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prises" sheetId="1" r:id="rId4"/>
    <sheet state="visible" name="Contacts" sheetId="2" r:id="rId5"/>
    <sheet state="visible" name="Actions" sheetId="3" r:id="rId6"/>
    <sheet state="visible" name="Valeurs_Liste" sheetId="4" r:id="rId7"/>
    <sheet state="visible" name="Data_Import" sheetId="5" r:id="rId8"/>
  </sheets>
  <definedNames>
    <definedName hidden="1" localSheetId="4" name="_xlnm._FilterDatabase">Data_Import!$A$1:$Z$992</definedName>
  </definedNames>
  <calcPr/>
</workbook>
</file>

<file path=xl/sharedStrings.xml><?xml version="1.0" encoding="utf-8"?>
<sst xmlns="http://schemas.openxmlformats.org/spreadsheetml/2006/main" count="9005" uniqueCount="2042">
  <si>
    <t>SIRET</t>
  </si>
  <si>
    <t>Nom complet</t>
  </si>
  <si>
    <t>Enseignes</t>
  </si>
  <si>
    <t>Activité NAF/APE établissement</t>
  </si>
  <si>
    <t>Adresse établissement</t>
  </si>
  <si>
    <t>Recherche LinkedIn</t>
  </si>
  <si>
    <t>Recherche Google Maps</t>
  </si>
  <si>
    <t>Nb salariés établissement</t>
  </si>
  <si>
    <t>Est siège social</t>
  </si>
  <si>
    <t>Date de création Entreprise</t>
  </si>
  <si>
    <t>Chiffre d'Affaires Entreprise</t>
  </si>
  <si>
    <t>Résultat Net Entreprise</t>
  </si>
  <si>
    <t>Année Finances Entreprise</t>
  </si>
  <si>
    <t>SIREN</t>
  </si>
  <si>
    <t>Prénom Nom</t>
  </si>
  <si>
    <t>Entreprise</t>
  </si>
  <si>
    <t>Poste</t>
  </si>
  <si>
    <t>Direction</t>
  </si>
  <si>
    <t>Email</t>
  </si>
  <si>
    <t>Téléphone</t>
  </si>
  <si>
    <t>Profil LinkedIn URL</t>
  </si>
  <si>
    <t>Notes</t>
  </si>
  <si>
    <t>Michel Dupont</t>
  </si>
  <si>
    <t>ETABLISSEMENT THIRARD, SFR DISTRIBUTION, RESEAU CLUBS BOUYGUES TELECOM (RCBT)</t>
  </si>
  <si>
    <t>Contact (Prénom Nom)</t>
  </si>
  <si>
    <t>Type Action</t>
  </si>
  <si>
    <t>Date Action</t>
  </si>
  <si>
    <t>Description/Notes</t>
  </si>
  <si>
    <t>Statut Action</t>
  </si>
  <si>
    <t>Statut Opportunuité Taf</t>
  </si>
  <si>
    <t>SFR DISTRIBUTION</t>
  </si>
  <si>
    <t>Mise en relation</t>
  </si>
  <si>
    <t>A faire</t>
  </si>
  <si>
    <t>Contacts_Direction</t>
  </si>
  <si>
    <t>Actions_Type Action</t>
  </si>
  <si>
    <t>Actions_Statut Action</t>
  </si>
  <si>
    <t>Actions_Statut Opportunuité Taf</t>
  </si>
  <si>
    <t>Dir. Achats</t>
  </si>
  <si>
    <t>Ciblée</t>
  </si>
  <si>
    <t>Dir. Commerciale</t>
  </si>
  <si>
    <t>Prise de contact</t>
  </si>
  <si>
    <t>En attente</t>
  </si>
  <si>
    <t>En veille</t>
  </si>
  <si>
    <t>Dir. Communication</t>
  </si>
  <si>
    <t>Visite de l'entreprise</t>
  </si>
  <si>
    <t>En cours</t>
  </si>
  <si>
    <t>Dir. Financière / Admin&amp;Fin</t>
  </si>
  <si>
    <t>Échange par e-mail</t>
  </si>
  <si>
    <t>Terminé</t>
  </si>
  <si>
    <t>Postulée</t>
  </si>
  <si>
    <t>Dir. Générale</t>
  </si>
  <si>
    <t>Envoi de CV et lettre de motivation</t>
  </si>
  <si>
    <t>Annulé</t>
  </si>
  <si>
    <t>Abandonnée</t>
  </si>
  <si>
    <t>Dir. Juridique</t>
  </si>
  <si>
    <t>Entretien téléphonique</t>
  </si>
  <si>
    <t>Refusée</t>
  </si>
  <si>
    <t>Dir. Marketing</t>
  </si>
  <si>
    <t>Test de compétences</t>
  </si>
  <si>
    <t>Offre reçue</t>
  </si>
  <si>
    <t>Dir. Production</t>
  </si>
  <si>
    <t>Entretien physique</t>
  </si>
  <si>
    <t>Acceptée</t>
  </si>
  <si>
    <t>Dir. R&amp;D</t>
  </si>
  <si>
    <t>Relance</t>
  </si>
  <si>
    <t>Dir. RH</t>
  </si>
  <si>
    <t>Activité NAF/APE Etablissement</t>
  </si>
  <si>
    <t>code_naf_etablissement</t>
  </si>
  <si>
    <t>Activité NAF/APE Entreprise</t>
  </si>
  <si>
    <t>code_naf_entreprise</t>
  </si>
  <si>
    <t>SFR ESPACE SFR</t>
  </si>
  <si>
    <t>Commerce de détail de matériels de télécommunication en magasin spécialisé</t>
  </si>
  <si>
    <t>47.42Z</t>
  </si>
  <si>
    <t>Autres activités de télécommunication</t>
  </si>
  <si>
    <t>61.90Z</t>
  </si>
  <si>
    <t>LOCAL 361 - LE FORUM DES HALLES METRO HALLES 75001 PARIS 01</t>
  </si>
  <si>
    <t>10 à 19 salariés</t>
  </si>
  <si>
    <t>FAUX</t>
  </si>
  <si>
    <t>7 PLACE DE LA REPUBLIQUE 75003 PARIS</t>
  </si>
  <si>
    <t>RESEAU CLUBS BOUYGUES TELECOM (RCBT)</t>
  </si>
  <si>
    <t>BOUYGUES TELECOM</t>
  </si>
  <si>
    <t>63 RUE DE VAUGIRARD, ET 125 RUE DE RENNES 75006 PARIS</t>
  </si>
  <si>
    <t>55 BOULEVARD HAUSSMANN 75008 PARIS</t>
  </si>
  <si>
    <t>F DISTRIBUTION</t>
  </si>
  <si>
    <t>N/A</t>
  </si>
  <si>
    <t>8 RUE DE LA VILLE L'EVEQUE 75008 PARIS</t>
  </si>
  <si>
    <t>50 à 99 salariés</t>
  </si>
  <si>
    <t>VRAI</t>
  </si>
  <si>
    <t>16 PLACE DE LA REPUBLIQUE 75010 PARIS</t>
  </si>
  <si>
    <t>T D F (TDF TELEDIFFUSION DE FRANCE) (TDF)</t>
  </si>
  <si>
    <t>EM TOUR EIFFEL</t>
  </si>
  <si>
    <t>Télécommunications sans fil</t>
  </si>
  <si>
    <t>61.20Z</t>
  </si>
  <si>
    <t>PILIER SUD TOUR EIFFEL 75007 PARIS 07</t>
  </si>
  <si>
    <t>20 à 49 salariés</t>
  </si>
  <si>
    <t>FRANCE TELEVISIONS (FRANCE TELEVISIONS)</t>
  </si>
  <si>
    <t>FRANCE 3 PARIS ILE DE FRANCE CENTRE</t>
  </si>
  <si>
    <t>Édition de chaînes généralistes</t>
  </si>
  <si>
    <t>60.20A</t>
  </si>
  <si>
    <t>23 RUE LINOIS 75015 PARIS</t>
  </si>
  <si>
    <t>SOCIETE NATIONALE DE RADIODIFFUSION RADIO FRANCE</t>
  </si>
  <si>
    <t>CAMPUS RADIO FRANCE</t>
  </si>
  <si>
    <t>Édition et diffusion de programmes radio</t>
  </si>
  <si>
    <t>60.10Z</t>
  </si>
  <si>
    <t>116 AVENUE DU PRESIDENT KENNEDY 75016 PARIS</t>
  </si>
  <si>
    <t>2 000 à 4 999 salariés</t>
  </si>
  <si>
    <t>PATHE CINEMAS FRANCE</t>
  </si>
  <si>
    <t>PATHE</t>
  </si>
  <si>
    <t>Projection de films cinématographiques</t>
  </si>
  <si>
    <t>59.14Z</t>
  </si>
  <si>
    <t>73 AVENUE DU GENERAL LECLERC 75014 PARIS</t>
  </si>
  <si>
    <t>ZAYO INFRASTRUCTURE FRANCE S.A.</t>
  </si>
  <si>
    <t>Télécommunications filaires</t>
  </si>
  <si>
    <t>61.10Z</t>
  </si>
  <si>
    <t>19-21 19 RUE POISSONNIERE 75002 PARIS</t>
  </si>
  <si>
    <t>CAPGEMINI TECHNOLOGY SERVICES</t>
  </si>
  <si>
    <t>Conseil en systèmes et logiciels informatiques</t>
  </si>
  <si>
    <t>62.02A</t>
  </si>
  <si>
    <t>19 RUE DE PROVENCE 75009 PARIS</t>
  </si>
  <si>
    <t>SOPRA STERIA GROUP</t>
  </si>
  <si>
    <t>Conseil pour les affaires et autres conseils de gestion</t>
  </si>
  <si>
    <t>70.22Z</t>
  </si>
  <si>
    <t>6 AVENUE KLEBER 75016 PARIS</t>
  </si>
  <si>
    <t>200 à 249 salariés</t>
  </si>
  <si>
    <t>ORANGE BUSINESS SERVICES</t>
  </si>
  <si>
    <t>10-12 10 RUE SAINT-AMAND 75015 PARIS</t>
  </si>
  <si>
    <t>114 RUE MARCADET 75018 PARIS</t>
  </si>
  <si>
    <t>100 à 199 salariés</t>
  </si>
  <si>
    <t>TIGRE PRODUCTIONS</t>
  </si>
  <si>
    <t>Post-production de films cinématographiques, de vidéo et de programmes de télévision</t>
  </si>
  <si>
    <t>59.12Z</t>
  </si>
  <si>
    <t>3 PLACE VIOLET 75015 PARIS</t>
  </si>
  <si>
    <t>ATLANTIC MEDIA (AMP VISUAL TV-VISUAL TV-CONCEPT TV-TV CONCEPT-ASV VIDEO MOBILE-SUD IMAGE(VOIR SUITE EN OBSERVATIONS))</t>
  </si>
  <si>
    <t>30-32 30 RUE PROUDHON 93210 SAINT-DENIS</t>
  </si>
  <si>
    <t>ALTECA (ALTECA)</t>
  </si>
  <si>
    <t>Programmation informatique</t>
  </si>
  <si>
    <t>62.01Z</t>
  </si>
  <si>
    <t>4 BOULEVARD DES CAPUCINES 75009 PARIS</t>
  </si>
  <si>
    <t>HAYS SERVICES</t>
  </si>
  <si>
    <t>Autres activités informatiques</t>
  </si>
  <si>
    <t>62.09Z</t>
  </si>
  <si>
    <t>147 BOULEVARD HAUSSMANN 75008 PARIS</t>
  </si>
  <si>
    <t>UBER EATS FRANCE SAS</t>
  </si>
  <si>
    <t>Portails Internet</t>
  </si>
  <si>
    <t>63.12Z</t>
  </si>
  <si>
    <t>5 RUE CHARLOT 75003 PARIS</t>
  </si>
  <si>
    <t>PANAVISION ALGA TECHNO</t>
  </si>
  <si>
    <t>LE PARC DES PORTES DE PARIS 45 AVENUE VICTOR HUGO 93300 AUBERVILLIERS</t>
  </si>
  <si>
    <t>AGENCE FRANCE PRESSE (AFP)</t>
  </si>
  <si>
    <t>Activités des agences de presse</t>
  </si>
  <si>
    <t>63.91Z</t>
  </si>
  <si>
    <t>NUM VOIE 11-13-15 13 PLACE DE LA BOURSE 75002 PARIS</t>
  </si>
  <si>
    <t>1 000 à 1 999 salariés</t>
  </si>
  <si>
    <t>CYLLENE ITS (CYLLENE)</t>
  </si>
  <si>
    <t>82 -84 82 B RUE DE LA PROCESSION 75015 PARIS</t>
  </si>
  <si>
    <t>GRAND MUSIQUE MANAGEMENT</t>
  </si>
  <si>
    <t>Enregistrement sonore et édition musicale</t>
  </si>
  <si>
    <t>59.20Z</t>
  </si>
  <si>
    <t>148 RUE DU FAUBOURG POISSONNIERE 75010 PARIS</t>
  </si>
  <si>
    <t>DE PARTICULIER A PARTICULIER - EDITIONS NERESSIS (PAP DE PARTICULIER A PARTICULIER)</t>
  </si>
  <si>
    <t>45 RUE DU CARDINAL LEMOINE 75005 PARIS</t>
  </si>
  <si>
    <t>CONSORT FRANCE</t>
  </si>
  <si>
    <t>CONSORT INFOGERANCE</t>
  </si>
  <si>
    <t>Gestion d'installations informatiques</t>
  </si>
  <si>
    <t>62.03Z</t>
  </si>
  <si>
    <t>IMMEUBLE CAP ETOILE 58 BOULEVARD GOUVION-SAINT-CYR 75017 PARIS</t>
  </si>
  <si>
    <t>DEVOTEAM</t>
  </si>
  <si>
    <t>Ingénierie, études techniques</t>
  </si>
  <si>
    <t>71.12B</t>
  </si>
  <si>
    <t>Traitement de données, hébergement et activités connexes</t>
  </si>
  <si>
    <t>63.11Z</t>
  </si>
  <si>
    <t>73 RUE ANATOLE FRANCE 92300 LEVALLOIS-PERRET</t>
  </si>
  <si>
    <t>CIRIL GROUP</t>
  </si>
  <si>
    <t>37-39 37 AVENUE LEDRU-ROLLIN 75012 PARIS</t>
  </si>
  <si>
    <t>AMARIS FRANCE SAS (AMARIS)</t>
  </si>
  <si>
    <t>7 RUE DE CHATEAUDUN 75009 PARIS</t>
  </si>
  <si>
    <t>TOWERCAST</t>
  </si>
  <si>
    <t>46 AVENUE THEOPHILE GAUTIER 75016 PARIS</t>
  </si>
  <si>
    <t>METROPOLE TELEVISION (M6)</t>
  </si>
  <si>
    <t>89 AVENUE CHARLES DE GAULLE 92200 NEUILLY-SUR-SEINE</t>
  </si>
  <si>
    <t>FREE PRO (JAGUAR NETWORK) (FP)</t>
  </si>
  <si>
    <t>103 BOULEVARD HAUSSMANN 75008 PARIS</t>
  </si>
  <si>
    <t>MK2 CINEMAS</t>
  </si>
  <si>
    <t>MK2 BEAUBOURG</t>
  </si>
  <si>
    <t>50 RUE RAMBUTEAU 75003 PARIS</t>
  </si>
  <si>
    <t>MK2 ODEON SAINT MICHEL</t>
  </si>
  <si>
    <t>7 RUE HAUTEFEUILLE 75006 PARIS</t>
  </si>
  <si>
    <t>MK2 ODEON SAINT GERMAIN</t>
  </si>
  <si>
    <t>113 BOULEVARD SAINT-GERMAIN 75006 PARIS</t>
  </si>
  <si>
    <t>MK2 BASTILLE BEAUMARCHAIS</t>
  </si>
  <si>
    <t>4-6 / 1BIS-3 BOULEVARD RICHARD LENOIR 4 BOULEVARD BEAUMARCHAIS 75011 PARIS</t>
  </si>
  <si>
    <t>55 RUE TRAVERSIERE 75012 PARIS</t>
  </si>
  <si>
    <t>14 QUAI DE LA SEINE 75019 PARIS</t>
  </si>
  <si>
    <t>STUDIOS DE FRANCE</t>
  </si>
  <si>
    <t>BATIMENT 130 50 AVENUE DU PRESIDENT WILSON 93210 SAINT-DENIS</t>
  </si>
  <si>
    <t>DELIVEROO FRANCE SAS</t>
  </si>
  <si>
    <t>36 RUE LA FAYETTE 75009 PARIS</t>
  </si>
  <si>
    <t>BPCE SOLUTIONS INFORMATIQUES</t>
  </si>
  <si>
    <t>182-188 182 AVENUE DE FRANCE 75013 PARIS</t>
  </si>
  <si>
    <t>500 à 999 salariés</t>
  </si>
  <si>
    <t>COMPUTACENTER NS (COMPUTACENTER NS)</t>
  </si>
  <si>
    <t>36 RUE BRUNEL 75017 PARIS</t>
  </si>
  <si>
    <t>ARCHE MC2 (MOBISERV : CITYZEN : MEDISYS)</t>
  </si>
  <si>
    <t>Édition de logiciels applicatifs</t>
  </si>
  <si>
    <t>58.29C</t>
  </si>
  <si>
    <t>9 RUE SAINT-AUGUSTIN 75002 PARIS</t>
  </si>
  <si>
    <t>UGC CINE CITE</t>
  </si>
  <si>
    <t>UGC DANTON</t>
  </si>
  <si>
    <t>97 AU 101 BOULEVARD SAINT GERMAIN 97 CARREFOUR DE L'ODEON 75006 PARIS</t>
  </si>
  <si>
    <t>UGC MONPARNASSE</t>
  </si>
  <si>
    <t>8 IMPASSE ROBIQUET 83 BOULEVARD DU MONTPARNASSE 75006 PARIS</t>
  </si>
  <si>
    <t>EURO INFORMATION DEVELOPPEMENTS (EID)</t>
  </si>
  <si>
    <t>52 RUE DE LA VICTOIRE 75009 PARIS</t>
  </si>
  <si>
    <t>ALTRAN TECHNOLOGIES</t>
  </si>
  <si>
    <t>76 AVENUE KLEBER 75016 PARIS</t>
  </si>
  <si>
    <t>EURO-INFORMATION PRODUCTION - GROUPEMENT INFORMATIQUE (EIP - GROUPEMENT INF)</t>
  </si>
  <si>
    <t>6 RUE DE VENTADOUR 75001 PARIS</t>
  </si>
  <si>
    <t>CONSERTO</t>
  </si>
  <si>
    <t>68 RUE DU FAUBOURG SAINT-HONORE 75008 PARIS</t>
  </si>
  <si>
    <t>ONEPOINT</t>
  </si>
  <si>
    <t>29 RUE DES SABLONS 75016 PARIS</t>
  </si>
  <si>
    <t>CREDIT AGRICOLE TECHNOLOGIES ET SERVICES</t>
  </si>
  <si>
    <t>Tierce maintenance de systèmes et d'applications informatiques</t>
  </si>
  <si>
    <t>62.02B</t>
  </si>
  <si>
    <t>12 RUE VILLIOT 75012 PARIS</t>
  </si>
  <si>
    <t>250 à 499 salariés</t>
  </si>
  <si>
    <t>SPACEFOOT S.A.S.</t>
  </si>
  <si>
    <t>36-40 36 RUE RASPAIL 92300 LEVALLOIS-PERRET</t>
  </si>
  <si>
    <t>IPPON TECHNOLOGIES</t>
  </si>
  <si>
    <t>43-47 43 AVENUE DE LA GRANDE ARMEE 75016 PARIS</t>
  </si>
  <si>
    <t>NORSYS SAS</t>
  </si>
  <si>
    <t>NORSYS</t>
  </si>
  <si>
    <t>61 AVENUE PHILIPPE-AUGUSTE 75011 PARIS</t>
  </si>
  <si>
    <t>OVH (OVHCLOUD)</t>
  </si>
  <si>
    <t>Fabrication d'ordinateurs et d'équipements périphériques</t>
  </si>
  <si>
    <t>26.20Z</t>
  </si>
  <si>
    <t>6 B RUE RIQUET 75019 PARIS</t>
  </si>
  <si>
    <t>ORANGE CONCESSIONS (ORANGE CONCESSIONS)</t>
  </si>
  <si>
    <t>6 PLACE D'ALLERAY 75015 PARIS</t>
  </si>
  <si>
    <t>VERIZON FRANCE (VERIZON BUSINESS)</t>
  </si>
  <si>
    <t>ZAC NOZAL RUE CHAUDRON 93200 SAINT DENIS</t>
  </si>
  <si>
    <t>INTERXION FRANCE</t>
  </si>
  <si>
    <t>129 BOULEVARD MALESHERBES 75017 PARIS</t>
  </si>
  <si>
    <t>BATIMENT 260 45 AVENUE VICTOR HUGO 93300 AUBERVILLIERS</t>
  </si>
  <si>
    <t>SNAPDESK (SNAPDESK)</t>
  </si>
  <si>
    <t>7 RUE THOREL 75002 PARIS</t>
  </si>
  <si>
    <t>APOGEA</t>
  </si>
  <si>
    <t>AVEC L ELAN GESTION, AVEC</t>
  </si>
  <si>
    <t>64 RUE LOUISE MICHEL 92300 LEVALLOIS-PERRET</t>
  </si>
  <si>
    <t>YKF (YELLOW KORNER)</t>
  </si>
  <si>
    <t>Autres activités d'édition</t>
  </si>
  <si>
    <t>58.19Z</t>
  </si>
  <si>
    <t>84 RUE BEAUBOURG 75003 PARIS</t>
  </si>
  <si>
    <t>INFOTEL CONSEIL</t>
  </si>
  <si>
    <t>13 RUE MADELEINE MICHELIS 92200 NEUILLY-SUR-SEINE</t>
  </si>
  <si>
    <t>IELO-LIAZO DEPLOIEMENT FIBRE</t>
  </si>
  <si>
    <t>50 T RUE DE MALTE 75011 PARIS</t>
  </si>
  <si>
    <t>LINKEO.COM</t>
  </si>
  <si>
    <t>23 RUE DES GRANDS AUGUSTINS 75006 PARIS</t>
  </si>
  <si>
    <t>PRODWARE SA</t>
  </si>
  <si>
    <t>45 QUAI DE LA SEINE 75019 PARIS</t>
  </si>
  <si>
    <t>SBS SOFTWARE</t>
  </si>
  <si>
    <t>Édition de logiciels système et de réseau</t>
  </si>
  <si>
    <t>58.29A</t>
  </si>
  <si>
    <t>LUMINESS</t>
  </si>
  <si>
    <t>11 BOULEVARD DE SEBASTOPOL 75001 PARIS</t>
  </si>
  <si>
    <t>CENTRE D'ETUDES ET DE GESTION INFORMATIQUE (CEGI)</t>
  </si>
  <si>
    <t>63 B BOULEVARD BESSIERES 75017 PARIS</t>
  </si>
  <si>
    <t>ALLIANZ TECHNOLOGY</t>
  </si>
  <si>
    <t>151-161 151 BOULEVARD VICTOR HUGO 93400 SAINT-OUEN-SUR-SEINE</t>
  </si>
  <si>
    <t>LEGALPLACE</t>
  </si>
  <si>
    <t>40 RUE DE PARADIS 75010 PARIS</t>
  </si>
  <si>
    <t>FIDENS (FIDENS)</t>
  </si>
  <si>
    <t>24 RUE DE CHATEAUDUN 75009 PARIS</t>
  </si>
  <si>
    <t>KELIO</t>
  </si>
  <si>
    <t>55 RUE LIANCOURT 75014 PARIS</t>
  </si>
  <si>
    <t>PRODIGIOUS FRANCE (MUNDOCOM - EYE DREAM - 450 M2 LE PLATEAU)</t>
  </si>
  <si>
    <t>Production de films institutionnels et publicitaires</t>
  </si>
  <si>
    <t>59.11B</t>
  </si>
  <si>
    <t>133 AVENUE DES CHAMPS ELYSEES 75008 PARIS</t>
  </si>
  <si>
    <t>Activités des agences de publicité</t>
  </si>
  <si>
    <t>73.11Z</t>
  </si>
  <si>
    <t>17 A 19 30 A 34 RUE DU CHEMIN VERT 17 RUE BREGUET 75011 PARIS</t>
  </si>
  <si>
    <t>TRANSPERFECT STUDIOS FRANCE (HIVENTY)</t>
  </si>
  <si>
    <t>30 RUE HENRI BARBUSSE 75005 PARIS</t>
  </si>
  <si>
    <t>EKSAE</t>
  </si>
  <si>
    <t>10 RUE VIGNON 75009 PARIS</t>
  </si>
  <si>
    <t>EDITIONS ALBIN MICHEL</t>
  </si>
  <si>
    <t>Édition de livres</t>
  </si>
  <si>
    <t>58.11Z</t>
  </si>
  <si>
    <t>22 RUE HUYGHENS 75014 PARIS</t>
  </si>
  <si>
    <t>34 BOULEVARD EDGAR QUINET 75014 PARIS</t>
  </si>
  <si>
    <t>5 ALL DE LA 2EME DIVISION BLINDEE 75015 PARIS 15</t>
  </si>
  <si>
    <t>UNITY TECHNOLOGIES SARL</t>
  </si>
  <si>
    <t>83-85 83 BOULEVARD VINCENT AURIOL 75013 PARIS</t>
  </si>
  <si>
    <t>FREE</t>
  </si>
  <si>
    <t>LUKLA (LUKLA)</t>
  </si>
  <si>
    <t>60 AVENUE HOCHE 75008 PARIS</t>
  </si>
  <si>
    <t>DATADOG FRANCE</t>
  </si>
  <si>
    <t>21 RUE DE CHATEAUDUN 75009 PARIS</t>
  </si>
  <si>
    <t>ASI</t>
  </si>
  <si>
    <t>14 RUE LA FAYETTE 75009 PARIS</t>
  </si>
  <si>
    <t>SERMA SAFETY AND SECURITY</t>
  </si>
  <si>
    <t>23-25 23 RUE DE BERRI 75008 PARIS</t>
  </si>
  <si>
    <t>JEHANN (JEHANN)</t>
  </si>
  <si>
    <t>JEHANN</t>
  </si>
  <si>
    <t>3 T RUE D'ARSONVAL 75015 PARIS</t>
  </si>
  <si>
    <t>FREE RESEAU</t>
  </si>
  <si>
    <t>16 RUE DE LA VILLE L'EVEQUE 75008 PARIS</t>
  </si>
  <si>
    <t>HELLOWORK (REGIONSJOB.COM)</t>
  </si>
  <si>
    <t>104 BOULEVARD DU MONTPARNASSE 75014 PARIS</t>
  </si>
  <si>
    <t>ECRITEL (ECRITEL)</t>
  </si>
  <si>
    <t>7 A 9 7 RUE PETIT 92110 CLICHY</t>
  </si>
  <si>
    <t>84 RUE VILLENEUVE 92110 CLICHY</t>
  </si>
  <si>
    <t>ACTES SUD (LIBRAIRIE ACTES SUD)</t>
  </si>
  <si>
    <t>ACTES SUD</t>
  </si>
  <si>
    <t>60-62 60 AVENUE DE SAXE 75015 PARIS</t>
  </si>
  <si>
    <t>SQUAD</t>
  </si>
  <si>
    <t>49 RUE DU FAUBOURG POISSONNIERE 75009 PARIS</t>
  </si>
  <si>
    <t>INSIDE (INSIDE)</t>
  </si>
  <si>
    <t>41 AVENUE DE LA GRANDE ARMEE 75016 PARIS</t>
  </si>
  <si>
    <t>GOOGLE FRANCE</t>
  </si>
  <si>
    <t>8 RUE DE LONDRES 75009 PARIS</t>
  </si>
  <si>
    <t>APPLIUM (APPLIUM CONSULTING)</t>
  </si>
  <si>
    <t>37-39 37 RUE DE NEUILLY 92110 CLICHY</t>
  </si>
  <si>
    <t>AXIDO (AXIDO SERVICES - A.S.D.I - OPHIUCUS)</t>
  </si>
  <si>
    <t>Location et location-bail de machines de bureau et de matériel informatique</t>
  </si>
  <si>
    <t>77.33Z</t>
  </si>
  <si>
    <t>EDITIONS GALLIMARD</t>
  </si>
  <si>
    <t>5 RUE GASTON GALLIMARD 75007 PARIS</t>
  </si>
  <si>
    <t>CAPGEMINI CONSULTING ()</t>
  </si>
  <si>
    <t>8 RUE CAMBACERES 75008 PARIS</t>
  </si>
  <si>
    <t>SAPIENS GROUP (SAPIENS CONSULTING) (SPNS)</t>
  </si>
  <si>
    <t>SAPIENS CONSULTING</t>
  </si>
  <si>
    <t>34 RUE DE LIEGE 75008 PARIS</t>
  </si>
  <si>
    <t>BLC-CONSEIL</t>
  </si>
  <si>
    <t>94 RUE SAINT-LAZARE 75009 PARIS</t>
  </si>
  <si>
    <t>KEYYO (STARTEC - ESTART - RELAIS COM - KEYYO -KEYYO COMMUNICATIONS)</t>
  </si>
  <si>
    <t>32 BOULEVARD VICTOR HUGO 92110 CLICHY</t>
  </si>
  <si>
    <t>CLEVER AGE</t>
  </si>
  <si>
    <t>34 RUE DE SAINT-PETERSBOURG 75008 PARIS</t>
  </si>
  <si>
    <t>EPSILON FRANCE</t>
  </si>
  <si>
    <t>30-34-17 ET 19 RUE BREGUET 30 RUE DU CHEMIN VERT 75011 PARIS</t>
  </si>
  <si>
    <t>30-34-17 ET 19 R BREGUET - 1ER ETAG 30 RUE DU CHEMIN VERT 75011 PARIS</t>
  </si>
  <si>
    <t>EDITIONS FLAMMARION</t>
  </si>
  <si>
    <t>1 PLACE DE L'ODEON 75006 PARIS</t>
  </si>
  <si>
    <t>Édition de revues et périodiques</t>
  </si>
  <si>
    <t>58.14Z</t>
  </si>
  <si>
    <t>19 RUE DE L'UNIVERSITE 75007 PARIS</t>
  </si>
  <si>
    <t>82 RUE SAINT-LAZARE 75009 PARIS</t>
  </si>
  <si>
    <t>SYNACKTIV</t>
  </si>
  <si>
    <t>5 BOULEVARD MONTMARTRE 75002 PARIS</t>
  </si>
  <si>
    <t>LE PARISIEN LIBERE (LE PARISIEN LIBERE)</t>
  </si>
  <si>
    <t>Édition de journaux</t>
  </si>
  <si>
    <t>58.13Z</t>
  </si>
  <si>
    <t>10 BOULEVARD DE GRENELLE 75015 PARIS</t>
  </si>
  <si>
    <t>DULAC CINEMAS</t>
  </si>
  <si>
    <t>LES REFLETS MEDICIS-LE LOGOS</t>
  </si>
  <si>
    <t>3-5-7 3 RUE CHAMPOLLION 75005 PARIS</t>
  </si>
  <si>
    <t>L'ARLEQUIN</t>
  </si>
  <si>
    <t>76 RUE DE RENNES 75006 PARIS</t>
  </si>
  <si>
    <t>L'ESCURIAL PANORAMA</t>
  </si>
  <si>
    <t>11 BOULEVARD DE PORT-ROYAL 75013 PARIS</t>
  </si>
  <si>
    <t>MAJESTIC PASSY</t>
  </si>
  <si>
    <t>18-20 18 RUE DE PASSY 75016 PARIS</t>
  </si>
  <si>
    <t>INTM (NSIS ODYSSEE CONSEIL - INTM GROUPE - ALDEA)</t>
  </si>
  <si>
    <t>A L'ANGLE DES 62 A 72 RUE DE VILLIERS 2 RUE KLEBER 92300 LEVALLOIS-PERRET</t>
  </si>
  <si>
    <t>EQUINIX FRANCE SAS (IX EUROPE)</t>
  </si>
  <si>
    <t>35 RUE DE LA FEDERATION 75015 PARIS</t>
  </si>
  <si>
    <t>XELIANS DIGITAL (CD DOC SERVICES-SCANECO-COMPLITYS)</t>
  </si>
  <si>
    <t>EXAKIS NELITE</t>
  </si>
  <si>
    <t>48-50-LE TITIEN 48 RUE DE LA VICTOIRE 75009 PARIS</t>
  </si>
  <si>
    <t>CREATIVE INGENIERIE</t>
  </si>
  <si>
    <t>106 BOULEVARD SAINT-GERMAIN 75006 PARIS</t>
  </si>
  <si>
    <t>GROUPAGORA (SCA)</t>
  </si>
  <si>
    <t>20 RUE JOUBERT 75009 PARIS</t>
  </si>
  <si>
    <t>E-QUADRA</t>
  </si>
  <si>
    <t>3EME ETAGE 20 RUE JOUBERT 75009 PARIS</t>
  </si>
  <si>
    <t>ATOS DIGITAL SECURITY</t>
  </si>
  <si>
    <t>50 AVENUE DAUMESNIL 75012 PARIS</t>
  </si>
  <si>
    <t>UGC CINE CITE ILE DE FRANCE</t>
  </si>
  <si>
    <t>UGC CAFE</t>
  </si>
  <si>
    <t>FORUM DES HALLES 1 A19 7 PLACE DE LA ROTONDE 75001 PARIS</t>
  </si>
  <si>
    <t>QUESTEL</t>
  </si>
  <si>
    <t>23 RUE D'ANTIN 75002 PARIS</t>
  </si>
  <si>
    <t>SFEIR</t>
  </si>
  <si>
    <t>48 RUE JACQUES DULUD 92200 NEUILLY-SUR-SEINE</t>
  </si>
  <si>
    <t>ATTINEOS (ATTINEOS APPLICATIONS)</t>
  </si>
  <si>
    <t>27 AVENUE DE L'OPERA 75001 PARIS</t>
  </si>
  <si>
    <t>NUMEN SERVICES (SATI)</t>
  </si>
  <si>
    <t>16 RUE DE L'EVANGILE 24 RUE MARC SEGUIN 75018 PARIS</t>
  </si>
  <si>
    <t>ACTIVUS GROUP</t>
  </si>
  <si>
    <t>92 RUE EDOUARD VAILLANT 92300 LEVALLOIS-PERRET</t>
  </si>
  <si>
    <t>TELEHOUSE INT CORPORATION EUROPE LIMITED</t>
  </si>
  <si>
    <t>137 BOULEVARD VOLTAIRE 75011 PARIS</t>
  </si>
  <si>
    <t>KAPA IT</t>
  </si>
  <si>
    <t>26 RUE DAMREMONT 75018 PARIS</t>
  </si>
  <si>
    <t>COEXYA</t>
  </si>
  <si>
    <t>37 RUE DE LYON 75012 PARIS</t>
  </si>
  <si>
    <t>GALLIMARD JEUNESSE</t>
  </si>
  <si>
    <t>MYREPORT</t>
  </si>
  <si>
    <t>11 VILLA GAUDELET 75011 PARIS</t>
  </si>
  <si>
    <t>VIADIALOG</t>
  </si>
  <si>
    <t>152 BOULEVARD PEREIRE 75017 PARIS</t>
  </si>
  <si>
    <t>BIRDZ</t>
  </si>
  <si>
    <t>16 RUE MARTEL 75010 PARIS</t>
  </si>
  <si>
    <t>SOA PEOPLE SAS</t>
  </si>
  <si>
    <t>136 RUE VICTOR HUGO 92300 LEVALLOIS-PERRET</t>
  </si>
  <si>
    <t>SCALEWAY (BOOKMYNAME - DEDIBOX - SCALEWAY - ONLINE)</t>
  </si>
  <si>
    <t>PIXEL6TM</t>
  </si>
  <si>
    <t>IMMEUBLE VALMY B 137 QUAI DE VALMY 75010 PARIS</t>
  </si>
  <si>
    <t>SIGMA INFORMATIQUE (SIGMA - SIGMA INFORMATIQUE)</t>
  </si>
  <si>
    <t>SIGMA</t>
  </si>
  <si>
    <t>83-85 83 AVENUE PHILIPPE-AUGUSTE 75011 PARIS</t>
  </si>
  <si>
    <t>2PACE (2PACE) (2PACE)</t>
  </si>
  <si>
    <t>2PACE</t>
  </si>
  <si>
    <t>3 RUE BUZELIN 75018 PARIS</t>
  </si>
  <si>
    <t>DESTINY FRANCE PARTENAIRES</t>
  </si>
  <si>
    <t>37 A 39 37 RUE DE NEUILLY 92110 CLICHY</t>
  </si>
  <si>
    <t>PROXIAD</t>
  </si>
  <si>
    <t>47 RUE DE PONTHIEU 75008 PARIS</t>
  </si>
  <si>
    <t>LISTENTOO</t>
  </si>
  <si>
    <t>12-14 12 RUE DE L'EGLISE 75015 PARIS</t>
  </si>
  <si>
    <t>ACTILITY</t>
  </si>
  <si>
    <t>Activités spécialisées, scientifiques et techniques diverses</t>
  </si>
  <si>
    <t>74.90B</t>
  </si>
  <si>
    <t>65 AU 67 65 RUE DE LA VICTOIRE 75009 PARIS</t>
  </si>
  <si>
    <t>EUREKA TECHNOLOGY</t>
  </si>
  <si>
    <t>LOT 41 66 AVENUE DES CHAMPS ELYSEES 75008 PARIS</t>
  </si>
  <si>
    <t>LEXISNEXIS SA (LEXISNEXIS)</t>
  </si>
  <si>
    <t>141 RUE DE JAVEL 75015 PARIS</t>
  </si>
  <si>
    <t>NOVELAB (AUDIOGAMING)</t>
  </si>
  <si>
    <t>B. WORKSHOP</t>
  </si>
  <si>
    <t>82 RUE VILLENEUVE 92110 CLICHY</t>
  </si>
  <si>
    <t>FASTCUBE</t>
  </si>
  <si>
    <t>Activités des sièges sociaux</t>
  </si>
  <si>
    <t>70.10Z</t>
  </si>
  <si>
    <t>128 RUE LA BOETIE 75008 PARIS</t>
  </si>
  <si>
    <t>DAILYMOTION (DAILYMOTION)</t>
  </si>
  <si>
    <t>140 BOULEVARD MALESHERBES 75017 PARIS</t>
  </si>
  <si>
    <t>EQUATIV</t>
  </si>
  <si>
    <t>66 RUE DE LA CHAUSSEE D'ANTIN 75009 PARIS</t>
  </si>
  <si>
    <t>C.N.S. COMMUNICATIONS (CONVERGENT NETWORK SERVICES)</t>
  </si>
  <si>
    <t>94 RUE DE PROVENCE 75009 PARIS</t>
  </si>
  <si>
    <t>DIGITAL DISTRICT</t>
  </si>
  <si>
    <t>13 RUE DU MAIL 75002 PARIS</t>
  </si>
  <si>
    <t>LEARNINGSHELTER</t>
  </si>
  <si>
    <t>110 AVENUE DE LA REPUBLIQUE 75011 PARIS</t>
  </si>
  <si>
    <t>TECLIB (TECLIB)</t>
  </si>
  <si>
    <t>231 RUE SAINT-HONORE 75001 PARIS</t>
  </si>
  <si>
    <t>CEGI ALFA (ALFA INFORMATIQUE)</t>
  </si>
  <si>
    <t>63 BOULEVARD BESSIERES 75017 PARIS</t>
  </si>
  <si>
    <t>D C AUDIOVISUEL</t>
  </si>
  <si>
    <t>3 RUE EDMOND ROGER 75015 PARIS</t>
  </si>
  <si>
    <t>SONY MUSIC ENTERTAINMENT FRANCE SAS (SONY MUSIC)</t>
  </si>
  <si>
    <t>52 AU 54 52 RUE DE CHATEAUDUN 75009 PARIS</t>
  </si>
  <si>
    <t>60 RUE SAINT-LAZARE 75009 PARIS</t>
  </si>
  <si>
    <t>KAIZEN SOLUTIONS</t>
  </si>
  <si>
    <t>TOUR DE L'HORLOGE 4 PLACE LOUIS ARMAND 75012 PARIS</t>
  </si>
  <si>
    <t>CONSULT-IT</t>
  </si>
  <si>
    <t>SA EDITIONS LARIVIERE</t>
  </si>
  <si>
    <t>IMMEUBLE AGENA 12 RUE MOZART 92110 CLICHY</t>
  </si>
  <si>
    <t>9 ALLEE JEAN PROUVE 92110 CLICHY</t>
  </si>
  <si>
    <t>HARVEST FRANCE (HARVEST)</t>
  </si>
  <si>
    <t>5 RUE DE LA BAUME 75008 PARIS</t>
  </si>
  <si>
    <t>LES EDITIONS HATIER</t>
  </si>
  <si>
    <t>8 A 8BIS 8 RUE D'ASSAS 75006 PARIS</t>
  </si>
  <si>
    <t>13 RUE DE L'ODEON 75006 PARIS</t>
  </si>
  <si>
    <t>NIGHTSHIFT</t>
  </si>
  <si>
    <t>Production de films et de programmes pour la télévision</t>
  </si>
  <si>
    <t>59.11A</t>
  </si>
  <si>
    <t>39 AU 41 39 RUE D'ENGHIEN 75010 PARIS</t>
  </si>
  <si>
    <t>ARONDOR</t>
  </si>
  <si>
    <t>24-26 24 RUE DE LA PEPINIERE 75008 PARIS</t>
  </si>
  <si>
    <t>AKIO (AKIO - AKIO SOLUTIONS - AKIO SOFTWARE)</t>
  </si>
  <si>
    <t>43 RUE DE DUNKERQUE 75010 PARIS</t>
  </si>
  <si>
    <t>KARDHAM DIGITAL</t>
  </si>
  <si>
    <t>Conseil en relations publiques et communication</t>
  </si>
  <si>
    <t>70.21Z</t>
  </si>
  <si>
    <t>10 RUE DU DEBARCADERE 75017 PARIS</t>
  </si>
  <si>
    <t>TELESPAZIO FRANCE</t>
  </si>
  <si>
    <t>Télécommunications par satellite</t>
  </si>
  <si>
    <t>61.30Z</t>
  </si>
  <si>
    <t>83 BOULEVARD DU MONTPARNASSE 75006 PARIS</t>
  </si>
  <si>
    <t>EASYVOYAGE (EASYREGIE BILLETAVION)</t>
  </si>
  <si>
    <t>71-73 2 RUE PAUL VAILLANT-COUTURIER 92300 LEVALLOIS-PERRET</t>
  </si>
  <si>
    <t>ZENDESK FRANCE (WE ARE CLOUD)</t>
  </si>
  <si>
    <t>Commerce de détail d'ordinateurs, d'unités périphériques et de logiciels en magasin spécialisé</t>
  </si>
  <si>
    <t>47.41Z</t>
  </si>
  <si>
    <t>40 RUE DU COLISEE 75008 PARIS</t>
  </si>
  <si>
    <t>LBC FRANCE</t>
  </si>
  <si>
    <t>24 RUE DES JEUNEURS 75002 PARIS</t>
  </si>
  <si>
    <t>85-87 85 RUE DU FAUBOURG SAINT-MARTIN 75010 PARIS</t>
  </si>
  <si>
    <t>SALESFORCE.COM FRANCE</t>
  </si>
  <si>
    <t>3 AVENUE OCTAVE GREARD 75007 PARIS</t>
  </si>
  <si>
    <t>SYDNEY LAURENT EDITIONS (7 IMPRESSION)</t>
  </si>
  <si>
    <t>7 IMPRESSION</t>
  </si>
  <si>
    <t>DEALT (DEALT)</t>
  </si>
  <si>
    <t>120 RUE JEAN JAURES 92300 LEVALLOIS-PERRET</t>
  </si>
  <si>
    <t>ENERGY DYNAMICS</t>
  </si>
  <si>
    <t>Travaux d'installation électrique dans tous locaux</t>
  </si>
  <si>
    <t>43.21A</t>
  </si>
  <si>
    <t>155-159 155 RUE ANATOLE FRANCE 92300 LEVALLOIS-PERRET</t>
  </si>
  <si>
    <t>YES WE HACK (YWH)</t>
  </si>
  <si>
    <t>14 RUE CHARLES V 75004 PARIS</t>
  </si>
  <si>
    <t>BEE2LINK</t>
  </si>
  <si>
    <t>147 AVENUE DE MALAKOFF 75016 PARIS</t>
  </si>
  <si>
    <t>CMI FRANCE</t>
  </si>
  <si>
    <t>28 RUE BROCA 75005 PARIS</t>
  </si>
  <si>
    <t>STEF INFORMATION ET TECHNOLOGIES</t>
  </si>
  <si>
    <t>93 BOULEVARD MALESHERBES 75008 PARIS</t>
  </si>
  <si>
    <t>CLOUD CORPORATION (WIZZCAD)</t>
  </si>
  <si>
    <t>3 RUE MAURICE LOEWY 75014 PARIS</t>
  </si>
  <si>
    <t>SPELLZ</t>
  </si>
  <si>
    <t>130 RUE DE LOURMEL 75015 PARIS</t>
  </si>
  <si>
    <t>LALILO</t>
  </si>
  <si>
    <t>236 RUE DU FAUBOURG SAINT-MARTIN 75010 PARIS</t>
  </si>
  <si>
    <t>SOLUTION BI FRANCE</t>
  </si>
  <si>
    <t>54 RUE DE PARADIS 75010 PARIS</t>
  </si>
  <si>
    <t>FLOW LINE INTEGRATION (FLOW LINE INTEGRATION)</t>
  </si>
  <si>
    <t>13-15 13 RUE TAITBOUT 75009 PARIS</t>
  </si>
  <si>
    <t>BPAP</t>
  </si>
  <si>
    <t>38 RUE DES MATHURINS 75008 PARIS</t>
  </si>
  <si>
    <t>TBD MARSEILLE</t>
  </si>
  <si>
    <t>28 BOULEVARD POISSONNIERE 75009 PARIS</t>
  </si>
  <si>
    <t>NORTH AMERICA PHOTON INFOTECH LTD</t>
  </si>
  <si>
    <t>108 RUE DE LONGCHAMP 75016 PARIS</t>
  </si>
  <si>
    <t>MAKING PROD (OBERKAMPF PRODUCTIONS)</t>
  </si>
  <si>
    <t>46 AVENUE DE BRETEUIL 75007 PARIS</t>
  </si>
  <si>
    <t>ANAKEEN</t>
  </si>
  <si>
    <t>1-3 1 AVENUE DE FLANDRE 75019 PARIS</t>
  </si>
  <si>
    <t>GLOBECAST FRANCE</t>
  </si>
  <si>
    <t>61 RUE DES ARCHIVES 75003 PARIS</t>
  </si>
  <si>
    <t>SPACEABLE</t>
  </si>
  <si>
    <t>LIBELLA (BUCHET CHASTEL, PHEBUS, EDITIONS PHEBUS, EDITIONS PHOTOSYNTHESES, DELPIRE, DELPIRE EDITEUR, LIBRETTO)</t>
  </si>
  <si>
    <t>7 RUE DES CANETTES 75006 PARIS</t>
  </si>
  <si>
    <t>SAP LABS FRANCE (ERP)</t>
  </si>
  <si>
    <t>35 RUE D'ALSACE 92300 LEVALLOIS-PERRET</t>
  </si>
  <si>
    <t>ENCOM CONSEIL</t>
  </si>
  <si>
    <t>159 RUE MONTMARTRE 75002 PARIS</t>
  </si>
  <si>
    <t>SAP FRANCE</t>
  </si>
  <si>
    <t>TOUR SAP 35 RUE D'ALSACE 92300 LEVALLOIS-PERRET</t>
  </si>
  <si>
    <t>USU</t>
  </si>
  <si>
    <t>14 RUE DE ROME 75008 PARIS</t>
  </si>
  <si>
    <t>COGICEO</t>
  </si>
  <si>
    <t>95 BOULEVARD DE SEBASTOPOL 75002 PARIS</t>
  </si>
  <si>
    <t>IKTOS (IKTOS)</t>
  </si>
  <si>
    <t>65 RUE DE PRONY 75017 PARIS</t>
  </si>
  <si>
    <t>AMJ GROUPE (AMJ GROUPE)</t>
  </si>
  <si>
    <t>AMJ GROUPE</t>
  </si>
  <si>
    <t>22 B RUE DES VOLONTAIRES 75015 PARIS</t>
  </si>
  <si>
    <t>LEXTENSO</t>
  </si>
  <si>
    <t>Commerce de détail de livres en magasin spécialisé</t>
  </si>
  <si>
    <t>47.61Z</t>
  </si>
  <si>
    <t>20 RUE SOUFFLOT 75005 PARIS</t>
  </si>
  <si>
    <t>SOCIETE D'EDITION LES BELLES LETTRES (BELLES LETTRES)</t>
  </si>
  <si>
    <t>95 BOULEVARD RASPAIL 75006 PARIS</t>
  </si>
  <si>
    <t>LCS GROUP</t>
  </si>
  <si>
    <t>94-98-BATIMENT F1 94 BOULEVARD VICTOR HUGO 92110 CLICHY</t>
  </si>
  <si>
    <t>GERARD BILLAUDOT EDITEUR SA (EDITIONS HIT DIFFUSION - HIT EDITIONS)</t>
  </si>
  <si>
    <t>14 RUE DE L'ECHIQUIER 75010 PARIS</t>
  </si>
  <si>
    <t>BANDITS</t>
  </si>
  <si>
    <t>96 RUE DE LA VICTOIRE 75009 PARIS</t>
  </si>
  <si>
    <t>HANDICAP ZERO</t>
  </si>
  <si>
    <t>30 RUE PIERRE SEMARD 75009 PARIS</t>
  </si>
  <si>
    <t>DEPARTMENT VIDEO (PREMIERE HEURE - LA VIDEO - ST GEORGES - SAINT-LOUIS)</t>
  </si>
  <si>
    <t>4-6 - SAINT LOUIS - 4 RUE D'ENGHIEN 75010 PARIS</t>
  </si>
  <si>
    <t>POINT DU JOUR - LES FILMS DU BALIBARI</t>
  </si>
  <si>
    <t>37-39 37 RUE SAINT-SEBASTIEN 75011 PARIS</t>
  </si>
  <si>
    <t>MILK</t>
  </si>
  <si>
    <t>3 RUE DES PYRAMIDES 75001 PARIS</t>
  </si>
  <si>
    <t>SUPERPROD</t>
  </si>
  <si>
    <t>107 AVENUE PARMENTIER 75011 PARIS</t>
  </si>
  <si>
    <t>AIR LIQUIDE IT</t>
  </si>
  <si>
    <t>Fabrication de gaz industriels</t>
  </si>
  <si>
    <t>20.11Z</t>
  </si>
  <si>
    <t>6 RUE COGNACQ-JAY 75007 PARIS</t>
  </si>
  <si>
    <t>91 AVENUE LEDRU-ROLLIN 75011 PARIS</t>
  </si>
  <si>
    <t>TENOR</t>
  </si>
  <si>
    <t>PASSAGE DU CHEVAL BLANC 2 RUE DE LA ROQUETTE 75011 PARIS</t>
  </si>
  <si>
    <t>RICH-ID</t>
  </si>
  <si>
    <t>8 RUE SAINT-AUGUSTIN 75002 PARIS</t>
  </si>
  <si>
    <t>SOCIETE EDITRICE DE MEDIAPART</t>
  </si>
  <si>
    <t>127 AVENUE LEDRU-ROLLIN 75011 PARIS</t>
  </si>
  <si>
    <t>B/ACCEPTANCE</t>
  </si>
  <si>
    <t>82 QUAI DE LA LOIRE 75019 PARIS</t>
  </si>
  <si>
    <t>BTF CONSULTING (BIGGER THAN FICTION)</t>
  </si>
  <si>
    <t>3EME ETAGE 61 RUE DE LANCRY 75010 PARIS</t>
  </si>
  <si>
    <t>CELLENZA</t>
  </si>
  <si>
    <t>156 BOULEVARD HAUSSMANN 75008 PARIS</t>
  </si>
  <si>
    <t>DOLBY FRANCE</t>
  </si>
  <si>
    <t>Commerce de gros (commerce interentreprises) d'ordinateurs, d'équipements informatiques périphériques et de logiciels</t>
  </si>
  <si>
    <t>46.51Z</t>
  </si>
  <si>
    <t>CENTRE SAINT LAZARE 18 RUE DE LONDRES 75009 PARIS</t>
  </si>
  <si>
    <t>ALCMEON</t>
  </si>
  <si>
    <t>5 PARVIS ALAN TURING 75013 PARIS</t>
  </si>
  <si>
    <t>AMBLEA</t>
  </si>
  <si>
    <t>CLAN (CLAN)</t>
  </si>
  <si>
    <t>12 RUE ANSELME 93400 SAINT-OUEN-SUR-SEINE</t>
  </si>
  <si>
    <t>KUSHIM FRANCE</t>
  </si>
  <si>
    <t>9 RUE DU DELTA 75009 PARIS</t>
  </si>
  <si>
    <t>DATA LEGAL DRIVE</t>
  </si>
  <si>
    <t>7 RUE DE CHARTRES 92200 NEUILLY-SUR-SEINE</t>
  </si>
  <si>
    <t>OPPORTUNITY</t>
  </si>
  <si>
    <t>25 RUE DE PONTHIEU 75008 PARIS</t>
  </si>
  <si>
    <t>UNYC.</t>
  </si>
  <si>
    <t>9 RUE REAUMUR 75002 PARIS</t>
  </si>
  <si>
    <t>TALKSPIRIT (TALKSPIRIT)</t>
  </si>
  <si>
    <t>72 RUE DU FAUBOURG SAINT-HONORE 75008 PARIS</t>
  </si>
  <si>
    <t>ALMAVIA CX</t>
  </si>
  <si>
    <t>18 RUE D'HAUTEVILLE 75010 PARIS</t>
  </si>
  <si>
    <t>OSS 360 (OSS 360)</t>
  </si>
  <si>
    <t>14 RUE DES JEUNEURS 75002 PARIS</t>
  </si>
  <si>
    <t>PALO IT</t>
  </si>
  <si>
    <t>6 RUE DE L'AMIRAL DE COLIGNY 75001 PARIS</t>
  </si>
  <si>
    <t>FRANCE IX SERVICES</t>
  </si>
  <si>
    <t>18 RUE LA BOETIE 75008 PARIS</t>
  </si>
  <si>
    <t>SILEX</t>
  </si>
  <si>
    <t>8 IMPASSE DRUINOT 75012 PARIS</t>
  </si>
  <si>
    <t>EASY SERVICE INFORMATIQUE</t>
  </si>
  <si>
    <t>NICESOFT - SEGAMI (NICESOFT)</t>
  </si>
  <si>
    <t>79 AVENUE DENFERT-ROCHEREAU 75014 PARIS</t>
  </si>
  <si>
    <t>MALTEM</t>
  </si>
  <si>
    <t>8 PLACE DU MARCHE 92200 NEUILLY-SUR-SEINE</t>
  </si>
  <si>
    <t>TRALALERE (TRALALERE COM TRALALA)</t>
  </si>
  <si>
    <t>4 RUE DE BRAQUE 75003 PARIS</t>
  </si>
  <si>
    <t>L'ECOLE L'ECOLE DES LOISIRS</t>
  </si>
  <si>
    <t>11 RUE DE SEVRES 75006 PARIS</t>
  </si>
  <si>
    <t>AUDIO VIDEO MEDIA (MAISON DE L'EMMANUEL EDITIONS DE L'EMMANUEL IL EST VIVANT)</t>
  </si>
  <si>
    <t>89 BOULEVARD AUGUSTE BLANQUI 75013 PARIS</t>
  </si>
  <si>
    <t>THE BOXOFFICE COMPANY FRANCE (CINE BILLET)</t>
  </si>
  <si>
    <t>2 RUE PAUL VAILLANT-COUTURIER 92300 LEVALLOIS-PERRET</t>
  </si>
  <si>
    <t>LA MARQUE BLEUE (LA MARQUE BLEUE)</t>
  </si>
  <si>
    <t>253 RUE SAINT-HONORE 75001 PARIS</t>
  </si>
  <si>
    <t>ACCES, INCLUSIVE TECH</t>
  </si>
  <si>
    <t>113-121 113 AVENUE DU PRESIDENT WILSON 93210 SAINT-DENIS</t>
  </si>
  <si>
    <t>GROUPE EYROLLES SA (EDITIONS EYROLLES - LIBRAIRIE EYROLLES - EDTIONS D'ORGANISATION - D LIVRES - EYROLLES)</t>
  </si>
  <si>
    <t>EDITIONS EYROLLES - LIBRAIRIE EYROLLES - EDITIONS, D'ORGANISATION- D LIVRES-EYROLLES</t>
  </si>
  <si>
    <t>1 RUE THENARD 75005 PARIS</t>
  </si>
  <si>
    <t>LIBRAIRIE EYROLLES, EYROLLES PRO</t>
  </si>
  <si>
    <t>61 BOULEVARD SAINT-GERMAIN 75005 PARIS</t>
  </si>
  <si>
    <t>SUPPLY CHAIN MAGAZINE</t>
  </si>
  <si>
    <t>33 AVENUE DU MAINE 75015 PARIS</t>
  </si>
  <si>
    <t>SEWAN (SEWAN ENTREPRISE)</t>
  </si>
  <si>
    <t>2 CITE PARADIS 75010 PARIS</t>
  </si>
  <si>
    <t>PARIS PARTNERS (PARIS PARTNERS SOFTWARE)</t>
  </si>
  <si>
    <t>10 RUE DE PENTHIEVRE 75008 PARIS</t>
  </si>
  <si>
    <t>THE SOCIALITE FAMILY</t>
  </si>
  <si>
    <t>12 RUE SAINT-FIACRE 75002 PARIS</t>
  </si>
  <si>
    <t>40 RUE DE L'ECHIQUIER 75010 PARIS</t>
  </si>
  <si>
    <t>ROUCHON PARIS (GALERIE ROUCHON-SHELTER)</t>
  </si>
  <si>
    <t>LE STUDIO ROUCHON</t>
  </si>
  <si>
    <t>BATIMENT 103 50 AVENUE DU PRESIDENT WILSON 93210 SAINT-DENIS</t>
  </si>
  <si>
    <t>MESSAGES COMMUNICATION CONSEIL (DIAPASON)</t>
  </si>
  <si>
    <t>35 RUE CHANZY 75011 PARIS</t>
  </si>
  <si>
    <t>LA CHAINE PARLEMENTAIRE-SENAT (PUBLIC SENAT)</t>
  </si>
  <si>
    <t>Édition de chaînes thématiques</t>
  </si>
  <si>
    <t>60.20B</t>
  </si>
  <si>
    <t>15 RUE DE VAUGIRARD 75006 PARIS</t>
  </si>
  <si>
    <t>20 RUE DE VAUGIRARD 75006 PARIS</t>
  </si>
  <si>
    <t>92 BOULEVARD RASPAIL 75006 PARIS</t>
  </si>
  <si>
    <t>SIEMENS ELECTRONIC DESIGN AUTOMATION SARL</t>
  </si>
  <si>
    <t>30 RUE NOTRE-DAME DES VICTOIRES 75002 PARIS</t>
  </si>
  <si>
    <t>PRESSE DE LA FONDATION NATIONALE DES SCIENCES POLITIQUES (PRESSES DE LA FONDATION NATIONALE D)</t>
  </si>
  <si>
    <t>28 RUE SAINT-GUILLAUME 75007 PARIS</t>
  </si>
  <si>
    <t>LIBRAIRIE-EDITIONS L'HARMATTAN</t>
  </si>
  <si>
    <t>5 A 7 5 RUE DE L'ECOLE POLYTECHNIQUE 75005 PARIS</t>
  </si>
  <si>
    <t>ICEBERG DATA LAB (ICEBERG DATA LAB "IDL") (IDL)</t>
  </si>
  <si>
    <t>48 BOULEVARD DES BATIGNOLLES 75017 PARIS</t>
  </si>
  <si>
    <t>NATURABUY (NATURABUY)</t>
  </si>
  <si>
    <t>6 PLACE DE LA MADELEINE 75008 PARIS</t>
  </si>
  <si>
    <t>LEXFO (LEXFO)</t>
  </si>
  <si>
    <t>17 AVENUE HOCHE 75008 PARIS</t>
  </si>
  <si>
    <t>ADHERENCE CONSULTING</t>
  </si>
  <si>
    <t>N°118 AU 130 118 AVENUE JEAN JAURES 75019 PARIS</t>
  </si>
  <si>
    <t>WEB-ATRIO (WA)</t>
  </si>
  <si>
    <t>57 RUE D'AMSTERDAM 75008 PARIS</t>
  </si>
  <si>
    <t>ARKEUP (ARKEUP)</t>
  </si>
  <si>
    <t>ARKEUP SAS</t>
  </si>
  <si>
    <t>23 RUE DE LIEGE 75008 PARIS</t>
  </si>
  <si>
    <t>GROUPE DELCOURT (EDITIONS DELCOURT - EDITIONS SOLEIL)</t>
  </si>
  <si>
    <t>EDITIONS DELCOURT - EDITIONS SOLEIL</t>
  </si>
  <si>
    <t>6-8 6 RUE LEON JOUHAUX 75010 PARIS</t>
  </si>
  <si>
    <t>PERMIS INFORMATIQUE (ARTEMYS ; ALT-UP)</t>
  </si>
  <si>
    <t>LE PERMIS INFORMATIQUE</t>
  </si>
  <si>
    <t>50 RUE DE PARADIS 75010 PARIS</t>
  </si>
  <si>
    <t>BELIEVE</t>
  </si>
  <si>
    <t>24 RUE TOULOUSE LAUTREC 75017 PARIS</t>
  </si>
  <si>
    <t>KAPPTIVATE</t>
  </si>
  <si>
    <t>75 RUE DE LOURMEL 75015 PARIS</t>
  </si>
  <si>
    <t>THERAPANACEA (THERAPANACEA)</t>
  </si>
  <si>
    <t>7 B BOULEVARD BOURDON 75004 PARIS</t>
  </si>
  <si>
    <t>SAS D.A.T</t>
  </si>
  <si>
    <t>17 RUE LOUISE MICHEL 92300 LEVALLOIS-PERRET</t>
  </si>
  <si>
    <t>NYAC</t>
  </si>
  <si>
    <t>11 B RUE JEAN-BAPTISTE DUMAS 75017 PARIS</t>
  </si>
  <si>
    <t>AAMSET (AAMSET SYSTEMES ET RESEAUX INFORMATIQUES)</t>
  </si>
  <si>
    <t>5 RUE AMBROISE THOMAS 75009 PARIS</t>
  </si>
  <si>
    <t>FLUXYM</t>
  </si>
  <si>
    <t>BAITMENT A 15 RUE DE LA FAISANDERIE 75016 PARIS</t>
  </si>
  <si>
    <t>MASKOTT ((SANS CHANGEMENT +) ORDIBOX, EDUSTART)</t>
  </si>
  <si>
    <t>326 RUE SAINT-JACQUES 75005 PARIS</t>
  </si>
  <si>
    <t>GUPPY SOFTWARE</t>
  </si>
  <si>
    <t>44 RUE NOTRE-DAME DES VICTOIRES 75002 PARIS</t>
  </si>
  <si>
    <t>I-PORTA</t>
  </si>
  <si>
    <t>212 RUE DE BERCY 75012 PARIS</t>
  </si>
  <si>
    <t>SOC NOUV ETUDES EDITIONS PUBLICITE (SNEEP)</t>
  </si>
  <si>
    <t>85 RUE DU FAUBOURG SAINT-MARTIN 75010 PARIS</t>
  </si>
  <si>
    <t>MIST</t>
  </si>
  <si>
    <t>Production de films pour le cinéma</t>
  </si>
  <si>
    <t>59.11C</t>
  </si>
  <si>
    <t>4 RUE D'ENGHIEN 75010 PARIS</t>
  </si>
  <si>
    <t>MADE IN DATA</t>
  </si>
  <si>
    <t>15 RUE AUBER 75009 PARIS</t>
  </si>
  <si>
    <t>ADOBE SYSTEMS FRANCE SAS</t>
  </si>
  <si>
    <t>94-96 94 RUE LAURISTON 75016 PARIS</t>
  </si>
  <si>
    <t>LES EDITIONS JALOU (JMG JALOU MEDIA GROUP) (LEJ)</t>
  </si>
  <si>
    <t>Régie publicitaire de médias</t>
  </si>
  <si>
    <t>73.12Z</t>
  </si>
  <si>
    <t>27-29 27 RUE DE BASSANO 75008 PARIS</t>
  </si>
  <si>
    <t>LOBSTER FILMS</t>
  </si>
  <si>
    <t>13 RUE LACHARRIERE 75011 PARIS</t>
  </si>
  <si>
    <t>WALLIX</t>
  </si>
  <si>
    <t>250 B RUE DU FAUBOURG SAINT-HONORE 75008 PARIS</t>
  </si>
  <si>
    <t>IPANEMA (IPANEMA)</t>
  </si>
  <si>
    <t>9 RUE SAINT-FIACRE 75002 PARIS</t>
  </si>
  <si>
    <t>GWS CONSULTING (GWS CONSULTING)</t>
  </si>
  <si>
    <t>91 RUE DU FAUBOURG SAINT-HONORE 75008 PARIS</t>
  </si>
  <si>
    <t>HORIZON SOFTWARE (HORIZON SOFTWARE)</t>
  </si>
  <si>
    <t>HORIZON SOFTWARE</t>
  </si>
  <si>
    <t>60 RUE DE MONCEAU 75008 PARIS</t>
  </si>
  <si>
    <t>VSI PARIS (VSI PARIS)</t>
  </si>
  <si>
    <t>23 RUE PIERRE FONTAINE 75009 PARIS</t>
  </si>
  <si>
    <t>OCTOPUS DIGITAL KITCHEN</t>
  </si>
  <si>
    <t>13 RUE DE L'ABBE GROULT 75015 PARIS</t>
  </si>
  <si>
    <t>SURICATS CONSULTING</t>
  </si>
  <si>
    <t>43 RUE BEAUBOURG 75003 PARIS</t>
  </si>
  <si>
    <t>AMUNDI IT SERVICES</t>
  </si>
  <si>
    <t>91-93 91 BOULEVARD PASTEUR 75015 PARIS</t>
  </si>
  <si>
    <t>ECEDI</t>
  </si>
  <si>
    <t>91 AVENUE DE LA REPUBLIQUE 75011 PARIS</t>
  </si>
  <si>
    <t>PICKUP SERVICES</t>
  </si>
  <si>
    <t>66-68 66 RUE DES ROSIERS 93400 SAINT-OUEN-SUR-SEINE</t>
  </si>
  <si>
    <t>YSEOP</t>
  </si>
  <si>
    <t>Édition de logiciels outils de développement et de langages</t>
  </si>
  <si>
    <t>58.29B</t>
  </si>
  <si>
    <t>112 AVENUE CHARLES DE GAULLE 92200 NEUILLY-SUR-SEINE</t>
  </si>
  <si>
    <t>ABERDEEN SERVICES FRANCE</t>
  </si>
  <si>
    <t>60 AVENUE CHARLES DE GAULLE 92200 NEUILLY-SUR-SEINE</t>
  </si>
  <si>
    <t>LUMAPPS</t>
  </si>
  <si>
    <t>11BIS 15 RUE DE LA BAUME 75008 PARIS</t>
  </si>
  <si>
    <t>COOPERAT INFORMAT EDITION MUTUALISTE (CIEM)</t>
  </si>
  <si>
    <t>12 RUE DE L'EGLISE 75015 PARIS</t>
  </si>
  <si>
    <t>REGNOLOGY FRANCE</t>
  </si>
  <si>
    <t>40 BOULEVARD MALESHERBES 75008 PARIS</t>
  </si>
  <si>
    <t>CECURITY.COM</t>
  </si>
  <si>
    <t>75 RUE SAINT-LAZARE 75009 PARIS</t>
  </si>
  <si>
    <t>IELO-LIAZO SERVICES</t>
  </si>
  <si>
    <t>3-57 50 T RUE DE MALTE 75011 PARIS</t>
  </si>
  <si>
    <t>M.E.G. EDITIQUE ET SYSTEME</t>
  </si>
  <si>
    <t>SYNETIS</t>
  </si>
  <si>
    <t>19 RUE DU GENERAL FOY 75008 PARIS</t>
  </si>
  <si>
    <t>DEVOTEAM G CLOUD</t>
  </si>
  <si>
    <t>55 RUE ANATOLE FRANCE 92300 LEVALLOIS-PERRET</t>
  </si>
  <si>
    <t>KLINT (KLINT)</t>
  </si>
  <si>
    <t>74 RUE ANATOLE FRANCE 92300 LEVALLOIS-PERRET</t>
  </si>
  <si>
    <t>ARTELYS</t>
  </si>
  <si>
    <t>81 RUE SAINT-LAZARE 75009 PARIS</t>
  </si>
  <si>
    <t>KAROS FRANCE</t>
  </si>
  <si>
    <t>10 RUE DE LA PAIX 75002 PARIS</t>
  </si>
  <si>
    <t>PRIMELIS (NET REFERENCEMENT)</t>
  </si>
  <si>
    <t>50 QUAI CHARLES PASQUA 92300 LEVALLOIS-PERRET</t>
  </si>
  <si>
    <t>SOVAGE (ALL SO, DOWNTOWN, ALLSOUND)</t>
  </si>
  <si>
    <t>DOWNTOWN</t>
  </si>
  <si>
    <t>15 RUE DU RUISSEAU 75018 PARIS</t>
  </si>
  <si>
    <t>ZEBORNE (ENERGY DYNAMICS SERVICES)</t>
  </si>
  <si>
    <t>ENERGY DYNAMICS SERVICES</t>
  </si>
  <si>
    <t>UNIT IMAGE (UNIT- UNIT ANIMATION- UNIT VFX)</t>
  </si>
  <si>
    <t>24 B RUE DU RHIN 75019 PARIS 19</t>
  </si>
  <si>
    <t>LYCAMOBILE S.A.R.L.</t>
  </si>
  <si>
    <t>107 BOULEVARD PEREIRE 75017 PARIS</t>
  </si>
  <si>
    <t>WHY NOT PRODUCTIONS</t>
  </si>
  <si>
    <t>3 RUE PAILLET 75005 PARIS</t>
  </si>
  <si>
    <t>FIX STUDIO (ZIC PUBLISHING / 21 SETS)</t>
  </si>
  <si>
    <t>31-33 31 RUE MADAME DE SANZILLON 92110 CLICHY</t>
  </si>
  <si>
    <t>EDITIONS FATON</t>
  </si>
  <si>
    <t>29 RUE DE MIROMESNIL 75008 PARIS</t>
  </si>
  <si>
    <t>PALANTIR TECHNOLOGIES FRANCE</t>
  </si>
  <si>
    <t>LA LOCO (LA LOCO)</t>
  </si>
  <si>
    <t>24 RUE LOUIS BLANC 75010 PARIS</t>
  </si>
  <si>
    <t>SOCIETE BIBLIQUE FRANCAISE (BIBLI'O - EDITIONS BIBLI'O - EDITIONS SCRIPTURA - THEODIFF)</t>
  </si>
  <si>
    <t>SOCIETE BIBLIQUE FRANCAISE</t>
  </si>
  <si>
    <t>6 RUE LHOMOND 75005 PARIS</t>
  </si>
  <si>
    <t>IMPLICITY (IMPLICITY)</t>
  </si>
  <si>
    <t>15 RUE DES HALLES 75001 PARIS</t>
  </si>
  <si>
    <t>GOJOB (GOJOB)</t>
  </si>
  <si>
    <t>9 RUE DU QUATRE SEPTEMBRE 75002 PARIS</t>
  </si>
  <si>
    <t>BIG PRODUCTIONS (RAMBALDI MUSIQUE)</t>
  </si>
  <si>
    <t>19 RUE DE L'ECHIQUIER 75010 PARIS</t>
  </si>
  <si>
    <t>RESEAUX ADMINISTRATION SERVICES (POMACANTHUS) (RAS)</t>
  </si>
  <si>
    <t>2 RUE DU 19 MARS 1962 92110 CLICHY</t>
  </si>
  <si>
    <t>HIGHWAY TV</t>
  </si>
  <si>
    <t>30 RUE DU DOCTEUR FINLAY 75015 PARIS</t>
  </si>
  <si>
    <t>OKTA FRANCE</t>
  </si>
  <si>
    <t>UNISSEY</t>
  </si>
  <si>
    <t>4 RUE DU CAIRE 75002 PARIS</t>
  </si>
  <si>
    <t>ALMA</t>
  </si>
  <si>
    <t>52 RUE DES PETITES ECURIES 75010 PARIS</t>
  </si>
  <si>
    <t>WIZVILLE</t>
  </si>
  <si>
    <t>8 RUE MARTEL 75010 PARIS</t>
  </si>
  <si>
    <t>GREENERWAVE</t>
  </si>
  <si>
    <t>35 RUE DU SENTIER 75002 PARIS</t>
  </si>
  <si>
    <t>CORPITO</t>
  </si>
  <si>
    <t>47 B RUE DES VINAIGRIERS 75010 PARIS</t>
  </si>
  <si>
    <t>MARLINK SAS</t>
  </si>
  <si>
    <t>137 RUE DU FAUBOURG SAINT-DENIS 75010 PARIS</t>
  </si>
  <si>
    <t>OWN (SEKOIA)</t>
  </si>
  <si>
    <t>18 PLACE DE LA MADELEINE 75008 PARIS</t>
  </si>
  <si>
    <t>MATEN</t>
  </si>
  <si>
    <t>COMMUNICATION SOLIDARITE (COM'SOL)</t>
  </si>
  <si>
    <t>3 AU 5 3 RUE DE L'ATLAS 75019 PARIS</t>
  </si>
  <si>
    <t>BLOOMBERG L.P.</t>
  </si>
  <si>
    <t>7 RUE SCRIBE 75009 PARIS</t>
  </si>
  <si>
    <t>MYSOFT</t>
  </si>
  <si>
    <t>129 BOULEVARD DE SEBASTOPOL 75002 PARIS</t>
  </si>
  <si>
    <t>VIVATICKET (IREC)</t>
  </si>
  <si>
    <t>12 RUE DE CHATILLON 75014 PARIS</t>
  </si>
  <si>
    <t>CINEPHASE</t>
  </si>
  <si>
    <t>190 RUE DE VAUGIRARD 75015 PARIS</t>
  </si>
  <si>
    <t>SETEC IS</t>
  </si>
  <si>
    <t>42 A 52 IMMEUBLE CENTRAL SEINE 42 QUAI DE LA RAPEE 75012 PARIS</t>
  </si>
  <si>
    <t>GIE AXA GROUP OPERATIONS FRANCE</t>
  </si>
  <si>
    <t>IMMEUBLE ENJOY 81 RUE MSTISLAV ROSTROPOVITCH 75017 PARIS</t>
  </si>
  <si>
    <t>PROGRAM 33</t>
  </si>
  <si>
    <t>31 33 31 RUE TROUSSEAU 75011 PARIS</t>
  </si>
  <si>
    <t>ELLIPSE STUDIO</t>
  </si>
  <si>
    <t>57 RUE GASTON TESSIER 75019 PARIS</t>
  </si>
  <si>
    <t>GAUMONT PRODUCTION TELEVISION</t>
  </si>
  <si>
    <t>50 AVENUE DES CHAMPS ELYSEES 75008 PARIS</t>
  </si>
  <si>
    <t>UNI-MEDIAS</t>
  </si>
  <si>
    <t>22 A 24 22 RUE LETELLIER 75015 PARIS</t>
  </si>
  <si>
    <t>ARPEGE</t>
  </si>
  <si>
    <t>13 RUE DU FAUBOURG MONTMARTRE 75009 PARIS</t>
  </si>
  <si>
    <t>VIVEO FRANCE</t>
  </si>
  <si>
    <t>112 AVENUE KLEBER 75016 PARIS</t>
  </si>
  <si>
    <t>PREMIERE HEURE (CAN - U TURN - SUPERVISION OFFICE - SMUGGLER PH)</t>
  </si>
  <si>
    <t>25 RUE HENRY MONNIER 75009 PARIS</t>
  </si>
  <si>
    <t>ALTERNATIVES ECONOMIQUES, SOCIETE COOPERATIVE ET PARTICIPATIVE ANONYME, A CAPITAL VARIABLE (ALTER ECO)</t>
  </si>
  <si>
    <t>28 RUE DU SENTIER 75002 PARIS</t>
  </si>
  <si>
    <t>PAC FRANCE (TEKNOWLOGY GROUP)</t>
  </si>
  <si>
    <t>38 RUE DE BERRI 75008 PARIS</t>
  </si>
  <si>
    <t>BUF COMPAGNIE</t>
  </si>
  <si>
    <t>142 RUE DE CHARONNE 75011 PARIS</t>
  </si>
  <si>
    <t>TAPAGES &amp; NOCTURNES</t>
  </si>
  <si>
    <t>IMM ESPACE CLICHY - BATIMENT ANDROMEDE 5 RUE OLOF PALME 92110 CLICHY</t>
  </si>
  <si>
    <t>TRIPICA</t>
  </si>
  <si>
    <t>8 RUE DU SENTIER 75002 PARIS</t>
  </si>
  <si>
    <t>CENOVA (CENOVA)</t>
  </si>
  <si>
    <t>CENOVA</t>
  </si>
  <si>
    <t>100 AVENUE CHARLES DE GAULLE 92200 NEUILLY-SUR-SEINE</t>
  </si>
  <si>
    <t>LA MAISON NOIRE (LA MAISON NOIRE) (LMN)</t>
  </si>
  <si>
    <t>6 CITE DUPETIT-THOUARS 75003 PARIS</t>
  </si>
  <si>
    <t>TOLTECK</t>
  </si>
  <si>
    <t>46 RUE SAINT-ANTOINE 75004 PARIS</t>
  </si>
  <si>
    <t>NEA IDF</t>
  </si>
  <si>
    <t>41 RUE BAYEN 75017 PARIS</t>
  </si>
  <si>
    <t>HIGHTEKERS</t>
  </si>
  <si>
    <t>49 RUE DE PONTHIEU 75008 PARIS</t>
  </si>
  <si>
    <t>ELASTICSEARCH SARL</t>
  </si>
  <si>
    <t>42 RUE MONGE 75005 PARIS</t>
  </si>
  <si>
    <t>MY JOB GLASSES</t>
  </si>
  <si>
    <t>BIOSERENITY FRANCE (SMS)</t>
  </si>
  <si>
    <t>20 RUE BERBIER DU METS 75013 PARIS</t>
  </si>
  <si>
    <t>SNAP GROUP SAS</t>
  </si>
  <si>
    <t>16 RUE CATHERINE DE LA ROCHEFOUCAULD 75009 PARIS</t>
  </si>
  <si>
    <t>NETGEM FRANCE</t>
  </si>
  <si>
    <t>103 RUE DE GRENELLE 75007 PARIS</t>
  </si>
  <si>
    <t>TATYNANNY (TATYNANNY)</t>
  </si>
  <si>
    <t>Aide à domicile</t>
  </si>
  <si>
    <t>88.10A</t>
  </si>
  <si>
    <t>2 RUE QUINAULT 75015 PARIS</t>
  </si>
  <si>
    <t>TRADESHIFT</t>
  </si>
  <si>
    <t>101-109 101 RUE JEAN JAURES 92300 LEVALLOIS-PERRET</t>
  </si>
  <si>
    <t>ZETA GLOBAL</t>
  </si>
  <si>
    <t>60 RUE DE LONDRES 75008 PARIS</t>
  </si>
  <si>
    <t>CALLDESK</t>
  </si>
  <si>
    <t>PIMS</t>
  </si>
  <si>
    <t>13 RUE DE SOFIA 75018 PARIS</t>
  </si>
  <si>
    <t>INSPIRE FRANCE</t>
  </si>
  <si>
    <t>10 PLACE VENDOME 75001 PARIS</t>
  </si>
  <si>
    <t>GETPRO (QUALT)</t>
  </si>
  <si>
    <t>41 RUE FAIDHERBE 75011 PARIS</t>
  </si>
  <si>
    <t>THE ODYSSEY (BE OPINION)</t>
  </si>
  <si>
    <t>6 RUE DU GENERAL CLERGERIE 75016 PARIS</t>
  </si>
  <si>
    <t>POLYWORKS EUROPA</t>
  </si>
  <si>
    <t>62 RUE DE LA CHAUSSEE D'ANTIN 75009 PARIS</t>
  </si>
  <si>
    <t>COSA VOSTRA</t>
  </si>
  <si>
    <t>71-73 71 RUE DE SAUSSURE 75017 PARIS</t>
  </si>
  <si>
    <t>TECHNOLOGIES GROUPAXIS FRANCE</t>
  </si>
  <si>
    <t>19-21 19 RUE DUMONT D'URVILLE 75016 PARIS</t>
  </si>
  <si>
    <t>AUREA S.A.S.</t>
  </si>
  <si>
    <t>59 RUE DES PETITS CHAMPS 75001 PARIS</t>
  </si>
  <si>
    <t>WISEN</t>
  </si>
  <si>
    <t>44 RUE SERVAN 75011 PARIS</t>
  </si>
  <si>
    <t>DIGITAL MUSIC SOLUTIONS</t>
  </si>
  <si>
    <t>118-130 118 AVENUE JEAN JAURES 75019 PARIS</t>
  </si>
  <si>
    <t>GREENTROPISM (GREENTROPISM)</t>
  </si>
  <si>
    <t>56-58 56 RUE DE PONTHIEU 75008 PARIS</t>
  </si>
  <si>
    <t>HUNTEED</t>
  </si>
  <si>
    <t>33 RUE DU MAIL 75002 PARIS</t>
  </si>
  <si>
    <t>OPENVALUE</t>
  </si>
  <si>
    <t>58 AVENUE CHARLES DE GAULLE 92200 NEUILLY-SUR-SEINE</t>
  </si>
  <si>
    <t>TREEZOR</t>
  </si>
  <si>
    <t>33 AVENUE DE WAGRAM 75017 PARIS</t>
  </si>
  <si>
    <t>GATEWATCHER</t>
  </si>
  <si>
    <t>75 BOULEVARD HAUSSMANN 75008 PARIS</t>
  </si>
  <si>
    <t>SHAREGROOP</t>
  </si>
  <si>
    <t>46-49 46 RUE RENE CLAIR 75018 PARIS</t>
  </si>
  <si>
    <t>TYM CONSULTING</t>
  </si>
  <si>
    <t>INTENTO DESIGN</t>
  </si>
  <si>
    <t>10 RUE DE RICHELIEU 75001 PARIS</t>
  </si>
  <si>
    <t>SESAMM (SESAMM)</t>
  </si>
  <si>
    <t>7 RUE DE MADRID 75008 PARIS</t>
  </si>
  <si>
    <t>LES 7 BATIGNOLLES</t>
  </si>
  <si>
    <t>25 ALLEE COLETTE HEILBRONNER 75017 PARIS</t>
  </si>
  <si>
    <t>DATADOME</t>
  </si>
  <si>
    <t>3 KLES SERVICES</t>
  </si>
  <si>
    <t>34 RUE GODOT DE MAUROY 75009 PARIS</t>
  </si>
  <si>
    <t>LVPRO (LEGALVISIONPRO)</t>
  </si>
  <si>
    <t>15 RUE DE MILAN 75009 PARIS</t>
  </si>
  <si>
    <t>ROGER FILMS</t>
  </si>
  <si>
    <t>4 RUE DE SAINTONGE 113 RUE VIEILLE DU TEMPLE 75003 PARIS</t>
  </si>
  <si>
    <t>WENABI</t>
  </si>
  <si>
    <t>24 RUE PAUL BERT 75011 PARIS</t>
  </si>
  <si>
    <t>TIIME SOFTWARE (TIIME)</t>
  </si>
  <si>
    <t>IN-IDT (IN GROUPE)</t>
  </si>
  <si>
    <t>38 AVENUE DE NEW YORK 75016 PARIS</t>
  </si>
  <si>
    <t>HITACHI SOLUTIONS EUROPE</t>
  </si>
  <si>
    <t>34 AVENUE DES CHAMPS ELYSEES 75008 PARIS</t>
  </si>
  <si>
    <t>DEVOTEAM CUSTOMER EFFECTIVENESS</t>
  </si>
  <si>
    <t>ATAWIZ (ATAWIZ) (ATAWIZ)</t>
  </si>
  <si>
    <t>ATAWIZ</t>
  </si>
  <si>
    <t>66 AVENUE DES CHAMPS ELYSEES 75008 PARIS</t>
  </si>
  <si>
    <t>ASH PUBLICATIONS</t>
  </si>
  <si>
    <t>TOUR MAINE MONTPARNASSE 9E 33 AVENUE DU MAINE 75015 PARIS</t>
  </si>
  <si>
    <t>TOURISME ET TRANSPORT DE VOYAGEURS</t>
  </si>
  <si>
    <t>RIDGEWEL (RW)</t>
  </si>
  <si>
    <t>15 RUE SARRETTE 75014 PARIS</t>
  </si>
  <si>
    <t>MIRETTES</t>
  </si>
  <si>
    <t>19 RUE D'ENGHIEN 75010 PARIS</t>
  </si>
  <si>
    <t>GAMINHO</t>
  </si>
  <si>
    <t>Édition de jeux électroniques</t>
  </si>
  <si>
    <t>58.21Z</t>
  </si>
  <si>
    <t>LE CARGO 157 BOULEVARD MACDONALD 75019 PARIS</t>
  </si>
  <si>
    <t>ARTESANE (ARTESANE)</t>
  </si>
  <si>
    <t>23 AVENUE JEAN MOULIN 75014 PARIS</t>
  </si>
  <si>
    <t>RADIO TELEVISION JAPONAISE NHK (NHK)</t>
  </si>
  <si>
    <t>NHK</t>
  </si>
  <si>
    <t>3 RUE DE L'ARRIVEE 75015 PARIS</t>
  </si>
  <si>
    <t>EVIIVO FRANCE (XOTELIA, EVIIVO FRANCE)</t>
  </si>
  <si>
    <t>15 RUE TRAVERSIERE 75012 PARIS</t>
  </si>
  <si>
    <t>ACQUIA</t>
  </si>
  <si>
    <t>CHEZ SOFRADOM 34 BOULEVARD DES ITALIENS 75009 PARIS</t>
  </si>
  <si>
    <t>SOC EDITION PERIODIQUES TECHNIQUES (L'HOTELLERIE RESTAURATION) (SEPT)</t>
  </si>
  <si>
    <t>L'HOTELLERIE RESTAURATION</t>
  </si>
  <si>
    <t>5 RUE ANTOINE BOURDELLE 75015 PARIS</t>
  </si>
  <si>
    <t>SOCIETE DES EDITIONS DU CERF</t>
  </si>
  <si>
    <t>24 RUE DES TANNERIES 75013 PARIS</t>
  </si>
  <si>
    <t>RAGEOT EDITEUR</t>
  </si>
  <si>
    <t>6 RUE D'ASSAS 75006 PARIS</t>
  </si>
  <si>
    <t>TILKAL</t>
  </si>
  <si>
    <t>91 BOULEVARD DE SEBASTOPOL 75002 PARIS</t>
  </si>
  <si>
    <t>SIRIS ADVISORY BY COEXYA</t>
  </si>
  <si>
    <t>41 BOULEVARD DES CAPUCINES 75002 PARIS</t>
  </si>
  <si>
    <t>PREVISION.IO</t>
  </si>
  <si>
    <t>2-6 RUE DE MARENGO 162 RUE DE RIVOLI 75001 PARIS</t>
  </si>
  <si>
    <t>LES EDITIONS MARECHAL LE CANARD ENCHAINE (LES EDITIONS MARECHAL, LE CANARD ENCHAINE)</t>
  </si>
  <si>
    <t>LES EDITIONS MARECHAL ET LE CANARD ENCHAINE</t>
  </si>
  <si>
    <t>173 RUE SAINT-HONORE 75001 PARIS</t>
  </si>
  <si>
    <t>TRINOV (TRINOV)</t>
  </si>
  <si>
    <t>37 RUE GUERSANT 75017 PARIS</t>
  </si>
  <si>
    <t>BEETWEEN</t>
  </si>
  <si>
    <t>91 RUE DE L'UNIVERSITE 75007 PARIS</t>
  </si>
  <si>
    <t>AMAZON TECHNOLOGICAL SERVICES</t>
  </si>
  <si>
    <t>67 BOULEVARD DU GENERAL LECLERC 92110 CLICHY</t>
  </si>
  <si>
    <t>CELUGA (CELUGA)</t>
  </si>
  <si>
    <t>5 RUE DE LA FELICITE 75017 PARIS</t>
  </si>
  <si>
    <t>ORCHESTRA (ORCHESTRA THE LEISURE PLATFORM ORCHESTRA LA PLATEFORME LOISIRS TRAVELSOFT TRAVELROAD)</t>
  </si>
  <si>
    <t>38 AVENUE DE L'OPERA 75002 PARIS</t>
  </si>
  <si>
    <t>FIVEFORTY (540)</t>
  </si>
  <si>
    <t>DRDATA SAS (DRDATA)</t>
  </si>
  <si>
    <t>81 RUE REAUMUR 75002 PARIS</t>
  </si>
  <si>
    <t>BUSINESS SOFTWARE CONSULTING (BUSINESS SOFTWARE CONSULTING) (BSC)</t>
  </si>
  <si>
    <t>6-8-IMMEUBLE LE PRINT 6 RUE FIRMIN GILLOT 75015 PARIS</t>
  </si>
  <si>
    <t>ALTAYS</t>
  </si>
  <si>
    <t>3 CITE D'HAUTEVILLE 75010 PARIS</t>
  </si>
  <si>
    <t>LES TALENTS D'ALPHONSE</t>
  </si>
  <si>
    <t>37 BOULEVARD BEAUMARCHAIS 75003 PARIS</t>
  </si>
  <si>
    <t>SKR TECHNOLOGIES</t>
  </si>
  <si>
    <t>53 RUE CONDORCET 75009 PARIS</t>
  </si>
  <si>
    <t>POSOS</t>
  </si>
  <si>
    <t>44 RUE LA FAYETTE 75009 PARIS</t>
  </si>
  <si>
    <t>SQUARE SENSE</t>
  </si>
  <si>
    <t>233 RUE DU FAUBOURG SAINT-HONORE 75008 PARIS</t>
  </si>
  <si>
    <t>SIDESCROLL VENTURES</t>
  </si>
  <si>
    <t>UPCLEAR LTD</t>
  </si>
  <si>
    <t>15 RUE BERANGER 75003 PARIS</t>
  </si>
  <si>
    <t>CEGI-SANTE</t>
  </si>
  <si>
    <t>KEESING FRANCE</t>
  </si>
  <si>
    <t>47-53-IMMEUBLE RASPAIL 2 47 RUE RASPAIL 92300 LEVALLOIS-PERRET</t>
  </si>
  <si>
    <t>OWENTIS</t>
  </si>
  <si>
    <t>53 RUE BAUDIN 92300 LEVALLOIS-PERRET</t>
  </si>
  <si>
    <t>ELECTRONICS FOR IMAGING FRANCE</t>
  </si>
  <si>
    <t>23 RUE DU ROULE 75001 PARIS</t>
  </si>
  <si>
    <t>FG CONCEPT</t>
  </si>
  <si>
    <t>51 RUE DE RIVOLI 75001 PARIS</t>
  </si>
  <si>
    <t>EXPERT SYSTEM FRANCE</t>
  </si>
  <si>
    <t>15-17 15 RUE TRAVERSIERE 75012 PARIS</t>
  </si>
  <si>
    <t>TEAMTO</t>
  </si>
  <si>
    <t>10 BOULEVARD DE LA BASTILLE 75012 PARIS</t>
  </si>
  <si>
    <t>INTRABASES (JANUS - SI)</t>
  </si>
  <si>
    <t>36 RUE LAFFITTE 75009 PARIS</t>
  </si>
  <si>
    <t>AEROW</t>
  </si>
  <si>
    <t>23 RUE DE BERRI 75008 PARIS</t>
  </si>
  <si>
    <t>IFEELSMART</t>
  </si>
  <si>
    <t>12 RUE TURGOT 75009 PARIS</t>
  </si>
  <si>
    <t>CINELOUXOR</t>
  </si>
  <si>
    <t>170 BOULEVARD DE MAGENTA 75010 PARIS</t>
  </si>
  <si>
    <t>DB&amp;M PARTNERS</t>
  </si>
  <si>
    <t>BE CONTENTS</t>
  </si>
  <si>
    <t>8 PASSAGE BESLAY 75011 PARIS</t>
  </si>
  <si>
    <t>SUBLIME SKINZ LABS</t>
  </si>
  <si>
    <t>170 BOULEVARD DE LA VILLETTE 75019 PARIS</t>
  </si>
  <si>
    <t>EPINEST</t>
  </si>
  <si>
    <t>STUDAPART (EAE-IMMO)</t>
  </si>
  <si>
    <t>251 RUE SAINT-MARTIN 75003 PARIS</t>
  </si>
  <si>
    <t>GRAPSTOR</t>
  </si>
  <si>
    <t>5 RUE JULES LEFEBVRE 75009 PARIS</t>
  </si>
  <si>
    <t>DATAIKU</t>
  </si>
  <si>
    <t>201-203 201 RUE DE BERCY 75012 PARIS</t>
  </si>
  <si>
    <t>ALATACK</t>
  </si>
  <si>
    <t>45 RUE DE PRONY 75017 PARIS</t>
  </si>
  <si>
    <t>LIGHTBULB CREW (LIGHTBULB CREW)</t>
  </si>
  <si>
    <t>157 BOULEVARD MACDONALD 75019 PARIS</t>
  </si>
  <si>
    <t>BOSCH GLOBAL SOFTWARE TECHNOLOGIES PRIVATE LIMITED (BOSCH GLOBAL SOFTWARE TECHNOLOGIES PRIVATE LIMITED) (RBEI)</t>
  </si>
  <si>
    <t>RBEI</t>
  </si>
  <si>
    <t>32 AVENUE MICHELET 93400 SAINT-OUEN-SUR-SEINE</t>
  </si>
  <si>
    <t>LE NOUVEL OBSERVATEUR DU MONDE (NOUVEL OBS TELEOBS -LE NOUVEAU CINEMA...)</t>
  </si>
  <si>
    <t>67-69 67 AVENUE PIERRE MENDES FRANCE 75013 PARIS</t>
  </si>
  <si>
    <t>SOCIETE DE REALISATIONS POUR L'ENSEIGNEMENT MULTILINGUE INTERNATIONAL (REMI)</t>
  </si>
  <si>
    <t>70 RUE DU THEATRE 75015 PARIS</t>
  </si>
  <si>
    <t>CALAMEO (CALAMEO)</t>
  </si>
  <si>
    <t>BAT 1 3E ETAGE 48 RUE MONTMARTRE 75002 PARIS</t>
  </si>
  <si>
    <t>EDITION MARKETING (ELLIPSES)</t>
  </si>
  <si>
    <t>8-10 8 RUE LA QUINTINIE 75015 PARIS</t>
  </si>
  <si>
    <t>POWENS (BUDGET INSIGHT) (BI)</t>
  </si>
  <si>
    <t>BUDGET INSIGHT</t>
  </si>
  <si>
    <t>ADIF CONSULTING</t>
  </si>
  <si>
    <t>LA COMPAGNIE GENERALE DES EFFETS VISUELS (CGEV) (CGEV)</t>
  </si>
  <si>
    <t>13 RUE YVES TOUDIC 75010 PARIS</t>
  </si>
  <si>
    <t>ASK LOCALA</t>
  </si>
  <si>
    <t>55 RUE D'AMSTERDAM 75008 PARIS</t>
  </si>
  <si>
    <t>LYDIA SOLUTIONS</t>
  </si>
  <si>
    <t>14 AVENUE DE L'OPERA 75001 PARIS</t>
  </si>
  <si>
    <t>ENTR'OUVERT</t>
  </si>
  <si>
    <t>169 RUE DU CHATEAU 75014 PARIS</t>
  </si>
  <si>
    <t>BILENDI TECHNOLOGY (ELMA) (ELMA)</t>
  </si>
  <si>
    <t>4 RUE DE VENTADOUR 75001 PARIS</t>
  </si>
  <si>
    <t>WIFIRST</t>
  </si>
  <si>
    <t>26 RUE DE BERRI 75008 PARIS</t>
  </si>
  <si>
    <t>ALDECIS</t>
  </si>
  <si>
    <t>22 RUE BREGUET 75011 PARIS</t>
  </si>
  <si>
    <t>MATCHBOX</t>
  </si>
  <si>
    <t>10 RUE BACHAUMONT 75002 PARIS</t>
  </si>
  <si>
    <t>ALPHA SYSTEM (TRACKFORCE)</t>
  </si>
  <si>
    <t>40-42 40 RUE DU COLISEE 75008 PARIS</t>
  </si>
  <si>
    <t>LOGILAB</t>
  </si>
  <si>
    <t>104 BOULEVARD AUGUSTE BLANQUI 75013 PARIS</t>
  </si>
  <si>
    <t>ATAWAY</t>
  </si>
  <si>
    <t>102 AVENUE DES CHAMPS ELYSEES 75008 PARIS</t>
  </si>
  <si>
    <t>NADEO (FUN AND ADDICTIVE)</t>
  </si>
  <si>
    <t>31-33 31 RUE FALGUIERE 75015 PARIS</t>
  </si>
  <si>
    <t>SOCIETE EDITRICE DU MONDE</t>
  </si>
  <si>
    <t>PROMOTION PRESSE INTERNATIONALE (PPI)</t>
  </si>
  <si>
    <t>4 HAMEAU BERANGER 75116 PARIS</t>
  </si>
  <si>
    <t>ADVENTURE LINE PRODUCTIONS</t>
  </si>
  <si>
    <t>SCRINEO (L'ELEPHANT)</t>
  </si>
  <si>
    <t>73 BOULEVARD DE SEBASTOPOL 75002 PARIS</t>
  </si>
  <si>
    <t>SERUM AND CO (C-ROM)</t>
  </si>
  <si>
    <t>60 RUE DE CAUMARTIN 75009 PARIS</t>
  </si>
  <si>
    <t>THEGREENBOW (SISTECH)</t>
  </si>
  <si>
    <t>THEGREENBOW</t>
  </si>
  <si>
    <t>28 RUE DE CAUMARTIN 75009 PARIS</t>
  </si>
  <si>
    <t>NOVENCIA GROUP</t>
  </si>
  <si>
    <t>21 RUE DE LA BANQUE 75002 PARIS</t>
  </si>
  <si>
    <t>M.G.I. CONSULTANTS</t>
  </si>
  <si>
    <t>11 RUE DE TEHERAN 75008 PARIS</t>
  </si>
  <si>
    <t>ADNOV (PERVAL)</t>
  </si>
  <si>
    <t>PERVAL - MARCHE IMMOBILIER DES NOTAIRES</t>
  </si>
  <si>
    <t>3 RUE DE STOCKHOLM 75008 PARIS</t>
  </si>
  <si>
    <t>RPLUS SANTE</t>
  </si>
  <si>
    <t>21 RUE DE CHOISEUL 75002 PARIS</t>
  </si>
  <si>
    <t>A J C INGENIERIE</t>
  </si>
  <si>
    <t>6 RUE ROUGEMONT 75009 PARIS</t>
  </si>
  <si>
    <t>ELOQUANT</t>
  </si>
  <si>
    <t>94 RUE DE VILLIERS 92300 LEVALLOIS-PERRET</t>
  </si>
  <si>
    <t>SPLIO</t>
  </si>
  <si>
    <t>27 BOULEVARD DES ITALIENS 75002 PARIS</t>
  </si>
  <si>
    <t>AUDIOPROD (PISTE ROUGE-PISTE BLEUE-PISTE VERTE)</t>
  </si>
  <si>
    <t>35 RUE DE L'ANNONCIATION 75016 PARIS</t>
  </si>
  <si>
    <t>EFFISOFT</t>
  </si>
  <si>
    <t>6 RUE MARIUS AUFAN 92300 LEVALLOIS-PERRET</t>
  </si>
  <si>
    <t>GAUMONT PRODUCTION</t>
  </si>
  <si>
    <t>30 AVENUE CHARLES DE GAULLE 92200 NEUILLY-SUR-SEINE</t>
  </si>
  <si>
    <t>INFOCLIP (INFOCLIP - ABACOM)</t>
  </si>
  <si>
    <t>20 RUE DE LA MICHODIERE 75002 PARIS</t>
  </si>
  <si>
    <t>IADVIZE</t>
  </si>
  <si>
    <t>51 RUE SAINTE-ANNE 75002 PARIS</t>
  </si>
  <si>
    <t>EDENPRESS (EDENPRESS)</t>
  </si>
  <si>
    <t>6 RUE DE NAVARIN 75009 PARIS</t>
  </si>
  <si>
    <t>SEMANTIWEB</t>
  </si>
  <si>
    <t>69-71 69 RUE DE MIROMESNIL 75008 PARIS</t>
  </si>
  <si>
    <t>COOPENGO SAS</t>
  </si>
  <si>
    <t>1 RUE D'HAUTEVILLE 75010 PARIS</t>
  </si>
  <si>
    <t>KSM NEWS &amp; RESEARCH (KSM)</t>
  </si>
  <si>
    <t>Traduction et interprétation</t>
  </si>
  <si>
    <t>74.30Z</t>
  </si>
  <si>
    <t>Autres services d'information n.c.a.</t>
  </si>
  <si>
    <t>63.99Z</t>
  </si>
  <si>
    <t>CHEZ SOFRADOM 242 BOULEVARD VOLTAIRE 75011 PARIS</t>
  </si>
  <si>
    <t>MUMART</t>
  </si>
  <si>
    <t>23 AU 25 23 RUE JEAN-JACQUES ROUSSEAU 75001 PARIS</t>
  </si>
  <si>
    <t>GREEN UNITED MUSIC</t>
  </si>
  <si>
    <t>7 VILLA DU LAVOIR ET 70 RUE RENE BOULANGER 75010 PARIS</t>
  </si>
  <si>
    <t>ALIAS CONSULTING</t>
  </si>
  <si>
    <t>5 RUE SAINTE-BEUVE 75006 PARIS</t>
  </si>
  <si>
    <t>OCAMLPRO</t>
  </si>
  <si>
    <t>21 RUE DE CHATILLON 75014 PARIS</t>
  </si>
  <si>
    <t>PURCHEASE</t>
  </si>
  <si>
    <t>18 RUE DU SENTIER 75002 PARIS</t>
  </si>
  <si>
    <t>THALES DIGITAL FACTORY SAS</t>
  </si>
  <si>
    <t>54-56 54 AVENUE HOCHE 75008 PARIS</t>
  </si>
  <si>
    <t>MEXTOR</t>
  </si>
  <si>
    <t>25 RUE TIPHAINE 75015 PARIS</t>
  </si>
  <si>
    <t>HOVE (KISIO DIGITAL)</t>
  </si>
  <si>
    <t>20 RUE HECTOR MALOT 75012 PARIS</t>
  </si>
  <si>
    <t>ACTENCY (ACTENCY)</t>
  </si>
  <si>
    <t>ACTENCY</t>
  </si>
  <si>
    <t>32 RUE DE CAMBRAI 75019 PARIS</t>
  </si>
  <si>
    <t>PROGRESSIF MEDIA</t>
  </si>
  <si>
    <t>Activités spécialisées de design</t>
  </si>
  <si>
    <t>74.10Z</t>
  </si>
  <si>
    <t>12 RUE DE PENTHIEVRE 75008 PARIS</t>
  </si>
  <si>
    <t>MYCOMPANYFILES</t>
  </si>
  <si>
    <t>P1 SECURITY</t>
  </si>
  <si>
    <t>IDNA</t>
  </si>
  <si>
    <t>26 RUE BEAUBOURG 75003 PARIS</t>
  </si>
  <si>
    <t>LOGIPREM-F (LOGIPREN)</t>
  </si>
  <si>
    <t>Autres activités de soutien aux entreprises n.c.a.</t>
  </si>
  <si>
    <t>82.99Z</t>
  </si>
  <si>
    <t>BENZENE</t>
  </si>
  <si>
    <t>35 RUE D'ENGHIEN 75010 PARIS</t>
  </si>
  <si>
    <t>INTERNATIONAL BUSINESS SOFTWARE GLOBAL SERVICES (IBS CONSULTING) (IBS GLOBAL SERVICES)</t>
  </si>
  <si>
    <t>42-52 42 RUE DE L'AQUEDUC 75010 PARIS</t>
  </si>
  <si>
    <t>NAELAN (NAELAN GROUP, NAELAN SOFTWARE, NAELAN)</t>
  </si>
  <si>
    <t>Activités des sociétés holding</t>
  </si>
  <si>
    <t>64.20Z</t>
  </si>
  <si>
    <t>TOUR DE L HORLOGE 4 PLACE LOUIS ARMAND 75012 PARIS</t>
  </si>
  <si>
    <t>BEDROCK (M6 DIGITAL DISTRIBUTION)</t>
  </si>
  <si>
    <t>LA FOURCHETTE</t>
  </si>
  <si>
    <t>70 RUE SAINT-LAZARE 75009 PARIS</t>
  </si>
  <si>
    <t>FASTERIZE</t>
  </si>
  <si>
    <t>30-32 30 BOULEVARD DE SEBASTOPOL 75004 PARIS</t>
  </si>
  <si>
    <t>GREENBUREAU</t>
  </si>
  <si>
    <t>7 RUE DE MAUBEUGE 75009 PARIS</t>
  </si>
  <si>
    <t>NETKIN</t>
  </si>
  <si>
    <t>6-8 6 RUE DE MILAN 75009 PARIS</t>
  </si>
  <si>
    <t>BABABAM</t>
  </si>
  <si>
    <t>33 BOULEVARD DES BATIGNOLLES 75008 PARIS</t>
  </si>
  <si>
    <t>GREEN LANTERN (CARBO)</t>
  </si>
  <si>
    <t>24 RUE DE L'EST 75020 PARIS</t>
  </si>
  <si>
    <t>CIRCLECI FRANCE SAS</t>
  </si>
  <si>
    <t>SPACES LES HALLES 40 RUE DU LOUVRE 75001 PARIS</t>
  </si>
  <si>
    <t>BOLD HOUSE</t>
  </si>
  <si>
    <t>INFERENSIA</t>
  </si>
  <si>
    <t>28 COURS ALBERT IER 75008 PARIS</t>
  </si>
  <si>
    <t>PARADISO MEDIA</t>
  </si>
  <si>
    <t>142 RUE MONTMARTRE 75002 PARIS</t>
  </si>
  <si>
    <t>MARMELADE</t>
  </si>
  <si>
    <t>170 RUE DU TEMPLE 75003 PARIS</t>
  </si>
  <si>
    <t>BRAINEE</t>
  </si>
  <si>
    <t>7 AVENUE DE SEGUR 75007 PARIS</t>
  </si>
  <si>
    <t>ZENRIDE (ZENRIDE)</t>
  </si>
  <si>
    <t>ZENRIDE</t>
  </si>
  <si>
    <t>13 RUE MARIE-ELEONORE DE BELLEFOND 75009 PARIS</t>
  </si>
  <si>
    <t>BUGALI</t>
  </si>
  <si>
    <t>LA MEDNUM</t>
  </si>
  <si>
    <t>24 RUE DE CLICHY 75009 PARIS</t>
  </si>
  <si>
    <t>JAG</t>
  </si>
  <si>
    <t>35-37 35 RUE BEAUBOURG 75003 PARIS</t>
  </si>
  <si>
    <t>EDTAKE</t>
  </si>
  <si>
    <t>11 BOULEVARD SUCHET 75016 PARIS</t>
  </si>
  <si>
    <t>AVATAR MEDICAL</t>
  </si>
  <si>
    <t>11 RUE DE LOURMEL 75015 PARIS</t>
  </si>
  <si>
    <t>YZR</t>
  </si>
  <si>
    <t>12 RUE DU HELDER 75009 PARIS</t>
  </si>
  <si>
    <t>LEONIX TELECOM</t>
  </si>
  <si>
    <t>35 RUE DES JEUNEURS 75002 PARIS</t>
  </si>
  <si>
    <t>WITIK</t>
  </si>
  <si>
    <t>LEBARA FRANCE LIMITED</t>
  </si>
  <si>
    <t>78 RUE CHAMPIONNET 75018 PARIS</t>
  </si>
  <si>
    <t>BEEZUP</t>
  </si>
  <si>
    <t>PROVENRUN</t>
  </si>
  <si>
    <t>77 AVENUE NIEL 75017 PARIS</t>
  </si>
  <si>
    <t>GEB ADOPTAGUY (G.A.U.M.)</t>
  </si>
  <si>
    <t>COSMIC LOVE SPACE AGENCY - ADOPTE</t>
  </si>
  <si>
    <t>45-47 45 RUE VIVIENNE 75002 PARIS</t>
  </si>
  <si>
    <t>CITIZENWAVE</t>
  </si>
  <si>
    <t>2 RUE PARROT 75012 PARIS</t>
  </si>
  <si>
    <t>MEDIFLASH (MEDIFLASH)</t>
  </si>
  <si>
    <t>76 RUE JOUFFROY D'ABBANS 75017 PARIS</t>
  </si>
  <si>
    <t>LENGOW</t>
  </si>
  <si>
    <t>4 RUE JULES LEFEBVRE 75009 PARIS</t>
  </si>
  <si>
    <t>LA BLOGOTHEQUE PRODUCTIONS (LA BLOGOTHEQUE PRODUCTIONS)</t>
  </si>
  <si>
    <t>OPENEVENTS (MEDIACTIVE CONNECT)</t>
  </si>
  <si>
    <t>MEDIACTIVE GROUP 3 CITE PARADIS 75010 PARIS</t>
  </si>
  <si>
    <t>FIRM</t>
  </si>
  <si>
    <t>10 RUE DU FAUBOURG POISSONNIERE 75010 PARIS</t>
  </si>
  <si>
    <t>COMMVAULT SYSTEMS INTERNATIONAL BV</t>
  </si>
  <si>
    <t>TLTI INFORMATIQUE</t>
  </si>
  <si>
    <t>33 RUE DE L'ESPERANCE 75013 PARIS</t>
  </si>
  <si>
    <t>SOCIETE INTERNATIONALE DE CREATION ET D'EXPLOITATION DE SITES INTERNET (SICESI)</t>
  </si>
  <si>
    <t>SDM 20 B RUE LOUIS - PHILIPPE 92200 NEUILLY-SUR-SEINE</t>
  </si>
  <si>
    <t>SINCH FRANCE (MYELEFANT SAS)</t>
  </si>
  <si>
    <t>CASHPAD</t>
  </si>
  <si>
    <t>28 RUE REAUMUR 75003 PARIS</t>
  </si>
  <si>
    <t>HESPERIE CONSEIL (HC)</t>
  </si>
  <si>
    <t>100 BOULEVARD DE SEBASTOPOL 75003 PARIS</t>
  </si>
  <si>
    <t>OSLANDIA</t>
  </si>
  <si>
    <t>ARAGO</t>
  </si>
  <si>
    <t>17 RUE LOUIS ROUQUIER 92300 LEVALLOIS-PERRET</t>
  </si>
  <si>
    <t>ZAGTOON</t>
  </si>
  <si>
    <t>24-28 24 RUE SEDAINE 75011 PARIS</t>
  </si>
  <si>
    <t>LA COMPAGNIE DES MOBILITES</t>
  </si>
  <si>
    <t>14 RUE DU HUIT MAI 1945 75010 PARIS</t>
  </si>
  <si>
    <t>KERNEL 42 (KERNEL 42)</t>
  </si>
  <si>
    <t>KERNEL 42</t>
  </si>
  <si>
    <t>28 RUE DE BERRI 75008 PARIS</t>
  </si>
  <si>
    <t>ADVERSPORT FRANCE</t>
  </si>
  <si>
    <t>15 RUE VINCENT PALARIC 93400 SAINT-OUEN-SUR-SEINE</t>
  </si>
  <si>
    <t>JRSA (SOCIAL ANIMALS)</t>
  </si>
  <si>
    <t>146 BOULEVARD DE CHARONNE 75020 PARIS</t>
  </si>
  <si>
    <t>PGS ENTERTAINMENT (PGS ENTERTAINMENT)</t>
  </si>
  <si>
    <t>178 BOULEVARD HAUSSMANN 75008 PARIS</t>
  </si>
  <si>
    <t>TAKE PART MEDIA (STORY JUNGLE)</t>
  </si>
  <si>
    <t>10 B BOULEVARD DE LA BASTILLE 75012 PARIS</t>
  </si>
  <si>
    <t>CAP DIGITAL (CAP DIGITAL IMVN)</t>
  </si>
  <si>
    <t>14 RUE ALEXANDRE PARODI 75010 PARIS</t>
  </si>
  <si>
    <t>XERFI-DGT</t>
  </si>
  <si>
    <t>13-15 13 RUE DE CALAIS 75009 PARIS</t>
  </si>
  <si>
    <t>DUONYX CYBERSECURITY CONSULTING (SQUARE IT CONSULTING) (SITC)</t>
  </si>
  <si>
    <t>24 RUE FABERT 75007 PARIS</t>
  </si>
  <si>
    <t>TATA COMMUNICATIONS (FRANCE)</t>
  </si>
  <si>
    <t>3-5 3 RUE SAINT-GEORGES 75009 PARIS</t>
  </si>
  <si>
    <t>SMART IT (ALCYON WEB)</t>
  </si>
  <si>
    <t>52 BOULEVARD DU MONTPARNASSE 75015 PARIS</t>
  </si>
  <si>
    <t>MYBESTPRO</t>
  </si>
  <si>
    <t>75 RUE D'AMSTERDAM 75008 PARIS</t>
  </si>
  <si>
    <t>CONSOMIND</t>
  </si>
  <si>
    <t>16 AVENUE HOCHE 75008 PARIS</t>
  </si>
  <si>
    <t>LES FILMS DU WORSO</t>
  </si>
  <si>
    <t>34 AU 36 34 BOULEVARD RASPAIL 75007 PARIS</t>
  </si>
  <si>
    <t>WHAT (GAMES)</t>
  </si>
  <si>
    <t>14 RUE AUBER 75009 PARIS</t>
  </si>
  <si>
    <t>LES EDITIONS DU 22 DECEMBRE (22D MUSIC SCANDINAVIA, 22D, 22D LAB,560 MEDIA FRANCE,22D DIGITAL,22D RECORDS,MOKA)</t>
  </si>
  <si>
    <t>22D MUSIC 22D FILMS</t>
  </si>
  <si>
    <t>28 RUE BEAUBOURG 75003 PARIS</t>
  </si>
  <si>
    <t>VOXLER</t>
  </si>
  <si>
    <t>8 PASSAGE BRULON 75012 PARIS</t>
  </si>
  <si>
    <t>MON VOISIN PRODUCTIONS</t>
  </si>
  <si>
    <t>TOEI ANIMATION EUROPE SAS</t>
  </si>
  <si>
    <t>Distribution de films cinématographiques</t>
  </si>
  <si>
    <t>59.13A</t>
  </si>
  <si>
    <t>5 RUE GREFFULHE 75008 PARIS</t>
  </si>
  <si>
    <t>CINEMA CHAPLIN</t>
  </si>
  <si>
    <t>CINE THEATRE CHAPLIN SAINT LAMBERT</t>
  </si>
  <si>
    <t>6 RUE PECLET 75015 PARIS</t>
  </si>
  <si>
    <t>MAINS LIB' (THE KEEPERS) (ML)</t>
  </si>
  <si>
    <t>8 RUE JEANNE D'ASNIERES 92110 CLICHY</t>
  </si>
  <si>
    <t>SCOP IT</t>
  </si>
  <si>
    <t>5 RUE RICHARD LENOIR 75011 PARIS</t>
  </si>
  <si>
    <t>CLUSTAAR (CLUSTAAR) (ONE CLIC CONSEIL)</t>
  </si>
  <si>
    <t>4 RUE TESSON 75010 PARIS</t>
  </si>
  <si>
    <t>TIETO GLOBAL OY</t>
  </si>
  <si>
    <t>NALAO (MONSIEUR BIZ)</t>
  </si>
  <si>
    <t>148 RUE DU FAUBOURG SAINT-DENIS 75010 PARIS</t>
  </si>
  <si>
    <t>DROP TEAM DROP TEAM (DROP TEAM)</t>
  </si>
  <si>
    <t>DROP TEAM</t>
  </si>
  <si>
    <t>GROUPE MIIMOSA</t>
  </si>
  <si>
    <t>22-24 22 RUE DU PDT WILSON 92300 LEVALLOIS PERRET</t>
  </si>
  <si>
    <t>714 PRODUCTION (714 PRODUCTION)</t>
  </si>
  <si>
    <t>5 RUE DU DAHOMEY 75011 PARIS</t>
  </si>
  <si>
    <t>SYSDREAM (SYSDREAM)</t>
  </si>
  <si>
    <t>14 PLACE MARIE - JEANNE BASSOT 92300 LEVALLOIS-PERRET</t>
  </si>
  <si>
    <t>CRITEO TECHNOLOGY</t>
  </si>
  <si>
    <t>32 RUE BLANCHE 75009 PARIS</t>
  </si>
  <si>
    <t>SOPHIA EDITIONS</t>
  </si>
  <si>
    <t>5 AVENUE DE LA REPUBLIQUE 75011 PARIS</t>
  </si>
  <si>
    <t>DEEZER</t>
  </si>
  <si>
    <t>24 RUE DE CALAIS 75009 PARIS</t>
  </si>
  <si>
    <t>SAND DOOR STUDIO</t>
  </si>
  <si>
    <t>44 RUE DE LA FAISANDERIE 75016 PARIS</t>
  </si>
  <si>
    <t>HAULOGY FRANCE</t>
  </si>
  <si>
    <t>33-39 33 AVENUE DU MAINE 75014 PARIS</t>
  </si>
  <si>
    <t>TSG LAB</t>
  </si>
  <si>
    <t>HIGHSPOT FRANCE SARL</t>
  </si>
  <si>
    <t>4 RUE ROYALE 75008 PARIS</t>
  </si>
  <si>
    <t>GOLDILOCKS</t>
  </si>
  <si>
    <t>9 RUE DES COLONNES 75002 PARIS</t>
  </si>
  <si>
    <t>LEGOU GAMES PARIS SAS (LEGOU GAMES PARIS SAS)</t>
  </si>
  <si>
    <t>47 BOULEVARD DE COURCELLES 75008 PARIS</t>
  </si>
  <si>
    <t>INCENTEEV</t>
  </si>
  <si>
    <t>350 RUE LECOURBE 75015 PARIS</t>
  </si>
  <si>
    <t>MIPSOLOGY</t>
  </si>
  <si>
    <t>44 RUE D'ALESIA 75014 PARIS</t>
  </si>
  <si>
    <t>QFL TECHNOLOGIES SARL</t>
  </si>
  <si>
    <t>4 RUE DE MARIVAUX 75002 PARIS</t>
  </si>
  <si>
    <t>TYREX (KUB)</t>
  </si>
  <si>
    <t>SEMEIA</t>
  </si>
  <si>
    <t>174 QUAI DE JEMMAPES 75010 PARIS</t>
  </si>
  <si>
    <t>JOOR</t>
  </si>
  <si>
    <t>54 RUE RENE BOULANGER 75010 PARIS</t>
  </si>
  <si>
    <t>WOOSKILL</t>
  </si>
  <si>
    <t>2 RUE MARIA DERAISMES 75017 PARIS</t>
  </si>
  <si>
    <t>TIIME (TIIME)</t>
  </si>
  <si>
    <t>PLAYPLAY</t>
  </si>
  <si>
    <t>QUBIT PHARMACEUTICALS</t>
  </si>
  <si>
    <t>29 RUE DU FAUBOURG SAINT-JACQUES 75014 PARIS</t>
  </si>
  <si>
    <t>PEAK ACE FRANCE (SEARCH FORESIGHT / PEAK ACE)</t>
  </si>
  <si>
    <t>68 RUE MARJOLIN 92300 LEVALLOIS-PERRET</t>
  </si>
  <si>
    <t>HIBOO SYSTEMS SAS</t>
  </si>
  <si>
    <t>17 RUE BOULARD 75014 PARIS</t>
  </si>
  <si>
    <t>ADF L'ATELIER (ADF L'ATELIER)</t>
  </si>
  <si>
    <t>13 RUE GEORGES AURIC 75019 PARIS</t>
  </si>
  <si>
    <t>ORCA INFORMATIQUE</t>
  </si>
  <si>
    <t>5EME ETAGE PORTE DROITE 22 AVENUE VICTORIA 75001 PARIS</t>
  </si>
  <si>
    <t>NUMERO PRESSE</t>
  </si>
  <si>
    <t>2-4 2 SQUARE VILLARET DE JOYEUSE 75017 PARIS</t>
  </si>
  <si>
    <t>THERAPIXEL</t>
  </si>
  <si>
    <t>1 IMPASSE REILLE 75014 PARIS</t>
  </si>
  <si>
    <t>ICONOCLAST</t>
  </si>
  <si>
    <t>DU 79 AU 81 79 RUE DU FAUBOURG POISSONNIERE 75009 PARIS</t>
  </si>
  <si>
    <t>VINOSAKA</t>
  </si>
  <si>
    <t>15 RUE DU SENTIER 75002 PARIS</t>
  </si>
  <si>
    <t>CITY TAPS</t>
  </si>
  <si>
    <t>NOTION EDGE FRANCE</t>
  </si>
  <si>
    <t>NOVAQUARK</t>
  </si>
  <si>
    <t>82 RUE BEAUBOURG 75003 PARIS</t>
  </si>
  <si>
    <t>DEFACTO</t>
  </si>
  <si>
    <t>50 RUE MARGUERITE DE ROCHECHOUART 75009 PARIS</t>
  </si>
  <si>
    <t>CINCOM SYSTEMS FRANCE (CINCOM SYSTEMS FRANCE)</t>
  </si>
  <si>
    <t>WEWARD</t>
  </si>
  <si>
    <t>111 AVENUE VICTOR HUGO 75016 PARIS</t>
  </si>
  <si>
    <t>CLOUDSPIRIT BY COEXYA</t>
  </si>
  <si>
    <t>MEDALLIA FRANCE SARL</t>
  </si>
  <si>
    <t>64-66 64 RUE DES ARCHIVES 75003 PARIS</t>
  </si>
  <si>
    <t>XMCO</t>
  </si>
  <si>
    <t>18 RUE BAYARD 75008 PARIS</t>
  </si>
  <si>
    <t>SECURITY DATA NETWORK (SECURITY DATA NETWORK) (SDN)</t>
  </si>
  <si>
    <t>SECURITY DATA NETWORK</t>
  </si>
  <si>
    <t>46 AVENUE DU MAINE 75015 PARIS</t>
  </si>
  <si>
    <t>ANKORSTORE</t>
  </si>
  <si>
    <t>101 RUE DE SEVRES 75006 PARIS</t>
  </si>
  <si>
    <t>TALENT FACTORY</t>
  </si>
  <si>
    <t>17 RUE HENRY MONNIER 75009 PARIS</t>
  </si>
  <si>
    <t>MTB 111</t>
  </si>
  <si>
    <t>7 PL MYR DE L'OCCUPATION ALLEMANDE 92110 CLICHY</t>
  </si>
  <si>
    <t>EBRA INFO (AGIR) (AGIR)</t>
  </si>
  <si>
    <t>WITBE</t>
  </si>
  <si>
    <t>39 RUE SAINT-LAZARE 75009 PARIS</t>
  </si>
  <si>
    <t>HELSING</t>
  </si>
  <si>
    <t>BACASABLE FRANCE</t>
  </si>
  <si>
    <t>11 RUE PORTEFOIN 75003 PARIS</t>
  </si>
  <si>
    <t>UTI GROUP (UTI GROUP)</t>
  </si>
  <si>
    <t>68 RUE DE VILLIERS 92300 LEVALLOIS-PERRET</t>
  </si>
  <si>
    <t>BFD</t>
  </si>
  <si>
    <t>5 RUE DU HELDER 75009 PARIS</t>
  </si>
  <si>
    <t>KELKOO (KELBEST, KELKOOPRO, KELKOO-PRO)</t>
  </si>
  <si>
    <t>KELKOO</t>
  </si>
  <si>
    <t>UTH-UNITED TECHNOLOGY HOSPITALITY (UT HOSPITALITY-UTELECOMS)</t>
  </si>
  <si>
    <t>19 RUE DU SENTIER 75002 PARIS</t>
  </si>
  <si>
    <t>MPHASIS WYDE</t>
  </si>
  <si>
    <t>103-105 103 RUE ANATOLE FRANCE 92300 LEVALLOIS-PERRET</t>
  </si>
  <si>
    <t>AIRPLUS INTERNATIONAL GMBH (AIRPLUS INTERNATIONAL)</t>
  </si>
  <si>
    <t>94 AVENUE DE VILLIERS 75017 PARIS</t>
  </si>
  <si>
    <t>IT - NEWVISION SAS (ITNV)</t>
  </si>
  <si>
    <t>TOUR MONTPARNASSE 33 AVENUE DU MAINE 75015 PARIS</t>
  </si>
  <si>
    <t>POULPEO (MAXAFF) (MWM)</t>
  </si>
  <si>
    <t>11 RUE PAUL LELONG 75002 PARIS</t>
  </si>
  <si>
    <t>DATA 4 SERVICES (DATA IV SERVICES)</t>
  </si>
  <si>
    <t>6 RUE DE LA TREMOILLE 75008 PARIS</t>
  </si>
  <si>
    <t>IT NEWS INFO</t>
  </si>
  <si>
    <t>14-16 14 BOULEVARD POISSONNIERE 75009 PARIS</t>
  </si>
  <si>
    <t>LUDIGAMES</t>
  </si>
  <si>
    <t>Autres commerces de détail spécialisés divers</t>
  </si>
  <si>
    <t>47.78C</t>
  </si>
  <si>
    <t>SMILE &amp; PAY (SMILE &amp; PAY)</t>
  </si>
  <si>
    <t>E.N.P.S.</t>
  </si>
  <si>
    <t>52 RUE ARISTIDE BRIAND ET 67 RUE ANATOLE FRANCE 92300 LEVALLOIS-PERRET</t>
  </si>
  <si>
    <t>AGILEBIO (AGILEBIO)</t>
  </si>
  <si>
    <t>INTERSA</t>
  </si>
  <si>
    <t>189 RUE D'AUBERVILLIERS 75018 PARIS</t>
  </si>
  <si>
    <t>METROPOLITAN FILMEXPORT</t>
  </si>
  <si>
    <t>29 RUE GALILEE 75016 PARIS</t>
  </si>
  <si>
    <t>WEBCENTRIC (FANATICAL HELP)</t>
  </si>
  <si>
    <t>BONNE PIOCHE PRODUCTIONS</t>
  </si>
  <si>
    <t>188 RUE DE LA ROQUETTE 75011 PARIS</t>
  </si>
  <si>
    <t>DIRECTION DE L'INFORMATION LEGALE ET ADMINISTRATIVE (DILA)</t>
  </si>
  <si>
    <t>26 RUE DESAIX 75015 PARIS</t>
  </si>
  <si>
    <t>DATA FILIATION (DATA-FILE LE CLUB DES 15 PETITE ANNOCE ONLINE C MES AVANTAGES GRATTEZ ET GAGNEZ)</t>
  </si>
  <si>
    <t>115 RUE D'ABOUKIR 75002 PARIS</t>
  </si>
  <si>
    <t>SIXTINE CREATION</t>
  </si>
  <si>
    <t>41-43 41 RUE DE GERGOVIE 75014 PARIS</t>
  </si>
  <si>
    <t>GROUPE L' EXPRESS</t>
  </si>
  <si>
    <t>EDITIONS DE MINUIT</t>
  </si>
  <si>
    <t>7 RUE BERNARD PALISSY 75006 PARIS</t>
  </si>
  <si>
    <t>PATHE LES FAUVETTES</t>
  </si>
  <si>
    <t>58 AVENUE DES GOBELINS ET 4 RUE ABEL HOVELACQUE 75013 PARIS</t>
  </si>
  <si>
    <t>DEMAIN SAISON 2 (DEMAIN - KWARK MEDIA)</t>
  </si>
  <si>
    <t>11 RUE ERARD 75012 PARIS</t>
  </si>
  <si>
    <t>ILLUMINATION STUDIOS PARIS</t>
  </si>
  <si>
    <t>6 RUE DE LA CAVALERIE 75015 PARIS</t>
  </si>
  <si>
    <t>3 KLES CONSULTING (3 KLES CONSULTING)</t>
  </si>
  <si>
    <t>ASII TELECOM (ASII TELECOM)</t>
  </si>
  <si>
    <t>42 AVENUE MONTAIGNE 75008 PARIS</t>
  </si>
  <si>
    <t>ADSTELLAM</t>
  </si>
  <si>
    <t>RED TECHNOLOGIES</t>
  </si>
  <si>
    <t>EXECUTIVE CHANNEL EUROPE LIMITED</t>
  </si>
  <si>
    <t>22 RUE SAINT-AUGUSTIN 75002 PARIS</t>
  </si>
  <si>
    <t>SPECTRE</t>
  </si>
  <si>
    <t>39 RUE DE ROME 75008 PARIS</t>
  </si>
  <si>
    <t>BETTER COLLECTIVE</t>
  </si>
  <si>
    <t>42 RUE DE MAUBEUGE 75009 PARIS</t>
  </si>
  <si>
    <t>RESILIENCE</t>
  </si>
  <si>
    <t>6 RUE D'ARMAILLE 75017 PARIS</t>
  </si>
  <si>
    <t>WORKNET</t>
  </si>
  <si>
    <t>12 AVENUE DE BRETEUIL 75007 PARIS</t>
  </si>
  <si>
    <t>TEAMNET (SA)</t>
  </si>
  <si>
    <t>10 RUE MERCOEUR 75011 PARIS</t>
  </si>
  <si>
    <t>METYIS FRANCE (SOUTHPIGALLE)</t>
  </si>
  <si>
    <t>75 RUE DE RICHELIEU 75002 PARIS</t>
  </si>
  <si>
    <t>CIL4SYS ENGINEERING</t>
  </si>
  <si>
    <t>CLICK&amp;CARE</t>
  </si>
  <si>
    <t>SOCIAL RH PUBLICATIONS</t>
  </si>
  <si>
    <t>JABA MEDIA</t>
  </si>
  <si>
    <t>10 RUE DU COLISEE 75008 PARIS</t>
  </si>
  <si>
    <t>EXALT</t>
  </si>
  <si>
    <t>8-12 8 RUE VAUVILLIERS 75001 PARIS</t>
  </si>
  <si>
    <t>DIGILINKS</t>
  </si>
  <si>
    <t>71-73 71 RUE DESNOUETTES 75015 PARIS</t>
  </si>
  <si>
    <t>KASPR</t>
  </si>
  <si>
    <t>38 RUE DUNOIS 75013 PARIS</t>
  </si>
  <si>
    <t>SAHAR</t>
  </si>
  <si>
    <t>10 RUE FROMENTIN 75009 PARIS</t>
  </si>
  <si>
    <t>CHEYENNE FEDERATION</t>
  </si>
  <si>
    <t>10 RUE ROYALE 75008 PARIS</t>
  </si>
  <si>
    <t>SOCIETE DES EDITIONS GRASSET ET FASQUELLE</t>
  </si>
  <si>
    <t>61 RUE DES SAINTS-PERES 75006 PARIS</t>
  </si>
  <si>
    <t>ADAY (TAGADAY)</t>
  </si>
  <si>
    <t>VORTEX (SKYROCK SMUSIC SKYREGIE BE HONEST ...)</t>
  </si>
  <si>
    <t>37 B RUE GRENETA 75002 PARIS</t>
  </si>
  <si>
    <t>MC2I (MC2I)</t>
  </si>
  <si>
    <t>51 RUE FRANCOIS IER 75008 PARIS</t>
  </si>
  <si>
    <t>ALTERYX FRANCE SARL</t>
  </si>
  <si>
    <t>SYSTEMIS FRANCE</t>
  </si>
  <si>
    <t>LOT 3 12 RUE VIVIENNE 75002 PARIS</t>
  </si>
  <si>
    <t>UPGRADE</t>
  </si>
  <si>
    <t>264 RUE DU FAUBOURG SAINT-HONORE 75008 PARIS</t>
  </si>
  <si>
    <t>ALL4IT FRANCE</t>
  </si>
  <si>
    <t>INSTITUT DE DROIT DE LA CONCURRENCE (IDC)</t>
  </si>
  <si>
    <t>19 AVENUE JEAN AICARD 75011 PARIS</t>
  </si>
  <si>
    <t>LIMPID INFORMATIQUE &amp; TECHNOLOGIES (LIMPID IT - LIMPID CS - LIMPID CONSULTING SERVICES - LIMPID DS - LIMPID GL - ACI GESTION) (LIMPID IT)</t>
  </si>
  <si>
    <t>52-54 52 RUE DES ENTREPRENEURS 75015 PARIS</t>
  </si>
  <si>
    <t>CONSEILS PLUS (SILERON)</t>
  </si>
  <si>
    <t>140 RUE DU CHEVALERET 75013 PARIS</t>
  </si>
  <si>
    <t>ATLINE SERVICES (INTERBAT.COM)</t>
  </si>
  <si>
    <t>4 AVENUE DU RECTEUR POINCARE 75016 PARIS</t>
  </si>
  <si>
    <t>LCCD (TULIPES CIE)</t>
  </si>
  <si>
    <t>75 RUE DES PLANTES 75014 PARIS</t>
  </si>
  <si>
    <t>MAC GUFF LIGNE</t>
  </si>
  <si>
    <t>SMALL</t>
  </si>
  <si>
    <t>61 RUE DE CHABROL 75010 PARIS</t>
  </si>
  <si>
    <t>6-10 6 RUE DE LA CAVALERIE 75015 PARIS</t>
  </si>
  <si>
    <t>DOW JONES PUBLISHING COMPANY</t>
  </si>
  <si>
    <t>10 BOULEVARD HAUSSMANN 75009 PARIS</t>
  </si>
  <si>
    <t>NOMADVANTAGE</t>
  </si>
  <si>
    <t>232 RUE VERCINGETORIX 75014 PARIS</t>
  </si>
  <si>
    <t>ALLIANCE SERVICES PLUS (AS+)</t>
  </si>
  <si>
    <t>37-39 37 RUE BOISSIERE 75016 PARIS</t>
  </si>
  <si>
    <t>W4TCH (W4TCH TV) (W4)</t>
  </si>
  <si>
    <t>INFORMATIQUE PLACEK EPELBAUM (IPE)</t>
  </si>
  <si>
    <t>109 BOULEVARD DE SEBASTOPOL 75002 PARIS</t>
  </si>
  <si>
    <t>R2 (R2 AGENCE DIGITALE)</t>
  </si>
  <si>
    <t>19 RUE DE SEVRES 75006 PARIS</t>
  </si>
  <si>
    <t>ACMI</t>
  </si>
  <si>
    <t>185 RUE DE BERCY 75012 PARIS</t>
  </si>
  <si>
    <t>ITFACTO</t>
  </si>
  <si>
    <t>ACCEDIAN FRANCE (STG LABS)</t>
  </si>
  <si>
    <t>37 BOULEVARD DES CAPUCINES 75002 PARIS</t>
  </si>
  <si>
    <t>ALTYLIS FRANCE</t>
  </si>
  <si>
    <t>233 RUE DE LA CROIX NIVERT 75015 PARIS</t>
  </si>
  <si>
    <t>THE FULL ROOM (WYSIWYW)</t>
  </si>
  <si>
    <t>79-81 79 RUE DU FAUBOURG POISSONNIERE 75009 PARIS</t>
  </si>
  <si>
    <t>GO - N PRODUCTIONS</t>
  </si>
  <si>
    <t>32 RUE DES JEUNEURS 75002 PARIS</t>
  </si>
  <si>
    <t>GP ARCHIVES</t>
  </si>
  <si>
    <t>24 RUE DU DOCTEUR BAUER 93400 SAINT-OUEN-SUR-SEINE</t>
  </si>
  <si>
    <t>DEVERYWARE</t>
  </si>
  <si>
    <t>43-45 43 RUE TAITBOUT 75009 PARIS</t>
  </si>
  <si>
    <t>SYNODIA (STADLINE)</t>
  </si>
  <si>
    <t>EDGYN</t>
  </si>
  <si>
    <t>PERSISTANT STUDIOS (POPCORNFX)</t>
  </si>
  <si>
    <t>9 T RUE AUGUSTE BARBIER 75011 PARIS</t>
  </si>
  <si>
    <t>NEXEO CONSULTING (NEXEO NEXTEAM)</t>
  </si>
  <si>
    <t>19 RUE DU ROCHER 75008 PARIS</t>
  </si>
  <si>
    <t>QUICKSIGN</t>
  </si>
  <si>
    <t>ANTARES CDS (ANTARES CDS)</t>
  </si>
  <si>
    <t>10 RUE DE L'ASPIRANT DARGENT 92300 LEVALLOIS-PERRET</t>
  </si>
  <si>
    <t>MIKROS IMAGE</t>
  </si>
  <si>
    <t>8-10 8 RUE DU RENARD 75004 PARIS</t>
  </si>
  <si>
    <t>UNIVERSAL MUSIC FRANCE</t>
  </si>
  <si>
    <t>20-22 20 RUE DES FOSSES SAINT-JACQUES 75005 PARIS</t>
  </si>
  <si>
    <t>ANTARES IT</t>
  </si>
  <si>
    <t>YELLO FRANCE</t>
  </si>
  <si>
    <t>112 RUE REAUMUR 75002 PARIS</t>
  </si>
  <si>
    <t>ZELROS</t>
  </si>
  <si>
    <t>198 AVENUE DE FRANCE 75013 PARIS</t>
  </si>
  <si>
    <t>GAMESTREAM</t>
  </si>
  <si>
    <t>KAP-CODE</t>
  </si>
  <si>
    <t>146 RUE MONTMARTRE 75002 PARIS</t>
  </si>
  <si>
    <t>MEDELSE (MEDELSE)</t>
  </si>
  <si>
    <t>81 RUE DES SAINTS-PERES 75006 PARIS</t>
  </si>
  <si>
    <t>BEAUTY BLEND</t>
  </si>
  <si>
    <t>CHEZ ABC LIV 66 AVENUE DES CHAMPS ELYSEES 75008 PARIS</t>
  </si>
  <si>
    <t>E-ON SOFTWARE</t>
  </si>
  <si>
    <t>15-17-IMMEUBLE ART &amp; CO 15 RUE TRAVERSIERE 75012 PARIS</t>
  </si>
  <si>
    <t>ALLIANCE INTERNATIONALE INFORMATIQUE (A2I)</t>
  </si>
  <si>
    <t>11 RUE DE FLORENCE 75008 PARIS</t>
  </si>
  <si>
    <t>CONTINENTAL PRODUCTIONS (CONTI &amp; ADDICT-TV)</t>
  </si>
  <si>
    <t>29 RUE DU FAUBOURG POISSONNIERE 75009 PARIS</t>
  </si>
  <si>
    <t>CARLOTTA FILMS</t>
  </si>
  <si>
    <t>74 RUE DE CHARENTON 75012 PARIS</t>
  </si>
  <si>
    <t>ARKAMYS</t>
  </si>
  <si>
    <t>53 RUE RASPAIL 92300 LEVALLOIS-PERRET</t>
  </si>
  <si>
    <t>COCOLIS</t>
  </si>
  <si>
    <t>59 RUE BEAUBOURG 75003 PARIS</t>
  </si>
  <si>
    <t>SKAP ID</t>
  </si>
  <si>
    <t>74 RUE DU TEMPLE 75003 PARIS</t>
  </si>
  <si>
    <t>CHALLENGER DEEP</t>
  </si>
  <si>
    <t>MADBOX</t>
  </si>
  <si>
    <t>EVIDENCEB</t>
  </si>
  <si>
    <t>19 RUE ANDRE DEL SARTE 75018 PARIS</t>
  </si>
  <si>
    <t>ZEENEA</t>
  </si>
  <si>
    <t>SYNAPSE</t>
  </si>
  <si>
    <t>139 BOULEVARD DE SEBASTOPOL 75002 PARIS</t>
  </si>
  <si>
    <t>CRYSTALCHAIN</t>
  </si>
  <si>
    <t>3 RUE DU COMMANDANT RIVIERE 75008 PARIS</t>
  </si>
  <si>
    <t>BUSINESS INTELLIGENCE SERVICES INC</t>
  </si>
  <si>
    <t>HOMIWOO</t>
  </si>
  <si>
    <t>OPPCHAIN</t>
  </si>
  <si>
    <t>WECANDOO (WECANDOO)</t>
  </si>
  <si>
    <t>ANAMNESE</t>
  </si>
  <si>
    <t>1ER ETG. PTE. FACE 7 RUE GODOT DE MAUROY 75009 PARIS</t>
  </si>
  <si>
    <t>CM TELECOM FRANCE</t>
  </si>
  <si>
    <t>MEDIA SERVICES</t>
  </si>
  <si>
    <t>13 PLACE DE LA BOURSE 75002 PARIS</t>
  </si>
  <si>
    <t>LEGALIB</t>
  </si>
  <si>
    <t>PRAT EDITIONS</t>
  </si>
  <si>
    <t>11 RUE COLLANGE 92300 LEVALLOIS-PERRET</t>
  </si>
  <si>
    <t>DIGINATIVE (TASTYCLOUD)</t>
  </si>
  <si>
    <t>63 RUE VERCINGETORIX 75014 PARIS</t>
  </si>
  <si>
    <t>ADEVINTA PRODUCT &amp; TECH FRANCE</t>
  </si>
  <si>
    <t>HYPRA</t>
  </si>
  <si>
    <t>28 RUE DE LA CHAPELLE 75018 PARIS</t>
  </si>
  <si>
    <t>CORAL-IO</t>
  </si>
  <si>
    <t>ALPHACOM'S</t>
  </si>
  <si>
    <t>BAM</t>
  </si>
  <si>
    <t>1 RUE DE SAINT-PETERSBOURG 75008 PARIS</t>
  </si>
  <si>
    <t>MENTHE POIVREE LIMITED</t>
  </si>
  <si>
    <t>GITHUB B.V.</t>
  </si>
  <si>
    <t>95 RUE LA BOETIE 75008 PARIS</t>
  </si>
  <si>
    <t>WILD IMMERSION SAS</t>
  </si>
  <si>
    <t>8 RUE GODILLOT 93400 SAINT-OUEN-SUR-SEINE</t>
  </si>
  <si>
    <t>AQEMIA</t>
  </si>
  <si>
    <t>INGENIUS (INGENIUS)</t>
  </si>
  <si>
    <t>48 RUE DU CHEMIN VERT 75011 PARIS</t>
  </si>
  <si>
    <t>PRI ASSOCIATION FRANCE SARL (PRI)</t>
  </si>
  <si>
    <t>26-28 26 RUE MARIUS AUFAN 92300 LEVALLOIS-PERRET</t>
  </si>
  <si>
    <t>ONLY ONE</t>
  </si>
  <si>
    <t>LOT 3 - CHEZ ABC-LIV 12 RUE VIVIENNE 75002 PARIS</t>
  </si>
  <si>
    <t>SOCRATE (SOCRATE)</t>
  </si>
  <si>
    <t>5 RUE DU GENERAL BERTRAND 75007 PARIS</t>
  </si>
  <si>
    <t>NAVEE</t>
  </si>
  <si>
    <t>212 RUE SAINT-MAUR 75010 PARIS</t>
  </si>
  <si>
    <t>SQUAREMIND</t>
  </si>
  <si>
    <t>15 RUE YVES TOUDIC 75010 PARIS</t>
  </si>
  <si>
    <t>EPIGENE LABS</t>
  </si>
  <si>
    <t>7 SQUARE GABRIEL FAURE 75017 PARIS</t>
  </si>
  <si>
    <t>SOUNDHOUND GMBH</t>
  </si>
  <si>
    <t>25 RUE LOUIS LE GRAND 75002 PARIS</t>
  </si>
  <si>
    <t>STRANGEBEE</t>
  </si>
  <si>
    <t>CAMPTOCAMP FRANCE SAS</t>
  </si>
  <si>
    <t>12 RUE DE LA CHAUSSEE D'ANTIN 75009 PARIS</t>
  </si>
  <si>
    <t>TURENNE MUSIC</t>
  </si>
  <si>
    <t>61 RUE DE TURENNE 75003 PARIS</t>
  </si>
  <si>
    <t>OZITEM (MICROLIGHT)</t>
  </si>
  <si>
    <t>VALTECH SE</t>
  </si>
  <si>
    <t>38 RUE DES JEUNEURS 75002 PARIS</t>
  </si>
  <si>
    <t>SONY PICTURES ENTERTAINMENT FRANCE SAS</t>
  </si>
  <si>
    <t>36 RUE MARBEUF 75008 PARIS</t>
  </si>
  <si>
    <t>30 RUE D'ORLEANS 92200 NEUILLY-SUR-SEINE</t>
  </si>
  <si>
    <t>HIPAY (HIPAY) (HIPAY)</t>
  </si>
  <si>
    <t>HIPAY</t>
  </si>
  <si>
    <t>O'BAHAMAS</t>
  </si>
  <si>
    <t>52 RUE DEGUINGAND 92300 LEVALLOIS-PERRET</t>
  </si>
  <si>
    <t>PATHE CHAMPS ELYSEES</t>
  </si>
  <si>
    <t>27 A 33 27 AVENUE DES CHAMPS ELYSEES 75008 PARIS</t>
  </si>
  <si>
    <t>NTT CLOUD COMMUNICATIONS SAS</t>
  </si>
  <si>
    <t>32 RUE GUERSANT 75017 PARIS</t>
  </si>
  <si>
    <t>MYRIAD FRANCE</t>
  </si>
  <si>
    <t>18 RUE DE CALAIS 75009 PARIS</t>
  </si>
  <si>
    <t>UZIK</t>
  </si>
  <si>
    <t>1ER ETAGE BATIMENT 4 80 RUE DU FAUBOURG SAINT-DENIS 75010 PARIS</t>
  </si>
  <si>
    <t>EDEN</t>
  </si>
  <si>
    <t>D-EDGE</t>
  </si>
  <si>
    <t>66 RUE DES ARCHIVES 75003 PARIS</t>
  </si>
  <si>
    <t>DON'T NOD ENTERTAINMENT (DON'T NOD)</t>
  </si>
  <si>
    <t>PARC DU PT DE FLANDRE LEBEAUVAISIS 11 RUE DE CAMBRAI 75019 PARIS</t>
  </si>
  <si>
    <t>QUOD FINANCIAL (NFS)</t>
  </si>
  <si>
    <t>91 RUE REAUMUR 75002 PARIS</t>
  </si>
  <si>
    <t>GUNSMOKE</t>
  </si>
  <si>
    <t>1 T RUE MORERE 75014 PARIS</t>
  </si>
  <si>
    <t>BEREXIA</t>
  </si>
  <si>
    <t>9 AVENUE MARCEAU 75016 PARIS</t>
  </si>
  <si>
    <t>GETAROUND (GETAROUND, DRIVY)</t>
  </si>
  <si>
    <t>35 RUE GRENETA 75002 PARIS</t>
  </si>
  <si>
    <t>REPORTWISE CONSULTING (REPORTWISE CONSULTING)</t>
  </si>
  <si>
    <t>29 BOULEVARD DES ITALIENS 75002 PARIS</t>
  </si>
  <si>
    <t>ELIDIA (ARTEGE GROUPE EDITIONS PRESSE VPC)</t>
  </si>
  <si>
    <t>INTUITION SOFTWARE</t>
  </si>
  <si>
    <t>MENISYS</t>
  </si>
  <si>
    <t>LINKWAY</t>
  </si>
  <si>
    <t>MERCENARIES ENGINEERING</t>
  </si>
  <si>
    <t>84 AVENUE DE LA REPUBLIQUE 75011 PARIS</t>
  </si>
  <si>
    <t>KEEPEEK</t>
  </si>
  <si>
    <t>STUDIO TF1</t>
  </si>
  <si>
    <t>123 BOULEVARD DE GRENELLE 75015 PARIS</t>
  </si>
  <si>
    <t>PCCW GLOBAL BV</t>
  </si>
  <si>
    <t>PCCW GLOBAL</t>
  </si>
  <si>
    <t>16 RUE WASHINGTON 75008 PARIS</t>
  </si>
  <si>
    <t>EASIWARE</t>
  </si>
  <si>
    <t>DIVISION (INSURRECTION-DIVISION-MOUVEMENT-UNDERCOVER-INDISUMO GROUP-LES TELECREATEURS)</t>
  </si>
  <si>
    <t>27 RUE MICHEL LE COMTE 75003 PARIS</t>
  </si>
  <si>
    <t>MEDIAWAN RIGHTS (AB DISQUES VIDEO / STUDIOS ANIMAGE / ELIG MEDIA / GABARDINE MUSIC / PANORAMA / MEDIAWAN RIGHTS)</t>
  </si>
  <si>
    <t>INSTITUT POUR L'HISTOIRE DE L'ALUMINIUM</t>
  </si>
  <si>
    <t>92 BOULEVARD VICTOR HUGO 92110 CLICHY</t>
  </si>
  <si>
    <t>TWELVE-APP</t>
  </si>
  <si>
    <t>7-9 7 RUE DES PETITES ECURIES 75010 PARIS</t>
  </si>
  <si>
    <t>IOR SYSTEM</t>
  </si>
  <si>
    <t>47 RUE BERGER 75001 PARIS</t>
  </si>
  <si>
    <t>ANAYA (AMANI CONSEIL - ALVERYS - UPFI CONSULTING)</t>
  </si>
  <si>
    <t>46 RUE DE PROVENCE 75009 PARIS</t>
  </si>
  <si>
    <t>TEADS FRANCE (WIKIO)</t>
  </si>
  <si>
    <t>97 RUE DU CHERCHE-MIDI 75006 PARIS</t>
  </si>
  <si>
    <t>GENETEC EUROPE</t>
  </si>
  <si>
    <t>4-8 4 RUE DARU 75008 PARIS</t>
  </si>
  <si>
    <t>KAMELEOON</t>
  </si>
  <si>
    <t>Vente à distance sur catalogue général</t>
  </si>
  <si>
    <t>47.91A</t>
  </si>
  <si>
    <t>AXDANE</t>
  </si>
  <si>
    <t>NSI FRANCE (NSI FRANCE)</t>
  </si>
  <si>
    <t>5 AVENUE DE LA PORTE DE CLICHY 75017 PARIS</t>
  </si>
  <si>
    <t>L'EXPRESS STUDIO</t>
  </si>
  <si>
    <t>EDITIONS ASSOULINE</t>
  </si>
  <si>
    <t>35-37 35 RUE BONAPARTE 75006 PARIS</t>
  </si>
  <si>
    <t>METRON</t>
  </si>
  <si>
    <t>AD SCIENTIAM</t>
  </si>
  <si>
    <t>21-23 21 RUE ALBERT BAYET 75013 PARIS</t>
  </si>
  <si>
    <t>MELUSYN (MELUSYN)</t>
  </si>
  <si>
    <t>58 RUE DE DOUAI 75009 PARIS</t>
  </si>
  <si>
    <t>REBELLION (RBLLN) (RBLLN)</t>
  </si>
  <si>
    <t>RBLLN</t>
  </si>
  <si>
    <t>28 RUE BOISSY D'ANGLAS 75008 PARIS</t>
  </si>
  <si>
    <t>THE EDITORIALIST</t>
  </si>
  <si>
    <t>33 RUE DE LONGCHAMP 75016 PARIS</t>
  </si>
  <si>
    <t>MYCLOUD3D</t>
  </si>
  <si>
    <t>23 BOULEVARD JULES SANDEAU 75016 PARIS</t>
  </si>
  <si>
    <t>T ET M (INTERACTIVE MOBILITY)</t>
  </si>
  <si>
    <t>1-3 1 BOULEVARD RICHARD LENOIR 75011 PARIS</t>
  </si>
  <si>
    <t>HUMENSIS</t>
  </si>
  <si>
    <t>170 B BOULEVARD DU MONTPARNASSE 75014 PARIS</t>
  </si>
  <si>
    <t>ACTINUANCE CONSULTING</t>
  </si>
  <si>
    <t>24 RUE SAINT AMAND 49 RUE DE VOUILLE 75015 PARIS</t>
  </si>
  <si>
    <t>WESCALE</t>
  </si>
  <si>
    <t>34 BOULEVARD HAUSSMANN 75009 PARIS</t>
  </si>
  <si>
    <t>FUZE EUROPE B.V.</t>
  </si>
  <si>
    <t>SUMUP (TILLER SYSTEMS)</t>
  </si>
  <si>
    <t>42 RUE LOUIS BLANC 75010 PARIS</t>
  </si>
  <si>
    <t>MEDIA ET AGRICULTURE (MEDIA &amp; INNOVATION)</t>
  </si>
  <si>
    <t>Recherche-développement en autres sciences physiques et naturelles</t>
  </si>
  <si>
    <t>72.19Z</t>
  </si>
  <si>
    <t>137 QUAI DE VALMY 75010 PARIS</t>
  </si>
  <si>
    <t>SYNERGY FRANCE (SYNERGY)</t>
  </si>
  <si>
    <t>7 RUE PORTALIS 75008 PARIS</t>
  </si>
  <si>
    <t>YESPARK (YESPARK) (YP)</t>
  </si>
  <si>
    <t>YESPARK</t>
  </si>
  <si>
    <t>HUMANOIDS,INC. (HUMANOIDS)</t>
  </si>
  <si>
    <t>15 RUE ERARD 75012 PARIS</t>
  </si>
  <si>
    <t>ARX CORPORATE FINANCE (ARX) (ARXCF)</t>
  </si>
  <si>
    <t>39 RUE D'ABOUKIR 75002 PARIS</t>
  </si>
  <si>
    <t>ADVSKILL</t>
  </si>
  <si>
    <t>CS60016 14 RUE D'ORLEANS 92200 NEUILLY-SUR-SEINE</t>
  </si>
  <si>
    <t>MOBIAPPS (/)</t>
  </si>
  <si>
    <t>GOLDATA</t>
  </si>
  <si>
    <t>SKORES MEDIA (WINDATACO)</t>
  </si>
  <si>
    <t>WINDATACO - LIVE ON ADD - SKORES TECHNOLOGIES</t>
  </si>
  <si>
    <t>2 BOULEVARD MONTMARTRE 75009 PARIS</t>
  </si>
  <si>
    <t>MPHASIS BELGIUM BVBA</t>
  </si>
  <si>
    <t>YOUBOOX</t>
  </si>
  <si>
    <t>20 CITE DES FLEURS 75017 PARIS</t>
  </si>
  <si>
    <t>ID CAPTURE</t>
  </si>
  <si>
    <t>116 RUE DE LA TOUR 75016 PARIS</t>
  </si>
  <si>
    <t>VOODOO</t>
  </si>
  <si>
    <t>REDWIT</t>
  </si>
  <si>
    <t>SURICOG</t>
  </si>
  <si>
    <t>BOX FRANCE SARL</t>
  </si>
  <si>
    <t>8 AVENUE HOCHE 75008 PARIS</t>
  </si>
  <si>
    <t>CALMEDICA</t>
  </si>
  <si>
    <t>40 RUE BEAUJON 75008 PARIS</t>
  </si>
  <si>
    <t>RHA TELECOM (RHA TELECOM)</t>
  </si>
  <si>
    <t>219 RUE RAYMOND LOSSERAND 75014 PARIS</t>
  </si>
  <si>
    <t>SHOWHEROES SE</t>
  </si>
  <si>
    <t>MARKET&amp;CO (STRIME)</t>
  </si>
  <si>
    <t>69 RUE LOUISE MICHEL 92300 LEVALLOIS-PERRET</t>
  </si>
  <si>
    <t>G&amp;R (GUSTAVE ET ROSALIE)</t>
  </si>
  <si>
    <t>137 RUE D'ABOUKIR 75002 PARIS</t>
  </si>
  <si>
    <t>PUBLI TOPEX</t>
  </si>
  <si>
    <t>40 AVENUE HOCHE 75008 PARIS</t>
  </si>
  <si>
    <t>WARNER MUSIC FRANCE (WEA MUSIC - PARLOPHONE - LES NOUVELLES EDITIONS - ELEKTRA FRANCE - REC.118 - 118LAB - WE ARE 360)</t>
  </si>
  <si>
    <t>WARNER MUSIC FRANCE</t>
  </si>
  <si>
    <t>118 RUE DU MONT CENIS 75018 PARIS</t>
  </si>
  <si>
    <t>ANALYSE INFORMATIQUE DE DONNEE</t>
  </si>
  <si>
    <t>15- -17-20-22 VILLA DESHAYES - 15 B RUE LEDION 75014 PARIS</t>
  </si>
  <si>
    <t>WEBLIB (WEBLIB)</t>
  </si>
  <si>
    <t>16 RUE AUGUSTE VACQUERIE 75016 PARIS</t>
  </si>
  <si>
    <t>BLAST - LE SOUFFLE DE L'INFO (BLAST)</t>
  </si>
  <si>
    <t>BLAST</t>
  </si>
  <si>
    <t>CHEZ HQ 3 B RUE TAYLOR 75010 PARIS</t>
  </si>
  <si>
    <t>PAB PROD (PAB PROD)</t>
  </si>
  <si>
    <t>FOLK</t>
  </si>
  <si>
    <t>31 RUE DES VINAIGRIERS 75010 PARIS</t>
  </si>
  <si>
    <t>ROCKETZ LAB LTD</t>
  </si>
  <si>
    <t>OXP</t>
  </si>
  <si>
    <t>5 RUE SAINT-JOSEPH 75002 PARIS</t>
  </si>
  <si>
    <t>EQUINOX</t>
  </si>
  <si>
    <t>36 RUE VAUGELAS 75015 PARIS</t>
  </si>
  <si>
    <t>HYLAND FRANCE S.A.S</t>
  </si>
  <si>
    <t>4FLOW FRANCE</t>
  </si>
  <si>
    <t>NOOCO</t>
  </si>
  <si>
    <t>6 PLACE DU COLONEL BOURGOIN 75012 PARIS</t>
  </si>
  <si>
    <t>SENOEE</t>
  </si>
  <si>
    <t>23 RUE DE L'AMIRAL D'ESTAING 75016 PARIS</t>
  </si>
  <si>
    <t>SYSTAL TECHNOLOGY SOLUTIONS</t>
  </si>
  <si>
    <t>ASTRAN</t>
  </si>
  <si>
    <t>9 RUE LEON COGNIET 75017 PARIS</t>
  </si>
  <si>
    <t>DOLPHINS</t>
  </si>
  <si>
    <t>55 RUE DES FRANCS BOURGEOIS 75004 PARIS</t>
  </si>
  <si>
    <t>YOGAN DEVELOPPEMENT (YOGAN DEVELOPPEMENT)</t>
  </si>
  <si>
    <t>4 AVENUE DE L'OPERA 75001 PARIS</t>
  </si>
  <si>
    <t>AD ULTIMA FRANCE</t>
  </si>
  <si>
    <t>ACRONIS</t>
  </si>
  <si>
    <t>105 RUE ANATOLE FRANCE 92300 LEVALLOIS-PERRET</t>
  </si>
  <si>
    <t>PERFORM MEDIA FRANCE</t>
  </si>
  <si>
    <t>5 RUE DE LA TERRASSE 75017 PARIS</t>
  </si>
  <si>
    <t>MIRAKL</t>
  </si>
  <si>
    <t>10-12 10 RUE DE LUBECK 75016 PARIS</t>
  </si>
  <si>
    <t>LEANOVIA CONSULTING</t>
  </si>
  <si>
    <t>29 RUE TRONCHET 75008 PARIS</t>
  </si>
  <si>
    <t>GROUPE ALLO-MEDIA</t>
  </si>
  <si>
    <t>1 RUE DE STOCKHOLM 75008 PARIS</t>
  </si>
  <si>
    <t>YUMANA</t>
  </si>
  <si>
    <t>44 RUE DU LOUVRE 75001 PARIS</t>
  </si>
  <si>
    <t>TWENGA</t>
  </si>
  <si>
    <t>ALL 4 TEST</t>
  </si>
  <si>
    <t>SECUTIX</t>
  </si>
  <si>
    <t>51 B RUE DE MIROMESNIL 75008 PARIS</t>
  </si>
  <si>
    <t>SYLLABS (SYLLABS)</t>
  </si>
  <si>
    <t>35-37 35 RUE CHANZY 75011 PARIS</t>
  </si>
  <si>
    <t>MATHEMATIC</t>
  </si>
  <si>
    <t>95 BOULEVARD VOLTAIRE 75011 PARIS</t>
  </si>
  <si>
    <t>CALYTIS</t>
  </si>
  <si>
    <t>18 RUE DU TEMPLE 75004 PARIS</t>
  </si>
  <si>
    <t>HNCS GROUPE</t>
  </si>
  <si>
    <t>IMEDIAPP</t>
  </si>
  <si>
    <t>FJORD TECHNOLOGIES</t>
  </si>
  <si>
    <t>3 B RUE TAYLOR 75010 PARIS</t>
  </si>
  <si>
    <t>PEOPLESPHERES (PEOPLESPHERES)</t>
  </si>
  <si>
    <t>PEOPLESPHERES</t>
  </si>
  <si>
    <t>D&amp;U</t>
  </si>
  <si>
    <t>NTI NAKO</t>
  </si>
  <si>
    <t>5 IMPASSE DE MONT-LOUIS 75011 PARIS</t>
  </si>
  <si>
    <t>JOUL</t>
  </si>
  <si>
    <t>10 RUE COQUILLIERE 75001 PARIS</t>
  </si>
  <si>
    <t>CLOUD SOLUTIONS</t>
  </si>
  <si>
    <t>23 RUE D'ANJOU 75008 PARIS</t>
  </si>
  <si>
    <t>PLEZI</t>
  </si>
  <si>
    <t>64-66 WEWORK COEUR MARAIS 64 RUE DES ARCHIVES 75003 PARIS</t>
  </si>
  <si>
    <t>MY TRAFFIC</t>
  </si>
  <si>
    <t>25 RUE NOTRE-DAME DES VICTOIRES 75002 PARIS</t>
  </si>
  <si>
    <t>SOC LES FILMS DU LOSANGE</t>
  </si>
  <si>
    <t>UPSIDE DOWN MEDIA</t>
  </si>
  <si>
    <t>20 BOULEVARD MONTMARTRE 75009 PARIS</t>
  </si>
  <si>
    <t>STONLY</t>
  </si>
  <si>
    <t>55 BOULEVARD VINCENT AURIOL 75013 PARIS</t>
  </si>
  <si>
    <t>LA GRANDE OURSE</t>
  </si>
  <si>
    <t>14 PASSAGE DU PRADO 75010 PARIS</t>
  </si>
  <si>
    <t>LIBON</t>
  </si>
  <si>
    <t>ARAS SOFTWARE SAS</t>
  </si>
  <si>
    <t>MINERVA FRANCE</t>
  </si>
  <si>
    <t>20 B RUE LOUIS - PHILIPPE 92200 NEUILLY-SUR-SEINE</t>
  </si>
  <si>
    <t>EDFLEX</t>
  </si>
  <si>
    <t>TEOLEN</t>
  </si>
  <si>
    <t>29 RUE DU FBG DU TEMPLE 75010 PARIS 10</t>
  </si>
  <si>
    <t>AFILIZA</t>
  </si>
  <si>
    <t>ATELIERS D'ART DE FRANCE EDITIONS (AAF EDITIONS)</t>
  </si>
  <si>
    <t>8 RUE CHAPTAL 75009 PARIS</t>
  </si>
  <si>
    <t>CONSENSYS FRANCE</t>
  </si>
  <si>
    <t>37 RUE DES MATHURINS 75008 PARIS</t>
  </si>
  <si>
    <t>WYLR</t>
  </si>
  <si>
    <t>3 IMPASSE DE LA PLANCHETTE 75003 PARIS</t>
  </si>
  <si>
    <t>CAUSETTE MEDIA</t>
  </si>
  <si>
    <t>47 RUE DE PARADIS 75010 PARIS</t>
  </si>
  <si>
    <t>OONAY</t>
  </si>
  <si>
    <t>YANPORT</t>
  </si>
  <si>
    <t>APPERTURE (APPERTURE)</t>
  </si>
  <si>
    <t>APPERTURE</t>
  </si>
  <si>
    <t>COUR ESCALIER GAUCHE 9 T RUE AUGUSTE BARBIER 75011 PARIS</t>
  </si>
  <si>
    <t>BRAZE FRANCE</t>
  </si>
  <si>
    <t>34 BOULEVARD DES ITALIENS 75009 PARIS</t>
  </si>
  <si>
    <t>BEELDI</t>
  </si>
  <si>
    <t>ISMAGEL AMAZING GROUP (AMAZINGCONTENT)</t>
  </si>
  <si>
    <t>CASHBEE</t>
  </si>
  <si>
    <t>ONOFF TELECOM</t>
  </si>
  <si>
    <t>26 BOULEVARD DE BONNE NOUVELLE 75010 PARIS</t>
  </si>
  <si>
    <t>VOG VIGOT ORGANISATION ET GESTION</t>
  </si>
  <si>
    <t>23 RUE DE L'ECOLE DE MEDECINE 75006 PARIS</t>
  </si>
  <si>
    <t>GALADRIM</t>
  </si>
  <si>
    <t>3 RUE DES ACACIAS 75017 PARIS</t>
  </si>
  <si>
    <t>DOCTOLIB</t>
  </si>
  <si>
    <t>54 QUAI CHARLES PASQUA 92300 LEVALLOIS-PERRET</t>
  </si>
  <si>
    <t>SANCARE</t>
  </si>
  <si>
    <t>5 RUE SAINT-GERMAIN L'AUXERROIS 75001 PARIS</t>
  </si>
  <si>
    <t>RIMAONE (RIMA ONE)</t>
  </si>
  <si>
    <t>12 RUE LA FAYETTE 75009 PARIS</t>
  </si>
  <si>
    <t>DECISIONBRAIN</t>
  </si>
  <si>
    <t>TEKLIA</t>
  </si>
  <si>
    <t>30 RUE RAYMOND LOSSERAND 75014 PARIS</t>
  </si>
  <si>
    <t>LS TELCOM SAS</t>
  </si>
  <si>
    <t>47 BOULEVARD DE SEBASTOPOL 75001 PARIS</t>
  </si>
  <si>
    <t>ABBYY FRANCE</t>
  </si>
  <si>
    <t>FOODVISOR (FOODVISOR) (FV)</t>
  </si>
  <si>
    <t>40 B RUE VIOLET 75015 PARIS</t>
  </si>
  <si>
    <t>LITTLE BIG JOB FRANCE (ADEO)</t>
  </si>
  <si>
    <t>8 RUE DE PRESBOURG 75016 PARIS</t>
  </si>
  <si>
    <t>DATAHAWK TECHNOLOGIES</t>
  </si>
  <si>
    <t>6 RUE DES BATELIERS 92110 CLICHY</t>
  </si>
  <si>
    <t>EXPORT ENTREPRISES SA (EXPORT ENTERPRISES / EEXPAND)</t>
  </si>
  <si>
    <t>ICONOCLAST FILMS</t>
  </si>
  <si>
    <t>STONAL (STONAL)</t>
  </si>
  <si>
    <t>LOOP LOGISTICS (LIZEE) (LL)</t>
  </si>
  <si>
    <t>POMELO FACTORY (POMELO FACTORY)</t>
  </si>
  <si>
    <t>10 RUE DU CARDINAL LEMOINE 75005 PARIS</t>
  </si>
  <si>
    <t>ASKIA</t>
  </si>
  <si>
    <t>25 RUE D'HAUTEVILLE 75010 PARIS</t>
  </si>
  <si>
    <t>PLAY BAC PRESSE (MON QUOTIDIEN / L'ACTU / LE PETIT QUOTIDIEN / QUOTI)</t>
  </si>
  <si>
    <t>14 B RUE DES MINIMES 75003 PARIS</t>
  </si>
  <si>
    <t>BENTLEY SYSTEMS FRANCE (BENTLEY SYSTEMS FRANCE) (BSF)</t>
  </si>
  <si>
    <t>IMMEUBLE ART&amp; CO 15-17 15 RUE TRAVERSIERE 75012 PARIS</t>
  </si>
  <si>
    <t>METAMICRO</t>
  </si>
  <si>
    <t>23 RUE DU MAIL 75002 PARIS</t>
  </si>
  <si>
    <t>STE FRANCO ARMENIENNE PRESSE ET COMMUNICATION (LES NOUVELLES D'ARMENIE MAGAZINE) (SFAPC)</t>
  </si>
  <si>
    <t>133 RUE FALGUIERE 75015 PARIS</t>
  </si>
  <si>
    <t>AXA GROUP OPERATIONS</t>
  </si>
  <si>
    <t>IMMEUBLE ENJOY - 81 RUE MSTISLAV ROSTROPOVITCH 75017 PARIS</t>
  </si>
  <si>
    <t>EUROZOOM</t>
  </si>
  <si>
    <t>4 RUE SAINT-AUGUSTIN 75002 PARIS</t>
  </si>
  <si>
    <t>BANIJAY PRODUCTION MEDIA</t>
  </si>
  <si>
    <t>141 BOULEVARD HAUSSMANN 75008 PARIS</t>
  </si>
  <si>
    <t>SM PUBLISHING (FRANCE) SAS</t>
  </si>
  <si>
    <t>27 RUE DE BERRI 75008 PARIS</t>
  </si>
  <si>
    <t>FRACTALES</t>
  </si>
  <si>
    <t>64 RUE TIQUETONNE 75002 PARIS</t>
  </si>
  <si>
    <t>ELZEVIR FILMS</t>
  </si>
  <si>
    <t>14 RUE DROUOT 75009 PARIS</t>
  </si>
  <si>
    <t>LES FILMS DU KIOSQUE (LES FILMS DU KIOSQUE) (FK)</t>
  </si>
  <si>
    <t>95 RUE REAUMUR 75002 PARIS</t>
  </si>
  <si>
    <t>BBDA (QUAD PRODUCTIONS, WIZZ DESIGN, WHERE IS BRIAN, FIGHTING FISH, QUAD STORIES, QUAD POST ET IN FINE, L')</t>
  </si>
  <si>
    <t>ORACOM (ORACOM)</t>
  </si>
  <si>
    <t>168-170 168 RUE RAYMOND LOSSERAND 75014 PARIS</t>
  </si>
  <si>
    <t>INSIGHT TECHNOLOGY SOLUTIONS SAS (CORPORATE SOFTWARE)</t>
  </si>
  <si>
    <t>168- -170 168 B RUE RAYMOND LOSSERAND 75014 PARIS</t>
  </si>
  <si>
    <t>LIPTON FIT</t>
  </si>
  <si>
    <t>20 RUE THERESE 75001 PARIS</t>
  </si>
  <si>
    <t>MTV NETWORKS SARL</t>
  </si>
  <si>
    <t>22 RUE JACQUES DULUD 92200 NEUILLY-SUR-SEINE</t>
  </si>
  <si>
    <t>SEVEN SEPT (DVD VISION HK MAGAZINE CINE K7 KUMITE)</t>
  </si>
  <si>
    <t>Édition et distribution vidéo</t>
  </si>
  <si>
    <t>59.13B</t>
  </si>
  <si>
    <t>4 RUE DU CHEVALIER DE SAINT-GEORGE 75001 PARIS</t>
  </si>
  <si>
    <t>3D SOFT (CARVIEW)</t>
  </si>
  <si>
    <t>L'ILE DES MEDIAS (VIADIRECT-CHERCHER-ROLLER-FR)</t>
  </si>
  <si>
    <t>10 RUE SAINT-FLORENTIN 75001 PARIS</t>
  </si>
  <si>
    <t>COMPAGNIE DES PHARES ET BALISES (CPB FILMS)</t>
  </si>
  <si>
    <t>108 AVENUE LEDRU-ROLLIN 75011 PARIS</t>
  </si>
  <si>
    <t>LE CHAINON MANQUANT</t>
  </si>
  <si>
    <t>10 COUR DES PETITES ECURIES 75010 PARIS</t>
  </si>
  <si>
    <t>PIAS FRANCE</t>
  </si>
  <si>
    <t>14 RUE MILTON 75009 PARIS</t>
  </si>
  <si>
    <t>GEDEON PROGRAMMES (GDSON)</t>
  </si>
  <si>
    <t>155 RUE DE CHARONNE 75011 PARIS</t>
  </si>
  <si>
    <t>TOUTE L'EUROPE (TOUTELEUROPE.FR)</t>
  </si>
  <si>
    <t>TOUTE L'EUROPE</t>
  </si>
  <si>
    <t>41 BOULEVARD DE MAGENTA 75010 PARIS</t>
  </si>
  <si>
    <t>REALISATION DE SYSTEMES INFORMATIQUES INTEGRES - RS21 (RS2I)</t>
  </si>
  <si>
    <t>44 AVENUE GEORGES POMPIDOU 92300 LEVALLOIS-PERRET</t>
  </si>
  <si>
    <t>UNION PRESSE</t>
  </si>
  <si>
    <t>LA LETTRE DU MUSICIEN</t>
  </si>
  <si>
    <t>14 RUE VIOLET 75015 PARIS</t>
  </si>
  <si>
    <t>ELECTRE</t>
  </si>
  <si>
    <t>35 RUE GREGOIRE DE TOURS 75006 PARIS</t>
  </si>
  <si>
    <t>PRODUCTIONS DMD</t>
  </si>
  <si>
    <t>21 RUE JEAN MERMOZ 75008 PARIS</t>
  </si>
  <si>
    <t>EX NIHILO</t>
  </si>
  <si>
    <t>52 RUE JEAN-PIERRE TIMBAUD 75011 PARIS</t>
  </si>
  <si>
    <t>SOCIETE MAUBEUGEOISE D'EDITION ET CIE</t>
  </si>
  <si>
    <t>56 RUE FONDARY 75015 PARIS</t>
  </si>
  <si>
    <t>VOX PHARMA</t>
  </si>
  <si>
    <t>13 RUE BALLU 75009 PARIS</t>
  </si>
  <si>
    <t>LES CINQ PARNASSIENS</t>
  </si>
  <si>
    <t>98 BOULEVARD DU MONTPARNASSE 75014 PARIS</t>
  </si>
  <si>
    <t>AGENCE DU COURT METRAGE</t>
  </si>
  <si>
    <t>77 RUE DES CEVENNES 75015 PARIS</t>
  </si>
  <si>
    <t>RADIO NOVA (RADIO NOVA - NOVA RECORDS)</t>
  </si>
  <si>
    <t>10-12 10 RUE MAURICE GRIMAUD 75018 PARIS</t>
  </si>
  <si>
    <t>FRANCE UNIVERSITE NUMERIQUE (FUN)</t>
  </si>
  <si>
    <t>61 B RUE DE LA GLACIERE 75013 PARIS</t>
  </si>
  <si>
    <t>REPORTERS ECONOMIQUES ASSOCIES (REA)</t>
  </si>
  <si>
    <t>33 RUE FAIDHERBE 75011 PARIS</t>
  </si>
  <si>
    <t>RHF MEDIAS</t>
  </si>
  <si>
    <t>6 B RUE AUGUSTE VITU 75015 PARIS</t>
  </si>
  <si>
    <t>INFORMATIQUE TECHNIQUES ET METHODES (INFOTEM)</t>
  </si>
  <si>
    <t>21-23 21 RUE DES ARDENNES 75019 PARIS</t>
  </si>
  <si>
    <t>WARNER BROS. ENTERTAINMENT FRANCE (WARNER BROS. INTERNATIONAL TELEVISION DISTRIBUTION)</t>
  </si>
  <si>
    <t>115 A 123 AVENUE CHARLES DE GAULLE 92200 NEUILLY-SUR-SEINE</t>
  </si>
  <si>
    <t>MALESHERBES PUBLICATIONS</t>
  </si>
  <si>
    <t>NOVA PRODUCTION</t>
  </si>
  <si>
    <t>SOCIETE DE DEVELOPPEMENT DE RADIO DIFFUSION (RTL 2) (SODERA)</t>
  </si>
  <si>
    <t>56 AVENUE CHARLES DE GAULLE 92200 NEUILLY-SUR-SEINE</t>
  </si>
  <si>
    <t>PRAXIEL</t>
  </si>
  <si>
    <t>5 PLACE DU COLONEL FABIEN 75010 PARIS</t>
  </si>
  <si>
    <t>EUROPE NEWS</t>
  </si>
  <si>
    <t>2 RUE DES CEVENNES 75015 PARIS</t>
  </si>
  <si>
    <t>COMPAGNIE INTERNATIONALE DE RADIO ET DE TELEVISION CIRT (CIRT)</t>
  </si>
  <si>
    <t>17 RUE SAINT-ROMAIN 75006 PARIS</t>
  </si>
  <si>
    <t>DILICOM (DILICOM)</t>
  </si>
  <si>
    <t>60 RUE SAINT-ANDRE DES ARTS 75006 PARIS</t>
  </si>
  <si>
    <t>KUIV</t>
  </si>
  <si>
    <t>5 RUE GEOFFROY-MARIE 75009 PARIS</t>
  </si>
  <si>
    <t>AUTOVISTA FRANCE (AUTOVISTA FRANCE)</t>
  </si>
  <si>
    <t>AUTOVISTA FRANCE</t>
  </si>
  <si>
    <t>1 RUE FAVART 75002 PARIS</t>
  </si>
  <si>
    <t>ESCAZALS FILMS</t>
  </si>
  <si>
    <t>5 RUE DU CIRQUE 75008 PARIS</t>
  </si>
  <si>
    <t>EDIFA SOCIETE D'EDITIONS POUR LA FAMILLE</t>
  </si>
  <si>
    <t>LE BACKYARD</t>
  </si>
  <si>
    <t>17 B AVENUE PARMENTIER 75011 PARIS</t>
  </si>
  <si>
    <t>MOBILITY WORK</t>
  </si>
  <si>
    <t>44 RUE DE LISBONNE 75008 PARIS</t>
  </si>
  <si>
    <t>SENNDER FRANCE</t>
  </si>
  <si>
    <t>24 RUE PETRELLE 75009 PARIS</t>
  </si>
  <si>
    <t>GF PRODUCTIONS FRANCE SA</t>
  </si>
  <si>
    <t>115 BOULEVARD RICHARD LENOIR 75011 PARIS</t>
  </si>
  <si>
    <t>NIP UX EXPERTS (DW)</t>
  </si>
  <si>
    <t>AXEL FILMS PRODUCTION (AXEL FILMS PRODUCTION)</t>
  </si>
  <si>
    <t>21 RUE BEAUREPAIRE 75010 PARIS</t>
  </si>
  <si>
    <t>TILAK HEALTHCARE</t>
  </si>
  <si>
    <t>74 RUE DU FBG ST ANTOINE 75012 PARIS 12</t>
  </si>
  <si>
    <t>FOOTOVISION (FOOTOVISION)</t>
  </si>
  <si>
    <t>17 RUE SAINT-AUGUSTIN 75002 PARIS</t>
  </si>
  <si>
    <t>OUTSIDEUR (OUTSIDEUR)</t>
  </si>
  <si>
    <t>39 CITE INDUSTRIELLE 75011 PARIS</t>
  </si>
  <si>
    <t>EXPERSI</t>
  </si>
  <si>
    <t>17 RUE DESNOUETTES 75015 PARIS</t>
  </si>
  <si>
    <t>MERITIS TECHNOLOGIES</t>
  </si>
  <si>
    <t>36 AVENUE PIERRE IER DE SERBIE 75008 PARIS</t>
  </si>
  <si>
    <t>LA JAVANESS</t>
  </si>
  <si>
    <t>SAVANE CONSULTING GROUP</t>
  </si>
  <si>
    <t>43-45 43 RUE DE NAPLES 75008 PARIS</t>
  </si>
  <si>
    <t>CREME DE LA CREME</t>
  </si>
  <si>
    <t>NEOXAM</t>
  </si>
  <si>
    <t>46 RUE NOTRE-DAME DES VICTOIRES 75002 PARIS</t>
  </si>
  <si>
    <t>WWEEDDOO</t>
  </si>
  <si>
    <t>5 RUE DE BERITE 75006 PARIS</t>
  </si>
  <si>
    <t>WEBRADIOS EDITIONS</t>
  </si>
  <si>
    <t>ATKAN</t>
  </si>
  <si>
    <t>FGH INVEST</t>
  </si>
  <si>
    <t>24 RUE SAINT-LAZARE 75009 PARIS</t>
  </si>
  <si>
    <t>WISHIBAM (ZOOMDLE FRANCE)</t>
  </si>
  <si>
    <t>350 RUE SAINT-HONORE 75001 PARIS</t>
  </si>
  <si>
    <t>TYLIA TECHNOLOGIES</t>
  </si>
  <si>
    <t>13 RUE SAINT-FLORENTIN 75008 PARIS</t>
  </si>
  <si>
    <t>BADAKAN</t>
  </si>
  <si>
    <t>ALGOPTIS (ALGOPTIS)</t>
  </si>
  <si>
    <t>242 BOULEVARD VOLTAIRE 75011 PARIS</t>
  </si>
  <si>
    <t>RIOT GAMES SERVICES SAS (RIOT GAMES)</t>
  </si>
  <si>
    <t>BEEVORA GROUP</t>
  </si>
  <si>
    <t>90 BOULEVARD MAURICE BARRES 92200 NEUILLY-SUR-SEINE</t>
  </si>
  <si>
    <t>NUMWORKS</t>
  </si>
  <si>
    <t>160 BOULEVARD HAUSSMANN 75008 PARIS</t>
  </si>
  <si>
    <t>IMPALA</t>
  </si>
  <si>
    <t>6 VILLA DES ENTREPRENEURS 75015 PARIS</t>
  </si>
  <si>
    <t>ALSID (ALSID IT) (ALSID SAS)</t>
  </si>
  <si>
    <t>106 BOULEVARD HAUSSMANN 75008 PARIS</t>
  </si>
  <si>
    <t>TUFIN SOFTWARE FRANCE SARL</t>
  </si>
  <si>
    <t>23-25 23 AVENUE MAC-MAHON 75017 PARIS</t>
  </si>
  <si>
    <t>TEAMRISE</t>
  </si>
  <si>
    <t>26 RUE HENRY MONNIER 75009 PARIS</t>
  </si>
  <si>
    <t>MICROFILMS PARIS JUNKET</t>
  </si>
  <si>
    <t>16 RUE DE LA PIERRE LEVEE 75011 PARIS</t>
  </si>
  <si>
    <t>INMEMORI</t>
  </si>
  <si>
    <t>SPENDESK</t>
  </si>
  <si>
    <t>51 RUE DE LONDRES 75008 PARIS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</si>
</sst>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color rgb="FF0000FF"/>
    </font>
    <font>
      <u/>
      <color rgb="FF0000FF"/>
    </font>
    <font>
      <sz val="11.0"/>
      <color rgb="FF1F1F1F"/>
      <name val="&quot;Google Sans&quot;"/>
    </font>
    <font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shrinkToFit="0" vertical="top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1" fillId="0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horizontal="left" shrinkToFit="0" wrapText="1"/>
    </xf>
    <xf borderId="0" fillId="2" fontId="6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164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inkeo.com" TargetMode="External"/><Relationship Id="rId2" Type="http://schemas.openxmlformats.org/officeDocument/2006/relationships/hyperlink" Target="http://cecurity.com" TargetMode="External"/><Relationship Id="rId3" Type="http://schemas.openxmlformats.org/officeDocument/2006/relationships/hyperlink" Target="http://prevision.io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32.86"/>
    <col customWidth="1" min="3" max="3" width="22.86"/>
    <col customWidth="1" min="4" max="4" width="34.43"/>
    <col customWidth="1" min="5" max="5" width="38.0"/>
    <col customWidth="1" min="6" max="7" width="42.0"/>
    <col customWidth="1" min="8" max="8" width="30.43"/>
    <col customWidth="1" min="9" max="10" width="21.57"/>
    <col customWidth="1" min="11" max="11" width="24.0"/>
    <col customWidth="1" min="12" max="12" width="16.86"/>
    <col customWidth="1" min="13" max="13" width="17.43"/>
    <col customWidth="1" min="14" max="14" width="13.14"/>
    <col customWidth="1" min="15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>
        <f>Data_Import!A2</f>
        <v>41035886504015</v>
      </c>
      <c r="B2" s="4" t="str">
        <f>Data_Import!B2</f>
        <v>SFR DISTRIBUTION</v>
      </c>
      <c r="C2" s="4" t="str">
        <f>Data_Import!C2</f>
        <v>SFR ESPACE SFR</v>
      </c>
      <c r="D2" s="4" t="str">
        <f>Data_Import!D2</f>
        <v>Commerce de détail de matériels de télécommunication en magasin spécialisé</v>
      </c>
      <c r="E2" s="4" t="str">
        <f>Data_Import!H2</f>
        <v>LOCAL 361 - LE FORUM DES HALLES METRO HALLES 75001 PARIS 01</v>
      </c>
      <c r="F2" s="5" t="str">
        <f t="shared" ref="F2:F1000" si="1">HYPERLINK("https://www.google.com/search?q="&amp;B2&amp;"+site%3Alinkedin.com","Recherche LinkedIn "&amp;B2&amp;"")</f>
        <v>Recherche LinkedIn SFR DISTRIBUTION</v>
      </c>
      <c r="G2" s="6" t="str">
        <f t="shared" ref="G2:G1000" si="2">HYPERLINK("https://www.google.com/maps/search/?api=1&amp;query="&amp;B2&amp;","&amp;E2&amp;"","Recherche Google Maps "&amp;B2&amp;"")</f>
        <v>Recherche Google Maps SFR DISTRIBUTION</v>
      </c>
      <c r="H2" s="4" t="str">
        <f>Data_Import!I2</f>
        <v>10 à 19 salariés</v>
      </c>
      <c r="I2" s="4" t="str">
        <f>Data_Import!J2</f>
        <v>FAUX</v>
      </c>
      <c r="J2" s="4" t="str">
        <f>Data_Import!I2</f>
        <v>10 à 19 salariés</v>
      </c>
      <c r="K2" s="7">
        <f>Data_Import!K2</f>
        <v>35418</v>
      </c>
      <c r="L2" s="4">
        <f>Data_Import!L2</f>
        <v>347013742</v>
      </c>
      <c r="M2" s="4">
        <f>Data_Import!M2</f>
        <v>-25036688</v>
      </c>
      <c r="N2" s="4">
        <f>Data_Import!N2</f>
        <v>2023</v>
      </c>
    </row>
    <row r="3">
      <c r="A3" s="4">
        <f>Data_Import!A3</f>
        <v>41035886503371</v>
      </c>
      <c r="B3" s="4" t="str">
        <f>Data_Import!B3</f>
        <v>SFR DISTRIBUTION</v>
      </c>
      <c r="C3" s="4" t="str">
        <f>Data_Import!C3</f>
        <v>SFR ESPACE SFR</v>
      </c>
      <c r="D3" s="4" t="str">
        <f>Data_Import!D3</f>
        <v>Commerce de détail de matériels de télécommunication en magasin spécialisé</v>
      </c>
      <c r="E3" s="4" t="str">
        <f>Data_Import!H3</f>
        <v>7 PLACE DE LA REPUBLIQUE 75003 PARIS</v>
      </c>
      <c r="F3" s="5" t="str">
        <f t="shared" si="1"/>
        <v>Recherche LinkedIn SFR DISTRIBUTION</v>
      </c>
      <c r="G3" s="6" t="str">
        <f t="shared" si="2"/>
        <v>Recherche Google Maps SFR DISTRIBUTION</v>
      </c>
      <c r="H3" s="4" t="str">
        <f>Data_Import!I3</f>
        <v>10 à 19 salariés</v>
      </c>
      <c r="I3" s="4" t="str">
        <f>Data_Import!J3</f>
        <v>FAUX</v>
      </c>
      <c r="J3" s="4" t="str">
        <f>Data_Import!I3</f>
        <v>10 à 19 salariés</v>
      </c>
      <c r="K3" s="7">
        <f>Data_Import!K3</f>
        <v>35418</v>
      </c>
      <c r="L3" s="4">
        <f>Data_Import!L3</f>
        <v>347013742</v>
      </c>
      <c r="M3" s="4">
        <f>Data_Import!M3</f>
        <v>-25036688</v>
      </c>
      <c r="N3" s="4">
        <f>Data_Import!N3</f>
        <v>2023</v>
      </c>
    </row>
    <row r="4">
      <c r="A4" s="4">
        <f>Data_Import!A4</f>
        <v>42303259801106</v>
      </c>
      <c r="B4" s="4" t="str">
        <f>Data_Import!B4</f>
        <v>RESEAU CLUBS BOUYGUES TELECOM (RCBT)</v>
      </c>
      <c r="C4" s="4" t="str">
        <f>Data_Import!C4</f>
        <v>BOUYGUES TELECOM</v>
      </c>
      <c r="D4" s="4" t="str">
        <f>Data_Import!D4</f>
        <v>Commerce de détail de matériels de télécommunication en magasin spécialisé</v>
      </c>
      <c r="E4" s="4" t="str">
        <f>Data_Import!H4</f>
        <v>63 RUE DE VAUGIRARD, ET 125 RUE DE RENNES 75006 PARIS</v>
      </c>
      <c r="F4" s="5" t="str">
        <f t="shared" si="1"/>
        <v>Recherche LinkedIn RESEAU CLUBS BOUYGUES TELECOM (RCBT)</v>
      </c>
      <c r="G4" s="6" t="str">
        <f t="shared" si="2"/>
        <v>Recherche Google Maps RESEAU CLUBS BOUYGUES TELECOM (RCBT)</v>
      </c>
      <c r="H4" s="4" t="str">
        <f>Data_Import!I4</f>
        <v>10 à 19 salariés</v>
      </c>
      <c r="I4" s="4" t="str">
        <f>Data_Import!J4</f>
        <v>FAUX</v>
      </c>
      <c r="J4" s="4" t="str">
        <f>Data_Import!I4</f>
        <v>10 à 19 salariés</v>
      </c>
      <c r="K4" s="7">
        <f>Data_Import!K4</f>
        <v>36251</v>
      </c>
      <c r="L4" s="4">
        <f>Data_Import!L4</f>
        <v>704081400</v>
      </c>
      <c r="M4" s="4">
        <f>Data_Import!M4</f>
        <v>-478700</v>
      </c>
      <c r="N4" s="4">
        <f>Data_Import!N4</f>
        <v>2023</v>
      </c>
    </row>
    <row r="5">
      <c r="A5" s="4">
        <f>Data_Import!A5</f>
        <v>42303259802716</v>
      </c>
      <c r="B5" s="4" t="str">
        <f>Data_Import!B5</f>
        <v>RESEAU CLUBS BOUYGUES TELECOM (RCBT)</v>
      </c>
      <c r="C5" s="4" t="str">
        <f>Data_Import!C5</f>
        <v>BOUYGUES TELECOM</v>
      </c>
      <c r="D5" s="4" t="str">
        <f>Data_Import!D5</f>
        <v>Commerce de détail de matériels de télécommunication en magasin spécialisé</v>
      </c>
      <c r="E5" s="4" t="str">
        <f>Data_Import!H5</f>
        <v>55 BOULEVARD HAUSSMANN 75008 PARIS</v>
      </c>
      <c r="F5" s="5" t="str">
        <f t="shared" si="1"/>
        <v>Recherche LinkedIn RESEAU CLUBS BOUYGUES TELECOM (RCBT)</v>
      </c>
      <c r="G5" s="6" t="str">
        <f t="shared" si="2"/>
        <v>Recherche Google Maps RESEAU CLUBS BOUYGUES TELECOM (RCBT)</v>
      </c>
      <c r="H5" s="4" t="str">
        <f>Data_Import!I5</f>
        <v>10 à 19 salariés</v>
      </c>
      <c r="I5" s="4" t="str">
        <f>Data_Import!J5</f>
        <v>FAUX</v>
      </c>
      <c r="J5" s="4" t="str">
        <f>Data_Import!I5</f>
        <v>10 à 19 salariés</v>
      </c>
      <c r="K5" s="7">
        <f>Data_Import!K5</f>
        <v>36251</v>
      </c>
      <c r="L5" s="4">
        <f>Data_Import!L5</f>
        <v>704081400</v>
      </c>
      <c r="M5" s="4">
        <f>Data_Import!M5</f>
        <v>-478700</v>
      </c>
      <c r="N5" s="4">
        <f>Data_Import!N5</f>
        <v>2023</v>
      </c>
    </row>
    <row r="6">
      <c r="A6" s="4">
        <f>Data_Import!A6</f>
        <v>52881537600017</v>
      </c>
      <c r="B6" s="4" t="str">
        <f>Data_Import!B6</f>
        <v>F DISTRIBUTION</v>
      </c>
      <c r="C6" s="4" t="str">
        <f>Data_Import!C6</f>
        <v>N/A</v>
      </c>
      <c r="D6" s="4" t="str">
        <f>Data_Import!D6</f>
        <v>Commerce de détail de matériels de télécommunication en magasin spécialisé</v>
      </c>
      <c r="E6" s="4" t="str">
        <f>Data_Import!H6</f>
        <v>8 RUE DE LA VILLE L'EVEQUE 75008 PARIS</v>
      </c>
      <c r="F6" s="5" t="str">
        <f t="shared" si="1"/>
        <v>Recherche LinkedIn F DISTRIBUTION</v>
      </c>
      <c r="G6" s="6" t="str">
        <f t="shared" si="2"/>
        <v>Recherche Google Maps F DISTRIBUTION</v>
      </c>
      <c r="H6" s="4" t="str">
        <f>Data_Import!I6</f>
        <v>50 à 99 salariés</v>
      </c>
      <c r="I6" s="4" t="str">
        <f>Data_Import!J6</f>
        <v>VRAI</v>
      </c>
      <c r="J6" s="4" t="str">
        <f>Data_Import!I6</f>
        <v>50 à 99 salariés</v>
      </c>
      <c r="K6" s="7">
        <f>Data_Import!K6</f>
        <v>40518</v>
      </c>
      <c r="L6" s="4" t="str">
        <f>Data_Import!L6</f>
        <v/>
      </c>
      <c r="M6" s="4" t="str">
        <f>Data_Import!M6</f>
        <v/>
      </c>
      <c r="N6" s="4" t="str">
        <f>Data_Import!N6</f>
        <v/>
      </c>
    </row>
    <row r="7">
      <c r="A7" s="4">
        <f>Data_Import!A7</f>
        <v>52881537601577</v>
      </c>
      <c r="B7" s="4" t="str">
        <f>Data_Import!B7</f>
        <v>F DISTRIBUTION</v>
      </c>
      <c r="C7" s="4" t="str">
        <f>Data_Import!C7</f>
        <v>N/A</v>
      </c>
      <c r="D7" s="4" t="str">
        <f>Data_Import!D7</f>
        <v>Commerce de détail de matériels de télécommunication en magasin spécialisé</v>
      </c>
      <c r="E7" s="4" t="str">
        <f>Data_Import!H7</f>
        <v>16 PLACE DE LA REPUBLIQUE 75010 PARIS</v>
      </c>
      <c r="F7" s="5" t="str">
        <f t="shared" si="1"/>
        <v>Recherche LinkedIn F DISTRIBUTION</v>
      </c>
      <c r="G7" s="6" t="str">
        <f t="shared" si="2"/>
        <v>Recherche Google Maps F DISTRIBUTION</v>
      </c>
      <c r="H7" s="4" t="str">
        <f>Data_Import!I7</f>
        <v>10 à 19 salariés</v>
      </c>
      <c r="I7" s="4" t="str">
        <f>Data_Import!J7</f>
        <v>FAUX</v>
      </c>
      <c r="J7" s="4" t="str">
        <f>Data_Import!I7</f>
        <v>10 à 19 salariés</v>
      </c>
      <c r="K7" s="7">
        <f>Data_Import!K7</f>
        <v>40518</v>
      </c>
      <c r="L7" s="4" t="str">
        <f>Data_Import!L7</f>
        <v/>
      </c>
      <c r="M7" s="4" t="str">
        <f>Data_Import!M7</f>
        <v/>
      </c>
      <c r="N7" s="4" t="str">
        <f>Data_Import!N7</f>
        <v/>
      </c>
    </row>
    <row r="8">
      <c r="A8" s="4">
        <f>Data_Import!A8</f>
        <v>34240439900020</v>
      </c>
      <c r="B8" s="4" t="str">
        <f>Data_Import!B8</f>
        <v>T D F (TDF TELEDIFFUSION DE FRANCE) (TDF)</v>
      </c>
      <c r="C8" s="4" t="str">
        <f>Data_Import!C8</f>
        <v>EM TOUR EIFFEL</v>
      </c>
      <c r="D8" s="4" t="str">
        <f>Data_Import!D8</f>
        <v>Télécommunications sans fil</v>
      </c>
      <c r="E8" s="4" t="str">
        <f>Data_Import!H8</f>
        <v>PILIER SUD TOUR EIFFEL 75007 PARIS 07</v>
      </c>
      <c r="F8" s="5" t="str">
        <f t="shared" si="1"/>
        <v>Recherche LinkedIn T D F (TDF TELEDIFFUSION DE FRANCE) (TDF)</v>
      </c>
      <c r="G8" s="6" t="str">
        <f t="shared" si="2"/>
        <v>Recherche Google Maps T D F (TDF TELEDIFFUSION DE FRANCE) (TDF)</v>
      </c>
      <c r="H8" s="4" t="str">
        <f>Data_Import!I8</f>
        <v>20 à 49 salariés</v>
      </c>
      <c r="I8" s="4" t="str">
        <f>Data_Import!J8</f>
        <v>FAUX</v>
      </c>
      <c r="J8" s="4" t="str">
        <f>Data_Import!I8</f>
        <v>20 à 49 salariés</v>
      </c>
      <c r="K8" s="7">
        <f>Data_Import!K8</f>
        <v>31932</v>
      </c>
      <c r="L8" s="4">
        <f>Data_Import!L8</f>
        <v>839171000</v>
      </c>
      <c r="M8" s="4">
        <f>Data_Import!M8</f>
        <v>322693000</v>
      </c>
      <c r="N8" s="4">
        <f>Data_Import!N8</f>
        <v>2024</v>
      </c>
    </row>
    <row r="9">
      <c r="A9" s="4">
        <f>Data_Import!A9</f>
        <v>43276694701140</v>
      </c>
      <c r="B9" s="4" t="str">
        <f>Data_Import!B9</f>
        <v>FRANCE TELEVISIONS (FRANCE TELEVISIONS)</v>
      </c>
      <c r="C9" s="4" t="str">
        <f>Data_Import!C9</f>
        <v>FRANCE 3 PARIS ILE DE FRANCE CENTRE</v>
      </c>
      <c r="D9" s="4" t="str">
        <f>Data_Import!D9</f>
        <v>Édition de chaînes généralistes</v>
      </c>
      <c r="E9" s="4" t="str">
        <f>Data_Import!H9</f>
        <v>23 RUE LINOIS 75015 PARIS</v>
      </c>
      <c r="F9" s="5" t="str">
        <f t="shared" si="1"/>
        <v>Recherche LinkedIn FRANCE TELEVISIONS (FRANCE TELEVISIONS)</v>
      </c>
      <c r="G9" s="6" t="str">
        <f t="shared" si="2"/>
        <v>Recherche Google Maps FRANCE TELEVISIONS (FRANCE TELEVISIONS)</v>
      </c>
      <c r="H9" s="4" t="str">
        <f>Data_Import!I9</f>
        <v>20 à 49 salariés</v>
      </c>
      <c r="I9" s="4" t="str">
        <f>Data_Import!J9</f>
        <v>FAUX</v>
      </c>
      <c r="J9" s="4" t="str">
        <f>Data_Import!I9</f>
        <v>20 à 49 salariés</v>
      </c>
      <c r="K9" s="7">
        <f>Data_Import!K9</f>
        <v>36771</v>
      </c>
      <c r="L9" s="4">
        <f>Data_Import!L9</f>
        <v>3001100000</v>
      </c>
      <c r="M9" s="4">
        <f>Data_Import!M9</f>
        <v>12800000</v>
      </c>
      <c r="N9" s="4">
        <f>Data_Import!N9</f>
        <v>2023</v>
      </c>
    </row>
    <row r="10">
      <c r="A10" s="4">
        <f>Data_Import!A10</f>
        <v>32609447101502</v>
      </c>
      <c r="B10" s="4" t="str">
        <f>Data_Import!B10</f>
        <v>SOCIETE NATIONALE DE RADIODIFFUSION RADIO FRANCE</v>
      </c>
      <c r="C10" s="4" t="str">
        <f>Data_Import!C10</f>
        <v>CAMPUS RADIO FRANCE</v>
      </c>
      <c r="D10" s="4" t="str">
        <f>Data_Import!D10</f>
        <v>Édition et diffusion de programmes radio</v>
      </c>
      <c r="E10" s="4" t="str">
        <f>Data_Import!H10</f>
        <v>23 RUE LINOIS 75015 PARIS</v>
      </c>
      <c r="F10" s="5" t="str">
        <f t="shared" si="1"/>
        <v>Recherche LinkedIn SOCIETE NATIONALE DE RADIODIFFUSION RADIO FRANCE</v>
      </c>
      <c r="G10" s="6" t="str">
        <f t="shared" si="2"/>
        <v>Recherche Google Maps SOCIETE NATIONALE DE RADIODIFFUSION RADIO FRANCE</v>
      </c>
      <c r="H10" s="4" t="str">
        <f>Data_Import!I10</f>
        <v>10 à 19 salariés</v>
      </c>
      <c r="I10" s="4" t="str">
        <f>Data_Import!J10</f>
        <v>FAUX</v>
      </c>
      <c r="J10" s="4" t="str">
        <f>Data_Import!I10</f>
        <v>10 à 19 salariés</v>
      </c>
      <c r="K10" s="7">
        <f>Data_Import!K10</f>
        <v>29952</v>
      </c>
      <c r="L10" s="4">
        <f>Data_Import!L10</f>
        <v>723139000</v>
      </c>
      <c r="M10" s="4">
        <f>Data_Import!M10</f>
        <v>1085000</v>
      </c>
      <c r="N10" s="4">
        <f>Data_Import!N10</f>
        <v>2023</v>
      </c>
    </row>
    <row r="11">
      <c r="A11" s="4">
        <f>Data_Import!A11</f>
        <v>32609447100017</v>
      </c>
      <c r="B11" s="4" t="str">
        <f>Data_Import!B11</f>
        <v>SOCIETE NATIONALE DE RADIODIFFUSION RADIO FRANCE</v>
      </c>
      <c r="C11" s="4" t="str">
        <f>Data_Import!C11</f>
        <v>N/A</v>
      </c>
      <c r="D11" s="4" t="str">
        <f>Data_Import!D11</f>
        <v>Édition et diffusion de programmes radio</v>
      </c>
      <c r="E11" s="4" t="str">
        <f>Data_Import!H11</f>
        <v>116 AVENUE DU PRESIDENT KENNEDY 75016 PARIS</v>
      </c>
      <c r="F11" s="5" t="str">
        <f t="shared" si="1"/>
        <v>Recherche LinkedIn SOCIETE NATIONALE DE RADIODIFFUSION RADIO FRANCE</v>
      </c>
      <c r="G11" s="6" t="str">
        <f t="shared" si="2"/>
        <v>Recherche Google Maps SOCIETE NATIONALE DE RADIODIFFUSION RADIO FRANCE</v>
      </c>
      <c r="H11" s="4" t="str">
        <f>Data_Import!I11</f>
        <v>2 000 à 4 999 salariés</v>
      </c>
      <c r="I11" s="4" t="str">
        <f>Data_Import!J11</f>
        <v>VRAI</v>
      </c>
      <c r="J11" s="4" t="str">
        <f>Data_Import!I11</f>
        <v>2 000 à 4 999 salariés</v>
      </c>
      <c r="K11" s="7">
        <f>Data_Import!K11</f>
        <v>29952</v>
      </c>
      <c r="L11" s="4">
        <f>Data_Import!L11</f>
        <v>723139000</v>
      </c>
      <c r="M11" s="4">
        <f>Data_Import!M11</f>
        <v>1085000</v>
      </c>
      <c r="N11" s="4">
        <f>Data_Import!N11</f>
        <v>2023</v>
      </c>
    </row>
    <row r="12">
      <c r="A12" s="4">
        <f>Data_Import!A12</f>
        <v>44456712700238</v>
      </c>
      <c r="B12" s="4" t="str">
        <f>Data_Import!B12</f>
        <v>PATHE CINEMAS FRANCE</v>
      </c>
      <c r="C12" s="4" t="str">
        <f>Data_Import!C12</f>
        <v>PATHE</v>
      </c>
      <c r="D12" s="4" t="str">
        <f>Data_Import!D12</f>
        <v>Projection de films cinématographiques</v>
      </c>
      <c r="E12" s="4" t="str">
        <f>Data_Import!H12</f>
        <v>73 AVENUE DU GENERAL LECLERC 75014 PARIS</v>
      </c>
      <c r="F12" s="5" t="str">
        <f t="shared" si="1"/>
        <v>Recherche LinkedIn PATHE CINEMAS FRANCE</v>
      </c>
      <c r="G12" s="6" t="str">
        <f t="shared" si="2"/>
        <v>Recherche Google Maps PATHE CINEMAS FRANCE</v>
      </c>
      <c r="H12" s="4" t="str">
        <f>Data_Import!I12</f>
        <v>10 à 19 salariés</v>
      </c>
      <c r="I12" s="4" t="str">
        <f>Data_Import!J12</f>
        <v>FAUX</v>
      </c>
      <c r="J12" s="4" t="str">
        <f>Data_Import!I12</f>
        <v>10 à 19 salariés</v>
      </c>
      <c r="K12" s="7">
        <f>Data_Import!K12</f>
        <v>37595</v>
      </c>
      <c r="L12" s="4">
        <f>Data_Import!L12</f>
        <v>414324837</v>
      </c>
      <c r="M12" s="4">
        <f>Data_Import!M12</f>
        <v>25444990</v>
      </c>
      <c r="N12" s="4">
        <f>Data_Import!N12</f>
        <v>2023</v>
      </c>
    </row>
    <row r="13">
      <c r="A13" s="4">
        <f>Data_Import!A13</f>
        <v>41356713200464</v>
      </c>
      <c r="B13" s="4" t="str">
        <f>Data_Import!B13</f>
        <v>ZAYO INFRASTRUCTURE FRANCE S.A.</v>
      </c>
      <c r="C13" s="4" t="str">
        <f>Data_Import!C13</f>
        <v>N/A</v>
      </c>
      <c r="D13" s="4" t="str">
        <f>Data_Import!D13</f>
        <v>Télécommunications filaires</v>
      </c>
      <c r="E13" s="4" t="str">
        <f>Data_Import!H13</f>
        <v>19-21 19 RUE POISSONNIERE 75002 PARIS</v>
      </c>
      <c r="F13" s="5" t="str">
        <f t="shared" si="1"/>
        <v>Recherche LinkedIn ZAYO INFRASTRUCTURE FRANCE S.A.</v>
      </c>
      <c r="G13" s="6" t="str">
        <f t="shared" si="2"/>
        <v>Recherche Google Maps ZAYO INFRASTRUCTURE FRANCE S.A.</v>
      </c>
      <c r="H13" s="4" t="str">
        <f>Data_Import!I13</f>
        <v>50 à 99 salariés</v>
      </c>
      <c r="I13" s="4" t="str">
        <f>Data_Import!J13</f>
        <v>VRAI</v>
      </c>
      <c r="J13" s="4" t="str">
        <f>Data_Import!I13</f>
        <v>50 à 99 salariés</v>
      </c>
      <c r="K13" s="7">
        <f>Data_Import!K13</f>
        <v>35662</v>
      </c>
      <c r="L13" s="4">
        <f>Data_Import!L13</f>
        <v>41877510</v>
      </c>
      <c r="M13" s="4">
        <f>Data_Import!M13</f>
        <v>-11387160</v>
      </c>
      <c r="N13" s="4">
        <f>Data_Import!N13</f>
        <v>2023</v>
      </c>
    </row>
    <row r="14">
      <c r="A14" s="4">
        <f>Data_Import!A14</f>
        <v>47976684200823</v>
      </c>
      <c r="B14" s="4" t="str">
        <f>Data_Import!B14</f>
        <v>CAPGEMINI TECHNOLOGY SERVICES</v>
      </c>
      <c r="C14" s="4" t="str">
        <f>Data_Import!C14</f>
        <v>N/A</v>
      </c>
      <c r="D14" s="4" t="str">
        <f>Data_Import!D14</f>
        <v>Conseil en systèmes et logiciels informatiques</v>
      </c>
      <c r="E14" s="4" t="str">
        <f>Data_Import!H14</f>
        <v>19 RUE DE PROVENCE 75009 PARIS</v>
      </c>
      <c r="F14" s="5" t="str">
        <f t="shared" si="1"/>
        <v>Recherche LinkedIn CAPGEMINI TECHNOLOGY SERVICES</v>
      </c>
      <c r="G14" s="6" t="str">
        <f t="shared" si="2"/>
        <v>Recherche Google Maps CAPGEMINI TECHNOLOGY SERVICES</v>
      </c>
      <c r="H14" s="4" t="str">
        <f>Data_Import!I14</f>
        <v>50 à 99 salariés</v>
      </c>
      <c r="I14" s="4" t="str">
        <f>Data_Import!J14</f>
        <v>FAUX</v>
      </c>
      <c r="J14" s="4" t="str">
        <f>Data_Import!I14</f>
        <v>50 à 99 salariés</v>
      </c>
      <c r="K14" s="7">
        <f>Data_Import!K14</f>
        <v>38307</v>
      </c>
      <c r="L14" s="4">
        <f>Data_Import!L14</f>
        <v>3551687000</v>
      </c>
      <c r="M14" s="4">
        <f>Data_Import!M14</f>
        <v>147585000</v>
      </c>
      <c r="N14" s="4">
        <f>Data_Import!N14</f>
        <v>2023</v>
      </c>
    </row>
    <row r="15">
      <c r="A15" s="4">
        <f>Data_Import!A15</f>
        <v>32682006501388</v>
      </c>
      <c r="B15" s="4" t="str">
        <f>Data_Import!B15</f>
        <v>SOPRA STERIA GROUP</v>
      </c>
      <c r="C15" s="4" t="str">
        <f>Data_Import!C15</f>
        <v>N/A</v>
      </c>
      <c r="D15" s="4" t="str">
        <f>Data_Import!D15</f>
        <v>Conseil pour les affaires et autres conseils de gestion</v>
      </c>
      <c r="E15" s="4" t="str">
        <f>Data_Import!H15</f>
        <v>6 AVENUE KLEBER 75016 PARIS</v>
      </c>
      <c r="F15" s="5" t="str">
        <f t="shared" si="1"/>
        <v>Recherche LinkedIn SOPRA STERIA GROUP</v>
      </c>
      <c r="G15" s="6" t="str">
        <f t="shared" si="2"/>
        <v>Recherche Google Maps SOPRA STERIA GROUP</v>
      </c>
      <c r="H15" s="4" t="str">
        <f>Data_Import!I15</f>
        <v>200 à 249 salariés</v>
      </c>
      <c r="I15" s="4" t="str">
        <f>Data_Import!J15</f>
        <v>FAUX</v>
      </c>
      <c r="J15" s="4" t="str">
        <f>Data_Import!I15</f>
        <v>200 à 249 salariés</v>
      </c>
      <c r="K15" s="7">
        <f>Data_Import!K15</f>
        <v>24838</v>
      </c>
      <c r="L15" s="4">
        <f>Data_Import!L15</f>
        <v>5805300000</v>
      </c>
      <c r="M15" s="4">
        <f>Data_Import!M15</f>
        <v>189100000</v>
      </c>
      <c r="N15" s="4">
        <f>Data_Import!N15</f>
        <v>2023</v>
      </c>
    </row>
    <row r="16">
      <c r="A16" s="4">
        <f>Data_Import!A16</f>
        <v>34503941600309</v>
      </c>
      <c r="B16" s="4" t="str">
        <f>Data_Import!B16</f>
        <v>ORANGE BUSINESS SERVICES</v>
      </c>
      <c r="C16" s="4" t="str">
        <f>Data_Import!C16</f>
        <v>N/A</v>
      </c>
      <c r="D16" s="4" t="str">
        <f>Data_Import!D16</f>
        <v>Conseil en systèmes et logiciels informatiques</v>
      </c>
      <c r="E16" s="4" t="str">
        <f>Data_Import!H16</f>
        <v>10-12 10 RUE SAINT-AMAND 75015 PARIS</v>
      </c>
      <c r="F16" s="5" t="str">
        <f t="shared" si="1"/>
        <v>Recherche LinkedIn ORANGE BUSINESS SERVICES</v>
      </c>
      <c r="G16" s="6" t="str">
        <f t="shared" si="2"/>
        <v>Recherche Google Maps ORANGE BUSINESS SERVICES</v>
      </c>
      <c r="H16" s="4" t="str">
        <f>Data_Import!I16</f>
        <v>10 à 19 salariés</v>
      </c>
      <c r="I16" s="4" t="str">
        <f>Data_Import!J16</f>
        <v>FAUX</v>
      </c>
      <c r="J16" s="4" t="str">
        <f>Data_Import!I16</f>
        <v>10 à 19 salariés</v>
      </c>
      <c r="K16" s="7">
        <f>Data_Import!K16</f>
        <v>32269</v>
      </c>
      <c r="L16" s="4">
        <f>Data_Import!L16</f>
        <v>1236105808</v>
      </c>
      <c r="M16" s="4">
        <f>Data_Import!M16</f>
        <v>-249016651</v>
      </c>
      <c r="N16" s="4">
        <f>Data_Import!N16</f>
        <v>2023</v>
      </c>
    </row>
    <row r="17">
      <c r="A17" s="4">
        <f>Data_Import!A17</f>
        <v>34503941600317</v>
      </c>
      <c r="B17" s="4" t="str">
        <f>Data_Import!B17</f>
        <v>ORANGE BUSINESS SERVICES</v>
      </c>
      <c r="C17" s="4" t="str">
        <f>Data_Import!C17</f>
        <v>N/A</v>
      </c>
      <c r="D17" s="4" t="str">
        <f>Data_Import!D17</f>
        <v>Conseil pour les affaires et autres conseils de gestion</v>
      </c>
      <c r="E17" s="4" t="str">
        <f>Data_Import!H17</f>
        <v>114 RUE MARCADET 75018 PARIS</v>
      </c>
      <c r="F17" s="5" t="str">
        <f t="shared" si="1"/>
        <v>Recherche LinkedIn ORANGE BUSINESS SERVICES</v>
      </c>
      <c r="G17" s="6" t="str">
        <f t="shared" si="2"/>
        <v>Recherche Google Maps ORANGE BUSINESS SERVICES</v>
      </c>
      <c r="H17" s="4" t="str">
        <f>Data_Import!I17</f>
        <v>100 à 199 salariés</v>
      </c>
      <c r="I17" s="4" t="str">
        <f>Data_Import!J17</f>
        <v>FAUX</v>
      </c>
      <c r="J17" s="4" t="str">
        <f>Data_Import!I17</f>
        <v>100 à 199 salariés</v>
      </c>
      <c r="K17" s="7">
        <f>Data_Import!K17</f>
        <v>32269</v>
      </c>
      <c r="L17" s="4">
        <f>Data_Import!L17</f>
        <v>1236105808</v>
      </c>
      <c r="M17" s="4">
        <f>Data_Import!M17</f>
        <v>-249016651</v>
      </c>
      <c r="N17" s="4">
        <f>Data_Import!N17</f>
        <v>2023</v>
      </c>
    </row>
    <row r="18">
      <c r="A18" s="4">
        <f>Data_Import!A18</f>
        <v>56210578300038</v>
      </c>
      <c r="B18" s="4" t="str">
        <f>Data_Import!B18</f>
        <v>TIGRE PRODUCTIONS</v>
      </c>
      <c r="C18" s="4" t="str">
        <f>Data_Import!C18</f>
        <v>N/A</v>
      </c>
      <c r="D18" s="4" t="str">
        <f>Data_Import!D18</f>
        <v>Post-production de films cinématographiques, de vidéo et de programmes de télévision</v>
      </c>
      <c r="E18" s="4" t="str">
        <f>Data_Import!H18</f>
        <v>3 PLACE VIOLET 75015 PARIS</v>
      </c>
      <c r="F18" s="5" t="str">
        <f t="shared" si="1"/>
        <v>Recherche LinkedIn TIGRE PRODUCTIONS</v>
      </c>
      <c r="G18" s="6" t="str">
        <f t="shared" si="2"/>
        <v>Recherche Google Maps TIGRE PRODUCTIONS</v>
      </c>
      <c r="H18" s="4" t="str">
        <f>Data_Import!I18</f>
        <v>20 à 49 salariés</v>
      </c>
      <c r="I18" s="4" t="str">
        <f>Data_Import!J18</f>
        <v>VRAI</v>
      </c>
      <c r="J18" s="4" t="str">
        <f>Data_Import!I18</f>
        <v>20 à 49 salariés</v>
      </c>
      <c r="K18" s="7">
        <f>Data_Import!K18</f>
        <v>20455</v>
      </c>
      <c r="L18" s="4">
        <f>Data_Import!L18</f>
        <v>8259305</v>
      </c>
      <c r="M18" s="4">
        <f>Data_Import!M18</f>
        <v>36437</v>
      </c>
      <c r="N18" s="4">
        <f>Data_Import!N18</f>
        <v>2018</v>
      </c>
    </row>
    <row r="19">
      <c r="A19" s="4">
        <f>Data_Import!A19</f>
        <v>33531034800081</v>
      </c>
      <c r="B19" s="4" t="str">
        <f>Data_Import!B19</f>
        <v>ATLANTIC MEDIA (AMP VISUAL TV-VISUAL TV-CONCEPT TV-TV CONCEPT-ASV VIDEO MOBILE-SUD IMAGE(VOIR SUITE EN OBSERVATIONS))</v>
      </c>
      <c r="C19" s="4" t="str">
        <f>Data_Import!C19</f>
        <v>N/A</v>
      </c>
      <c r="D19" s="4" t="str">
        <f>Data_Import!D19</f>
        <v>Post-production de films cinématographiques, de vidéo et de programmes de télévision</v>
      </c>
      <c r="E19" s="4" t="str">
        <f>Data_Import!H19</f>
        <v>30-32 30 RUE PROUDHON 93210 SAINT-DENIS</v>
      </c>
      <c r="F19" s="5" t="str">
        <f t="shared" si="1"/>
        <v>Recherche LinkedIn ATLANTIC MEDIA (AMP VISUAL TV-VISUAL TV-CONCEPT TV-TV CONCEPT-ASV VIDEO MOBILE-SUD IMAGE(VOIR SUITE EN OBSERVATIONS))</v>
      </c>
      <c r="G19" s="6" t="str">
        <f t="shared" si="2"/>
        <v>Recherche Google Maps ATLANTIC MEDIA (AMP VISUAL TV-VISUAL TV-CONCEPT TV-TV CONCEPT-ASV VIDEO MOBILE-SUD IMAGE(VOIR SUITE EN OBSERVATIONS))</v>
      </c>
      <c r="H19" s="4" t="str">
        <f>Data_Import!I19</f>
        <v>100 à 199 salariés</v>
      </c>
      <c r="I19" s="4" t="str">
        <f>Data_Import!J19</f>
        <v>FAUX</v>
      </c>
      <c r="J19" s="4" t="str">
        <f>Data_Import!I19</f>
        <v>100 à 199 salariés</v>
      </c>
      <c r="K19" s="7">
        <f>Data_Import!K19</f>
        <v>31503</v>
      </c>
      <c r="L19" s="4">
        <f>Data_Import!L19</f>
        <v>135103699</v>
      </c>
      <c r="M19" s="4">
        <f>Data_Import!M19</f>
        <v>4067353</v>
      </c>
      <c r="N19" s="4">
        <f>Data_Import!N19</f>
        <v>2023</v>
      </c>
    </row>
    <row r="20">
      <c r="A20" s="4">
        <f>Data_Import!A20</f>
        <v>40420803500257</v>
      </c>
      <c r="B20" s="4" t="str">
        <f>Data_Import!B20</f>
        <v>ALTECA (ALTECA)</v>
      </c>
      <c r="C20" s="4" t="str">
        <f>Data_Import!C20</f>
        <v>N/A</v>
      </c>
      <c r="D20" s="4" t="str">
        <f>Data_Import!D20</f>
        <v>Conseil en systèmes et logiciels informatiques</v>
      </c>
      <c r="E20" s="4" t="str">
        <f>Data_Import!H20</f>
        <v>4 BOULEVARD DES CAPUCINES 75009 PARIS</v>
      </c>
      <c r="F20" s="5" t="str">
        <f t="shared" si="1"/>
        <v>Recherche LinkedIn ALTECA (ALTECA)</v>
      </c>
      <c r="G20" s="6" t="str">
        <f t="shared" si="2"/>
        <v>Recherche Google Maps ALTECA (ALTECA)</v>
      </c>
      <c r="H20" s="4" t="str">
        <f>Data_Import!I20</f>
        <v>100 à 199 salariés</v>
      </c>
      <c r="I20" s="4" t="str">
        <f>Data_Import!J20</f>
        <v>FAUX</v>
      </c>
      <c r="J20" s="4" t="str">
        <f>Data_Import!I20</f>
        <v>100 à 199 salariés</v>
      </c>
      <c r="K20" s="7">
        <f>Data_Import!K20</f>
        <v>35154</v>
      </c>
      <c r="L20" s="4">
        <f>Data_Import!L20</f>
        <v>57082941</v>
      </c>
      <c r="M20" s="4">
        <f>Data_Import!M20</f>
        <v>2126447</v>
      </c>
      <c r="N20" s="4">
        <f>Data_Import!N20</f>
        <v>2021</v>
      </c>
    </row>
    <row r="21" ht="15.75" customHeight="1">
      <c r="A21" s="4">
        <f>Data_Import!A21</f>
        <v>53329783400038</v>
      </c>
      <c r="B21" s="4" t="str">
        <f>Data_Import!B21</f>
        <v>HAYS SERVICES</v>
      </c>
      <c r="C21" s="4" t="str">
        <f>Data_Import!C21</f>
        <v>N/A</v>
      </c>
      <c r="D21" s="4" t="str">
        <f>Data_Import!D21</f>
        <v>Autres activités informatiques</v>
      </c>
      <c r="E21" s="4" t="str">
        <f>Data_Import!H21</f>
        <v>147 BOULEVARD HAUSSMANN 75008 PARIS</v>
      </c>
      <c r="F21" s="5" t="str">
        <f t="shared" si="1"/>
        <v>Recherche LinkedIn HAYS SERVICES</v>
      </c>
      <c r="G21" s="6" t="str">
        <f t="shared" si="2"/>
        <v>Recherche Google Maps HAYS SERVICES</v>
      </c>
      <c r="H21" s="4" t="str">
        <f>Data_Import!I21</f>
        <v>20 à 49 salariés</v>
      </c>
      <c r="I21" s="4" t="str">
        <f>Data_Import!J21</f>
        <v>VRAI</v>
      </c>
      <c r="J21" s="4" t="str">
        <f>Data_Import!I21</f>
        <v>20 à 49 salariés</v>
      </c>
      <c r="K21" s="7">
        <f>Data_Import!K21</f>
        <v>40717</v>
      </c>
      <c r="L21" s="4">
        <f>Data_Import!L21</f>
        <v>53757700</v>
      </c>
      <c r="M21" s="4">
        <f>Data_Import!M21</f>
        <v>-408239</v>
      </c>
      <c r="N21" s="4">
        <f>Data_Import!N21</f>
        <v>2023</v>
      </c>
    </row>
    <row r="22" ht="15.75" customHeight="1">
      <c r="A22" s="4">
        <f>Data_Import!A22</f>
        <v>84198382800028</v>
      </c>
      <c r="B22" s="4" t="str">
        <f>Data_Import!B22</f>
        <v>UBER EATS FRANCE SAS</v>
      </c>
      <c r="C22" s="4" t="str">
        <f>Data_Import!C22</f>
        <v>N/A</v>
      </c>
      <c r="D22" s="4" t="str">
        <f>Data_Import!D22</f>
        <v>Portails Internet</v>
      </c>
      <c r="E22" s="4" t="str">
        <f>Data_Import!H22</f>
        <v>5 RUE CHARLOT 75003 PARIS</v>
      </c>
      <c r="F22" s="5" t="str">
        <f t="shared" si="1"/>
        <v>Recherche LinkedIn UBER EATS FRANCE SAS</v>
      </c>
      <c r="G22" s="6" t="str">
        <f t="shared" si="2"/>
        <v>Recherche Google Maps UBER EATS FRANCE SAS</v>
      </c>
      <c r="H22" s="4" t="str">
        <f>Data_Import!I22</f>
        <v>100 à 199 salariés</v>
      </c>
      <c r="I22" s="4" t="str">
        <f>Data_Import!J22</f>
        <v>VRAI</v>
      </c>
      <c r="J22" s="4" t="str">
        <f>Data_Import!I22</f>
        <v>100 à 199 salariés</v>
      </c>
      <c r="K22" s="7">
        <f>Data_Import!K22</f>
        <v>43322</v>
      </c>
      <c r="L22" s="4">
        <f>Data_Import!L22</f>
        <v>1290765030</v>
      </c>
      <c r="M22" s="4">
        <f>Data_Import!M22</f>
        <v>14508638</v>
      </c>
      <c r="N22" s="4">
        <f>Data_Import!N22</f>
        <v>2023</v>
      </c>
    </row>
    <row r="23" ht="15.75" customHeight="1">
      <c r="A23" s="4">
        <f>Data_Import!A23</f>
        <v>54206786300044</v>
      </c>
      <c r="B23" s="4" t="str">
        <f>Data_Import!B23</f>
        <v>PANAVISION ALGA TECHNO</v>
      </c>
      <c r="C23" s="4" t="str">
        <f>Data_Import!C23</f>
        <v>N/A</v>
      </c>
      <c r="D23" s="4" t="str">
        <f>Data_Import!D23</f>
        <v>Post-production de films cinématographiques, de vidéo et de programmes de télévision</v>
      </c>
      <c r="E23" s="4" t="str">
        <f>Data_Import!H23</f>
        <v>LE PARC DES PORTES DE PARIS 45 AVENUE VICTOR HUGO 93300 AUBERVILLIERS</v>
      </c>
      <c r="F23" s="5" t="str">
        <f t="shared" si="1"/>
        <v>Recherche LinkedIn PANAVISION ALGA TECHNO</v>
      </c>
      <c r="G23" s="6" t="str">
        <f t="shared" si="2"/>
        <v>Recherche Google Maps PANAVISION ALGA TECHNO</v>
      </c>
      <c r="H23" s="4" t="str">
        <f>Data_Import!I23</f>
        <v>50 à 99 salariés</v>
      </c>
      <c r="I23" s="4" t="str">
        <f>Data_Import!J23</f>
        <v>VRAI</v>
      </c>
      <c r="J23" s="4" t="str">
        <f>Data_Import!I23</f>
        <v>50 à 99 salariés</v>
      </c>
      <c r="K23" s="7">
        <f>Data_Import!K23</f>
        <v>19725</v>
      </c>
      <c r="L23" s="4">
        <f>Data_Import!L23</f>
        <v>11424805</v>
      </c>
      <c r="M23" s="4">
        <f>Data_Import!M23</f>
        <v>-1471351</v>
      </c>
      <c r="N23" s="4">
        <f>Data_Import!N23</f>
        <v>2023</v>
      </c>
    </row>
    <row r="24" ht="15.75" customHeight="1">
      <c r="A24" s="4">
        <f>Data_Import!A24</f>
        <v>77565835400011</v>
      </c>
      <c r="B24" s="4" t="str">
        <f>Data_Import!B24</f>
        <v>AGENCE FRANCE PRESSE (AFP)</v>
      </c>
      <c r="C24" s="4" t="str">
        <f>Data_Import!C24</f>
        <v>N/A</v>
      </c>
      <c r="D24" s="4" t="str">
        <f>Data_Import!D24</f>
        <v>Activités des agences de presse</v>
      </c>
      <c r="E24" s="4" t="str">
        <f>Data_Import!H24</f>
        <v>NUM VOIE 11-13-15 13 PLACE DE LA BOURSE 75002 PARIS</v>
      </c>
      <c r="F24" s="5" t="str">
        <f t="shared" si="1"/>
        <v>Recherche LinkedIn AGENCE FRANCE PRESSE (AFP)</v>
      </c>
      <c r="G24" s="6" t="str">
        <f t="shared" si="2"/>
        <v>Recherche Google Maps AGENCE FRANCE PRESSE (AFP)</v>
      </c>
      <c r="H24" s="4" t="str">
        <f>Data_Import!I24</f>
        <v>1 000 à 1 999 salariés</v>
      </c>
      <c r="I24" s="4" t="str">
        <f>Data_Import!J24</f>
        <v>VRAI</v>
      </c>
      <c r="J24" s="4" t="str">
        <f>Data_Import!I24</f>
        <v>1 000 à 1 999 salariés</v>
      </c>
      <c r="K24" s="7">
        <f>Data_Import!K24</f>
        <v>19725</v>
      </c>
      <c r="L24" s="4" t="str">
        <f>Data_Import!L24</f>
        <v/>
      </c>
      <c r="M24" s="4" t="str">
        <f>Data_Import!M24</f>
        <v/>
      </c>
      <c r="N24" s="4" t="str">
        <f>Data_Import!N24</f>
        <v/>
      </c>
    </row>
    <row r="25" ht="15.75" customHeight="1">
      <c r="A25" s="4">
        <f>Data_Import!A25</f>
        <v>33795869800165</v>
      </c>
      <c r="B25" s="4" t="str">
        <f>Data_Import!B25</f>
        <v>CYLLENE ITS (CYLLENE)</v>
      </c>
      <c r="C25" s="4" t="str">
        <f>Data_Import!C25</f>
        <v>N/A</v>
      </c>
      <c r="D25" s="4" t="str">
        <f>Data_Import!D25</f>
        <v>Conseil en systèmes et logiciels informatiques</v>
      </c>
      <c r="E25" s="4" t="str">
        <f>Data_Import!H25</f>
        <v>82 -84 82 B RUE DE LA PROCESSION 75015 PARIS</v>
      </c>
      <c r="F25" s="5" t="str">
        <f t="shared" si="1"/>
        <v>Recherche LinkedIn CYLLENE ITS (CYLLENE)</v>
      </c>
      <c r="G25" s="6" t="str">
        <f t="shared" si="2"/>
        <v>Recherche Google Maps CYLLENE ITS (CYLLENE)</v>
      </c>
      <c r="H25" s="4" t="str">
        <f>Data_Import!I25</f>
        <v>20 à 49 salariés</v>
      </c>
      <c r="I25" s="4" t="str">
        <f>Data_Import!J25</f>
        <v>FAUX</v>
      </c>
      <c r="J25" s="4" t="str">
        <f>Data_Import!I25</f>
        <v>20 à 49 salariés</v>
      </c>
      <c r="K25" s="7">
        <f>Data_Import!K25</f>
        <v>31561</v>
      </c>
      <c r="L25" s="4">
        <f>Data_Import!L25</f>
        <v>25466825</v>
      </c>
      <c r="M25" s="4">
        <f>Data_Import!M25</f>
        <v>3130451</v>
      </c>
      <c r="N25" s="4">
        <f>Data_Import!N25</f>
        <v>2023</v>
      </c>
    </row>
    <row r="26" ht="15.75" customHeight="1">
      <c r="A26" s="4">
        <f>Data_Import!A26</f>
        <v>79197661600049</v>
      </c>
      <c r="B26" s="4" t="str">
        <f>Data_Import!B26</f>
        <v>GRAND MUSIQUE MANAGEMENT</v>
      </c>
      <c r="C26" s="4" t="str">
        <f>Data_Import!C26</f>
        <v>N/A</v>
      </c>
      <c r="D26" s="4" t="str">
        <f>Data_Import!D26</f>
        <v>Enregistrement sonore et édition musicale</v>
      </c>
      <c r="E26" s="4" t="str">
        <f>Data_Import!H26</f>
        <v>148 RUE DU FAUBOURG POISSONNIERE 75010 PARIS</v>
      </c>
      <c r="F26" s="5" t="str">
        <f t="shared" si="1"/>
        <v>Recherche LinkedIn GRAND MUSIQUE MANAGEMENT</v>
      </c>
      <c r="G26" s="6" t="str">
        <f t="shared" si="2"/>
        <v>Recherche Google Maps GRAND MUSIQUE MANAGEMENT</v>
      </c>
      <c r="H26" s="4" t="str">
        <f>Data_Import!I26</f>
        <v>10 à 19 salariés</v>
      </c>
      <c r="I26" s="4" t="str">
        <f>Data_Import!J26</f>
        <v>FAUX</v>
      </c>
      <c r="J26" s="4" t="str">
        <f>Data_Import!I26</f>
        <v>10 à 19 salariés</v>
      </c>
      <c r="K26" s="7">
        <f>Data_Import!K26</f>
        <v>41346</v>
      </c>
      <c r="L26" s="4">
        <f>Data_Import!L26</f>
        <v>0</v>
      </c>
      <c r="M26" s="4">
        <f>Data_Import!M26</f>
        <v>350023</v>
      </c>
      <c r="N26" s="4">
        <f>Data_Import!N26</f>
        <v>2024</v>
      </c>
    </row>
    <row r="27" ht="15.75" customHeight="1">
      <c r="A27" s="4">
        <f>Data_Import!A27</f>
        <v>30455515400232</v>
      </c>
      <c r="B27" s="4" t="str">
        <f>Data_Import!B27</f>
        <v>DE PARTICULIER A PARTICULIER - EDITIONS NERESSIS (PAP DE PARTICULIER A PARTICULIER)</v>
      </c>
      <c r="C27" s="4" t="str">
        <f>Data_Import!C27</f>
        <v>N/A</v>
      </c>
      <c r="D27" s="4" t="str">
        <f>Data_Import!D27</f>
        <v>Portails Internet</v>
      </c>
      <c r="E27" s="4" t="str">
        <f>Data_Import!H27</f>
        <v>45 RUE DU CARDINAL LEMOINE 75005 PARIS</v>
      </c>
      <c r="F27" s="5" t="str">
        <f t="shared" si="1"/>
        <v>Recherche LinkedIn DE PARTICULIER A PARTICULIER - EDITIONS NERESSIS (PAP DE PARTICULIER A PARTICULIER)</v>
      </c>
      <c r="G27" s="6" t="str">
        <f t="shared" si="2"/>
        <v>Recherche Google Maps DE PARTICULIER A PARTICULIER - EDITIONS NERESSIS (PAP DE PARTICULIER A PARTICULIER)</v>
      </c>
      <c r="H27" s="4" t="str">
        <f>Data_Import!I27</f>
        <v>100 à 199 salariés</v>
      </c>
      <c r="I27" s="4" t="str">
        <f>Data_Import!J27</f>
        <v>VRAI</v>
      </c>
      <c r="J27" s="4" t="str">
        <f>Data_Import!I27</f>
        <v>100 à 199 salariés</v>
      </c>
      <c r="K27" s="7">
        <f>Data_Import!K27</f>
        <v>27395</v>
      </c>
      <c r="L27" s="4">
        <f>Data_Import!L27</f>
        <v>17004458</v>
      </c>
      <c r="M27" s="4">
        <f>Data_Import!M27</f>
        <v>1102726</v>
      </c>
      <c r="N27" s="4">
        <f>Data_Import!N27</f>
        <v>2024</v>
      </c>
    </row>
    <row r="28" ht="15.75" customHeight="1">
      <c r="A28" s="4">
        <f>Data_Import!A28</f>
        <v>41882765500097</v>
      </c>
      <c r="B28" s="4" t="str">
        <f>Data_Import!B28</f>
        <v>CONSORT FRANCE</v>
      </c>
      <c r="C28" s="4" t="str">
        <f>Data_Import!C28</f>
        <v>CONSORT INFOGERANCE</v>
      </c>
      <c r="D28" s="4" t="str">
        <f>Data_Import!D28</f>
        <v>Conseil en systèmes et logiciels informatiques</v>
      </c>
      <c r="E28" s="4" t="str">
        <f>Data_Import!H28</f>
        <v>IMMEUBLE CAP ETOILE 58 BOULEVARD GOUVION-SAINT-CYR 75017 PARIS</v>
      </c>
      <c r="F28" s="5" t="str">
        <f t="shared" si="1"/>
        <v>Recherche LinkedIn CONSORT FRANCE</v>
      </c>
      <c r="G28" s="6" t="str">
        <f t="shared" si="2"/>
        <v>Recherche Google Maps CONSORT FRANCE</v>
      </c>
      <c r="H28" s="4" t="str">
        <f>Data_Import!I28</f>
        <v>1 000 à 1 999 salariés</v>
      </c>
      <c r="I28" s="4" t="str">
        <f>Data_Import!J28</f>
        <v>VRAI</v>
      </c>
      <c r="J28" s="4" t="str">
        <f>Data_Import!I28</f>
        <v>1 000 à 1 999 salariés</v>
      </c>
      <c r="K28" s="7">
        <f>Data_Import!K28</f>
        <v>35930</v>
      </c>
      <c r="L28" s="4">
        <f>Data_Import!L28</f>
        <v>139685548</v>
      </c>
      <c r="M28" s="4">
        <f>Data_Import!M28</f>
        <v>3567923</v>
      </c>
      <c r="N28" s="4">
        <f>Data_Import!N28</f>
        <v>2023</v>
      </c>
    </row>
    <row r="29" ht="15.75" customHeight="1">
      <c r="A29" s="4">
        <f>Data_Import!A29</f>
        <v>40296865500165</v>
      </c>
      <c r="B29" s="4" t="str">
        <f>Data_Import!B29</f>
        <v>DEVOTEAM</v>
      </c>
      <c r="C29" s="4" t="str">
        <f>Data_Import!C29</f>
        <v>N/A</v>
      </c>
      <c r="D29" s="4" t="str">
        <f>Data_Import!D29</f>
        <v>Ingénierie, études techniques</v>
      </c>
      <c r="E29" s="4" t="str">
        <f>Data_Import!H29</f>
        <v>73 RUE ANATOLE FRANCE 92300 LEVALLOIS-PERRET</v>
      </c>
      <c r="F29" s="5" t="str">
        <f t="shared" si="1"/>
        <v>Recherche LinkedIn DEVOTEAM</v>
      </c>
      <c r="G29" s="6" t="str">
        <f t="shared" si="2"/>
        <v>Recherche Google Maps DEVOTEAM</v>
      </c>
      <c r="H29" s="4" t="str">
        <f>Data_Import!I29</f>
        <v>1 000 à 1 999 salariés</v>
      </c>
      <c r="I29" s="4" t="str">
        <f>Data_Import!J29</f>
        <v>VRAI</v>
      </c>
      <c r="J29" s="4" t="str">
        <f>Data_Import!I29</f>
        <v>1 000 à 1 999 salariés</v>
      </c>
      <c r="K29" s="7">
        <f>Data_Import!K29</f>
        <v>34997</v>
      </c>
      <c r="L29" s="4">
        <f>Data_Import!L29</f>
        <v>865410000</v>
      </c>
      <c r="M29" s="4">
        <f>Data_Import!M29</f>
        <v>54808000</v>
      </c>
      <c r="N29" s="4">
        <f>Data_Import!N29</f>
        <v>2021</v>
      </c>
    </row>
    <row r="30" ht="15.75" customHeight="1">
      <c r="A30" s="4">
        <f>Data_Import!A30</f>
        <v>30516304000218</v>
      </c>
      <c r="B30" s="4" t="str">
        <f>Data_Import!B30</f>
        <v>CIRIL GROUP</v>
      </c>
      <c r="C30" s="4" t="str">
        <f>Data_Import!C30</f>
        <v>N/A</v>
      </c>
      <c r="D30" s="4" t="str">
        <f>Data_Import!D30</f>
        <v>Conseil en systèmes et logiciels informatiques</v>
      </c>
      <c r="E30" s="4" t="str">
        <f>Data_Import!H30</f>
        <v>37-39 37 AVENUE LEDRU-ROLLIN 75012 PARIS</v>
      </c>
      <c r="F30" s="5" t="str">
        <f t="shared" si="1"/>
        <v>Recherche LinkedIn CIRIL GROUP</v>
      </c>
      <c r="G30" s="6" t="str">
        <f t="shared" si="2"/>
        <v>Recherche Google Maps CIRIL GROUP</v>
      </c>
      <c r="H30" s="4" t="str">
        <f>Data_Import!I30</f>
        <v>50 à 99 salariés</v>
      </c>
      <c r="I30" s="4" t="str">
        <f>Data_Import!J30</f>
        <v>FAUX</v>
      </c>
      <c r="J30" s="4" t="str">
        <f>Data_Import!I30</f>
        <v>50 à 99 salariés</v>
      </c>
      <c r="K30" s="7">
        <f>Data_Import!K30</f>
        <v>31768</v>
      </c>
      <c r="L30" s="4">
        <f>Data_Import!L30</f>
        <v>56466596</v>
      </c>
      <c r="M30" s="4">
        <f>Data_Import!M30</f>
        <v>16891290</v>
      </c>
      <c r="N30" s="4">
        <f>Data_Import!N30</f>
        <v>2022</v>
      </c>
    </row>
    <row r="31" ht="15.75" customHeight="1">
      <c r="A31" s="4">
        <f>Data_Import!A31</f>
        <v>51119922600180</v>
      </c>
      <c r="B31" s="4" t="str">
        <f>Data_Import!B31</f>
        <v>AMARIS FRANCE SAS (AMARIS)</v>
      </c>
      <c r="C31" s="4" t="str">
        <f>Data_Import!C31</f>
        <v>N/A</v>
      </c>
      <c r="D31" s="4" t="str">
        <f>Data_Import!D31</f>
        <v>Conseil pour les affaires et autres conseils de gestion</v>
      </c>
      <c r="E31" s="4" t="str">
        <f>Data_Import!H31</f>
        <v>7 RUE DE CHATEAUDUN 75009 PARIS</v>
      </c>
      <c r="F31" s="5" t="str">
        <f t="shared" si="1"/>
        <v>Recherche LinkedIn AMARIS FRANCE SAS (AMARIS)</v>
      </c>
      <c r="G31" s="6" t="str">
        <f t="shared" si="2"/>
        <v>Recherche Google Maps AMARIS FRANCE SAS (AMARIS)</v>
      </c>
      <c r="H31" s="4" t="str">
        <f>Data_Import!I31</f>
        <v>20 à 49 salariés</v>
      </c>
      <c r="I31" s="4" t="str">
        <f>Data_Import!J31</f>
        <v>FAUX</v>
      </c>
      <c r="J31" s="4" t="str">
        <f>Data_Import!I31</f>
        <v>20 à 49 salariés</v>
      </c>
      <c r="K31" s="7">
        <f>Data_Import!K31</f>
        <v>39814</v>
      </c>
      <c r="L31" s="4">
        <f>Data_Import!L31</f>
        <v>127709146</v>
      </c>
      <c r="M31" s="4">
        <f>Data_Import!M31</f>
        <v>799133</v>
      </c>
      <c r="N31" s="4">
        <f>Data_Import!N31</f>
        <v>2023</v>
      </c>
    </row>
    <row r="32" ht="15.75" customHeight="1">
      <c r="A32" s="4">
        <f>Data_Import!A32</f>
        <v>33862813400094</v>
      </c>
      <c r="B32" s="4" t="str">
        <f>Data_Import!B32</f>
        <v>TOWERCAST</v>
      </c>
      <c r="C32" s="4" t="str">
        <f>Data_Import!C32</f>
        <v>N/A</v>
      </c>
      <c r="D32" s="4" t="str">
        <f>Data_Import!D32</f>
        <v>Télécommunications sans fil</v>
      </c>
      <c r="E32" s="4" t="str">
        <f>Data_Import!H32</f>
        <v>46 AVENUE THEOPHILE GAUTIER 75016 PARIS</v>
      </c>
      <c r="F32" s="5" t="str">
        <f t="shared" si="1"/>
        <v>Recherche LinkedIn TOWERCAST</v>
      </c>
      <c r="G32" s="6" t="str">
        <f t="shared" si="2"/>
        <v>Recherche Google Maps TOWERCAST</v>
      </c>
      <c r="H32" s="4" t="str">
        <f>Data_Import!I32</f>
        <v>50 à 99 salariés</v>
      </c>
      <c r="I32" s="4" t="str">
        <f>Data_Import!J32</f>
        <v>VRAI</v>
      </c>
      <c r="J32" s="4" t="str">
        <f>Data_Import!I32</f>
        <v>50 à 99 salariés</v>
      </c>
      <c r="K32" s="7">
        <f>Data_Import!K32</f>
        <v>31608</v>
      </c>
      <c r="L32" s="4">
        <f>Data_Import!L32</f>
        <v>93123950</v>
      </c>
      <c r="M32" s="4">
        <f>Data_Import!M32</f>
        <v>13236399</v>
      </c>
      <c r="N32" s="4">
        <f>Data_Import!N32</f>
        <v>2023</v>
      </c>
    </row>
    <row r="33" ht="15.75" customHeight="1">
      <c r="A33" s="4">
        <f>Data_Import!A33</f>
        <v>33901245200084</v>
      </c>
      <c r="B33" s="4" t="str">
        <f>Data_Import!B33</f>
        <v>METROPOLE TELEVISION (M6)</v>
      </c>
      <c r="C33" s="4" t="str">
        <f>Data_Import!C33</f>
        <v>N/A</v>
      </c>
      <c r="D33" s="4" t="str">
        <f>Data_Import!D33</f>
        <v>Édition de chaînes généralistes</v>
      </c>
      <c r="E33" s="4" t="str">
        <f>Data_Import!H33</f>
        <v>89 AVENUE CHARLES DE GAULLE 92200 NEUILLY-SUR-SEINE</v>
      </c>
      <c r="F33" s="5" t="str">
        <f t="shared" si="1"/>
        <v>Recherche LinkedIn METROPOLE TELEVISION (M6)</v>
      </c>
      <c r="G33" s="6" t="str">
        <f t="shared" si="2"/>
        <v>Recherche Google Maps METROPOLE TELEVISION (M6)</v>
      </c>
      <c r="H33" s="4" t="str">
        <f>Data_Import!I33</f>
        <v>1 000 à 1 999 salariés</v>
      </c>
      <c r="I33" s="4" t="str">
        <f>Data_Import!J33</f>
        <v>VRAI</v>
      </c>
      <c r="J33" s="4" t="str">
        <f>Data_Import!I33</f>
        <v>1 000 à 1 999 salariés</v>
      </c>
      <c r="K33" s="7">
        <f>Data_Import!K33</f>
        <v>31693</v>
      </c>
      <c r="L33" s="4">
        <f>Data_Import!L33</f>
        <v>1315600000</v>
      </c>
      <c r="M33" s="4">
        <f>Data_Import!M33</f>
        <v>0</v>
      </c>
      <c r="N33" s="4">
        <f>Data_Import!N33</f>
        <v>2023</v>
      </c>
    </row>
    <row r="34" ht="15.75" customHeight="1">
      <c r="A34" s="4">
        <f>Data_Import!A34</f>
        <v>43909965600043</v>
      </c>
      <c r="B34" s="4" t="str">
        <f>Data_Import!B34</f>
        <v>FREE PRO (JAGUAR NETWORK) (FP)</v>
      </c>
      <c r="C34" s="4" t="str">
        <f>Data_Import!C34</f>
        <v>N/A</v>
      </c>
      <c r="D34" s="4" t="str">
        <f>Data_Import!D34</f>
        <v>Télécommunications filaires</v>
      </c>
      <c r="E34" s="4" t="str">
        <f>Data_Import!H34</f>
        <v>103 BOULEVARD HAUSSMANN 75008 PARIS</v>
      </c>
      <c r="F34" s="5" t="str">
        <f t="shared" si="1"/>
        <v>Recherche LinkedIn FREE PRO (JAGUAR NETWORK) (FP)</v>
      </c>
      <c r="G34" s="6" t="str">
        <f t="shared" si="2"/>
        <v>Recherche Google Maps FREE PRO (JAGUAR NETWORK) (FP)</v>
      </c>
      <c r="H34" s="4" t="str">
        <f>Data_Import!I34</f>
        <v>20 à 49 salariés</v>
      </c>
      <c r="I34" s="4" t="str">
        <f>Data_Import!J34</f>
        <v>FAUX</v>
      </c>
      <c r="J34" s="4" t="str">
        <f>Data_Import!I34</f>
        <v>20 à 49 salariés</v>
      </c>
      <c r="K34" s="7">
        <f>Data_Import!K34</f>
        <v>37138</v>
      </c>
      <c r="L34" s="4">
        <f>Data_Import!L34</f>
        <v>123040328</v>
      </c>
      <c r="M34" s="4">
        <f>Data_Import!M34</f>
        <v>-16516899</v>
      </c>
      <c r="N34" s="4">
        <f>Data_Import!N34</f>
        <v>2023</v>
      </c>
    </row>
    <row r="35" ht="15.75" customHeight="1">
      <c r="A35" s="4">
        <f>Data_Import!A35</f>
        <v>84492398700052</v>
      </c>
      <c r="B35" s="4" t="str">
        <f>Data_Import!B35</f>
        <v>MK2 CINEMAS</v>
      </c>
      <c r="C35" s="4" t="str">
        <f>Data_Import!C35</f>
        <v>MK2 BEAUBOURG</v>
      </c>
      <c r="D35" s="4" t="str">
        <f>Data_Import!D35</f>
        <v>Projection de films cinématographiques</v>
      </c>
      <c r="E35" s="4" t="str">
        <f>Data_Import!H35</f>
        <v>50 RUE RAMBUTEAU 75003 PARIS</v>
      </c>
      <c r="F35" s="5" t="str">
        <f t="shared" si="1"/>
        <v>Recherche LinkedIn MK2 CINEMAS</v>
      </c>
      <c r="G35" s="6" t="str">
        <f t="shared" si="2"/>
        <v>Recherche Google Maps MK2 CINEMAS</v>
      </c>
      <c r="H35" s="4" t="str">
        <f>Data_Import!I35</f>
        <v>10 à 19 salariés</v>
      </c>
      <c r="I35" s="4" t="str">
        <f>Data_Import!J35</f>
        <v>FAUX</v>
      </c>
      <c r="J35" s="4" t="str">
        <f>Data_Import!I35</f>
        <v>10 à 19 salariés</v>
      </c>
      <c r="K35" s="7">
        <f>Data_Import!K35</f>
        <v>43461</v>
      </c>
      <c r="L35" s="4" t="str">
        <f>Data_Import!L35</f>
        <v/>
      </c>
      <c r="M35" s="4" t="str">
        <f>Data_Import!M35</f>
        <v/>
      </c>
      <c r="N35" s="4" t="str">
        <f>Data_Import!N35</f>
        <v/>
      </c>
    </row>
    <row r="36" ht="15.75" customHeight="1">
      <c r="A36" s="4">
        <f>Data_Import!A36</f>
        <v>84492398700078</v>
      </c>
      <c r="B36" s="4" t="str">
        <f>Data_Import!B36</f>
        <v>MK2 CINEMAS</v>
      </c>
      <c r="C36" s="4" t="str">
        <f>Data_Import!C36</f>
        <v>MK2 ODEON SAINT MICHEL</v>
      </c>
      <c r="D36" s="4" t="str">
        <f>Data_Import!D36</f>
        <v>Projection de films cinématographiques</v>
      </c>
      <c r="E36" s="4" t="str">
        <f>Data_Import!H36</f>
        <v>7 RUE HAUTEFEUILLE 75006 PARIS</v>
      </c>
      <c r="F36" s="5" t="str">
        <f t="shared" si="1"/>
        <v>Recherche LinkedIn MK2 CINEMAS</v>
      </c>
      <c r="G36" s="6" t="str">
        <f t="shared" si="2"/>
        <v>Recherche Google Maps MK2 CINEMAS</v>
      </c>
      <c r="H36" s="4" t="str">
        <f>Data_Import!I36</f>
        <v>10 à 19 salariés</v>
      </c>
      <c r="I36" s="4" t="str">
        <f>Data_Import!J36</f>
        <v>FAUX</v>
      </c>
      <c r="J36" s="4" t="str">
        <f>Data_Import!I36</f>
        <v>10 à 19 salariés</v>
      </c>
      <c r="K36" s="7">
        <f>Data_Import!K36</f>
        <v>43461</v>
      </c>
      <c r="L36" s="4" t="str">
        <f>Data_Import!L36</f>
        <v/>
      </c>
      <c r="M36" s="4" t="str">
        <f>Data_Import!M36</f>
        <v/>
      </c>
      <c r="N36" s="4" t="str">
        <f>Data_Import!N36</f>
        <v/>
      </c>
    </row>
    <row r="37" ht="15.75" customHeight="1">
      <c r="A37" s="4">
        <f>Data_Import!A37</f>
        <v>84492398700094</v>
      </c>
      <c r="B37" s="4" t="str">
        <f>Data_Import!B37</f>
        <v>MK2 CINEMAS</v>
      </c>
      <c r="C37" s="4" t="str">
        <f>Data_Import!C37</f>
        <v>MK2 ODEON SAINT GERMAIN</v>
      </c>
      <c r="D37" s="4" t="str">
        <f>Data_Import!D37</f>
        <v>Projection de films cinématographiques</v>
      </c>
      <c r="E37" s="4" t="str">
        <f>Data_Import!H37</f>
        <v>113 BOULEVARD SAINT-GERMAIN 75006 PARIS</v>
      </c>
      <c r="F37" s="5" t="str">
        <f t="shared" si="1"/>
        <v>Recherche LinkedIn MK2 CINEMAS</v>
      </c>
      <c r="G37" s="6" t="str">
        <f t="shared" si="2"/>
        <v>Recherche Google Maps MK2 CINEMAS</v>
      </c>
      <c r="H37" s="4" t="str">
        <f>Data_Import!I37</f>
        <v>10 à 19 salariés</v>
      </c>
      <c r="I37" s="4" t="str">
        <f>Data_Import!J37</f>
        <v>FAUX</v>
      </c>
      <c r="J37" s="4" t="str">
        <f>Data_Import!I37</f>
        <v>10 à 19 salariés</v>
      </c>
      <c r="K37" s="7">
        <f>Data_Import!K37</f>
        <v>43461</v>
      </c>
      <c r="L37" s="4" t="str">
        <f>Data_Import!L37</f>
        <v/>
      </c>
      <c r="M37" s="4" t="str">
        <f>Data_Import!M37</f>
        <v/>
      </c>
      <c r="N37" s="4" t="str">
        <f>Data_Import!N37</f>
        <v/>
      </c>
    </row>
    <row r="38" ht="15.75" customHeight="1">
      <c r="A38" s="4">
        <f>Data_Import!A38</f>
        <v>84492398700037</v>
      </c>
      <c r="B38" s="4" t="str">
        <f>Data_Import!B38</f>
        <v>MK2 CINEMAS</v>
      </c>
      <c r="C38" s="4" t="str">
        <f>Data_Import!C38</f>
        <v>MK2 BASTILLE BEAUMARCHAIS</v>
      </c>
      <c r="D38" s="4" t="str">
        <f>Data_Import!D38</f>
        <v>Projection de films cinématographiques</v>
      </c>
      <c r="E38" s="4" t="str">
        <f>Data_Import!H38</f>
        <v>4-6 / 1BIS-3 BOULEVARD RICHARD LENOIR 4 BOULEVARD BEAUMARCHAIS 75011 PARIS</v>
      </c>
      <c r="F38" s="5" t="str">
        <f t="shared" si="1"/>
        <v>Recherche LinkedIn MK2 CINEMAS</v>
      </c>
      <c r="G38" s="6" t="str">
        <f t="shared" si="2"/>
        <v>Recherche Google Maps MK2 CINEMAS</v>
      </c>
      <c r="H38" s="4" t="str">
        <f>Data_Import!I38</f>
        <v>10 à 19 salariés</v>
      </c>
      <c r="I38" s="4" t="str">
        <f>Data_Import!J38</f>
        <v>FAUX</v>
      </c>
      <c r="J38" s="4" t="str">
        <f>Data_Import!I38</f>
        <v>10 à 19 salariés</v>
      </c>
      <c r="K38" s="7">
        <f>Data_Import!K38</f>
        <v>43461</v>
      </c>
      <c r="L38" s="4" t="str">
        <f>Data_Import!L38</f>
        <v/>
      </c>
      <c r="M38" s="4" t="str">
        <f>Data_Import!M38</f>
        <v/>
      </c>
      <c r="N38" s="4" t="str">
        <f>Data_Import!N38</f>
        <v/>
      </c>
    </row>
    <row r="39" ht="15.75" customHeight="1">
      <c r="A39" s="4">
        <f>Data_Import!A39</f>
        <v>84492398700011</v>
      </c>
      <c r="B39" s="4" t="str">
        <f>Data_Import!B39</f>
        <v>MK2 CINEMAS</v>
      </c>
      <c r="C39" s="4" t="str">
        <f>Data_Import!C39</f>
        <v>N/A</v>
      </c>
      <c r="D39" s="4" t="str">
        <f>Data_Import!D39</f>
        <v>Projection de films cinématographiques</v>
      </c>
      <c r="E39" s="4" t="str">
        <f>Data_Import!H39</f>
        <v>55 RUE TRAVERSIERE 75012 PARIS</v>
      </c>
      <c r="F39" s="5" t="str">
        <f t="shared" si="1"/>
        <v>Recherche LinkedIn MK2 CINEMAS</v>
      </c>
      <c r="G39" s="6" t="str">
        <f t="shared" si="2"/>
        <v>Recherche Google Maps MK2 CINEMAS</v>
      </c>
      <c r="H39" s="4" t="str">
        <f>Data_Import!I39</f>
        <v>10 à 19 salariés</v>
      </c>
      <c r="I39" s="4" t="str">
        <f>Data_Import!J39</f>
        <v>VRAI</v>
      </c>
      <c r="J39" s="4" t="str">
        <f>Data_Import!I39</f>
        <v>10 à 19 salariés</v>
      </c>
      <c r="K39" s="7">
        <f>Data_Import!K39</f>
        <v>43461</v>
      </c>
      <c r="L39" s="4" t="str">
        <f>Data_Import!L39</f>
        <v/>
      </c>
      <c r="M39" s="4" t="str">
        <f>Data_Import!M39</f>
        <v/>
      </c>
      <c r="N39" s="4" t="str">
        <f>Data_Import!N39</f>
        <v/>
      </c>
    </row>
    <row r="40" ht="15.75" customHeight="1">
      <c r="A40" s="4">
        <f>Data_Import!A40</f>
        <v>84492398700128</v>
      </c>
      <c r="B40" s="4" t="str">
        <f>Data_Import!B40</f>
        <v>MK2 CINEMAS</v>
      </c>
      <c r="C40" s="4" t="str">
        <f>Data_Import!C40</f>
        <v>N/A</v>
      </c>
      <c r="D40" s="4" t="str">
        <f>Data_Import!D40</f>
        <v>Projection de films cinématographiques</v>
      </c>
      <c r="E40" s="4" t="str">
        <f>Data_Import!H40</f>
        <v>14 QUAI DE LA SEINE 75019 PARIS</v>
      </c>
      <c r="F40" s="5" t="str">
        <f t="shared" si="1"/>
        <v>Recherche LinkedIn MK2 CINEMAS</v>
      </c>
      <c r="G40" s="6" t="str">
        <f t="shared" si="2"/>
        <v>Recherche Google Maps MK2 CINEMAS</v>
      </c>
      <c r="H40" s="4" t="str">
        <f>Data_Import!I40</f>
        <v>10 à 19 salariés</v>
      </c>
      <c r="I40" s="4" t="str">
        <f>Data_Import!J40</f>
        <v>FAUX</v>
      </c>
      <c r="J40" s="4" t="str">
        <f>Data_Import!I40</f>
        <v>10 à 19 salariés</v>
      </c>
      <c r="K40" s="7">
        <f>Data_Import!K40</f>
        <v>43461</v>
      </c>
      <c r="L40" s="4" t="str">
        <f>Data_Import!L40</f>
        <v/>
      </c>
      <c r="M40" s="4" t="str">
        <f>Data_Import!M40</f>
        <v/>
      </c>
      <c r="N40" s="4" t="str">
        <f>Data_Import!N40</f>
        <v/>
      </c>
    </row>
    <row r="41" ht="15.75" customHeight="1">
      <c r="A41" s="4">
        <f>Data_Import!A41</f>
        <v>82849263700065</v>
      </c>
      <c r="B41" s="4" t="str">
        <f>Data_Import!B41</f>
        <v>STUDIOS DE FRANCE</v>
      </c>
      <c r="C41" s="4" t="str">
        <f>Data_Import!C41</f>
        <v>N/A</v>
      </c>
      <c r="D41" s="4" t="str">
        <f>Data_Import!D41</f>
        <v>Post-production de films cinématographiques, de vidéo et de programmes de télévision</v>
      </c>
      <c r="E41" s="4" t="str">
        <f>Data_Import!H41</f>
        <v>BATIMENT 130 50 AVENUE DU PRESIDENT WILSON 93210 SAINT-DENIS</v>
      </c>
      <c r="F41" s="5" t="str">
        <f t="shared" si="1"/>
        <v>Recherche LinkedIn STUDIOS DE FRANCE</v>
      </c>
      <c r="G41" s="6" t="str">
        <f t="shared" si="2"/>
        <v>Recherche Google Maps STUDIOS DE FRANCE</v>
      </c>
      <c r="H41" s="4" t="str">
        <f>Data_Import!I41</f>
        <v>20 à 49 salariés</v>
      </c>
      <c r="I41" s="4" t="str">
        <f>Data_Import!J41</f>
        <v>FAUX</v>
      </c>
      <c r="J41" s="4" t="str">
        <f>Data_Import!I41</f>
        <v>20 à 49 salariés</v>
      </c>
      <c r="K41" s="7">
        <f>Data_Import!K41</f>
        <v>42783</v>
      </c>
      <c r="L41" s="4">
        <f>Data_Import!L41</f>
        <v>47422526</v>
      </c>
      <c r="M41" s="4">
        <f>Data_Import!M41</f>
        <v>2477714</v>
      </c>
      <c r="N41" s="4">
        <f>Data_Import!N41</f>
        <v>2023</v>
      </c>
    </row>
    <row r="42" ht="15.75" customHeight="1">
      <c r="A42" s="4">
        <f>Data_Import!A42</f>
        <v>81036581700214</v>
      </c>
      <c r="B42" s="4" t="str">
        <f>Data_Import!B42</f>
        <v>DELIVEROO FRANCE SAS</v>
      </c>
      <c r="C42" s="4" t="str">
        <f>Data_Import!C42</f>
        <v>N/A</v>
      </c>
      <c r="D42" s="4" t="str">
        <f>Data_Import!D42</f>
        <v>Portails Internet</v>
      </c>
      <c r="E42" s="4" t="str">
        <f>Data_Import!H42</f>
        <v>36 RUE LA FAYETTE 75009 PARIS</v>
      </c>
      <c r="F42" s="5" t="str">
        <f t="shared" si="1"/>
        <v>Recherche LinkedIn DELIVEROO FRANCE SAS</v>
      </c>
      <c r="G42" s="6" t="str">
        <f t="shared" si="2"/>
        <v>Recherche Google Maps DELIVEROO FRANCE SAS</v>
      </c>
      <c r="H42" s="4" t="str">
        <f>Data_Import!I42</f>
        <v>200 à 249 salariés</v>
      </c>
      <c r="I42" s="4" t="str">
        <f>Data_Import!J42</f>
        <v>VRAI</v>
      </c>
      <c r="J42" s="4" t="str">
        <f>Data_Import!I42</f>
        <v>200 à 249 salariés</v>
      </c>
      <c r="K42" s="7">
        <f>Data_Import!K42</f>
        <v>42081</v>
      </c>
      <c r="L42" s="4">
        <f>Data_Import!L42</f>
        <v>378576792</v>
      </c>
      <c r="M42" s="4">
        <f>Data_Import!M42</f>
        <v>5417753</v>
      </c>
      <c r="N42" s="4">
        <f>Data_Import!N42</f>
        <v>2022</v>
      </c>
    </row>
    <row r="43" ht="15.75" customHeight="1">
      <c r="A43" s="4">
        <f>Data_Import!A43</f>
        <v>53859231200135</v>
      </c>
      <c r="B43" s="4" t="str">
        <f>Data_Import!B43</f>
        <v>BPCE SOLUTIONS INFORMATIQUES</v>
      </c>
      <c r="C43" s="4" t="str">
        <f>Data_Import!C43</f>
        <v>N/A</v>
      </c>
      <c r="D43" s="4" t="str">
        <f>Data_Import!D43</f>
        <v>Conseil en systèmes et logiciels informatiques</v>
      </c>
      <c r="E43" s="4" t="str">
        <f>Data_Import!H43</f>
        <v>182-188 182 AVENUE DE FRANCE 75013 PARIS</v>
      </c>
      <c r="F43" s="5" t="str">
        <f t="shared" si="1"/>
        <v>Recherche LinkedIn BPCE SOLUTIONS INFORMATIQUES</v>
      </c>
      <c r="G43" s="6" t="str">
        <f t="shared" si="2"/>
        <v>Recherche Google Maps BPCE SOLUTIONS INFORMATIQUES</v>
      </c>
      <c r="H43" s="4" t="str">
        <f>Data_Import!I43</f>
        <v>500 à 999 salariés</v>
      </c>
      <c r="I43" s="4" t="str">
        <f>Data_Import!J43</f>
        <v>VRAI</v>
      </c>
      <c r="J43" s="4" t="str">
        <f>Data_Import!I43</f>
        <v>500 à 999 salariés</v>
      </c>
      <c r="K43" s="7">
        <f>Data_Import!K43</f>
        <v>40883</v>
      </c>
      <c r="L43" s="4">
        <f>Data_Import!L43</f>
        <v>0</v>
      </c>
      <c r="M43" s="4">
        <f>Data_Import!M43</f>
        <v>-2726</v>
      </c>
      <c r="N43" s="4">
        <f>Data_Import!N43</f>
        <v>2020</v>
      </c>
    </row>
    <row r="44" ht="15.75" customHeight="1">
      <c r="A44" s="4">
        <f>Data_Import!A44</f>
        <v>40802339800196</v>
      </c>
      <c r="B44" s="4" t="str">
        <f>Data_Import!B44</f>
        <v>COMPUTACENTER NS (COMPUTACENTER NS)</v>
      </c>
      <c r="C44" s="4" t="str">
        <f>Data_Import!C44</f>
        <v>N/A</v>
      </c>
      <c r="D44" s="4" t="str">
        <f>Data_Import!D44</f>
        <v>Conseil en systèmes et logiciels informatiques</v>
      </c>
      <c r="E44" s="4" t="str">
        <f>Data_Import!H44</f>
        <v>36 RUE BRUNEL 75017 PARIS</v>
      </c>
      <c r="F44" s="5" t="str">
        <f t="shared" si="1"/>
        <v>Recherche LinkedIn COMPUTACENTER NS (COMPUTACENTER NS)</v>
      </c>
      <c r="G44" s="6" t="str">
        <f t="shared" si="2"/>
        <v>Recherche Google Maps COMPUTACENTER NS (COMPUTACENTER NS)</v>
      </c>
      <c r="H44" s="4" t="str">
        <f>Data_Import!I44</f>
        <v>100 à 199 salariés</v>
      </c>
      <c r="I44" s="4" t="str">
        <f>Data_Import!J44</f>
        <v>FAUX</v>
      </c>
      <c r="J44" s="4" t="str">
        <f>Data_Import!I44</f>
        <v>100 à 199 salariés</v>
      </c>
      <c r="K44" s="7">
        <f>Data_Import!K44</f>
        <v>35217</v>
      </c>
      <c r="L44" s="4">
        <f>Data_Import!L44</f>
        <v>74506436</v>
      </c>
      <c r="M44" s="4">
        <f>Data_Import!M44</f>
        <v>-6842281</v>
      </c>
      <c r="N44" s="4">
        <f>Data_Import!N44</f>
        <v>2022</v>
      </c>
    </row>
    <row r="45" ht="15.75" customHeight="1">
      <c r="A45" s="4">
        <f>Data_Import!A45</f>
        <v>38251931200195</v>
      </c>
      <c r="B45" s="4" t="str">
        <f>Data_Import!B45</f>
        <v>ARCHE MC2 (MOBISERV : CITYZEN : MEDISYS)</v>
      </c>
      <c r="C45" s="4" t="str">
        <f>Data_Import!C45</f>
        <v>N/A</v>
      </c>
      <c r="D45" s="4" t="str">
        <f>Data_Import!D45</f>
        <v>Édition de logiciels applicatifs</v>
      </c>
      <c r="E45" s="4" t="str">
        <f>Data_Import!H45</f>
        <v>9 RUE SAINT-AUGUSTIN 75002 PARIS</v>
      </c>
      <c r="F45" s="5" t="str">
        <f t="shared" si="1"/>
        <v>Recherche LinkedIn ARCHE MC2 (MOBISERV : CITYZEN : MEDISYS)</v>
      </c>
      <c r="G45" s="6" t="str">
        <f t="shared" si="2"/>
        <v>Recherche Google Maps ARCHE MC2 (MOBISERV : CITYZEN : MEDISYS)</v>
      </c>
      <c r="H45" s="4" t="str">
        <f>Data_Import!I45</f>
        <v>10 à 19 salariés</v>
      </c>
      <c r="I45" s="4" t="str">
        <f>Data_Import!J45</f>
        <v>FAUX</v>
      </c>
      <c r="J45" s="4" t="str">
        <f>Data_Import!I45</f>
        <v>10 à 19 salariés</v>
      </c>
      <c r="K45" s="7">
        <f>Data_Import!K45</f>
        <v>33390</v>
      </c>
      <c r="L45" s="4" t="str">
        <f>Data_Import!L45</f>
        <v/>
      </c>
      <c r="M45" s="4" t="str">
        <f>Data_Import!M45</f>
        <v/>
      </c>
      <c r="N45" s="4" t="str">
        <f>Data_Import!N45</f>
        <v/>
      </c>
    </row>
    <row r="46" ht="15.75" customHeight="1">
      <c r="A46" s="4">
        <f>Data_Import!A46</f>
        <v>34780600200312</v>
      </c>
      <c r="B46" s="4" t="str">
        <f>Data_Import!B46</f>
        <v>UGC CINE CITE</v>
      </c>
      <c r="C46" s="4" t="str">
        <f>Data_Import!C46</f>
        <v>UGC DANTON</v>
      </c>
      <c r="D46" s="4" t="str">
        <f>Data_Import!D46</f>
        <v>Projection de films cinématographiques</v>
      </c>
      <c r="E46" s="4" t="str">
        <f>Data_Import!H46</f>
        <v>97 AU 101 BOULEVARD SAINT GERMAIN 97 CARREFOUR DE L'ODEON 75006 PARIS</v>
      </c>
      <c r="F46" s="5" t="str">
        <f t="shared" si="1"/>
        <v>Recherche LinkedIn UGC CINE CITE</v>
      </c>
      <c r="G46" s="6" t="str">
        <f t="shared" si="2"/>
        <v>Recherche Google Maps UGC CINE CITE</v>
      </c>
      <c r="H46" s="4" t="str">
        <f>Data_Import!I46</f>
        <v>20 à 49 salariés</v>
      </c>
      <c r="I46" s="4" t="str">
        <f>Data_Import!J46</f>
        <v>FAUX</v>
      </c>
      <c r="J46" s="4" t="str">
        <f>Data_Import!I46</f>
        <v>20 à 49 salariés</v>
      </c>
      <c r="K46" s="7">
        <f>Data_Import!K46</f>
        <v>32366</v>
      </c>
      <c r="L46" s="4">
        <f>Data_Import!L46</f>
        <v>196205913</v>
      </c>
      <c r="M46" s="4">
        <f>Data_Import!M46</f>
        <v>-28777143</v>
      </c>
      <c r="N46" s="4">
        <f>Data_Import!N46</f>
        <v>2023</v>
      </c>
    </row>
    <row r="47" ht="15.75" customHeight="1">
      <c r="A47" s="4">
        <f>Data_Import!A47</f>
        <v>34780600200379</v>
      </c>
      <c r="B47" s="4" t="str">
        <f>Data_Import!B47</f>
        <v>UGC CINE CITE</v>
      </c>
      <c r="C47" s="4" t="str">
        <f>Data_Import!C47</f>
        <v>UGC MONPARNASSE</v>
      </c>
      <c r="D47" s="4" t="str">
        <f>Data_Import!D47</f>
        <v>Projection de films cinématographiques</v>
      </c>
      <c r="E47" s="4" t="str">
        <f>Data_Import!H47</f>
        <v>8 IMPASSE ROBIQUET 83 BOULEVARD DU MONTPARNASSE 75006 PARIS</v>
      </c>
      <c r="F47" s="5" t="str">
        <f t="shared" si="1"/>
        <v>Recherche LinkedIn UGC CINE CITE</v>
      </c>
      <c r="G47" s="6" t="str">
        <f t="shared" si="2"/>
        <v>Recherche Google Maps UGC CINE CITE</v>
      </c>
      <c r="H47" s="4" t="str">
        <f>Data_Import!I47</f>
        <v>10 à 19 salariés</v>
      </c>
      <c r="I47" s="4" t="str">
        <f>Data_Import!J47</f>
        <v>FAUX</v>
      </c>
      <c r="J47" s="4" t="str">
        <f>Data_Import!I47</f>
        <v>10 à 19 salariés</v>
      </c>
      <c r="K47" s="7">
        <f>Data_Import!K47</f>
        <v>32366</v>
      </c>
      <c r="L47" s="4">
        <f>Data_Import!L47</f>
        <v>196205913</v>
      </c>
      <c r="M47" s="4">
        <f>Data_Import!M47</f>
        <v>-28777143</v>
      </c>
      <c r="N47" s="4">
        <f>Data_Import!N47</f>
        <v>2023</v>
      </c>
    </row>
    <row r="48" ht="15.75" customHeight="1">
      <c r="A48" s="4">
        <f>Data_Import!A48</f>
        <v>38047449400495</v>
      </c>
      <c r="B48" s="4" t="str">
        <f>Data_Import!B48</f>
        <v>EURO INFORMATION DEVELOPPEMENTS (EID)</v>
      </c>
      <c r="C48" s="4" t="str">
        <f>Data_Import!C48</f>
        <v>N/A</v>
      </c>
      <c r="D48" s="4" t="str">
        <f>Data_Import!D48</f>
        <v>Programmation informatique</v>
      </c>
      <c r="E48" s="4" t="str">
        <f>Data_Import!H48</f>
        <v>52 RUE DE LA VICTOIRE 75009 PARIS</v>
      </c>
      <c r="F48" s="5" t="str">
        <f t="shared" si="1"/>
        <v>Recherche LinkedIn EURO INFORMATION DEVELOPPEMENTS (EID)</v>
      </c>
      <c r="G48" s="6" t="str">
        <f t="shared" si="2"/>
        <v>Recherche Google Maps EURO INFORMATION DEVELOPPEMENTS (EID)</v>
      </c>
      <c r="H48" s="4" t="str">
        <f>Data_Import!I48</f>
        <v>50 à 99 salariés</v>
      </c>
      <c r="I48" s="4" t="str">
        <f>Data_Import!J48</f>
        <v>FAUX</v>
      </c>
      <c r="J48" s="4" t="str">
        <f>Data_Import!I48</f>
        <v>50 à 99 salariés</v>
      </c>
      <c r="K48" s="7">
        <f>Data_Import!K48</f>
        <v>33239</v>
      </c>
      <c r="L48" s="4">
        <f>Data_Import!L48</f>
        <v>522939980</v>
      </c>
      <c r="M48" s="4">
        <f>Data_Import!M48</f>
        <v>9730819</v>
      </c>
      <c r="N48" s="4">
        <f>Data_Import!N48</f>
        <v>2023</v>
      </c>
    </row>
    <row r="49" ht="15.75" customHeight="1">
      <c r="A49" s="4">
        <f>Data_Import!A49</f>
        <v>70201295600935</v>
      </c>
      <c r="B49" s="4" t="str">
        <f>Data_Import!B49</f>
        <v>ALTRAN TECHNOLOGIES</v>
      </c>
      <c r="C49" s="4" t="str">
        <f>Data_Import!C49</f>
        <v>N/A</v>
      </c>
      <c r="D49" s="4" t="str">
        <f>Data_Import!D49</f>
        <v>Ingénierie, études techniques</v>
      </c>
      <c r="E49" s="4" t="str">
        <f>Data_Import!H49</f>
        <v>76 AVENUE KLEBER 75016 PARIS</v>
      </c>
      <c r="F49" s="5" t="str">
        <f t="shared" si="1"/>
        <v>Recherche LinkedIn ALTRAN TECHNOLOGIES</v>
      </c>
      <c r="G49" s="6" t="str">
        <f t="shared" si="2"/>
        <v>Recherche Google Maps ALTRAN TECHNOLOGIES</v>
      </c>
      <c r="H49" s="4" t="str">
        <f>Data_Import!I49</f>
        <v>50 à 99 salariés</v>
      </c>
      <c r="I49" s="4" t="str">
        <f>Data_Import!J49</f>
        <v>VRAI</v>
      </c>
      <c r="J49" s="4" t="str">
        <f>Data_Import!I49</f>
        <v>50 à 99 salariés</v>
      </c>
      <c r="K49" s="7">
        <f>Data_Import!K49</f>
        <v>25569</v>
      </c>
      <c r="L49" s="4">
        <f>Data_Import!L49</f>
        <v>3217105000</v>
      </c>
      <c r="M49" s="4">
        <f>Data_Import!M49</f>
        <v>144924000</v>
      </c>
      <c r="N49" s="4">
        <f>Data_Import!N49</f>
        <v>2019</v>
      </c>
    </row>
    <row r="50" ht="15.75" customHeight="1">
      <c r="A50" s="4">
        <f>Data_Import!A50</f>
        <v>32219010900379</v>
      </c>
      <c r="B50" s="4" t="str">
        <f>Data_Import!B50</f>
        <v>EURO-INFORMATION PRODUCTION - GROUPEMENT INFORMATIQUE (EIP - GROUPEMENT INF)</v>
      </c>
      <c r="C50" s="4" t="str">
        <f>Data_Import!C50</f>
        <v>N/A</v>
      </c>
      <c r="D50" s="4" t="str">
        <f>Data_Import!D50</f>
        <v>Conseil en systèmes et logiciels informatiques</v>
      </c>
      <c r="E50" s="4" t="str">
        <f>Data_Import!H50</f>
        <v>6 RUE DE VENTADOUR 75001 PARIS</v>
      </c>
      <c r="F50" s="5" t="str">
        <f t="shared" si="1"/>
        <v>Recherche LinkedIn EURO-INFORMATION PRODUCTION - GROUPEMENT INFORMATIQUE (EIP - GROUPEMENT INF)</v>
      </c>
      <c r="G50" s="6" t="str">
        <f t="shared" si="2"/>
        <v>Recherche Google Maps EURO-INFORMATION PRODUCTION - GROUPEMENT INFORMATIQUE (EIP - GROUPEMENT INF)</v>
      </c>
      <c r="H50" s="4" t="str">
        <f>Data_Import!I50</f>
        <v>10 à 19 salariés</v>
      </c>
      <c r="I50" s="4" t="str">
        <f>Data_Import!J50</f>
        <v>FAUX</v>
      </c>
      <c r="J50" s="4" t="str">
        <f>Data_Import!I50</f>
        <v>10 à 19 salariés</v>
      </c>
      <c r="K50" s="7">
        <f>Data_Import!K50</f>
        <v>29587</v>
      </c>
      <c r="L50" s="4" t="str">
        <f>Data_Import!L50</f>
        <v/>
      </c>
      <c r="M50" s="4" t="str">
        <f>Data_Import!M50</f>
        <v/>
      </c>
      <c r="N50" s="4" t="str">
        <f>Data_Import!N50</f>
        <v/>
      </c>
    </row>
    <row r="51" ht="15.75" customHeight="1">
      <c r="A51" s="4">
        <f>Data_Import!A51</f>
        <v>79128948100206</v>
      </c>
      <c r="B51" s="4" t="str">
        <f>Data_Import!B51</f>
        <v>CONSERTO</v>
      </c>
      <c r="C51" s="4" t="str">
        <f>Data_Import!C51</f>
        <v>N/A</v>
      </c>
      <c r="D51" s="4" t="str">
        <f>Data_Import!D51</f>
        <v>Conseil en systèmes et logiciels informatiques</v>
      </c>
      <c r="E51" s="4" t="str">
        <f>Data_Import!H51</f>
        <v>68 RUE DU FAUBOURG SAINT-HONORE 75008 PARIS</v>
      </c>
      <c r="F51" s="5" t="str">
        <f t="shared" si="1"/>
        <v>Recherche LinkedIn CONSERTO</v>
      </c>
      <c r="G51" s="6" t="str">
        <f t="shared" si="2"/>
        <v>Recherche Google Maps CONSERTO</v>
      </c>
      <c r="H51" s="4" t="str">
        <f>Data_Import!I51</f>
        <v>20 à 49 salariés</v>
      </c>
      <c r="I51" s="4" t="str">
        <f>Data_Import!J51</f>
        <v>FAUX</v>
      </c>
      <c r="J51" s="4" t="str">
        <f>Data_Import!I51</f>
        <v>20 à 49 salariés</v>
      </c>
      <c r="K51" s="7">
        <f>Data_Import!K51</f>
        <v>41324</v>
      </c>
      <c r="L51" s="4">
        <f>Data_Import!L51</f>
        <v>45118943</v>
      </c>
      <c r="M51" s="4">
        <f>Data_Import!M51</f>
        <v>-809325</v>
      </c>
      <c r="N51" s="4">
        <f>Data_Import!N51</f>
        <v>2023</v>
      </c>
    </row>
    <row r="52" ht="15.75" customHeight="1">
      <c r="A52" s="4">
        <f>Data_Import!A52</f>
        <v>44069771200063</v>
      </c>
      <c r="B52" s="4" t="str">
        <f>Data_Import!B52</f>
        <v>ONEPOINT</v>
      </c>
      <c r="C52" s="4" t="str">
        <f>Data_Import!C52</f>
        <v>N/A</v>
      </c>
      <c r="D52" s="4" t="str">
        <f>Data_Import!D52</f>
        <v>Conseil en systèmes et logiciels informatiques</v>
      </c>
      <c r="E52" s="4" t="str">
        <f>Data_Import!H52</f>
        <v>29 RUE DES SABLONS 75016 PARIS</v>
      </c>
      <c r="F52" s="5" t="str">
        <f t="shared" si="1"/>
        <v>Recherche LinkedIn ONEPOINT</v>
      </c>
      <c r="G52" s="6" t="str">
        <f t="shared" si="2"/>
        <v>Recherche Google Maps ONEPOINT</v>
      </c>
      <c r="H52" s="4" t="str">
        <f>Data_Import!I52</f>
        <v>2 000 à 4 999 salariés</v>
      </c>
      <c r="I52" s="4" t="str">
        <f>Data_Import!J52</f>
        <v>VRAI</v>
      </c>
      <c r="J52" s="4" t="str">
        <f>Data_Import!I52</f>
        <v>2 000 à 4 999 salariés</v>
      </c>
      <c r="K52" s="7">
        <f>Data_Import!K52</f>
        <v>37278</v>
      </c>
      <c r="L52" s="4" t="str">
        <f>Data_Import!L52</f>
        <v/>
      </c>
      <c r="M52" s="4" t="str">
        <f>Data_Import!M52</f>
        <v/>
      </c>
      <c r="N52" s="4" t="str">
        <f>Data_Import!N52</f>
        <v/>
      </c>
    </row>
    <row r="53" ht="15.75" customHeight="1">
      <c r="A53" s="4">
        <f>Data_Import!A53</f>
        <v>52132040800573</v>
      </c>
      <c r="B53" s="4" t="str">
        <f>Data_Import!B53</f>
        <v>CREDIT AGRICOLE TECHNOLOGIES ET SERVICES</v>
      </c>
      <c r="C53" s="4" t="str">
        <f>Data_Import!C53</f>
        <v>N/A</v>
      </c>
      <c r="D53" s="4" t="str">
        <f>Data_Import!D53</f>
        <v>Tierce maintenance de systèmes et d'applications informatiques</v>
      </c>
      <c r="E53" s="4" t="str">
        <f>Data_Import!H53</f>
        <v>12 RUE VILLIOT 75012 PARIS</v>
      </c>
      <c r="F53" s="5" t="str">
        <f t="shared" si="1"/>
        <v>Recherche LinkedIn CREDIT AGRICOLE TECHNOLOGIES ET SERVICES</v>
      </c>
      <c r="G53" s="6" t="str">
        <f t="shared" si="2"/>
        <v>Recherche Google Maps CREDIT AGRICOLE TECHNOLOGIES ET SERVICES</v>
      </c>
      <c r="H53" s="4" t="str">
        <f>Data_Import!I53</f>
        <v>250 à 499 salariés</v>
      </c>
      <c r="I53" s="4" t="str">
        <f>Data_Import!J53</f>
        <v>VRAI</v>
      </c>
      <c r="J53" s="4" t="str">
        <f>Data_Import!I53</f>
        <v>250 à 499 salariés</v>
      </c>
      <c r="K53" s="7">
        <f>Data_Import!K53</f>
        <v>40255</v>
      </c>
      <c r="L53" s="4">
        <f>Data_Import!L53</f>
        <v>954829856</v>
      </c>
      <c r="M53" s="4">
        <f>Data_Import!M53</f>
        <v>1043594</v>
      </c>
      <c r="N53" s="4">
        <f>Data_Import!N53</f>
        <v>2023</v>
      </c>
    </row>
    <row r="54" ht="15.75" customHeight="1">
      <c r="A54" s="4">
        <f>Data_Import!A54</f>
        <v>50422661400098</v>
      </c>
      <c r="B54" s="4" t="str">
        <f>Data_Import!B54</f>
        <v>SPACEFOOT S.A.S.</v>
      </c>
      <c r="C54" s="4" t="str">
        <f>Data_Import!C54</f>
        <v>N/A</v>
      </c>
      <c r="D54" s="4" t="str">
        <f>Data_Import!D54</f>
        <v>Programmation informatique</v>
      </c>
      <c r="E54" s="4" t="str">
        <f>Data_Import!H54</f>
        <v>36-40 36 RUE RASPAIL 92300 LEVALLOIS-PERRET</v>
      </c>
      <c r="F54" s="5" t="str">
        <f t="shared" si="1"/>
        <v>Recherche LinkedIn SPACEFOOT S.A.S.</v>
      </c>
      <c r="G54" s="6" t="str">
        <f t="shared" si="2"/>
        <v>Recherche Google Maps SPACEFOOT S.A.S.</v>
      </c>
      <c r="H54" s="4" t="str">
        <f>Data_Import!I54</f>
        <v>50 à 99 salariés</v>
      </c>
      <c r="I54" s="4" t="str">
        <f>Data_Import!J54</f>
        <v>VRAI</v>
      </c>
      <c r="J54" s="4" t="str">
        <f>Data_Import!I54</f>
        <v>50 à 99 salariés</v>
      </c>
      <c r="K54" s="7">
        <f>Data_Import!K54</f>
        <v>39575</v>
      </c>
      <c r="L54" s="4">
        <f>Data_Import!L54</f>
        <v>24700154</v>
      </c>
      <c r="M54" s="4">
        <f>Data_Import!M54</f>
        <v>418207</v>
      </c>
      <c r="N54" s="4">
        <f>Data_Import!N54</f>
        <v>2021</v>
      </c>
    </row>
    <row r="55" ht="15.75" customHeight="1">
      <c r="A55" s="4">
        <f>Data_Import!A55</f>
        <v>44171641200099</v>
      </c>
      <c r="B55" s="4" t="str">
        <f>Data_Import!B55</f>
        <v>IPPON TECHNOLOGIES</v>
      </c>
      <c r="C55" s="4" t="str">
        <f>Data_Import!C55</f>
        <v>N/A</v>
      </c>
      <c r="D55" s="4" t="str">
        <f>Data_Import!D55</f>
        <v>Conseil en systèmes et logiciels informatiques</v>
      </c>
      <c r="E55" s="4" t="str">
        <f>Data_Import!H55</f>
        <v>43-47 43 AVENUE DE LA GRANDE ARMEE 75016 PARIS</v>
      </c>
      <c r="F55" s="5" t="str">
        <f t="shared" si="1"/>
        <v>Recherche LinkedIn IPPON TECHNOLOGIES</v>
      </c>
      <c r="G55" s="6" t="str">
        <f t="shared" si="2"/>
        <v>Recherche Google Maps IPPON TECHNOLOGIES</v>
      </c>
      <c r="H55" s="4" t="str">
        <f>Data_Import!I55</f>
        <v>200 à 249 salariés</v>
      </c>
      <c r="I55" s="4" t="str">
        <f>Data_Import!J55</f>
        <v>VRAI</v>
      </c>
      <c r="J55" s="4" t="str">
        <f>Data_Import!I55</f>
        <v>200 à 249 salariés</v>
      </c>
      <c r="K55" s="7">
        <f>Data_Import!K55</f>
        <v>37365</v>
      </c>
      <c r="L55" s="4">
        <f>Data_Import!L55</f>
        <v>51778919</v>
      </c>
      <c r="M55" s="4">
        <f>Data_Import!M55</f>
        <v>1237142</v>
      </c>
      <c r="N55" s="4">
        <f>Data_Import!N55</f>
        <v>2023</v>
      </c>
    </row>
    <row r="56" ht="15.75" customHeight="1">
      <c r="A56" s="4">
        <f>Data_Import!A56</f>
        <v>39847347000126</v>
      </c>
      <c r="B56" s="4" t="str">
        <f>Data_Import!B56</f>
        <v>NORSYS SAS</v>
      </c>
      <c r="C56" s="4" t="str">
        <f>Data_Import!C56</f>
        <v>NORSYS</v>
      </c>
      <c r="D56" s="4" t="str">
        <f>Data_Import!D56</f>
        <v>Conseil en systèmes et logiciels informatiques</v>
      </c>
      <c r="E56" s="4" t="str">
        <f>Data_Import!H56</f>
        <v>61 AVENUE PHILIPPE-AUGUSTE 75011 PARIS</v>
      </c>
      <c r="F56" s="5" t="str">
        <f t="shared" si="1"/>
        <v>Recherche LinkedIn NORSYS SAS</v>
      </c>
      <c r="G56" s="6" t="str">
        <f t="shared" si="2"/>
        <v>Recherche Google Maps NORSYS SAS</v>
      </c>
      <c r="H56" s="4" t="str">
        <f>Data_Import!I56</f>
        <v>50 à 99 salariés</v>
      </c>
      <c r="I56" s="4" t="str">
        <f>Data_Import!J56</f>
        <v>FAUX</v>
      </c>
      <c r="J56" s="4" t="str">
        <f>Data_Import!I56</f>
        <v>50 à 99 salariés</v>
      </c>
      <c r="K56" s="7">
        <f>Data_Import!K56</f>
        <v>34611</v>
      </c>
      <c r="L56" s="4">
        <f>Data_Import!L56</f>
        <v>52381789</v>
      </c>
      <c r="M56" s="4">
        <f>Data_Import!M56</f>
        <v>3156070</v>
      </c>
      <c r="N56" s="4">
        <f>Data_Import!N56</f>
        <v>2023</v>
      </c>
    </row>
    <row r="57" ht="15.75" customHeight="1">
      <c r="A57" s="4">
        <f>Data_Import!A57</f>
        <v>42476141900029</v>
      </c>
      <c r="B57" s="4" t="str">
        <f>Data_Import!B57</f>
        <v>OVH (OVHCLOUD)</v>
      </c>
      <c r="C57" s="4" t="str">
        <f>Data_Import!C57</f>
        <v>N/A</v>
      </c>
      <c r="D57" s="4" t="str">
        <f>Data_Import!D57</f>
        <v>Fabrication d'ordinateurs et d'équipements périphériques</v>
      </c>
      <c r="E57" s="4" t="str">
        <f>Data_Import!H57</f>
        <v>6 B RUE RIQUET 75019 PARIS</v>
      </c>
      <c r="F57" s="5" t="str">
        <f t="shared" si="1"/>
        <v>Recherche LinkedIn OVH (OVHCLOUD)</v>
      </c>
      <c r="G57" s="6" t="str">
        <f t="shared" si="2"/>
        <v>Recherche Google Maps OVH (OVHCLOUD)</v>
      </c>
      <c r="H57" s="4" t="str">
        <f>Data_Import!I57</f>
        <v>10 à 19 salariés</v>
      </c>
      <c r="I57" s="4" t="str">
        <f>Data_Import!J57</f>
        <v>FAUX</v>
      </c>
      <c r="J57" s="4" t="str">
        <f>Data_Import!I57</f>
        <v>10 à 19 salariés</v>
      </c>
      <c r="K57" s="7">
        <f>Data_Import!K57</f>
        <v>36448</v>
      </c>
      <c r="L57" s="4">
        <f>Data_Import!L57</f>
        <v>880437000</v>
      </c>
      <c r="M57" s="4">
        <f>Data_Import!M57</f>
        <v>-20897000</v>
      </c>
      <c r="N57" s="4">
        <f>Data_Import!N57</f>
        <v>2024</v>
      </c>
    </row>
    <row r="58" ht="15.75" customHeight="1">
      <c r="A58" s="4">
        <f>Data_Import!A58</f>
        <v>82747586400050</v>
      </c>
      <c r="B58" s="4" t="str">
        <f>Data_Import!B58</f>
        <v>ORANGE CONCESSIONS (ORANGE CONCESSIONS)</v>
      </c>
      <c r="C58" s="4" t="str">
        <f>Data_Import!C58</f>
        <v>N/A</v>
      </c>
      <c r="D58" s="4" t="str">
        <f>Data_Import!D58</f>
        <v>Télécommunications filaires</v>
      </c>
      <c r="E58" s="4" t="str">
        <f>Data_Import!H58</f>
        <v>6 PLACE D'ALLERAY 75015 PARIS</v>
      </c>
      <c r="F58" s="5" t="str">
        <f t="shared" si="1"/>
        <v>Recherche LinkedIn ORANGE CONCESSIONS (ORANGE CONCESSIONS)</v>
      </c>
      <c r="G58" s="6" t="str">
        <f t="shared" si="2"/>
        <v>Recherche Google Maps ORANGE CONCESSIONS (ORANGE CONCESSIONS)</v>
      </c>
      <c r="H58" s="4" t="str">
        <f>Data_Import!I58</f>
        <v>20 à 49 salariés</v>
      </c>
      <c r="I58" s="4" t="str">
        <f>Data_Import!J58</f>
        <v>VRAI</v>
      </c>
      <c r="J58" s="4" t="str">
        <f>Data_Import!I58</f>
        <v>20 à 49 salariés</v>
      </c>
      <c r="K58" s="7">
        <f>Data_Import!K58</f>
        <v>42710</v>
      </c>
      <c r="L58" s="4">
        <f>Data_Import!L58</f>
        <v>437811178</v>
      </c>
      <c r="M58" s="4">
        <f>Data_Import!M58</f>
        <v>-8589871</v>
      </c>
      <c r="N58" s="4">
        <f>Data_Import!N58</f>
        <v>2023</v>
      </c>
    </row>
    <row r="59" ht="15.75" customHeight="1">
      <c r="A59" s="4">
        <f>Data_Import!A59</f>
        <v>39851716900239</v>
      </c>
      <c r="B59" s="4" t="str">
        <f>Data_Import!B59</f>
        <v>VERIZON FRANCE (VERIZON BUSINESS)</v>
      </c>
      <c r="C59" s="4" t="str">
        <f>Data_Import!C59</f>
        <v>N/A</v>
      </c>
      <c r="D59" s="4" t="str">
        <f>Data_Import!D59</f>
        <v>Télécommunications filaires</v>
      </c>
      <c r="E59" s="4" t="str">
        <f>Data_Import!H59</f>
        <v>ZAC NOZAL RUE CHAUDRON 93200 SAINT DENIS</v>
      </c>
      <c r="F59" s="5" t="str">
        <f t="shared" si="1"/>
        <v>Recherche LinkedIn VERIZON FRANCE (VERIZON BUSINESS)</v>
      </c>
      <c r="G59" s="6" t="str">
        <f t="shared" si="2"/>
        <v>Recherche Google Maps VERIZON FRANCE (VERIZON BUSINESS)</v>
      </c>
      <c r="H59" s="4" t="str">
        <f>Data_Import!I59</f>
        <v>20 à 49 salariés</v>
      </c>
      <c r="I59" s="4" t="str">
        <f>Data_Import!J59</f>
        <v>FAUX</v>
      </c>
      <c r="J59" s="4" t="str">
        <f>Data_Import!I59</f>
        <v>20 à 49 salariés</v>
      </c>
      <c r="K59" s="7">
        <f>Data_Import!K59</f>
        <v>34579</v>
      </c>
      <c r="L59" s="4">
        <f>Data_Import!L59</f>
        <v>85057930</v>
      </c>
      <c r="M59" s="4">
        <f>Data_Import!M59</f>
        <v>8318987</v>
      </c>
      <c r="N59" s="4">
        <f>Data_Import!N59</f>
        <v>2023</v>
      </c>
    </row>
    <row r="60" ht="15.75" customHeight="1">
      <c r="A60" s="4">
        <f>Data_Import!A60</f>
        <v>42394579900033</v>
      </c>
      <c r="B60" s="4" t="str">
        <f>Data_Import!B60</f>
        <v>INTERXION FRANCE</v>
      </c>
      <c r="C60" s="4" t="str">
        <f>Data_Import!C60</f>
        <v>N/A</v>
      </c>
      <c r="D60" s="4" t="str">
        <f>Data_Import!D60</f>
        <v>Traitement de données, hébergement et activités connexes</v>
      </c>
      <c r="E60" s="4" t="str">
        <f>Data_Import!H60</f>
        <v>129 BOULEVARD MALESHERBES 75017 PARIS</v>
      </c>
      <c r="F60" s="5" t="str">
        <f t="shared" si="1"/>
        <v>Recherche LinkedIn INTERXION FRANCE</v>
      </c>
      <c r="G60" s="6" t="str">
        <f t="shared" si="2"/>
        <v>Recherche Google Maps INTERXION FRANCE</v>
      </c>
      <c r="H60" s="4" t="str">
        <f>Data_Import!I60</f>
        <v>50 à 99 salariés</v>
      </c>
      <c r="I60" s="4" t="str">
        <f>Data_Import!J60</f>
        <v>VRAI</v>
      </c>
      <c r="J60" s="4" t="str">
        <f>Data_Import!I60</f>
        <v>50 à 99 salariés</v>
      </c>
      <c r="K60" s="7">
        <f>Data_Import!K60</f>
        <v>36374</v>
      </c>
      <c r="L60" s="4">
        <f>Data_Import!L60</f>
        <v>261261056</v>
      </c>
      <c r="M60" s="4">
        <f>Data_Import!M60</f>
        <v>6888300</v>
      </c>
      <c r="N60" s="4">
        <f>Data_Import!N60</f>
        <v>2023</v>
      </c>
    </row>
    <row r="61" ht="15.75" customHeight="1">
      <c r="A61" s="4">
        <f>Data_Import!A61</f>
        <v>42394579900025</v>
      </c>
      <c r="B61" s="4" t="str">
        <f>Data_Import!B61</f>
        <v>INTERXION FRANCE</v>
      </c>
      <c r="C61" s="4" t="str">
        <f>Data_Import!C61</f>
        <v>N/A</v>
      </c>
      <c r="D61" s="4" t="str">
        <f>Data_Import!D61</f>
        <v>Traitement de données, hébergement et activités connexes</v>
      </c>
      <c r="E61" s="4" t="str">
        <f>Data_Import!H61</f>
        <v>BATIMENT 260 45 AVENUE VICTOR HUGO 93300 AUBERVILLIERS</v>
      </c>
      <c r="F61" s="5" t="str">
        <f t="shared" si="1"/>
        <v>Recherche LinkedIn INTERXION FRANCE</v>
      </c>
      <c r="G61" s="6" t="str">
        <f t="shared" si="2"/>
        <v>Recherche Google Maps INTERXION FRANCE</v>
      </c>
      <c r="H61" s="4" t="str">
        <f>Data_Import!I61</f>
        <v>20 à 49 salariés</v>
      </c>
      <c r="I61" s="4" t="str">
        <f>Data_Import!J61</f>
        <v>FAUX</v>
      </c>
      <c r="J61" s="4" t="str">
        <f>Data_Import!I61</f>
        <v>20 à 49 salariés</v>
      </c>
      <c r="K61" s="7">
        <f>Data_Import!K61</f>
        <v>36374</v>
      </c>
      <c r="L61" s="4">
        <f>Data_Import!L61</f>
        <v>261261056</v>
      </c>
      <c r="M61" s="4">
        <f>Data_Import!M61</f>
        <v>6888300</v>
      </c>
      <c r="N61" s="4">
        <f>Data_Import!N61</f>
        <v>2023</v>
      </c>
    </row>
    <row r="62" ht="15.75" customHeight="1">
      <c r="A62" s="4">
        <f>Data_Import!A62</f>
        <v>84923958700017</v>
      </c>
      <c r="B62" s="4" t="str">
        <f>Data_Import!B62</f>
        <v>SNAPDESK (SNAPDESK)</v>
      </c>
      <c r="C62" s="4" t="str">
        <f>Data_Import!C62</f>
        <v>N/A</v>
      </c>
      <c r="D62" s="4" t="str">
        <f>Data_Import!D62</f>
        <v>Programmation informatique</v>
      </c>
      <c r="E62" s="4" t="str">
        <f>Data_Import!H62</f>
        <v>7 RUE THOREL 75002 PARIS</v>
      </c>
      <c r="F62" s="5" t="str">
        <f t="shared" si="1"/>
        <v>Recherche LinkedIn SNAPDESK (SNAPDESK)</v>
      </c>
      <c r="G62" s="6" t="str">
        <f t="shared" si="2"/>
        <v>Recherche Google Maps SNAPDESK (SNAPDESK)</v>
      </c>
      <c r="H62" s="4" t="str">
        <f>Data_Import!I62</f>
        <v>10 à 19 salariés</v>
      </c>
      <c r="I62" s="4" t="str">
        <f>Data_Import!J62</f>
        <v>VRAI</v>
      </c>
      <c r="J62" s="4" t="str">
        <f>Data_Import!I62</f>
        <v>10 à 19 salariés</v>
      </c>
      <c r="K62" s="7">
        <f>Data_Import!K62</f>
        <v>43539</v>
      </c>
      <c r="L62" s="4">
        <f>Data_Import!L62</f>
        <v>2036401</v>
      </c>
      <c r="M62" s="4">
        <f>Data_Import!M62</f>
        <v>88231</v>
      </c>
      <c r="N62" s="4">
        <f>Data_Import!N62</f>
        <v>2021</v>
      </c>
    </row>
    <row r="63" ht="15.75" customHeight="1">
      <c r="A63" s="4">
        <f>Data_Import!A63</f>
        <v>42885146300086</v>
      </c>
      <c r="B63" s="4" t="str">
        <f>Data_Import!B63</f>
        <v>APOGEA</v>
      </c>
      <c r="C63" s="4" t="str">
        <f>Data_Import!C63</f>
        <v>AVEC L ELAN GESTION, AVEC</v>
      </c>
      <c r="D63" s="4" t="str">
        <f>Data_Import!D63</f>
        <v>Conseil pour les affaires et autres conseils de gestion</v>
      </c>
      <c r="E63" s="4" t="str">
        <f>Data_Import!H63</f>
        <v>64 RUE LOUISE MICHEL 92300 LEVALLOIS-PERRET</v>
      </c>
      <c r="F63" s="5" t="str">
        <f t="shared" si="1"/>
        <v>Recherche LinkedIn APOGEA</v>
      </c>
      <c r="G63" s="6" t="str">
        <f t="shared" si="2"/>
        <v>Recherche Google Maps APOGEA</v>
      </c>
      <c r="H63" s="4" t="str">
        <f>Data_Import!I63</f>
        <v>50 à 99 salariés</v>
      </c>
      <c r="I63" s="4" t="str">
        <f>Data_Import!J63</f>
        <v>VRAI</v>
      </c>
      <c r="J63" s="4" t="str">
        <f>Data_Import!I63</f>
        <v>50 à 99 salariés</v>
      </c>
      <c r="K63" s="7">
        <f>Data_Import!K63</f>
        <v>36516</v>
      </c>
      <c r="L63" s="4">
        <f>Data_Import!L63</f>
        <v>45109137</v>
      </c>
      <c r="M63" s="4">
        <f>Data_Import!M63</f>
        <v>3290351</v>
      </c>
      <c r="N63" s="4">
        <f>Data_Import!N63</f>
        <v>2023</v>
      </c>
    </row>
    <row r="64" ht="15.75" customHeight="1">
      <c r="A64" s="4">
        <f>Data_Import!A64</f>
        <v>48980918600112</v>
      </c>
      <c r="B64" s="4" t="str">
        <f>Data_Import!B64</f>
        <v>YKF (YELLOW KORNER)</v>
      </c>
      <c r="C64" s="4" t="str">
        <f>Data_Import!C64</f>
        <v>N/A</v>
      </c>
      <c r="D64" s="4" t="str">
        <f>Data_Import!D64</f>
        <v>Autres activités d'édition</v>
      </c>
      <c r="E64" s="4" t="str">
        <f>Data_Import!H64</f>
        <v>84 RUE BEAUBOURG 75003 PARIS</v>
      </c>
      <c r="F64" s="5" t="str">
        <f t="shared" si="1"/>
        <v>Recherche LinkedIn YKF (YELLOW KORNER)</v>
      </c>
      <c r="G64" s="6" t="str">
        <f t="shared" si="2"/>
        <v>Recherche Google Maps YKF (YELLOW KORNER)</v>
      </c>
      <c r="H64" s="4" t="str">
        <f>Data_Import!I64</f>
        <v>50 à 99 salariés</v>
      </c>
      <c r="I64" s="4" t="str">
        <f>Data_Import!J64</f>
        <v>VRAI</v>
      </c>
      <c r="J64" s="4" t="str">
        <f>Data_Import!I64</f>
        <v>50 à 99 salariés</v>
      </c>
      <c r="K64" s="7">
        <f>Data_Import!K64</f>
        <v>38833</v>
      </c>
      <c r="L64" s="4" t="str">
        <f>Data_Import!L64</f>
        <v/>
      </c>
      <c r="M64" s="4" t="str">
        <f>Data_Import!M64</f>
        <v/>
      </c>
      <c r="N64" s="4" t="str">
        <f>Data_Import!N64</f>
        <v/>
      </c>
    </row>
    <row r="65" ht="15.75" customHeight="1">
      <c r="A65" s="4">
        <f>Data_Import!A65</f>
        <v>34412226200183</v>
      </c>
      <c r="B65" s="4" t="str">
        <f>Data_Import!B65</f>
        <v>INFOTEL CONSEIL</v>
      </c>
      <c r="C65" s="4" t="str">
        <f>Data_Import!C65</f>
        <v>N/A</v>
      </c>
      <c r="D65" s="4" t="str">
        <f>Data_Import!D65</f>
        <v>Conseil en systèmes et logiciels informatiques</v>
      </c>
      <c r="E65" s="4" t="str">
        <f>Data_Import!H65</f>
        <v>13 RUE MADELEINE MICHELIS 92200 NEUILLY-SUR-SEINE</v>
      </c>
      <c r="F65" s="5" t="str">
        <f t="shared" si="1"/>
        <v>Recherche LinkedIn INFOTEL CONSEIL</v>
      </c>
      <c r="G65" s="6" t="str">
        <f t="shared" si="2"/>
        <v>Recherche Google Maps INFOTEL CONSEIL</v>
      </c>
      <c r="H65" s="4" t="str">
        <f>Data_Import!I65</f>
        <v>500 à 999 salariés</v>
      </c>
      <c r="I65" s="4" t="str">
        <f>Data_Import!J65</f>
        <v>VRAI</v>
      </c>
      <c r="J65" s="4" t="str">
        <f>Data_Import!I65</f>
        <v>500 à 999 salariés</v>
      </c>
      <c r="K65" s="7">
        <f>Data_Import!K65</f>
        <v>32188</v>
      </c>
      <c r="L65" s="4">
        <f>Data_Import!L65</f>
        <v>287692961</v>
      </c>
      <c r="M65" s="4">
        <f>Data_Import!M65</f>
        <v>16165723</v>
      </c>
      <c r="N65" s="4">
        <f>Data_Import!N65</f>
        <v>2023</v>
      </c>
    </row>
    <row r="66" ht="15.75" customHeight="1">
      <c r="A66" s="4">
        <f>Data_Import!A66</f>
        <v>82452146200021</v>
      </c>
      <c r="B66" s="4" t="str">
        <f>Data_Import!B66</f>
        <v>IELO-LIAZO DEPLOIEMENT FIBRE</v>
      </c>
      <c r="C66" s="4" t="str">
        <f>Data_Import!C66</f>
        <v>N/A</v>
      </c>
      <c r="D66" s="4" t="str">
        <f>Data_Import!D66</f>
        <v>Télécommunications filaires</v>
      </c>
      <c r="E66" s="4" t="str">
        <f>Data_Import!H66</f>
        <v>50 T RUE DE MALTE 75011 PARIS</v>
      </c>
      <c r="F66" s="5" t="str">
        <f t="shared" si="1"/>
        <v>Recherche LinkedIn IELO-LIAZO DEPLOIEMENT FIBRE</v>
      </c>
      <c r="G66" s="6" t="str">
        <f t="shared" si="2"/>
        <v>Recherche Google Maps IELO-LIAZO DEPLOIEMENT FIBRE</v>
      </c>
      <c r="H66" s="4" t="str">
        <f>Data_Import!I66</f>
        <v>50 à 99 salariés</v>
      </c>
      <c r="I66" s="4" t="str">
        <f>Data_Import!J66</f>
        <v>VRAI</v>
      </c>
      <c r="J66" s="4" t="str">
        <f>Data_Import!I66</f>
        <v>50 à 99 salariés</v>
      </c>
      <c r="K66" s="7">
        <f>Data_Import!K66</f>
        <v>42698</v>
      </c>
      <c r="L66" s="4">
        <f>Data_Import!L66</f>
        <v>19036094</v>
      </c>
      <c r="M66" s="4">
        <f>Data_Import!M66</f>
        <v>101725</v>
      </c>
      <c r="N66" s="4">
        <f>Data_Import!N66</f>
        <v>2023</v>
      </c>
    </row>
    <row r="67" ht="15.75" customHeight="1">
      <c r="A67" s="4">
        <f>Data_Import!A67</f>
        <v>43010627800293</v>
      </c>
      <c r="B67" s="6" t="str">
        <f>Data_Import!B67</f>
        <v>LINKEO.COM</v>
      </c>
      <c r="C67" s="4" t="str">
        <f>Data_Import!C67</f>
        <v>N/A</v>
      </c>
      <c r="D67" s="4" t="str">
        <f>Data_Import!D67</f>
        <v>Programmation informatique</v>
      </c>
      <c r="E67" s="4" t="str">
        <f>Data_Import!H67</f>
        <v>23 RUE DES GRANDS AUGUSTINS 75006 PARIS</v>
      </c>
      <c r="F67" s="5" t="str">
        <f t="shared" si="1"/>
        <v>Recherche LinkedIn LINKEO.COM</v>
      </c>
      <c r="G67" s="6" t="str">
        <f t="shared" si="2"/>
        <v>Recherche Google Maps LINKEO.COM</v>
      </c>
      <c r="H67" s="4" t="str">
        <f>Data_Import!I67</f>
        <v>50 à 99 salariés</v>
      </c>
      <c r="I67" s="4" t="str">
        <f>Data_Import!J67</f>
        <v>VRAI</v>
      </c>
      <c r="J67" s="4" t="str">
        <f>Data_Import!I67</f>
        <v>50 à 99 salariés</v>
      </c>
      <c r="K67" s="7">
        <f>Data_Import!K67</f>
        <v>36585</v>
      </c>
      <c r="L67" s="4">
        <f>Data_Import!L67</f>
        <v>0</v>
      </c>
      <c r="M67" s="4">
        <f>Data_Import!M67</f>
        <v>532000</v>
      </c>
      <c r="N67" s="4">
        <f>Data_Import!N67</f>
        <v>2016</v>
      </c>
    </row>
    <row r="68" ht="15.75" customHeight="1">
      <c r="A68" s="4">
        <f>Data_Import!A68</f>
        <v>35233596200044</v>
      </c>
      <c r="B68" s="4" t="str">
        <f>Data_Import!B68</f>
        <v>PRODWARE SA</v>
      </c>
      <c r="C68" s="4" t="str">
        <f>Data_Import!C68</f>
        <v>N/A</v>
      </c>
      <c r="D68" s="4" t="str">
        <f>Data_Import!D68</f>
        <v>Conseil en systèmes et logiciels informatiques</v>
      </c>
      <c r="E68" s="4" t="str">
        <f>Data_Import!H68</f>
        <v>45 QUAI DE LA SEINE 75019 PARIS</v>
      </c>
      <c r="F68" s="5" t="str">
        <f t="shared" si="1"/>
        <v>Recherche LinkedIn PRODWARE SA</v>
      </c>
      <c r="G68" s="6" t="str">
        <f t="shared" si="2"/>
        <v>Recherche Google Maps PRODWARE SA</v>
      </c>
      <c r="H68" s="4" t="str">
        <f>Data_Import!I68</f>
        <v>100 à 199 salariés</v>
      </c>
      <c r="I68" s="4" t="str">
        <f>Data_Import!J68</f>
        <v>VRAI</v>
      </c>
      <c r="J68" s="4" t="str">
        <f>Data_Import!I68</f>
        <v>100 à 199 salariés</v>
      </c>
      <c r="K68" s="7">
        <f>Data_Import!K68</f>
        <v>32770</v>
      </c>
      <c r="L68" s="4">
        <f>Data_Import!L68</f>
        <v>110389994</v>
      </c>
      <c r="M68" s="4">
        <f>Data_Import!M68</f>
        <v>-29078040</v>
      </c>
      <c r="N68" s="4">
        <f>Data_Import!N68</f>
        <v>2023</v>
      </c>
    </row>
    <row r="69" ht="15.75" customHeight="1">
      <c r="A69" s="4">
        <f>Data_Import!A69</f>
        <v>45079299900127</v>
      </c>
      <c r="B69" s="4" t="str">
        <f>Data_Import!B69</f>
        <v>SBS SOFTWARE</v>
      </c>
      <c r="C69" s="4" t="str">
        <f>Data_Import!C69</f>
        <v>N/A</v>
      </c>
      <c r="D69" s="4" t="str">
        <f>Data_Import!D69</f>
        <v>Édition de logiciels système et de réseau</v>
      </c>
      <c r="E69" s="4" t="str">
        <f>Data_Import!H69</f>
        <v>6 AVENUE KLEBER 75016 PARIS</v>
      </c>
      <c r="F69" s="5" t="str">
        <f t="shared" si="1"/>
        <v>Recherche LinkedIn SBS SOFTWARE</v>
      </c>
      <c r="G69" s="6" t="str">
        <f t="shared" si="2"/>
        <v>Recherche Google Maps SBS SOFTWARE</v>
      </c>
      <c r="H69" s="4" t="str">
        <f>Data_Import!I69</f>
        <v>250 à 499 salariés</v>
      </c>
      <c r="I69" s="4" t="str">
        <f>Data_Import!J69</f>
        <v>FAUX</v>
      </c>
      <c r="J69" s="4" t="str">
        <f>Data_Import!I69</f>
        <v>250 à 499 salariés</v>
      </c>
      <c r="K69" s="7">
        <f>Data_Import!K69</f>
        <v>37909</v>
      </c>
      <c r="L69" s="4">
        <f>Data_Import!L69</f>
        <v>313295000</v>
      </c>
      <c r="M69" s="4">
        <f>Data_Import!M69</f>
        <v>-178907000</v>
      </c>
      <c r="N69" s="4">
        <f>Data_Import!N69</f>
        <v>2023</v>
      </c>
    </row>
    <row r="70" ht="15.75" customHeight="1">
      <c r="A70" s="4">
        <f>Data_Import!A70</f>
        <v>58213126400100</v>
      </c>
      <c r="B70" s="4" t="str">
        <f>Data_Import!B70</f>
        <v>LUMINESS</v>
      </c>
      <c r="C70" s="4" t="str">
        <f>Data_Import!C70</f>
        <v>N/A</v>
      </c>
      <c r="D70" s="4" t="str">
        <f>Data_Import!D70</f>
        <v>Programmation informatique</v>
      </c>
      <c r="E70" s="4" t="str">
        <f>Data_Import!H70</f>
        <v>11 BOULEVARD DE SEBASTOPOL 75001 PARIS</v>
      </c>
      <c r="F70" s="5" t="str">
        <f t="shared" si="1"/>
        <v>Recherche LinkedIn LUMINESS</v>
      </c>
      <c r="G70" s="6" t="str">
        <f t="shared" si="2"/>
        <v>Recherche Google Maps LUMINESS</v>
      </c>
      <c r="H70" s="4" t="str">
        <f>Data_Import!I70</f>
        <v>50 à 99 salariés</v>
      </c>
      <c r="I70" s="4" t="str">
        <f>Data_Import!J70</f>
        <v>FAUX</v>
      </c>
      <c r="J70" s="4" t="str">
        <f>Data_Import!I70</f>
        <v>50 à 99 salariés</v>
      </c>
      <c r="K70" s="7">
        <f>Data_Import!K70</f>
        <v>21186</v>
      </c>
      <c r="L70" s="4">
        <f>Data_Import!L70</f>
        <v>66942205</v>
      </c>
      <c r="M70" s="4">
        <f>Data_Import!M70</f>
        <v>-38098022</v>
      </c>
      <c r="N70" s="4">
        <f>Data_Import!N70</f>
        <v>2023</v>
      </c>
    </row>
    <row r="71" ht="15.75" customHeight="1">
      <c r="A71" s="4">
        <f>Data_Import!A71</f>
        <v>30554661600049</v>
      </c>
      <c r="B71" s="4" t="str">
        <f>Data_Import!B71</f>
        <v>CENTRE D'ETUDES ET DE GESTION INFORMATIQUE (CEGI)</v>
      </c>
      <c r="C71" s="4" t="str">
        <f>Data_Import!C71</f>
        <v>N/A</v>
      </c>
      <c r="D71" s="4" t="str">
        <f>Data_Import!D71</f>
        <v>Tierce maintenance de systèmes et d'applications informatiques</v>
      </c>
      <c r="E71" s="4" t="str">
        <f>Data_Import!H71</f>
        <v>63 B BOULEVARD BESSIERES 75017 PARIS</v>
      </c>
      <c r="F71" s="5" t="str">
        <f t="shared" si="1"/>
        <v>Recherche LinkedIn CENTRE D'ETUDES ET DE GESTION INFORMATIQUE (CEGI)</v>
      </c>
      <c r="G71" s="6" t="str">
        <f t="shared" si="2"/>
        <v>Recherche Google Maps CENTRE D'ETUDES ET DE GESTION INFORMATIQUE (CEGI)</v>
      </c>
      <c r="H71" s="4" t="str">
        <f>Data_Import!I71</f>
        <v>50 à 99 salariés</v>
      </c>
      <c r="I71" s="4" t="str">
        <f>Data_Import!J71</f>
        <v>VRAI</v>
      </c>
      <c r="J71" s="4" t="str">
        <f>Data_Import!I71</f>
        <v>50 à 99 salariés</v>
      </c>
      <c r="K71" s="7">
        <f>Data_Import!K71</f>
        <v>27760</v>
      </c>
      <c r="L71" s="4">
        <f>Data_Import!L71</f>
        <v>43907840</v>
      </c>
      <c r="M71" s="4">
        <f>Data_Import!M71</f>
        <v>5211423</v>
      </c>
      <c r="N71" s="4">
        <f>Data_Import!N71</f>
        <v>2023</v>
      </c>
    </row>
    <row r="72" ht="15.75" customHeight="1">
      <c r="A72" s="4">
        <f>Data_Import!A72</f>
        <v>80118429200085</v>
      </c>
      <c r="B72" s="4" t="str">
        <f>Data_Import!B72</f>
        <v>ALLIANZ TECHNOLOGY</v>
      </c>
      <c r="C72" s="4" t="str">
        <f>Data_Import!C72</f>
        <v>N/A</v>
      </c>
      <c r="D72" s="4" t="str">
        <f>Data_Import!D72</f>
        <v>Conseil en systèmes et logiciels informatiques</v>
      </c>
      <c r="E72" s="4" t="str">
        <f>Data_Import!H72</f>
        <v>151-161 151 BOULEVARD VICTOR HUGO 93400 SAINT-OUEN-SUR-SEINE</v>
      </c>
      <c r="F72" s="5" t="str">
        <f t="shared" si="1"/>
        <v>Recherche LinkedIn ALLIANZ TECHNOLOGY</v>
      </c>
      <c r="G72" s="6" t="str">
        <f t="shared" si="2"/>
        <v>Recherche Google Maps ALLIANZ TECHNOLOGY</v>
      </c>
      <c r="H72" s="4" t="str">
        <f>Data_Import!I72</f>
        <v>250 à 499 salariés</v>
      </c>
      <c r="I72" s="4" t="str">
        <f>Data_Import!J72</f>
        <v>FAUX</v>
      </c>
      <c r="J72" s="4" t="str">
        <f>Data_Import!I72</f>
        <v>250 à 499 salariés</v>
      </c>
      <c r="K72" s="7">
        <f>Data_Import!K72</f>
        <v>41710</v>
      </c>
      <c r="L72" s="4">
        <f>Data_Import!L72</f>
        <v>556810185</v>
      </c>
      <c r="M72" s="4">
        <f>Data_Import!M72</f>
        <v>-3268988</v>
      </c>
      <c r="N72" s="4">
        <f>Data_Import!N72</f>
        <v>2023</v>
      </c>
    </row>
    <row r="73" ht="15.75" customHeight="1">
      <c r="A73" s="4">
        <f>Data_Import!A73</f>
        <v>81442878500079</v>
      </c>
      <c r="B73" s="4" t="str">
        <f>Data_Import!B73</f>
        <v>LEGALPLACE</v>
      </c>
      <c r="C73" s="4" t="str">
        <f>Data_Import!C73</f>
        <v>N/A</v>
      </c>
      <c r="D73" s="4" t="str">
        <f>Data_Import!D73</f>
        <v>Édition de logiciels système et de réseau</v>
      </c>
      <c r="E73" s="4" t="str">
        <f>Data_Import!H73</f>
        <v>40 RUE DE PARADIS 75010 PARIS</v>
      </c>
      <c r="F73" s="5" t="str">
        <f t="shared" si="1"/>
        <v>Recherche LinkedIn LEGALPLACE</v>
      </c>
      <c r="G73" s="6" t="str">
        <f t="shared" si="2"/>
        <v>Recherche Google Maps LEGALPLACE</v>
      </c>
      <c r="H73" s="4" t="str">
        <f>Data_Import!I73</f>
        <v>50 à 99 salariés</v>
      </c>
      <c r="I73" s="4" t="str">
        <f>Data_Import!J73</f>
        <v>FAUX</v>
      </c>
      <c r="J73" s="4" t="str">
        <f>Data_Import!I73</f>
        <v>50 à 99 salariés</v>
      </c>
      <c r="K73" s="7">
        <f>Data_Import!K73</f>
        <v>42307</v>
      </c>
      <c r="L73" s="4">
        <f>Data_Import!L73</f>
        <v>11781086</v>
      </c>
      <c r="M73" s="4">
        <f>Data_Import!M73</f>
        <v>-3590277</v>
      </c>
      <c r="N73" s="4">
        <f>Data_Import!N73</f>
        <v>2023</v>
      </c>
    </row>
    <row r="74" ht="15.75" customHeight="1">
      <c r="A74" s="4">
        <f>Data_Import!A74</f>
        <v>44325673000062</v>
      </c>
      <c r="B74" s="4" t="str">
        <f>Data_Import!B74</f>
        <v>FIDENS (FIDENS)</v>
      </c>
      <c r="C74" s="4" t="str">
        <f>Data_Import!C74</f>
        <v>N/A</v>
      </c>
      <c r="D74" s="4" t="str">
        <f>Data_Import!D74</f>
        <v>Conseil en systèmes et logiciels informatiques</v>
      </c>
      <c r="E74" s="4" t="str">
        <f>Data_Import!H74</f>
        <v>24 RUE DE CHATEAUDUN 75009 PARIS</v>
      </c>
      <c r="F74" s="5" t="str">
        <f t="shared" si="1"/>
        <v>Recherche LinkedIn FIDENS (FIDENS)</v>
      </c>
      <c r="G74" s="6" t="str">
        <f t="shared" si="2"/>
        <v>Recherche Google Maps FIDENS (FIDENS)</v>
      </c>
      <c r="H74" s="4" t="str">
        <f>Data_Import!I74</f>
        <v>10 à 19 salariés</v>
      </c>
      <c r="I74" s="4" t="str">
        <f>Data_Import!J74</f>
        <v>FAUX</v>
      </c>
      <c r="J74" s="4" t="str">
        <f>Data_Import!I74</f>
        <v>10 à 19 salariés</v>
      </c>
      <c r="K74" s="7">
        <f>Data_Import!K74</f>
        <v>37514</v>
      </c>
      <c r="L74" s="4">
        <f>Data_Import!L74</f>
        <v>3571038</v>
      </c>
      <c r="M74" s="4">
        <f>Data_Import!M74</f>
        <v>-534913</v>
      </c>
      <c r="N74" s="4">
        <f>Data_Import!N74</f>
        <v>2023</v>
      </c>
    </row>
    <row r="75" ht="15.75" customHeight="1">
      <c r="A75" s="4">
        <f>Data_Import!A75</f>
        <v>53820959400075</v>
      </c>
      <c r="B75" s="4" t="str">
        <f>Data_Import!B75</f>
        <v>KELIO</v>
      </c>
      <c r="C75" s="4" t="str">
        <f>Data_Import!C75</f>
        <v>N/A</v>
      </c>
      <c r="D75" s="4" t="str">
        <f>Data_Import!D75</f>
        <v>Conseil en systèmes et logiciels informatiques</v>
      </c>
      <c r="E75" s="4" t="str">
        <f>Data_Import!H75</f>
        <v>55 RUE LIANCOURT 75014 PARIS</v>
      </c>
      <c r="F75" s="5" t="str">
        <f t="shared" si="1"/>
        <v>Recherche LinkedIn KELIO</v>
      </c>
      <c r="G75" s="6" t="str">
        <f t="shared" si="2"/>
        <v>Recherche Google Maps KELIO</v>
      </c>
      <c r="H75" s="4" t="str">
        <f>Data_Import!I75</f>
        <v>20 à 49 salariés</v>
      </c>
      <c r="I75" s="4" t="str">
        <f>Data_Import!J75</f>
        <v>FAUX</v>
      </c>
      <c r="J75" s="4" t="str">
        <f>Data_Import!I75</f>
        <v>20 à 49 salariés</v>
      </c>
      <c r="K75" s="7">
        <f>Data_Import!K75</f>
        <v>40877</v>
      </c>
      <c r="L75" s="4">
        <f>Data_Import!L75</f>
        <v>73184703</v>
      </c>
      <c r="M75" s="4">
        <f>Data_Import!M75</f>
        <v>9719559</v>
      </c>
      <c r="N75" s="4">
        <f>Data_Import!N75</f>
        <v>2023</v>
      </c>
    </row>
    <row r="76" ht="15.75" customHeight="1">
      <c r="A76" s="4">
        <f>Data_Import!A76</f>
        <v>73205706200091</v>
      </c>
      <c r="B76" s="4" t="str">
        <f>Data_Import!B76</f>
        <v>PRODIGIOUS FRANCE (MUNDOCOM - EYE DREAM - 450 M2 LE PLATEAU)</v>
      </c>
      <c r="C76" s="4" t="str">
        <f>Data_Import!C76</f>
        <v>N/A</v>
      </c>
      <c r="D76" s="4" t="str">
        <f>Data_Import!D76</f>
        <v>Production de films institutionnels et publicitaires</v>
      </c>
      <c r="E76" s="4" t="str">
        <f>Data_Import!H76</f>
        <v>133 AVENUE DES CHAMPS ELYSEES 75008 PARIS</v>
      </c>
      <c r="F76" s="5" t="str">
        <f t="shared" si="1"/>
        <v>Recherche LinkedIn PRODIGIOUS FRANCE (MUNDOCOM - EYE DREAM - 450 M2 LE PLATEAU)</v>
      </c>
      <c r="G76" s="6" t="str">
        <f t="shared" si="2"/>
        <v>Recherche Google Maps PRODIGIOUS FRANCE (MUNDOCOM - EYE DREAM - 450 M2 LE PLATEAU)</v>
      </c>
      <c r="H76" s="4" t="str">
        <f>Data_Import!I76</f>
        <v>50 à 99 salariés</v>
      </c>
      <c r="I76" s="4" t="str">
        <f>Data_Import!J76</f>
        <v>VRAI</v>
      </c>
      <c r="J76" s="4" t="str">
        <f>Data_Import!I76</f>
        <v>50 à 99 salariés</v>
      </c>
      <c r="K76" s="7">
        <f>Data_Import!K76</f>
        <v>29973</v>
      </c>
      <c r="L76" s="4">
        <f>Data_Import!L76</f>
        <v>225988262</v>
      </c>
      <c r="M76" s="4">
        <f>Data_Import!M76</f>
        <v>-2188414</v>
      </c>
      <c r="N76" s="4">
        <f>Data_Import!N76</f>
        <v>2023</v>
      </c>
    </row>
    <row r="77" ht="15.75" customHeight="1">
      <c r="A77" s="4">
        <f>Data_Import!A77</f>
        <v>73205706200265</v>
      </c>
      <c r="B77" s="4" t="str">
        <f>Data_Import!B77</f>
        <v>PRODIGIOUS FRANCE (MUNDOCOM - EYE DREAM - 450 M2 LE PLATEAU)</v>
      </c>
      <c r="C77" s="4" t="str">
        <f>Data_Import!C77</f>
        <v>N/A</v>
      </c>
      <c r="D77" s="4" t="str">
        <f>Data_Import!D77</f>
        <v>Activités des agences de publicité</v>
      </c>
      <c r="E77" s="4" t="str">
        <f>Data_Import!H77</f>
        <v>17 A 19 30 A 34 RUE DU CHEMIN VERT 17 RUE BREGUET 75011 PARIS</v>
      </c>
      <c r="F77" s="5" t="str">
        <f t="shared" si="1"/>
        <v>Recherche LinkedIn PRODIGIOUS FRANCE (MUNDOCOM - EYE DREAM - 450 M2 LE PLATEAU)</v>
      </c>
      <c r="G77" s="6" t="str">
        <f t="shared" si="2"/>
        <v>Recherche Google Maps PRODIGIOUS FRANCE (MUNDOCOM - EYE DREAM - 450 M2 LE PLATEAU)</v>
      </c>
      <c r="H77" s="4" t="str">
        <f>Data_Import!I77</f>
        <v>20 à 49 salariés</v>
      </c>
      <c r="I77" s="4" t="str">
        <f>Data_Import!J77</f>
        <v>FAUX</v>
      </c>
      <c r="J77" s="4" t="str">
        <f>Data_Import!I77</f>
        <v>20 à 49 salariés</v>
      </c>
      <c r="K77" s="7">
        <f>Data_Import!K77</f>
        <v>29973</v>
      </c>
      <c r="L77" s="4">
        <f>Data_Import!L77</f>
        <v>225988262</v>
      </c>
      <c r="M77" s="4">
        <f>Data_Import!M77</f>
        <v>-2188414</v>
      </c>
      <c r="N77" s="4">
        <f>Data_Import!N77</f>
        <v>2023</v>
      </c>
    </row>
    <row r="78" ht="15.75" customHeight="1">
      <c r="A78" s="4">
        <f>Data_Import!A78</f>
        <v>81366479400035</v>
      </c>
      <c r="B78" s="4" t="str">
        <f>Data_Import!B78</f>
        <v>TRANSPERFECT STUDIOS FRANCE (HIVENTY)</v>
      </c>
      <c r="C78" s="4" t="str">
        <f>Data_Import!C78</f>
        <v>N/A</v>
      </c>
      <c r="D78" s="4" t="str">
        <f>Data_Import!D78</f>
        <v>Post-production de films cinématographiques, de vidéo et de programmes de télévision</v>
      </c>
      <c r="E78" s="4" t="str">
        <f>Data_Import!H78</f>
        <v>30 RUE HENRI BARBUSSE 75005 PARIS</v>
      </c>
      <c r="F78" s="5" t="str">
        <f t="shared" si="1"/>
        <v>Recherche LinkedIn TRANSPERFECT STUDIOS FRANCE (HIVENTY)</v>
      </c>
      <c r="G78" s="6" t="str">
        <f t="shared" si="2"/>
        <v>Recherche Google Maps TRANSPERFECT STUDIOS FRANCE (HIVENTY)</v>
      </c>
      <c r="H78" s="4" t="str">
        <f>Data_Import!I78</f>
        <v>50 à 99 salariés</v>
      </c>
      <c r="I78" s="4" t="str">
        <f>Data_Import!J78</f>
        <v>VRAI</v>
      </c>
      <c r="J78" s="4" t="str">
        <f>Data_Import!I78</f>
        <v>50 à 99 salariés</v>
      </c>
      <c r="K78" s="7">
        <f>Data_Import!K78</f>
        <v>42266</v>
      </c>
      <c r="L78" s="4">
        <f>Data_Import!L78</f>
        <v>33154722</v>
      </c>
      <c r="M78" s="4">
        <f>Data_Import!M78</f>
        <v>-275318</v>
      </c>
      <c r="N78" s="4">
        <f>Data_Import!N78</f>
        <v>2023</v>
      </c>
    </row>
    <row r="79" ht="15.75" customHeight="1">
      <c r="A79" s="4">
        <f>Data_Import!A79</f>
        <v>38462657800221</v>
      </c>
      <c r="B79" s="4" t="str">
        <f>Data_Import!B79</f>
        <v>EKSAE</v>
      </c>
      <c r="C79" s="4" t="str">
        <f>Data_Import!C79</f>
        <v>N/A</v>
      </c>
      <c r="D79" s="4" t="str">
        <f>Data_Import!D79</f>
        <v>Édition de logiciels applicatifs</v>
      </c>
      <c r="E79" s="4" t="str">
        <f>Data_Import!H79</f>
        <v>10 RUE VIGNON 75009 PARIS</v>
      </c>
      <c r="F79" s="5" t="str">
        <f t="shared" si="1"/>
        <v>Recherche LinkedIn EKSAE</v>
      </c>
      <c r="G79" s="6" t="str">
        <f t="shared" si="2"/>
        <v>Recherche Google Maps EKSAE</v>
      </c>
      <c r="H79" s="4" t="str">
        <f>Data_Import!I79</f>
        <v>20 à 49 salariés</v>
      </c>
      <c r="I79" s="4" t="str">
        <f>Data_Import!J79</f>
        <v>VRAI</v>
      </c>
      <c r="J79" s="4" t="str">
        <f>Data_Import!I79</f>
        <v>20 à 49 salariés</v>
      </c>
      <c r="K79" s="7">
        <f>Data_Import!K79</f>
        <v>33651</v>
      </c>
      <c r="L79" s="4">
        <f>Data_Import!L79</f>
        <v>17247299</v>
      </c>
      <c r="M79" s="4">
        <f>Data_Import!M79</f>
        <v>382537</v>
      </c>
      <c r="N79" s="4">
        <f>Data_Import!N79</f>
        <v>2021</v>
      </c>
    </row>
    <row r="80" ht="15.75" customHeight="1">
      <c r="A80" s="4">
        <f>Data_Import!A80</f>
        <v>32502099800010</v>
      </c>
      <c r="B80" s="4" t="str">
        <f>Data_Import!B80</f>
        <v>EDITIONS ALBIN MICHEL</v>
      </c>
      <c r="C80" s="4" t="str">
        <f>Data_Import!C80</f>
        <v>N/A</v>
      </c>
      <c r="D80" s="4" t="str">
        <f>Data_Import!D80</f>
        <v>Édition de livres</v>
      </c>
      <c r="E80" s="4" t="str">
        <f>Data_Import!H80</f>
        <v>22 RUE HUYGHENS 75014 PARIS</v>
      </c>
      <c r="F80" s="5" t="str">
        <f t="shared" si="1"/>
        <v>Recherche LinkedIn EDITIONS ALBIN MICHEL</v>
      </c>
      <c r="G80" s="6" t="str">
        <f t="shared" si="2"/>
        <v>Recherche Google Maps EDITIONS ALBIN MICHEL</v>
      </c>
      <c r="H80" s="4" t="str">
        <f>Data_Import!I80</f>
        <v>100 à 199 salariés</v>
      </c>
      <c r="I80" s="4" t="str">
        <f>Data_Import!J80</f>
        <v>VRAI</v>
      </c>
      <c r="J80" s="4" t="str">
        <f>Data_Import!I80</f>
        <v>100 à 199 salariés</v>
      </c>
      <c r="K80" s="7">
        <f>Data_Import!K80</f>
        <v>29952</v>
      </c>
      <c r="L80" s="4">
        <f>Data_Import!L80</f>
        <v>92666546</v>
      </c>
      <c r="M80" s="4">
        <f>Data_Import!M80</f>
        <v>11746682</v>
      </c>
      <c r="N80" s="4">
        <f>Data_Import!N80</f>
        <v>2023</v>
      </c>
    </row>
    <row r="81" ht="15.75" customHeight="1">
      <c r="A81" s="4">
        <f>Data_Import!A81</f>
        <v>32502099800051</v>
      </c>
      <c r="B81" s="4" t="str">
        <f>Data_Import!B81</f>
        <v>EDITIONS ALBIN MICHEL</v>
      </c>
      <c r="C81" s="4" t="str">
        <f>Data_Import!C81</f>
        <v>N/A</v>
      </c>
      <c r="D81" s="4" t="str">
        <f>Data_Import!D81</f>
        <v>Édition de livres</v>
      </c>
      <c r="E81" s="4" t="str">
        <f>Data_Import!H81</f>
        <v>34 BOULEVARD EDGAR QUINET 75014 PARIS</v>
      </c>
      <c r="F81" s="5" t="str">
        <f t="shared" si="1"/>
        <v>Recherche LinkedIn EDITIONS ALBIN MICHEL</v>
      </c>
      <c r="G81" s="6" t="str">
        <f t="shared" si="2"/>
        <v>Recherche Google Maps EDITIONS ALBIN MICHEL</v>
      </c>
      <c r="H81" s="4" t="str">
        <f>Data_Import!I81</f>
        <v>10 à 19 salariés</v>
      </c>
      <c r="I81" s="4" t="str">
        <f>Data_Import!J81</f>
        <v>FAUX</v>
      </c>
      <c r="J81" s="4" t="str">
        <f>Data_Import!I81</f>
        <v>10 à 19 salariés</v>
      </c>
      <c r="K81" s="7">
        <f>Data_Import!K81</f>
        <v>29952</v>
      </c>
      <c r="L81" s="4">
        <f>Data_Import!L81</f>
        <v>92666546</v>
      </c>
      <c r="M81" s="4">
        <f>Data_Import!M81</f>
        <v>11746682</v>
      </c>
      <c r="N81" s="4">
        <f>Data_Import!N81</f>
        <v>2023</v>
      </c>
    </row>
    <row r="82" ht="15.75" customHeight="1">
      <c r="A82" s="4">
        <f>Data_Import!A82</f>
        <v>32502099800077</v>
      </c>
      <c r="B82" s="4" t="str">
        <f>Data_Import!B82</f>
        <v>EDITIONS ALBIN MICHEL</v>
      </c>
      <c r="C82" s="4" t="str">
        <f>Data_Import!C82</f>
        <v>N/A</v>
      </c>
      <c r="D82" s="4" t="str">
        <f>Data_Import!D82</f>
        <v>Édition de livres</v>
      </c>
      <c r="E82" s="4" t="str">
        <f>Data_Import!H82</f>
        <v>5 ALL DE LA 2EME DIVISION BLINDEE 75015 PARIS 15</v>
      </c>
      <c r="F82" s="5" t="str">
        <f t="shared" si="1"/>
        <v>Recherche LinkedIn EDITIONS ALBIN MICHEL</v>
      </c>
      <c r="G82" s="6" t="str">
        <f t="shared" si="2"/>
        <v>Recherche Google Maps EDITIONS ALBIN MICHEL</v>
      </c>
      <c r="H82" s="4" t="str">
        <f>Data_Import!I82</f>
        <v>50 à 99 salariés</v>
      </c>
      <c r="I82" s="4" t="str">
        <f>Data_Import!J82</f>
        <v>FAUX</v>
      </c>
      <c r="J82" s="4" t="str">
        <f>Data_Import!I82</f>
        <v>50 à 99 salariés</v>
      </c>
      <c r="K82" s="7">
        <f>Data_Import!K82</f>
        <v>29952</v>
      </c>
      <c r="L82" s="4">
        <f>Data_Import!L82</f>
        <v>92666546</v>
      </c>
      <c r="M82" s="4">
        <f>Data_Import!M82</f>
        <v>11746682</v>
      </c>
      <c r="N82" s="4">
        <f>Data_Import!N82</f>
        <v>2023</v>
      </c>
    </row>
    <row r="83" ht="15.75" customHeight="1">
      <c r="A83" s="4">
        <f>Data_Import!A83</f>
        <v>81375438900035</v>
      </c>
      <c r="B83" s="4" t="str">
        <f>Data_Import!B83</f>
        <v>UNITY TECHNOLOGIES SARL</v>
      </c>
      <c r="C83" s="4" t="str">
        <f>Data_Import!C83</f>
        <v>N/A</v>
      </c>
      <c r="D83" s="4" t="str">
        <f>Data_Import!D83</f>
        <v>Programmation informatique</v>
      </c>
      <c r="E83" s="4" t="str">
        <f>Data_Import!H83</f>
        <v>83-85 83 BOULEVARD VINCENT AURIOL 75013 PARIS</v>
      </c>
      <c r="F83" s="5" t="str">
        <f t="shared" si="1"/>
        <v>Recherche LinkedIn UNITY TECHNOLOGIES SARL</v>
      </c>
      <c r="G83" s="6" t="str">
        <f t="shared" si="2"/>
        <v>Recherche Google Maps UNITY TECHNOLOGIES SARL</v>
      </c>
      <c r="H83" s="4" t="str">
        <f>Data_Import!I83</f>
        <v>50 à 99 salariés</v>
      </c>
      <c r="I83" s="4" t="str">
        <f>Data_Import!J83</f>
        <v>VRAI</v>
      </c>
      <c r="J83" s="4" t="str">
        <f>Data_Import!I83</f>
        <v>50 à 99 salariés</v>
      </c>
      <c r="K83" s="7">
        <f>Data_Import!K83</f>
        <v>42278</v>
      </c>
      <c r="L83" s="4">
        <f>Data_Import!L83</f>
        <v>26732169</v>
      </c>
      <c r="M83" s="4">
        <f>Data_Import!M83</f>
        <v>1836551</v>
      </c>
      <c r="N83" s="4">
        <f>Data_Import!N83</f>
        <v>2023</v>
      </c>
    </row>
    <row r="84" ht="15.75" customHeight="1">
      <c r="A84" s="4">
        <f>Data_Import!A84</f>
        <v>42193886100034</v>
      </c>
      <c r="B84" s="4" t="str">
        <f>Data_Import!B84</f>
        <v>FREE</v>
      </c>
      <c r="C84" s="4" t="str">
        <f>Data_Import!C84</f>
        <v>N/A</v>
      </c>
      <c r="D84" s="4" t="str">
        <f>Data_Import!D84</f>
        <v>Télécommunications filaires</v>
      </c>
      <c r="E84" s="4" t="str">
        <f>Data_Import!H84</f>
        <v>8 RUE DE LA VILLE L'EVEQUE 75008 PARIS</v>
      </c>
      <c r="F84" s="5" t="str">
        <f t="shared" si="1"/>
        <v>Recherche LinkedIn FREE</v>
      </c>
      <c r="G84" s="6" t="str">
        <f t="shared" si="2"/>
        <v>Recherche Google Maps FREE</v>
      </c>
      <c r="H84" s="4" t="str">
        <f>Data_Import!I84</f>
        <v>250 à 499 salariés</v>
      </c>
      <c r="I84" s="4" t="str">
        <f>Data_Import!J84</f>
        <v>VRAI</v>
      </c>
      <c r="J84" s="4" t="str">
        <f>Data_Import!I84</f>
        <v>250 à 499 salariés</v>
      </c>
      <c r="K84" s="7">
        <f>Data_Import!K84</f>
        <v>36192</v>
      </c>
      <c r="L84" s="4">
        <f>Data_Import!L84</f>
        <v>3382424000</v>
      </c>
      <c r="M84" s="4">
        <f>Data_Import!M84</f>
        <v>207659000</v>
      </c>
      <c r="N84" s="4">
        <f>Data_Import!N84</f>
        <v>2023</v>
      </c>
    </row>
    <row r="85" ht="15.75" customHeight="1">
      <c r="A85" s="4">
        <f>Data_Import!A85</f>
        <v>41210802900254</v>
      </c>
      <c r="B85" s="4" t="str">
        <f>Data_Import!B85</f>
        <v>LUKLA (LUKLA)</v>
      </c>
      <c r="C85" s="4" t="str">
        <f>Data_Import!C85</f>
        <v>N/A</v>
      </c>
      <c r="D85" s="4" t="str">
        <f>Data_Import!D85</f>
        <v>Gestion d'installations informatiques</v>
      </c>
      <c r="E85" s="4" t="str">
        <f>Data_Import!H85</f>
        <v>60 AVENUE HOCHE 75008 PARIS</v>
      </c>
      <c r="F85" s="5" t="str">
        <f t="shared" si="1"/>
        <v>Recherche LinkedIn LUKLA (LUKLA)</v>
      </c>
      <c r="G85" s="6" t="str">
        <f t="shared" si="2"/>
        <v>Recherche Google Maps LUKLA (LUKLA)</v>
      </c>
      <c r="H85" s="4" t="str">
        <f>Data_Import!I85</f>
        <v>100 à 199 salariés</v>
      </c>
      <c r="I85" s="4" t="str">
        <f>Data_Import!J85</f>
        <v>VRAI</v>
      </c>
      <c r="J85" s="4" t="str">
        <f>Data_Import!I85</f>
        <v>100 à 199 salariés</v>
      </c>
      <c r="K85" s="7">
        <f>Data_Import!K85</f>
        <v>35555</v>
      </c>
      <c r="L85" s="4">
        <f>Data_Import!L85</f>
        <v>29950573</v>
      </c>
      <c r="M85" s="4">
        <f>Data_Import!M85</f>
        <v>242128</v>
      </c>
      <c r="N85" s="4">
        <f>Data_Import!N85</f>
        <v>2023</v>
      </c>
    </row>
    <row r="86" ht="15.75" customHeight="1">
      <c r="A86" s="4">
        <f>Data_Import!A86</f>
        <v>81314035700043</v>
      </c>
      <c r="B86" s="4" t="str">
        <f>Data_Import!B86</f>
        <v>DATADOG FRANCE</v>
      </c>
      <c r="C86" s="4" t="str">
        <f>Data_Import!C86</f>
        <v>N/A</v>
      </c>
      <c r="D86" s="4" t="str">
        <f>Data_Import!D86</f>
        <v>Programmation informatique</v>
      </c>
      <c r="E86" s="4" t="str">
        <f>Data_Import!H86</f>
        <v>21 RUE DE CHATEAUDUN 75009 PARIS</v>
      </c>
      <c r="F86" s="5" t="str">
        <f t="shared" si="1"/>
        <v>Recherche LinkedIn DATADOG FRANCE</v>
      </c>
      <c r="G86" s="6" t="str">
        <f t="shared" si="2"/>
        <v>Recherche Google Maps DATADOG FRANCE</v>
      </c>
      <c r="H86" s="4" t="str">
        <f>Data_Import!I86</f>
        <v>500 à 999 salariés</v>
      </c>
      <c r="I86" s="4" t="str">
        <f>Data_Import!J86</f>
        <v>VRAI</v>
      </c>
      <c r="J86" s="4" t="str">
        <f>Data_Import!I86</f>
        <v>500 à 999 salariés</v>
      </c>
      <c r="K86" s="7">
        <f>Data_Import!K86</f>
        <v>42228</v>
      </c>
      <c r="L86" s="4">
        <f>Data_Import!L86</f>
        <v>132871532</v>
      </c>
      <c r="M86" s="4">
        <f>Data_Import!M86</f>
        <v>9486404</v>
      </c>
      <c r="N86" s="4">
        <f>Data_Import!N86</f>
        <v>2023</v>
      </c>
    </row>
    <row r="87" ht="15.75" customHeight="1">
      <c r="A87" s="4">
        <f>Data_Import!A87</f>
        <v>39086574900175</v>
      </c>
      <c r="B87" s="4" t="str">
        <f>Data_Import!B87</f>
        <v>ASI</v>
      </c>
      <c r="C87" s="4" t="str">
        <f>Data_Import!C87</f>
        <v>N/A</v>
      </c>
      <c r="D87" s="4" t="str">
        <f>Data_Import!D87</f>
        <v>Conseil en systèmes et logiciels informatiques</v>
      </c>
      <c r="E87" s="4" t="str">
        <f>Data_Import!H87</f>
        <v>14 RUE LA FAYETTE 75009 PARIS</v>
      </c>
      <c r="F87" s="5" t="str">
        <f t="shared" si="1"/>
        <v>Recherche LinkedIn ASI</v>
      </c>
      <c r="G87" s="6" t="str">
        <f t="shared" si="2"/>
        <v>Recherche Google Maps ASI</v>
      </c>
      <c r="H87" s="4" t="str">
        <f>Data_Import!I87</f>
        <v>20 à 49 salariés</v>
      </c>
      <c r="I87" s="4" t="str">
        <f>Data_Import!J87</f>
        <v>FAUX</v>
      </c>
      <c r="J87" s="4" t="str">
        <f>Data_Import!I87</f>
        <v>20 à 49 salariés</v>
      </c>
      <c r="K87" s="7">
        <f>Data_Import!K87</f>
        <v>34060</v>
      </c>
      <c r="L87" s="4">
        <f>Data_Import!L87</f>
        <v>42736914</v>
      </c>
      <c r="M87" s="4">
        <f>Data_Import!M87</f>
        <v>1154597</v>
      </c>
      <c r="N87" s="4">
        <f>Data_Import!N87</f>
        <v>2023</v>
      </c>
    </row>
    <row r="88" ht="15.75" customHeight="1">
      <c r="A88" s="4">
        <f>Data_Import!A88</f>
        <v>81220347900090</v>
      </c>
      <c r="B88" s="4" t="str">
        <f>Data_Import!B88</f>
        <v>SERMA SAFETY AND SECURITY</v>
      </c>
      <c r="C88" s="4" t="str">
        <f>Data_Import!C88</f>
        <v>N/A</v>
      </c>
      <c r="D88" s="4" t="str">
        <f>Data_Import!D88</f>
        <v>Conseil en systèmes et logiciels informatiques</v>
      </c>
      <c r="E88" s="4" t="str">
        <f>Data_Import!H88</f>
        <v>23-25 23 RUE DE BERRI 75008 PARIS</v>
      </c>
      <c r="F88" s="5" t="str">
        <f t="shared" si="1"/>
        <v>Recherche LinkedIn SERMA SAFETY AND SECURITY</v>
      </c>
      <c r="G88" s="6" t="str">
        <f t="shared" si="2"/>
        <v>Recherche Google Maps SERMA SAFETY AND SECURITY</v>
      </c>
      <c r="H88" s="4" t="str">
        <f>Data_Import!I88</f>
        <v>50 à 99 salariés</v>
      </c>
      <c r="I88" s="4" t="str">
        <f>Data_Import!J88</f>
        <v>FAUX</v>
      </c>
      <c r="J88" s="4" t="str">
        <f>Data_Import!I88</f>
        <v>50 à 99 salariés</v>
      </c>
      <c r="K88" s="7">
        <f>Data_Import!K88</f>
        <v>42177</v>
      </c>
      <c r="L88" s="4">
        <f>Data_Import!L88</f>
        <v>25705555</v>
      </c>
      <c r="M88" s="4">
        <f>Data_Import!M88</f>
        <v>2168915</v>
      </c>
      <c r="N88" s="4">
        <f>Data_Import!N88</f>
        <v>2023</v>
      </c>
    </row>
    <row r="89" ht="15.75" customHeight="1">
      <c r="A89" s="4">
        <f>Data_Import!A89</f>
        <v>81793649500040</v>
      </c>
      <c r="B89" s="4" t="str">
        <f>Data_Import!B89</f>
        <v>JEHANN (JEHANN)</v>
      </c>
      <c r="C89" s="4" t="str">
        <f>Data_Import!C89</f>
        <v>JEHANN</v>
      </c>
      <c r="D89" s="4" t="str">
        <f>Data_Import!D89</f>
        <v>Conseil en systèmes et logiciels informatiques</v>
      </c>
      <c r="E89" s="4" t="str">
        <f>Data_Import!H89</f>
        <v>3 T RUE D'ARSONVAL 75015 PARIS</v>
      </c>
      <c r="F89" s="5" t="str">
        <f t="shared" si="1"/>
        <v>Recherche LinkedIn JEHANN (JEHANN)</v>
      </c>
      <c r="G89" s="6" t="str">
        <f t="shared" si="2"/>
        <v>Recherche Google Maps JEHANN (JEHANN)</v>
      </c>
      <c r="H89" s="4" t="str">
        <f>Data_Import!I89</f>
        <v>10 à 19 salariés</v>
      </c>
      <c r="I89" s="4" t="str">
        <f>Data_Import!J89</f>
        <v>FAUX</v>
      </c>
      <c r="J89" s="4" t="str">
        <f>Data_Import!I89</f>
        <v>10 à 19 salariés</v>
      </c>
      <c r="K89" s="7">
        <f>Data_Import!K89</f>
        <v>42370</v>
      </c>
      <c r="L89" s="4">
        <f>Data_Import!L89</f>
        <v>1263645</v>
      </c>
      <c r="M89" s="4">
        <f>Data_Import!M89</f>
        <v>36657</v>
      </c>
      <c r="N89" s="4">
        <f>Data_Import!N89</f>
        <v>2022</v>
      </c>
    </row>
    <row r="90" ht="15.75" customHeight="1">
      <c r="A90" s="4">
        <f>Data_Import!A90</f>
        <v>41939293100053</v>
      </c>
      <c r="B90" s="4" t="str">
        <f>Data_Import!B90</f>
        <v>FREE RESEAU</v>
      </c>
      <c r="C90" s="4" t="str">
        <f>Data_Import!C90</f>
        <v>N/A</v>
      </c>
      <c r="D90" s="4" t="str">
        <f>Data_Import!D90</f>
        <v>Télécommunications filaires</v>
      </c>
      <c r="E90" s="4" t="str">
        <f>Data_Import!H90</f>
        <v>16 RUE DE LA VILLE L'EVEQUE 75008 PARIS</v>
      </c>
      <c r="F90" s="5" t="str">
        <f t="shared" si="1"/>
        <v>Recherche LinkedIn FREE RESEAU</v>
      </c>
      <c r="G90" s="6" t="str">
        <f t="shared" si="2"/>
        <v>Recherche Google Maps FREE RESEAU</v>
      </c>
      <c r="H90" s="4" t="str">
        <f>Data_Import!I90</f>
        <v>2 000 à 4 999 salariés</v>
      </c>
      <c r="I90" s="4" t="str">
        <f>Data_Import!J90</f>
        <v>VRAI</v>
      </c>
      <c r="J90" s="4" t="str">
        <f>Data_Import!I90</f>
        <v>2 000 à 4 999 salariés</v>
      </c>
      <c r="K90" s="7">
        <f>Data_Import!K90</f>
        <v>35977</v>
      </c>
      <c r="L90" s="4">
        <f>Data_Import!L90</f>
        <v>240309730</v>
      </c>
      <c r="M90" s="4">
        <f>Data_Import!M90</f>
        <v>-319757</v>
      </c>
      <c r="N90" s="4">
        <f>Data_Import!N90</f>
        <v>2023</v>
      </c>
    </row>
    <row r="91" ht="15.75" customHeight="1">
      <c r="A91" s="4">
        <f>Data_Import!A91</f>
        <v>42884313000272</v>
      </c>
      <c r="B91" s="4" t="str">
        <f>Data_Import!B91</f>
        <v>HELLOWORK (REGIONSJOB.COM)</v>
      </c>
      <c r="C91" s="4" t="str">
        <f>Data_Import!C91</f>
        <v>N/A</v>
      </c>
      <c r="D91" s="4" t="str">
        <f>Data_Import!D91</f>
        <v>Traitement de données, hébergement et activités connexes</v>
      </c>
      <c r="E91" s="4" t="str">
        <f>Data_Import!H91</f>
        <v>104 BOULEVARD DU MONTPARNASSE 75014 PARIS</v>
      </c>
      <c r="F91" s="5" t="str">
        <f t="shared" si="1"/>
        <v>Recherche LinkedIn HELLOWORK (REGIONSJOB.COM)</v>
      </c>
      <c r="G91" s="6" t="str">
        <f t="shared" si="2"/>
        <v>Recherche Google Maps HELLOWORK (REGIONSJOB.COM)</v>
      </c>
      <c r="H91" s="4" t="str">
        <f>Data_Import!I91</f>
        <v>50 à 99 salariés</v>
      </c>
      <c r="I91" s="4" t="str">
        <f>Data_Import!J91</f>
        <v>FAUX</v>
      </c>
      <c r="J91" s="4" t="str">
        <f>Data_Import!I91</f>
        <v>50 à 99 salariés</v>
      </c>
      <c r="K91" s="7">
        <f>Data_Import!K91</f>
        <v>36526</v>
      </c>
      <c r="L91" s="4">
        <f>Data_Import!L91</f>
        <v>96288507</v>
      </c>
      <c r="M91" s="4">
        <f>Data_Import!M91</f>
        <v>15524231</v>
      </c>
      <c r="N91" s="4">
        <f>Data_Import!N91</f>
        <v>2023</v>
      </c>
    </row>
    <row r="92" ht="15.75" customHeight="1">
      <c r="A92" s="4">
        <f>Data_Import!A92</f>
        <v>33248402100057</v>
      </c>
      <c r="B92" s="4" t="str">
        <f>Data_Import!B92</f>
        <v>ECRITEL (ECRITEL)</v>
      </c>
      <c r="C92" s="4" t="str">
        <f>Data_Import!C92</f>
        <v>N/A</v>
      </c>
      <c r="D92" s="4" t="str">
        <f>Data_Import!D92</f>
        <v>Conseil en systèmes et logiciels informatiques</v>
      </c>
      <c r="E92" s="4" t="str">
        <f>Data_Import!H92</f>
        <v>7 A 9 7 RUE PETIT 92110 CLICHY</v>
      </c>
      <c r="F92" s="5" t="str">
        <f t="shared" si="1"/>
        <v>Recherche LinkedIn ECRITEL (ECRITEL)</v>
      </c>
      <c r="G92" s="6" t="str">
        <f t="shared" si="2"/>
        <v>Recherche Google Maps ECRITEL (ECRITEL)</v>
      </c>
      <c r="H92" s="4" t="str">
        <f>Data_Import!I92</f>
        <v>20 à 49 salariés</v>
      </c>
      <c r="I92" s="4" t="str">
        <f>Data_Import!J92</f>
        <v>FAUX</v>
      </c>
      <c r="J92" s="4" t="str">
        <f>Data_Import!I92</f>
        <v>20 à 49 salariés</v>
      </c>
      <c r="K92" s="7">
        <f>Data_Import!K92</f>
        <v>31166</v>
      </c>
      <c r="L92" s="4">
        <f>Data_Import!L92</f>
        <v>26546879</v>
      </c>
      <c r="M92" s="4">
        <f>Data_Import!M92</f>
        <v>1323997</v>
      </c>
      <c r="N92" s="4">
        <f>Data_Import!N92</f>
        <v>2022</v>
      </c>
    </row>
    <row r="93" ht="15.75" customHeight="1">
      <c r="A93" s="4">
        <f>Data_Import!A93</f>
        <v>33248402100099</v>
      </c>
      <c r="B93" s="4" t="str">
        <f>Data_Import!B93</f>
        <v>ECRITEL (ECRITEL)</v>
      </c>
      <c r="C93" s="4" t="str">
        <f>Data_Import!C93</f>
        <v>N/A</v>
      </c>
      <c r="D93" s="4" t="str">
        <f>Data_Import!D93</f>
        <v>Conseil en systèmes et logiciels informatiques</v>
      </c>
      <c r="E93" s="4" t="str">
        <f>Data_Import!H93</f>
        <v>84 RUE VILLENEUVE 92110 CLICHY</v>
      </c>
      <c r="F93" s="5" t="str">
        <f t="shared" si="1"/>
        <v>Recherche LinkedIn ECRITEL (ECRITEL)</v>
      </c>
      <c r="G93" s="6" t="str">
        <f t="shared" si="2"/>
        <v>Recherche Google Maps ECRITEL (ECRITEL)</v>
      </c>
      <c r="H93" s="4" t="str">
        <f>Data_Import!I93</f>
        <v>50 à 99 salariés</v>
      </c>
      <c r="I93" s="4" t="str">
        <f>Data_Import!J93</f>
        <v>FAUX</v>
      </c>
      <c r="J93" s="4" t="str">
        <f>Data_Import!I93</f>
        <v>50 à 99 salariés</v>
      </c>
      <c r="K93" s="7">
        <f>Data_Import!K93</f>
        <v>31166</v>
      </c>
      <c r="L93" s="4">
        <f>Data_Import!L93</f>
        <v>26546879</v>
      </c>
      <c r="M93" s="4">
        <f>Data_Import!M93</f>
        <v>1323997</v>
      </c>
      <c r="N93" s="4">
        <f>Data_Import!N93</f>
        <v>2022</v>
      </c>
    </row>
    <row r="94" ht="15.75" customHeight="1">
      <c r="A94" s="4">
        <f>Data_Import!A94</f>
        <v>34088397400149</v>
      </c>
      <c r="B94" s="4" t="str">
        <f>Data_Import!B94</f>
        <v>ACTES SUD (LIBRAIRIE ACTES SUD)</v>
      </c>
      <c r="C94" s="4" t="str">
        <f>Data_Import!C94</f>
        <v>ACTES SUD</v>
      </c>
      <c r="D94" s="4" t="str">
        <f>Data_Import!D94</f>
        <v>Édition de livres</v>
      </c>
      <c r="E94" s="4" t="str">
        <f>Data_Import!H94</f>
        <v>60-62 60 AVENUE DE SAXE 75015 PARIS</v>
      </c>
      <c r="F94" s="5" t="str">
        <f t="shared" si="1"/>
        <v>Recherche LinkedIn ACTES SUD (LIBRAIRIE ACTES SUD)</v>
      </c>
      <c r="G94" s="6" t="str">
        <f t="shared" si="2"/>
        <v>Recherche Google Maps ACTES SUD (LIBRAIRIE ACTES SUD)</v>
      </c>
      <c r="H94" s="4" t="str">
        <f>Data_Import!I94</f>
        <v>50 à 99 salariés</v>
      </c>
      <c r="I94" s="4" t="str">
        <f>Data_Import!J94</f>
        <v>FAUX</v>
      </c>
      <c r="J94" s="4" t="str">
        <f>Data_Import!I94</f>
        <v>50 à 99 salariés</v>
      </c>
      <c r="K94" s="7">
        <f>Data_Import!K94</f>
        <v>31778</v>
      </c>
      <c r="L94" s="4">
        <f>Data_Import!L94</f>
        <v>66273290</v>
      </c>
      <c r="M94" s="4">
        <f>Data_Import!M94</f>
        <v>-1949276</v>
      </c>
      <c r="N94" s="4">
        <f>Data_Import!N94</f>
        <v>2022</v>
      </c>
    </row>
    <row r="95" ht="15.75" customHeight="1">
      <c r="A95" s="4">
        <f>Data_Import!A95</f>
        <v>52787340000123</v>
      </c>
      <c r="B95" s="4" t="str">
        <f>Data_Import!B95</f>
        <v>SQUAD</v>
      </c>
      <c r="C95" s="4" t="str">
        <f>Data_Import!C95</f>
        <v>N/A</v>
      </c>
      <c r="D95" s="4" t="str">
        <f>Data_Import!D95</f>
        <v>Conseil pour les affaires et autres conseils de gestion</v>
      </c>
      <c r="E95" s="4" t="str">
        <f>Data_Import!H95</f>
        <v>49 RUE DU FAUBOURG POISSONNIERE 75009 PARIS</v>
      </c>
      <c r="F95" s="5" t="str">
        <f t="shared" si="1"/>
        <v>Recherche LinkedIn SQUAD</v>
      </c>
      <c r="G95" s="6" t="str">
        <f t="shared" si="2"/>
        <v>Recherche Google Maps SQUAD</v>
      </c>
      <c r="H95" s="4" t="str">
        <f>Data_Import!I95</f>
        <v>200 à 249 salariés</v>
      </c>
      <c r="I95" s="4" t="str">
        <f>Data_Import!J95</f>
        <v>VRAI</v>
      </c>
      <c r="J95" s="4" t="str">
        <f>Data_Import!I95</f>
        <v>200 à 249 salariés</v>
      </c>
      <c r="K95" s="7">
        <f>Data_Import!K95</f>
        <v>40460</v>
      </c>
      <c r="L95" s="4">
        <f>Data_Import!L95</f>
        <v>81291669</v>
      </c>
      <c r="M95" s="4">
        <f>Data_Import!M95</f>
        <v>4843812</v>
      </c>
      <c r="N95" s="4">
        <f>Data_Import!N95</f>
        <v>2023</v>
      </c>
    </row>
    <row r="96" ht="15.75" customHeight="1">
      <c r="A96" s="4">
        <f>Data_Import!A96</f>
        <v>78967334000053</v>
      </c>
      <c r="B96" s="4" t="str">
        <f>Data_Import!B96</f>
        <v>INSIDE (INSIDE)</v>
      </c>
      <c r="C96" s="4" t="str">
        <f>Data_Import!C96</f>
        <v>N/A</v>
      </c>
      <c r="D96" s="4" t="str">
        <f>Data_Import!D96</f>
        <v>Conseil en systèmes et logiciels informatiques</v>
      </c>
      <c r="E96" s="4" t="str">
        <f>Data_Import!H96</f>
        <v>41 AVENUE DE LA GRANDE ARMEE 75016 PARIS</v>
      </c>
      <c r="F96" s="5" t="str">
        <f t="shared" si="1"/>
        <v>Recherche LinkedIn INSIDE (INSIDE)</v>
      </c>
      <c r="G96" s="6" t="str">
        <f t="shared" si="2"/>
        <v>Recherche Google Maps INSIDE (INSIDE)</v>
      </c>
      <c r="H96" s="4" t="str">
        <f>Data_Import!I96</f>
        <v>20 à 49 salariés</v>
      </c>
      <c r="I96" s="4" t="str">
        <f>Data_Import!J96</f>
        <v>FAUX</v>
      </c>
      <c r="J96" s="4" t="str">
        <f>Data_Import!I96</f>
        <v>20 à 49 salariés</v>
      </c>
      <c r="K96" s="7">
        <f>Data_Import!K96</f>
        <v>41242</v>
      </c>
      <c r="L96" s="4">
        <f>Data_Import!L96</f>
        <v>30126646</v>
      </c>
      <c r="M96" s="4">
        <f>Data_Import!M96</f>
        <v>-22500</v>
      </c>
      <c r="N96" s="4">
        <f>Data_Import!N96</f>
        <v>2023</v>
      </c>
    </row>
    <row r="97" ht="15.75" customHeight="1">
      <c r="A97" s="4">
        <f>Data_Import!A97</f>
        <v>44306184100047</v>
      </c>
      <c r="B97" s="4" t="str">
        <f>Data_Import!B97</f>
        <v>GOOGLE FRANCE</v>
      </c>
      <c r="C97" s="4" t="str">
        <f>Data_Import!C97</f>
        <v>N/A</v>
      </c>
      <c r="D97" s="4" t="str">
        <f>Data_Import!D97</f>
        <v>Conseil en systèmes et logiciels informatiques</v>
      </c>
      <c r="E97" s="4" t="str">
        <f>Data_Import!H97</f>
        <v>8 RUE DE LONDRES 75009 PARIS</v>
      </c>
      <c r="F97" s="5" t="str">
        <f t="shared" si="1"/>
        <v>Recherche LinkedIn GOOGLE FRANCE</v>
      </c>
      <c r="G97" s="6" t="str">
        <f t="shared" si="2"/>
        <v>Recherche Google Maps GOOGLE FRANCE</v>
      </c>
      <c r="H97" s="4" t="str">
        <f>Data_Import!I97</f>
        <v>1 000 à 1 999 salariés</v>
      </c>
      <c r="I97" s="4" t="str">
        <f>Data_Import!J97</f>
        <v>VRAI</v>
      </c>
      <c r="J97" s="4" t="str">
        <f>Data_Import!I97</f>
        <v>1 000 à 1 999 salariés</v>
      </c>
      <c r="K97" s="7">
        <f>Data_Import!K97</f>
        <v>37392</v>
      </c>
      <c r="L97" s="4">
        <f>Data_Import!L97</f>
        <v>1703992660</v>
      </c>
      <c r="M97" s="4">
        <f>Data_Import!M97</f>
        <v>61581403</v>
      </c>
      <c r="N97" s="4">
        <f>Data_Import!N97</f>
        <v>2023</v>
      </c>
    </row>
    <row r="98" ht="15.75" customHeight="1">
      <c r="A98" s="4">
        <f>Data_Import!A98</f>
        <v>44367717400056</v>
      </c>
      <c r="B98" s="4" t="str">
        <f>Data_Import!B98</f>
        <v>APPLIUM (APPLIUM CONSULTING)</v>
      </c>
      <c r="C98" s="4" t="str">
        <f>Data_Import!C98</f>
        <v>N/A</v>
      </c>
      <c r="D98" s="4" t="str">
        <f>Data_Import!D98</f>
        <v>Conseil en systèmes et logiciels informatiques</v>
      </c>
      <c r="E98" s="4" t="str">
        <f>Data_Import!H98</f>
        <v>37-39 37 RUE DE NEUILLY 92110 CLICHY</v>
      </c>
      <c r="F98" s="5" t="str">
        <f t="shared" si="1"/>
        <v>Recherche LinkedIn APPLIUM (APPLIUM CONSULTING)</v>
      </c>
      <c r="G98" s="6" t="str">
        <f t="shared" si="2"/>
        <v>Recherche Google Maps APPLIUM (APPLIUM CONSULTING)</v>
      </c>
      <c r="H98" s="4" t="str">
        <f>Data_Import!I98</f>
        <v>10 à 19 salariés</v>
      </c>
      <c r="I98" s="4" t="str">
        <f>Data_Import!J98</f>
        <v>VRAI</v>
      </c>
      <c r="J98" s="4" t="str">
        <f>Data_Import!I98</f>
        <v>10 à 19 salariés</v>
      </c>
      <c r="K98" s="7">
        <f>Data_Import!K98</f>
        <v>37539</v>
      </c>
      <c r="L98" s="4">
        <f>Data_Import!L98</f>
        <v>18989861</v>
      </c>
      <c r="M98" s="4">
        <f>Data_Import!M98</f>
        <v>400317</v>
      </c>
      <c r="N98" s="4">
        <f>Data_Import!N98</f>
        <v>2022</v>
      </c>
    </row>
    <row r="99" ht="15.75" customHeight="1">
      <c r="A99" s="4">
        <f>Data_Import!A99</f>
        <v>44894521200042</v>
      </c>
      <c r="B99" s="4" t="str">
        <f>Data_Import!B99</f>
        <v>AXIDO (AXIDO SERVICES - A.S.D.I - OPHIUCUS)</v>
      </c>
      <c r="C99" s="4" t="str">
        <f>Data_Import!C99</f>
        <v>N/A</v>
      </c>
      <c r="D99" s="4" t="str">
        <f>Data_Import!D99</f>
        <v>Location et location-bail de machines de bureau et de matériel informatique</v>
      </c>
      <c r="E99" s="4" t="str">
        <f>Data_Import!H99</f>
        <v>64 RUE LOUISE MICHEL 92300 LEVALLOIS-PERRET</v>
      </c>
      <c r="F99" s="5" t="str">
        <f t="shared" si="1"/>
        <v>Recherche LinkedIn AXIDO (AXIDO SERVICES - A.S.D.I - OPHIUCUS)</v>
      </c>
      <c r="G99" s="6" t="str">
        <f t="shared" si="2"/>
        <v>Recherche Google Maps AXIDO (AXIDO SERVICES - A.S.D.I - OPHIUCUS)</v>
      </c>
      <c r="H99" s="4" t="str">
        <f>Data_Import!I99</f>
        <v>50 à 99 salariés</v>
      </c>
      <c r="I99" s="4" t="str">
        <f>Data_Import!J99</f>
        <v>VRAI</v>
      </c>
      <c r="J99" s="4" t="str">
        <f>Data_Import!I99</f>
        <v>50 à 99 salariés</v>
      </c>
      <c r="K99" s="7">
        <f>Data_Import!K99</f>
        <v>37782</v>
      </c>
      <c r="L99" s="4">
        <f>Data_Import!L99</f>
        <v>14851016</v>
      </c>
      <c r="M99" s="4">
        <f>Data_Import!M99</f>
        <v>1567704</v>
      </c>
      <c r="N99" s="4">
        <f>Data_Import!N99</f>
        <v>2023</v>
      </c>
    </row>
    <row r="100" ht="15.75" customHeight="1">
      <c r="A100" s="4">
        <f>Data_Import!A100</f>
        <v>57220675300012</v>
      </c>
      <c r="B100" s="4" t="str">
        <f>Data_Import!B100</f>
        <v>EDITIONS GALLIMARD</v>
      </c>
      <c r="C100" s="4" t="str">
        <f>Data_Import!C100</f>
        <v>N/A</v>
      </c>
      <c r="D100" s="4" t="str">
        <f>Data_Import!D100</f>
        <v>Édition de livres</v>
      </c>
      <c r="E100" s="4" t="str">
        <f>Data_Import!H100</f>
        <v>5 RUE GASTON GALLIMARD 75007 PARIS</v>
      </c>
      <c r="F100" s="5" t="str">
        <f t="shared" si="1"/>
        <v>Recherche LinkedIn EDITIONS GALLIMARD</v>
      </c>
      <c r="G100" s="6" t="str">
        <f t="shared" si="2"/>
        <v>Recherche Google Maps EDITIONS GALLIMARD</v>
      </c>
      <c r="H100" s="4" t="str">
        <f>Data_Import!I100</f>
        <v>250 à 499 salariés</v>
      </c>
      <c r="I100" s="4" t="str">
        <f>Data_Import!J100</f>
        <v>VRAI</v>
      </c>
      <c r="J100" s="4" t="str">
        <f>Data_Import!I100</f>
        <v>250 à 499 salariés</v>
      </c>
      <c r="K100" s="7">
        <f>Data_Import!K100</f>
        <v>20821</v>
      </c>
      <c r="L100" s="4" t="str">
        <f>Data_Import!L100</f>
        <v/>
      </c>
      <c r="M100" s="4" t="str">
        <f>Data_Import!M100</f>
        <v/>
      </c>
      <c r="N100" s="4" t="str">
        <f>Data_Import!N100</f>
        <v/>
      </c>
    </row>
    <row r="101" ht="15.75" customHeight="1">
      <c r="A101" s="4">
        <f>Data_Import!A101</f>
        <v>47976680000078</v>
      </c>
      <c r="B101" s="4" t="str">
        <f>Data_Import!B101</f>
        <v>CAPGEMINI CONSULTING ()</v>
      </c>
      <c r="C101" s="4" t="str">
        <f>Data_Import!C101</f>
        <v>N/A</v>
      </c>
      <c r="D101" s="4" t="str">
        <f>Data_Import!D101</f>
        <v>Conseil pour les affaires et autres conseils de gestion</v>
      </c>
      <c r="E101" s="4" t="str">
        <f>Data_Import!H101</f>
        <v>8 RUE CAMBACERES 75008 PARIS</v>
      </c>
      <c r="F101" s="5" t="str">
        <f t="shared" si="1"/>
        <v>Recherche LinkedIn CAPGEMINI CONSULTING ()</v>
      </c>
      <c r="G101" s="6" t="str">
        <f t="shared" si="2"/>
        <v>Recherche Google Maps CAPGEMINI CONSULTING ()</v>
      </c>
      <c r="H101" s="4" t="str">
        <f>Data_Import!I101</f>
        <v>50 à 99 salariés</v>
      </c>
      <c r="I101" s="4" t="str">
        <f>Data_Import!J101</f>
        <v>FAUX</v>
      </c>
      <c r="J101" s="4" t="str">
        <f>Data_Import!I101</f>
        <v>50 à 99 salariés</v>
      </c>
      <c r="K101" s="7">
        <f>Data_Import!K101</f>
        <v>38307</v>
      </c>
      <c r="L101" s="4">
        <f>Data_Import!L101</f>
        <v>474499000</v>
      </c>
      <c r="M101" s="4">
        <f>Data_Import!M101</f>
        <v>45558000</v>
      </c>
      <c r="N101" s="4">
        <f>Data_Import!N101</f>
        <v>2023</v>
      </c>
    </row>
    <row r="102" ht="15.75" customHeight="1">
      <c r="A102" s="4">
        <f>Data_Import!A102</f>
        <v>45080436400138</v>
      </c>
      <c r="B102" s="4" t="str">
        <f>Data_Import!B102</f>
        <v>SAPIENS GROUP (SAPIENS CONSULTING) (SPNS)</v>
      </c>
      <c r="C102" s="4" t="str">
        <f>Data_Import!C102</f>
        <v>SAPIENS CONSULTING</v>
      </c>
      <c r="D102" s="4" t="str">
        <f>Data_Import!D102</f>
        <v>Programmation informatique</v>
      </c>
      <c r="E102" s="4" t="str">
        <f>Data_Import!H102</f>
        <v>34 RUE DE LIEGE 75008 PARIS</v>
      </c>
      <c r="F102" s="5" t="str">
        <f t="shared" si="1"/>
        <v>Recherche LinkedIn SAPIENS GROUP (SAPIENS CONSULTING) (SPNS)</v>
      </c>
      <c r="G102" s="6" t="str">
        <f t="shared" si="2"/>
        <v>Recherche Google Maps SAPIENS GROUP (SAPIENS CONSULTING) (SPNS)</v>
      </c>
      <c r="H102" s="4" t="str">
        <f>Data_Import!I102</f>
        <v>10 à 19 salariés</v>
      </c>
      <c r="I102" s="4" t="str">
        <f>Data_Import!J102</f>
        <v>VRAI</v>
      </c>
      <c r="J102" s="4" t="str">
        <f>Data_Import!I102</f>
        <v>10 à 19 salariés</v>
      </c>
      <c r="K102" s="7">
        <f>Data_Import!K102</f>
        <v>37938</v>
      </c>
      <c r="L102" s="4">
        <f>Data_Import!L102</f>
        <v>0</v>
      </c>
      <c r="M102" s="4">
        <f>Data_Import!M102</f>
        <v>136033</v>
      </c>
      <c r="N102" s="4">
        <f>Data_Import!N102</f>
        <v>2022</v>
      </c>
    </row>
    <row r="103" ht="15.75" customHeight="1">
      <c r="A103" s="4">
        <f>Data_Import!A103</f>
        <v>80291702100031</v>
      </c>
      <c r="B103" s="4" t="str">
        <f>Data_Import!B103</f>
        <v>BLC-CONSEIL</v>
      </c>
      <c r="C103" s="4" t="str">
        <f>Data_Import!C103</f>
        <v>N/A</v>
      </c>
      <c r="D103" s="4" t="str">
        <f>Data_Import!D103</f>
        <v>Conseil en systèmes et logiciels informatiques</v>
      </c>
      <c r="E103" s="4" t="str">
        <f>Data_Import!H103</f>
        <v>94 RUE SAINT-LAZARE 75009 PARIS</v>
      </c>
      <c r="F103" s="5" t="str">
        <f t="shared" si="1"/>
        <v>Recherche LinkedIn BLC-CONSEIL</v>
      </c>
      <c r="G103" s="6" t="str">
        <f t="shared" si="2"/>
        <v>Recherche Google Maps BLC-CONSEIL</v>
      </c>
      <c r="H103" s="4" t="str">
        <f>Data_Import!I103</f>
        <v>10 à 19 salariés</v>
      </c>
      <c r="I103" s="4" t="str">
        <f>Data_Import!J103</f>
        <v>VRAI</v>
      </c>
      <c r="J103" s="4" t="str">
        <f>Data_Import!I103</f>
        <v>10 à 19 salariés</v>
      </c>
      <c r="K103" s="7">
        <f>Data_Import!K103</f>
        <v>41804</v>
      </c>
      <c r="L103" s="4">
        <f>Data_Import!L103</f>
        <v>0</v>
      </c>
      <c r="M103" s="4">
        <f>Data_Import!M103</f>
        <v>-91206</v>
      </c>
      <c r="N103" s="4">
        <f>Data_Import!N103</f>
        <v>2021</v>
      </c>
    </row>
    <row r="104" ht="15.75" customHeight="1">
      <c r="A104" s="4">
        <f>Data_Import!A104</f>
        <v>39008115600213</v>
      </c>
      <c r="B104" s="4" t="str">
        <f>Data_Import!B104</f>
        <v>KEYYO (STARTEC - ESTART - RELAIS COM - KEYYO -KEYYO COMMUNICATIONS)</v>
      </c>
      <c r="C104" s="4" t="str">
        <f>Data_Import!C104</f>
        <v>N/A</v>
      </c>
      <c r="D104" s="4" t="str">
        <f>Data_Import!D104</f>
        <v>Télécommunications filaires</v>
      </c>
      <c r="E104" s="4" t="str">
        <f>Data_Import!H104</f>
        <v>32 BOULEVARD VICTOR HUGO 92110 CLICHY</v>
      </c>
      <c r="F104" s="5" t="str">
        <f t="shared" si="1"/>
        <v>Recherche LinkedIn KEYYO (STARTEC - ESTART - RELAIS COM - KEYYO -KEYYO COMMUNICATIONS)</v>
      </c>
      <c r="G104" s="6" t="str">
        <f t="shared" si="2"/>
        <v>Recherche Google Maps KEYYO (STARTEC - ESTART - RELAIS COM - KEYYO -KEYYO COMMUNICATIONS)</v>
      </c>
      <c r="H104" s="4" t="str">
        <f>Data_Import!I104</f>
        <v>100 à 199 salariés</v>
      </c>
      <c r="I104" s="4" t="str">
        <f>Data_Import!J104</f>
        <v>VRAI</v>
      </c>
      <c r="J104" s="4" t="str">
        <f>Data_Import!I104</f>
        <v>100 à 199 salariés</v>
      </c>
      <c r="K104" s="7">
        <f>Data_Import!K104</f>
        <v>33994</v>
      </c>
      <c r="L104" s="4">
        <f>Data_Import!L104</f>
        <v>29350000</v>
      </c>
      <c r="M104" s="4">
        <f>Data_Import!M104</f>
        <v>2182000</v>
      </c>
      <c r="N104" s="4">
        <f>Data_Import!N104</f>
        <v>2018</v>
      </c>
    </row>
    <row r="105" ht="15.75" customHeight="1">
      <c r="A105" s="4">
        <f>Data_Import!A105</f>
        <v>43902420900108</v>
      </c>
      <c r="B105" s="4" t="str">
        <f>Data_Import!B105</f>
        <v>CLEVER AGE</v>
      </c>
      <c r="C105" s="4" t="str">
        <f>Data_Import!C105</f>
        <v>N/A</v>
      </c>
      <c r="D105" s="4" t="str">
        <f>Data_Import!D105</f>
        <v>Conseil en systèmes et logiciels informatiques</v>
      </c>
      <c r="E105" s="4" t="str">
        <f>Data_Import!H105</f>
        <v>34 RUE DE SAINT-PETERSBOURG 75008 PARIS</v>
      </c>
      <c r="F105" s="5" t="str">
        <f t="shared" si="1"/>
        <v>Recherche LinkedIn CLEVER AGE</v>
      </c>
      <c r="G105" s="6" t="str">
        <f t="shared" si="2"/>
        <v>Recherche Google Maps CLEVER AGE</v>
      </c>
      <c r="H105" s="4" t="str">
        <f>Data_Import!I105</f>
        <v>50 à 99 salariés</v>
      </c>
      <c r="I105" s="4" t="str">
        <f>Data_Import!J105</f>
        <v>VRAI</v>
      </c>
      <c r="J105" s="4" t="str">
        <f>Data_Import!I105</f>
        <v>50 à 99 salariés</v>
      </c>
      <c r="K105" s="7">
        <f>Data_Import!K105</f>
        <v>37135</v>
      </c>
      <c r="L105" s="4">
        <f>Data_Import!L105</f>
        <v>45608609</v>
      </c>
      <c r="M105" s="4">
        <f>Data_Import!M105</f>
        <v>8427611</v>
      </c>
      <c r="N105" s="4">
        <f>Data_Import!N105</f>
        <v>2023</v>
      </c>
    </row>
    <row r="106" ht="15.75" customHeight="1">
      <c r="A106" s="4">
        <f>Data_Import!A106</f>
        <v>33007615900111</v>
      </c>
      <c r="B106" s="4" t="str">
        <f>Data_Import!B106</f>
        <v>EPSILON FRANCE</v>
      </c>
      <c r="C106" s="4" t="str">
        <f>Data_Import!C106</f>
        <v>N/A</v>
      </c>
      <c r="D106" s="4" t="str">
        <f>Data_Import!D106</f>
        <v>Conseil en systèmes et logiciels informatiques</v>
      </c>
      <c r="E106" s="4" t="str">
        <f>Data_Import!H106</f>
        <v>133 AVENUE DES CHAMPS ELYSEES 75008 PARIS</v>
      </c>
      <c r="F106" s="5" t="str">
        <f t="shared" si="1"/>
        <v>Recherche LinkedIn EPSILON FRANCE</v>
      </c>
      <c r="G106" s="6" t="str">
        <f t="shared" si="2"/>
        <v>Recherche Google Maps EPSILON FRANCE</v>
      </c>
      <c r="H106" s="4" t="str">
        <f>Data_Import!I106</f>
        <v>10 à 19 salariés</v>
      </c>
      <c r="I106" s="4" t="str">
        <f>Data_Import!J106</f>
        <v>VRAI</v>
      </c>
      <c r="J106" s="4" t="str">
        <f>Data_Import!I106</f>
        <v>10 à 19 salariés</v>
      </c>
      <c r="K106" s="7">
        <f>Data_Import!K106</f>
        <v>30847</v>
      </c>
      <c r="L106" s="4">
        <f>Data_Import!L106</f>
        <v>76681249</v>
      </c>
      <c r="M106" s="4">
        <f>Data_Import!M106</f>
        <v>421077</v>
      </c>
      <c r="N106" s="4">
        <f>Data_Import!N106</f>
        <v>2023</v>
      </c>
    </row>
    <row r="107" ht="15.75" customHeight="1">
      <c r="A107" s="4">
        <f>Data_Import!A107</f>
        <v>33007615900103</v>
      </c>
      <c r="B107" s="4" t="str">
        <f>Data_Import!B107</f>
        <v>EPSILON FRANCE</v>
      </c>
      <c r="C107" s="4" t="str">
        <f>Data_Import!C107</f>
        <v>N/A</v>
      </c>
      <c r="D107" s="4" t="str">
        <f>Data_Import!D107</f>
        <v>Conseil en systèmes et logiciels informatiques</v>
      </c>
      <c r="E107" s="4" t="str">
        <f>Data_Import!H107</f>
        <v>30-34-17 ET 19 RUE BREGUET 30 RUE DU CHEMIN VERT 75011 PARIS</v>
      </c>
      <c r="F107" s="5" t="str">
        <f t="shared" si="1"/>
        <v>Recherche LinkedIn EPSILON FRANCE</v>
      </c>
      <c r="G107" s="6" t="str">
        <f t="shared" si="2"/>
        <v>Recherche Google Maps EPSILON FRANCE</v>
      </c>
      <c r="H107" s="4" t="str">
        <f>Data_Import!I107</f>
        <v>250 à 499 salariés</v>
      </c>
      <c r="I107" s="4" t="str">
        <f>Data_Import!J107</f>
        <v>FAUX</v>
      </c>
      <c r="J107" s="4" t="str">
        <f>Data_Import!I107</f>
        <v>250 à 499 salariés</v>
      </c>
      <c r="K107" s="7">
        <f>Data_Import!K107</f>
        <v>30847</v>
      </c>
      <c r="L107" s="4">
        <f>Data_Import!L107</f>
        <v>76681249</v>
      </c>
      <c r="M107" s="4">
        <f>Data_Import!M107</f>
        <v>421077</v>
      </c>
      <c r="N107" s="4">
        <f>Data_Import!N107</f>
        <v>2023</v>
      </c>
    </row>
    <row r="108" ht="15.75" customHeight="1">
      <c r="A108" s="4">
        <f>Data_Import!A108</f>
        <v>33007615900137</v>
      </c>
      <c r="B108" s="4" t="str">
        <f>Data_Import!B108</f>
        <v>EPSILON FRANCE</v>
      </c>
      <c r="C108" s="4" t="str">
        <f>Data_Import!C108</f>
        <v>N/A</v>
      </c>
      <c r="D108" s="4" t="str">
        <f>Data_Import!D108</f>
        <v>Conseil en systèmes et logiciels informatiques</v>
      </c>
      <c r="E108" s="4" t="str">
        <f>Data_Import!H108</f>
        <v>30-34-17 ET 19 R BREGUET - 1ER ETAG 30 RUE DU CHEMIN VERT 75011 PARIS</v>
      </c>
      <c r="F108" s="5" t="str">
        <f t="shared" si="1"/>
        <v>Recherche LinkedIn EPSILON FRANCE</v>
      </c>
      <c r="G108" s="6" t="str">
        <f t="shared" si="2"/>
        <v>Recherche Google Maps EPSILON FRANCE</v>
      </c>
      <c r="H108" s="4" t="str">
        <f>Data_Import!I108</f>
        <v>10 à 19 salariés</v>
      </c>
      <c r="I108" s="4" t="str">
        <f>Data_Import!J108</f>
        <v>FAUX</v>
      </c>
      <c r="J108" s="4" t="str">
        <f>Data_Import!I108</f>
        <v>10 à 19 salariés</v>
      </c>
      <c r="K108" s="7">
        <f>Data_Import!K108</f>
        <v>30847</v>
      </c>
      <c r="L108" s="4">
        <f>Data_Import!L108</f>
        <v>76681249</v>
      </c>
      <c r="M108" s="4">
        <f>Data_Import!M108</f>
        <v>421077</v>
      </c>
      <c r="N108" s="4">
        <f>Data_Import!N108</f>
        <v>2023</v>
      </c>
    </row>
    <row r="109" ht="15.75" customHeight="1">
      <c r="A109" s="4">
        <f>Data_Import!A109</f>
        <v>32192154600073</v>
      </c>
      <c r="B109" s="4" t="str">
        <f>Data_Import!B109</f>
        <v>EDITIONS FLAMMARION</v>
      </c>
      <c r="C109" s="4" t="str">
        <f>Data_Import!C109</f>
        <v>N/A</v>
      </c>
      <c r="D109" s="4" t="str">
        <f>Data_Import!D109</f>
        <v>Édition de livres</v>
      </c>
      <c r="E109" s="4" t="str">
        <f>Data_Import!H109</f>
        <v>1 PLACE DE L'ODEON 75006 PARIS</v>
      </c>
      <c r="F109" s="5" t="str">
        <f t="shared" si="1"/>
        <v>Recherche LinkedIn EDITIONS FLAMMARION</v>
      </c>
      <c r="G109" s="6" t="str">
        <f t="shared" si="2"/>
        <v>Recherche Google Maps EDITIONS FLAMMARION</v>
      </c>
      <c r="H109" s="4" t="str">
        <f>Data_Import!I109</f>
        <v>50 à 99 salariés</v>
      </c>
      <c r="I109" s="4" t="str">
        <f>Data_Import!J109</f>
        <v>FAUX</v>
      </c>
      <c r="J109" s="4" t="str">
        <f>Data_Import!I109</f>
        <v>50 à 99 salariés</v>
      </c>
      <c r="K109" s="7">
        <f>Data_Import!K109</f>
        <v>29738</v>
      </c>
      <c r="L109" s="4">
        <f>Data_Import!L109</f>
        <v>291834783</v>
      </c>
      <c r="M109" s="4">
        <f>Data_Import!M109</f>
        <v>15424547</v>
      </c>
      <c r="N109" s="4">
        <f>Data_Import!N109</f>
        <v>2023</v>
      </c>
    </row>
    <row r="110" ht="15.75" customHeight="1">
      <c r="A110" s="4">
        <f>Data_Import!A110</f>
        <v>32192154600123</v>
      </c>
      <c r="B110" s="4" t="str">
        <f>Data_Import!B110</f>
        <v>EDITIONS FLAMMARION</v>
      </c>
      <c r="C110" s="4" t="str">
        <f>Data_Import!C110</f>
        <v>N/A</v>
      </c>
      <c r="D110" s="4" t="str">
        <f>Data_Import!D110</f>
        <v>Édition de revues et périodiques</v>
      </c>
      <c r="E110" s="4" t="str">
        <f>Data_Import!H110</f>
        <v>19 RUE DE L'UNIVERSITE 75007 PARIS</v>
      </c>
      <c r="F110" s="5" t="str">
        <f t="shared" si="1"/>
        <v>Recherche LinkedIn EDITIONS FLAMMARION</v>
      </c>
      <c r="G110" s="6" t="str">
        <f t="shared" si="2"/>
        <v>Recherche Google Maps EDITIONS FLAMMARION</v>
      </c>
      <c r="H110" s="4" t="str">
        <f>Data_Import!I110</f>
        <v>10 à 19 salariés</v>
      </c>
      <c r="I110" s="4" t="str">
        <f>Data_Import!J110</f>
        <v>FAUX</v>
      </c>
      <c r="J110" s="4" t="str">
        <f>Data_Import!I110</f>
        <v>10 à 19 salariés</v>
      </c>
      <c r="K110" s="7">
        <f>Data_Import!K110</f>
        <v>29738</v>
      </c>
      <c r="L110" s="4">
        <f>Data_Import!L110</f>
        <v>291834783</v>
      </c>
      <c r="M110" s="4">
        <f>Data_Import!M110</f>
        <v>15424547</v>
      </c>
      <c r="N110" s="4">
        <f>Data_Import!N110</f>
        <v>2023</v>
      </c>
    </row>
    <row r="111" ht="15.75" customHeight="1">
      <c r="A111" s="4">
        <f>Data_Import!A111</f>
        <v>32192154600115</v>
      </c>
      <c r="B111" s="4" t="str">
        <f>Data_Import!B111</f>
        <v>EDITIONS FLAMMARION</v>
      </c>
      <c r="C111" s="4" t="str">
        <f>Data_Import!C111</f>
        <v>N/A</v>
      </c>
      <c r="D111" s="4" t="str">
        <f>Data_Import!D111</f>
        <v>Édition de livres</v>
      </c>
      <c r="E111" s="4" t="str">
        <f>Data_Import!H111</f>
        <v>82 RUE SAINT-LAZARE 75009 PARIS</v>
      </c>
      <c r="F111" s="5" t="str">
        <f t="shared" si="1"/>
        <v>Recherche LinkedIn EDITIONS FLAMMARION</v>
      </c>
      <c r="G111" s="6" t="str">
        <f t="shared" si="2"/>
        <v>Recherche Google Maps EDITIONS FLAMMARION</v>
      </c>
      <c r="H111" s="4" t="str">
        <f>Data_Import!I111</f>
        <v>200 à 249 salariés</v>
      </c>
      <c r="I111" s="4" t="str">
        <f>Data_Import!J111</f>
        <v>VRAI</v>
      </c>
      <c r="J111" s="4" t="str">
        <f>Data_Import!I111</f>
        <v>200 à 249 salariés</v>
      </c>
      <c r="K111" s="7">
        <f>Data_Import!K111</f>
        <v>29738</v>
      </c>
      <c r="L111" s="4">
        <f>Data_Import!L111</f>
        <v>291834783</v>
      </c>
      <c r="M111" s="4">
        <f>Data_Import!M111</f>
        <v>15424547</v>
      </c>
      <c r="N111" s="4">
        <f>Data_Import!N111</f>
        <v>2023</v>
      </c>
    </row>
    <row r="112" ht="15.75" customHeight="1">
      <c r="A112" s="4">
        <f>Data_Import!A112</f>
        <v>75091363400044</v>
      </c>
      <c r="B112" s="4" t="str">
        <f>Data_Import!B112</f>
        <v>SYNACKTIV</v>
      </c>
      <c r="C112" s="4" t="str">
        <f>Data_Import!C112</f>
        <v>SYNACKTIV</v>
      </c>
      <c r="D112" s="4" t="str">
        <f>Data_Import!D112</f>
        <v>Conseil en systèmes et logiciels informatiques</v>
      </c>
      <c r="E112" s="4" t="str">
        <f>Data_Import!H112</f>
        <v>5 BOULEVARD MONTMARTRE 75002 PARIS</v>
      </c>
      <c r="F112" s="5" t="str">
        <f t="shared" si="1"/>
        <v>Recherche LinkedIn SYNACKTIV</v>
      </c>
      <c r="G112" s="6" t="str">
        <f t="shared" si="2"/>
        <v>Recherche Google Maps SYNACKTIV</v>
      </c>
      <c r="H112" s="4" t="str">
        <f>Data_Import!I112</f>
        <v>50 à 99 salariés</v>
      </c>
      <c r="I112" s="4" t="str">
        <f>Data_Import!J112</f>
        <v>VRAI</v>
      </c>
      <c r="J112" s="4" t="str">
        <f>Data_Import!I112</f>
        <v>50 à 99 salariés</v>
      </c>
      <c r="K112" s="7">
        <f>Data_Import!K112</f>
        <v>41010</v>
      </c>
      <c r="L112" s="4">
        <f>Data_Import!L112</f>
        <v>24663203</v>
      </c>
      <c r="M112" s="4">
        <f>Data_Import!M112</f>
        <v>5667678</v>
      </c>
      <c r="N112" s="4">
        <f>Data_Import!N112</f>
        <v>2023</v>
      </c>
    </row>
    <row r="113" ht="15.75" customHeight="1">
      <c r="A113" s="4">
        <f>Data_Import!A113</f>
        <v>33289035900323</v>
      </c>
      <c r="B113" s="4" t="str">
        <f>Data_Import!B113</f>
        <v>LE PARISIEN LIBERE (LE PARISIEN LIBERE)</v>
      </c>
      <c r="C113" s="4" t="str">
        <f>Data_Import!C113</f>
        <v>N/A</v>
      </c>
      <c r="D113" s="4" t="str">
        <f>Data_Import!D113</f>
        <v>Édition de journaux</v>
      </c>
      <c r="E113" s="4" t="str">
        <f>Data_Import!H113</f>
        <v>10 BOULEVARD DE GRENELLE 75015 PARIS</v>
      </c>
      <c r="F113" s="5" t="str">
        <f t="shared" si="1"/>
        <v>Recherche LinkedIn LE PARISIEN LIBERE (LE PARISIEN LIBERE)</v>
      </c>
      <c r="G113" s="6" t="str">
        <f t="shared" si="2"/>
        <v>Recherche Google Maps LE PARISIEN LIBERE (LE PARISIEN LIBERE)</v>
      </c>
      <c r="H113" s="4" t="str">
        <f>Data_Import!I113</f>
        <v>500 à 999 salariés</v>
      </c>
      <c r="I113" s="4" t="str">
        <f>Data_Import!J113</f>
        <v>VRAI</v>
      </c>
      <c r="J113" s="4" t="str">
        <f>Data_Import!I113</f>
        <v>500 à 999 salariés</v>
      </c>
      <c r="K113" s="7">
        <f>Data_Import!K113</f>
        <v>31222</v>
      </c>
      <c r="L113" s="4">
        <f>Data_Import!L113</f>
        <v>185026425</v>
      </c>
      <c r="M113" s="4">
        <f>Data_Import!M113</f>
        <v>-24053161</v>
      </c>
      <c r="N113" s="4">
        <f>Data_Import!N113</f>
        <v>2017</v>
      </c>
    </row>
    <row r="114" ht="15.75" customHeight="1">
      <c r="A114" s="4">
        <f>Data_Import!A114</f>
        <v>39473342200023</v>
      </c>
      <c r="B114" s="4" t="str">
        <f>Data_Import!B114</f>
        <v>DULAC CINEMAS</v>
      </c>
      <c r="C114" s="4" t="str">
        <f>Data_Import!C114</f>
        <v>LES REFLETS MEDICIS-LE LOGOS</v>
      </c>
      <c r="D114" s="4" t="str">
        <f>Data_Import!D114</f>
        <v>Projection de films cinématographiques</v>
      </c>
      <c r="E114" s="4" t="str">
        <f>Data_Import!H114</f>
        <v>3-5-7 3 RUE CHAMPOLLION 75005 PARIS</v>
      </c>
      <c r="F114" s="5" t="str">
        <f t="shared" si="1"/>
        <v>Recherche LinkedIn DULAC CINEMAS</v>
      </c>
      <c r="G114" s="6" t="str">
        <f t="shared" si="2"/>
        <v>Recherche Google Maps DULAC CINEMAS</v>
      </c>
      <c r="H114" s="4" t="str">
        <f>Data_Import!I114</f>
        <v>10 à 19 salariés</v>
      </c>
      <c r="I114" s="4" t="str">
        <f>Data_Import!J114</f>
        <v>FAUX</v>
      </c>
      <c r="J114" s="4" t="str">
        <f>Data_Import!I114</f>
        <v>10 à 19 salariés</v>
      </c>
      <c r="K114" s="7">
        <f>Data_Import!K114</f>
        <v>34415</v>
      </c>
      <c r="L114" s="4">
        <f>Data_Import!L114</f>
        <v>3657462</v>
      </c>
      <c r="M114" s="4">
        <f>Data_Import!M114</f>
        <v>-952907</v>
      </c>
      <c r="N114" s="4">
        <f>Data_Import!N114</f>
        <v>2022</v>
      </c>
    </row>
    <row r="115" ht="15.75" customHeight="1">
      <c r="A115" s="4">
        <f>Data_Import!A115</f>
        <v>39473342200049</v>
      </c>
      <c r="B115" s="4" t="str">
        <f>Data_Import!B115</f>
        <v>DULAC CINEMAS</v>
      </c>
      <c r="C115" s="4" t="str">
        <f>Data_Import!C115</f>
        <v>L'ARLEQUIN</v>
      </c>
      <c r="D115" s="4" t="str">
        <f>Data_Import!D115</f>
        <v>Projection de films cinématographiques</v>
      </c>
      <c r="E115" s="4" t="str">
        <f>Data_Import!H115</f>
        <v>76 RUE DE RENNES 75006 PARIS</v>
      </c>
      <c r="F115" s="5" t="str">
        <f t="shared" si="1"/>
        <v>Recherche LinkedIn DULAC CINEMAS</v>
      </c>
      <c r="G115" s="6" t="str">
        <f t="shared" si="2"/>
        <v>Recherche Google Maps DULAC CINEMAS</v>
      </c>
      <c r="H115" s="4" t="str">
        <f>Data_Import!I115</f>
        <v>10 à 19 salariés</v>
      </c>
      <c r="I115" s="4" t="str">
        <f>Data_Import!J115</f>
        <v>FAUX</v>
      </c>
      <c r="J115" s="4" t="str">
        <f>Data_Import!I115</f>
        <v>10 à 19 salariés</v>
      </c>
      <c r="K115" s="7">
        <f>Data_Import!K115</f>
        <v>34415</v>
      </c>
      <c r="L115" s="4">
        <f>Data_Import!L115</f>
        <v>3657462</v>
      </c>
      <c r="M115" s="4">
        <f>Data_Import!M115</f>
        <v>-952907</v>
      </c>
      <c r="N115" s="4">
        <f>Data_Import!N115</f>
        <v>2022</v>
      </c>
    </row>
    <row r="116" ht="15.75" customHeight="1">
      <c r="A116" s="4">
        <f>Data_Import!A116</f>
        <v>39473342200031</v>
      </c>
      <c r="B116" s="4" t="str">
        <f>Data_Import!B116</f>
        <v>DULAC CINEMAS</v>
      </c>
      <c r="C116" s="4" t="str">
        <f>Data_Import!C116</f>
        <v>L'ESCURIAL PANORAMA</v>
      </c>
      <c r="D116" s="4" t="str">
        <f>Data_Import!D116</f>
        <v>Projection de films cinématographiques</v>
      </c>
      <c r="E116" s="4" t="str">
        <f>Data_Import!H116</f>
        <v>11 BOULEVARD DE PORT-ROYAL 75013 PARIS</v>
      </c>
      <c r="F116" s="5" t="str">
        <f t="shared" si="1"/>
        <v>Recherche LinkedIn DULAC CINEMAS</v>
      </c>
      <c r="G116" s="6" t="str">
        <f t="shared" si="2"/>
        <v>Recherche Google Maps DULAC CINEMAS</v>
      </c>
      <c r="H116" s="4" t="str">
        <f>Data_Import!I116</f>
        <v>10 à 19 salariés</v>
      </c>
      <c r="I116" s="4" t="str">
        <f>Data_Import!J116</f>
        <v>FAUX</v>
      </c>
      <c r="J116" s="4" t="str">
        <f>Data_Import!I116</f>
        <v>10 à 19 salariés</v>
      </c>
      <c r="K116" s="7">
        <f>Data_Import!K116</f>
        <v>34415</v>
      </c>
      <c r="L116" s="4">
        <f>Data_Import!L116</f>
        <v>3657462</v>
      </c>
      <c r="M116" s="4">
        <f>Data_Import!M116</f>
        <v>-952907</v>
      </c>
      <c r="N116" s="4">
        <f>Data_Import!N116</f>
        <v>2022</v>
      </c>
    </row>
    <row r="117" ht="15.75" customHeight="1">
      <c r="A117" s="4">
        <f>Data_Import!A117</f>
        <v>39473342200080</v>
      </c>
      <c r="B117" s="4" t="str">
        <f>Data_Import!B117</f>
        <v>DULAC CINEMAS</v>
      </c>
      <c r="C117" s="4" t="str">
        <f>Data_Import!C117</f>
        <v>MAJESTIC PASSY</v>
      </c>
      <c r="D117" s="4" t="str">
        <f>Data_Import!D117</f>
        <v>Projection de films cinématographiques</v>
      </c>
      <c r="E117" s="4" t="str">
        <f>Data_Import!H117</f>
        <v>18-20 18 RUE DE PASSY 75016 PARIS</v>
      </c>
      <c r="F117" s="5" t="str">
        <f t="shared" si="1"/>
        <v>Recherche LinkedIn DULAC CINEMAS</v>
      </c>
      <c r="G117" s="6" t="str">
        <f t="shared" si="2"/>
        <v>Recherche Google Maps DULAC CINEMAS</v>
      </c>
      <c r="H117" s="4" t="str">
        <f>Data_Import!I117</f>
        <v>10 à 19 salariés</v>
      </c>
      <c r="I117" s="4" t="str">
        <f>Data_Import!J117</f>
        <v>FAUX</v>
      </c>
      <c r="J117" s="4" t="str">
        <f>Data_Import!I117</f>
        <v>10 à 19 salariés</v>
      </c>
      <c r="K117" s="7">
        <f>Data_Import!K117</f>
        <v>34415</v>
      </c>
      <c r="L117" s="4">
        <f>Data_Import!L117</f>
        <v>3657462</v>
      </c>
      <c r="M117" s="4">
        <f>Data_Import!M117</f>
        <v>-952907</v>
      </c>
      <c r="N117" s="4">
        <f>Data_Import!N117</f>
        <v>2022</v>
      </c>
    </row>
    <row r="118" ht="15.75" customHeight="1">
      <c r="A118" s="4">
        <f>Data_Import!A118</f>
        <v>45320724300149</v>
      </c>
      <c r="B118" s="4" t="str">
        <f>Data_Import!B118</f>
        <v>INTM (NSIS ODYSSEE CONSEIL - INTM GROUPE - ALDEA)</v>
      </c>
      <c r="C118" s="4" t="str">
        <f>Data_Import!C118</f>
        <v>N/A</v>
      </c>
      <c r="D118" s="4" t="str">
        <f>Data_Import!D118</f>
        <v>Conseil en systèmes et logiciels informatiques</v>
      </c>
      <c r="E118" s="4" t="str">
        <f>Data_Import!H118</f>
        <v>A L'ANGLE DES 62 A 72 RUE DE VILLIERS 2 RUE KLEBER 92300 LEVALLOIS-PERRET</v>
      </c>
      <c r="F118" s="5" t="str">
        <f t="shared" si="1"/>
        <v>Recherche LinkedIn INTM (NSIS ODYSSEE CONSEIL - INTM GROUPE - ALDEA)</v>
      </c>
      <c r="G118" s="6" t="str">
        <f t="shared" si="2"/>
        <v>Recherche Google Maps INTM (NSIS ODYSSEE CONSEIL - INTM GROUPE - ALDEA)</v>
      </c>
      <c r="H118" s="4" t="str">
        <f>Data_Import!I118</f>
        <v>500 à 999 salariés</v>
      </c>
      <c r="I118" s="4" t="str">
        <f>Data_Import!J118</f>
        <v>VRAI</v>
      </c>
      <c r="J118" s="4" t="str">
        <f>Data_Import!I118</f>
        <v>500 à 999 salariés</v>
      </c>
      <c r="K118" s="7">
        <f>Data_Import!K118</f>
        <v>38092</v>
      </c>
      <c r="L118" s="4">
        <f>Data_Import!L118</f>
        <v>129024161</v>
      </c>
      <c r="M118" s="4">
        <f>Data_Import!M118</f>
        <v>5467504</v>
      </c>
      <c r="N118" s="4">
        <f>Data_Import!N118</f>
        <v>2020</v>
      </c>
    </row>
    <row r="119" ht="15.75" customHeight="1">
      <c r="A119" s="4">
        <f>Data_Import!A119</f>
        <v>42984085300106</v>
      </c>
      <c r="B119" s="4" t="str">
        <f>Data_Import!B119</f>
        <v>EQUINIX FRANCE SAS (IX EUROPE)</v>
      </c>
      <c r="C119" s="4" t="str">
        <f>Data_Import!C119</f>
        <v>N/A</v>
      </c>
      <c r="D119" s="4" t="str">
        <f>Data_Import!D119</f>
        <v>Traitement de données, hébergement et activités connexes</v>
      </c>
      <c r="E119" s="4" t="str">
        <f>Data_Import!H119</f>
        <v>35 RUE DE LA FEDERATION 75015 PARIS</v>
      </c>
      <c r="F119" s="5" t="str">
        <f t="shared" si="1"/>
        <v>Recherche LinkedIn EQUINIX FRANCE SAS (IX EUROPE)</v>
      </c>
      <c r="G119" s="6" t="str">
        <f t="shared" si="2"/>
        <v>Recherche Google Maps EQUINIX FRANCE SAS (IX EUROPE)</v>
      </c>
      <c r="H119" s="4" t="str">
        <f>Data_Import!I119</f>
        <v>20 à 49 salariés</v>
      </c>
      <c r="I119" s="4" t="str">
        <f>Data_Import!J119</f>
        <v>VRAI</v>
      </c>
      <c r="J119" s="4" t="str">
        <f>Data_Import!I119</f>
        <v>20 à 49 salariés</v>
      </c>
      <c r="K119" s="7">
        <f>Data_Import!K119</f>
        <v>36586</v>
      </c>
      <c r="L119" s="4">
        <f>Data_Import!L119</f>
        <v>446831990</v>
      </c>
      <c r="M119" s="4">
        <f>Data_Import!M119</f>
        <v>12416901</v>
      </c>
      <c r="N119" s="4">
        <f>Data_Import!N119</f>
        <v>2023</v>
      </c>
    </row>
    <row r="120" ht="15.75" customHeight="1">
      <c r="A120" s="4">
        <f>Data_Import!A120</f>
        <v>40987462500075</v>
      </c>
      <c r="B120" s="4" t="str">
        <f>Data_Import!B120</f>
        <v>XELIANS DIGITAL (CD DOC SERVICES-SCANECO-COMPLITYS)</v>
      </c>
      <c r="C120" s="4" t="str">
        <f>Data_Import!C120</f>
        <v>N/A</v>
      </c>
      <c r="D120" s="4" t="str">
        <f>Data_Import!D120</f>
        <v>Traitement de données, hébergement et activités connexes</v>
      </c>
      <c r="E120" s="4" t="str">
        <f>Data_Import!H120</f>
        <v>43-47 43 AVENUE DE LA GRANDE ARMEE 75016 PARIS</v>
      </c>
      <c r="F120" s="5" t="str">
        <f t="shared" si="1"/>
        <v>Recherche LinkedIn XELIANS DIGITAL (CD DOC SERVICES-SCANECO-COMPLITYS)</v>
      </c>
      <c r="G120" s="6" t="str">
        <f t="shared" si="2"/>
        <v>Recherche Google Maps XELIANS DIGITAL (CD DOC SERVICES-SCANECO-COMPLITYS)</v>
      </c>
      <c r="H120" s="4" t="str">
        <f>Data_Import!I120</f>
        <v>10 à 19 salariés</v>
      </c>
      <c r="I120" s="4" t="str">
        <f>Data_Import!J120</f>
        <v>FAUX</v>
      </c>
      <c r="J120" s="4" t="str">
        <f>Data_Import!I120</f>
        <v>10 à 19 salariés</v>
      </c>
      <c r="K120" s="7">
        <f>Data_Import!K120</f>
        <v>35363</v>
      </c>
      <c r="L120" s="4">
        <f>Data_Import!L120</f>
        <v>14579968</v>
      </c>
      <c r="M120" s="4">
        <f>Data_Import!M120</f>
        <v>-203107</v>
      </c>
      <c r="N120" s="4">
        <f>Data_Import!N120</f>
        <v>2023</v>
      </c>
    </row>
    <row r="121" ht="15.75" customHeight="1">
      <c r="A121" s="4">
        <f>Data_Import!A121</f>
        <v>43399417500134</v>
      </c>
      <c r="B121" s="4" t="str">
        <f>Data_Import!B121</f>
        <v>EXAKIS NELITE</v>
      </c>
      <c r="C121" s="4" t="str">
        <f>Data_Import!C121</f>
        <v>EXAKIS NELITE</v>
      </c>
      <c r="D121" s="4" t="str">
        <f>Data_Import!D121</f>
        <v>Conseil en systèmes et logiciels informatiques</v>
      </c>
      <c r="E121" s="4" t="str">
        <f>Data_Import!H121</f>
        <v>48-50-LE TITIEN 48 RUE DE LA VICTOIRE 75009 PARIS</v>
      </c>
      <c r="F121" s="5" t="str">
        <f t="shared" si="1"/>
        <v>Recherche LinkedIn EXAKIS NELITE</v>
      </c>
      <c r="G121" s="6" t="str">
        <f t="shared" si="2"/>
        <v>Recherche Google Maps EXAKIS NELITE</v>
      </c>
      <c r="H121" s="4" t="str">
        <f>Data_Import!I121</f>
        <v>100 à 199 salariés</v>
      </c>
      <c r="I121" s="4" t="str">
        <f>Data_Import!J121</f>
        <v>FAUX</v>
      </c>
      <c r="J121" s="4" t="str">
        <f>Data_Import!I121</f>
        <v>100 à 199 salariés</v>
      </c>
      <c r="K121" s="7">
        <f>Data_Import!K121</f>
        <v>36864</v>
      </c>
      <c r="L121" s="4">
        <f>Data_Import!L121</f>
        <v>78329400</v>
      </c>
      <c r="M121" s="4">
        <f>Data_Import!M121</f>
        <v>3544343</v>
      </c>
      <c r="N121" s="4">
        <f>Data_Import!N121</f>
        <v>2023</v>
      </c>
    </row>
    <row r="122" ht="15.75" customHeight="1">
      <c r="A122" s="4">
        <f>Data_Import!A122</f>
        <v>50295859800141</v>
      </c>
      <c r="B122" s="4" t="str">
        <f>Data_Import!B122</f>
        <v>CREATIVE INGENIERIE</v>
      </c>
      <c r="C122" s="4" t="str">
        <f>Data_Import!C122</f>
        <v>N/A</v>
      </c>
      <c r="D122" s="4" t="str">
        <f>Data_Import!D122</f>
        <v>Conseil en systèmes et logiciels informatiques</v>
      </c>
      <c r="E122" s="4" t="str">
        <f>Data_Import!H122</f>
        <v>106 BOULEVARD SAINT-GERMAIN 75006 PARIS</v>
      </c>
      <c r="F122" s="5" t="str">
        <f t="shared" si="1"/>
        <v>Recherche LinkedIn CREATIVE INGENIERIE</v>
      </c>
      <c r="G122" s="6" t="str">
        <f t="shared" si="2"/>
        <v>Recherche Google Maps CREATIVE INGENIERIE</v>
      </c>
      <c r="H122" s="4" t="str">
        <f>Data_Import!I122</f>
        <v>10 à 19 salariés</v>
      </c>
      <c r="I122" s="4" t="str">
        <f>Data_Import!J122</f>
        <v>FAUX</v>
      </c>
      <c r="J122" s="4" t="str">
        <f>Data_Import!I122</f>
        <v>10 à 19 salariés</v>
      </c>
      <c r="K122" s="7">
        <f>Data_Import!K122</f>
        <v>39510</v>
      </c>
      <c r="L122" s="4">
        <f>Data_Import!L122</f>
        <v>18638692</v>
      </c>
      <c r="M122" s="4">
        <f>Data_Import!M122</f>
        <v>517386</v>
      </c>
      <c r="N122" s="4">
        <f>Data_Import!N122</f>
        <v>2022</v>
      </c>
    </row>
    <row r="123" ht="15.75" customHeight="1">
      <c r="A123" s="4">
        <f>Data_Import!A123</f>
        <v>37801660400100</v>
      </c>
      <c r="B123" s="4" t="str">
        <f>Data_Import!B123</f>
        <v>GROUPAGORA (SCA)</v>
      </c>
      <c r="C123" s="4" t="str">
        <f>Data_Import!C123</f>
        <v>N/A</v>
      </c>
      <c r="D123" s="4" t="str">
        <f>Data_Import!D123</f>
        <v>Conseil pour les affaires et autres conseils de gestion</v>
      </c>
      <c r="E123" s="4" t="str">
        <f>Data_Import!H123</f>
        <v>20 RUE JOUBERT 75009 PARIS</v>
      </c>
      <c r="F123" s="5" t="str">
        <f t="shared" si="1"/>
        <v>Recherche LinkedIn GROUPAGORA (SCA)</v>
      </c>
      <c r="G123" s="6" t="str">
        <f t="shared" si="2"/>
        <v>Recherche Google Maps GROUPAGORA (SCA)</v>
      </c>
      <c r="H123" s="4" t="str">
        <f>Data_Import!I123</f>
        <v>20 à 49 salariés</v>
      </c>
      <c r="I123" s="4" t="str">
        <f>Data_Import!J123</f>
        <v>VRAI</v>
      </c>
      <c r="J123" s="4" t="str">
        <f>Data_Import!I123</f>
        <v>20 à 49 salariés</v>
      </c>
      <c r="K123" s="7">
        <f>Data_Import!K123</f>
        <v>32972</v>
      </c>
      <c r="L123" s="4">
        <f>Data_Import!L123</f>
        <v>17325247</v>
      </c>
      <c r="M123" s="4">
        <f>Data_Import!M123</f>
        <v>1128190</v>
      </c>
      <c r="N123" s="4">
        <f>Data_Import!N123</f>
        <v>2023</v>
      </c>
    </row>
    <row r="124" ht="15.75" customHeight="1">
      <c r="A124" s="4">
        <f>Data_Import!A124</f>
        <v>37801660400134</v>
      </c>
      <c r="B124" s="4" t="str">
        <f>Data_Import!B124</f>
        <v>GROUPAGORA (SCA)</v>
      </c>
      <c r="C124" s="4" t="str">
        <f>Data_Import!C124</f>
        <v>E-QUADRA</v>
      </c>
      <c r="D124" s="4" t="str">
        <f>Data_Import!D124</f>
        <v>Conseil en systèmes et logiciels informatiques</v>
      </c>
      <c r="E124" s="4" t="str">
        <f>Data_Import!H124</f>
        <v>3EME ETAGE 20 RUE JOUBERT 75009 PARIS</v>
      </c>
      <c r="F124" s="5" t="str">
        <f t="shared" si="1"/>
        <v>Recherche LinkedIn GROUPAGORA (SCA)</v>
      </c>
      <c r="G124" s="6" t="str">
        <f t="shared" si="2"/>
        <v>Recherche Google Maps GROUPAGORA (SCA)</v>
      </c>
      <c r="H124" s="4" t="str">
        <f>Data_Import!I124</f>
        <v>20 à 49 salariés</v>
      </c>
      <c r="I124" s="4" t="str">
        <f>Data_Import!J124</f>
        <v>FAUX</v>
      </c>
      <c r="J124" s="4" t="str">
        <f>Data_Import!I124</f>
        <v>20 à 49 salariés</v>
      </c>
      <c r="K124" s="7">
        <f>Data_Import!K124</f>
        <v>32972</v>
      </c>
      <c r="L124" s="4">
        <f>Data_Import!L124</f>
        <v>17325247</v>
      </c>
      <c r="M124" s="4">
        <f>Data_Import!M124</f>
        <v>1128190</v>
      </c>
      <c r="N124" s="4">
        <f>Data_Import!N124</f>
        <v>2023</v>
      </c>
    </row>
    <row r="125" ht="15.75" customHeight="1">
      <c r="A125" s="4">
        <f>Data_Import!A125</f>
        <v>81057051500025</v>
      </c>
      <c r="B125" s="4" t="str">
        <f>Data_Import!B125</f>
        <v>ATOS DIGITAL SECURITY</v>
      </c>
      <c r="C125" s="4" t="str">
        <f>Data_Import!C125</f>
        <v>N/A</v>
      </c>
      <c r="D125" s="4" t="str">
        <f>Data_Import!D125</f>
        <v>Conseil en systèmes et logiciels informatiques</v>
      </c>
      <c r="E125" s="4" t="str">
        <f>Data_Import!H125</f>
        <v>50 AVENUE DAUMESNIL 75012 PARIS</v>
      </c>
      <c r="F125" s="5" t="str">
        <f t="shared" si="1"/>
        <v>Recherche LinkedIn ATOS DIGITAL SECURITY</v>
      </c>
      <c r="G125" s="6" t="str">
        <f t="shared" si="2"/>
        <v>Recherche Google Maps ATOS DIGITAL SECURITY</v>
      </c>
      <c r="H125" s="4" t="str">
        <f>Data_Import!I125</f>
        <v>100 à 199 salariés</v>
      </c>
      <c r="I125" s="4" t="str">
        <f>Data_Import!J125</f>
        <v>VRAI</v>
      </c>
      <c r="J125" s="4" t="str">
        <f>Data_Import!I125</f>
        <v>100 à 199 salariés</v>
      </c>
      <c r="K125" s="7">
        <f>Data_Import!K125</f>
        <v>42083</v>
      </c>
      <c r="L125" s="4">
        <f>Data_Import!L125</f>
        <v>19294234</v>
      </c>
      <c r="M125" s="4">
        <f>Data_Import!M125</f>
        <v>-3171009</v>
      </c>
      <c r="N125" s="4">
        <f>Data_Import!N125</f>
        <v>2023</v>
      </c>
    </row>
    <row r="126" ht="15.75" customHeight="1">
      <c r="A126" s="4">
        <f>Data_Import!A126</f>
        <v>39525144000032</v>
      </c>
      <c r="B126" s="4" t="str">
        <f>Data_Import!B126</f>
        <v>UGC CINE CITE ILE DE FRANCE</v>
      </c>
      <c r="C126" s="4" t="str">
        <f>Data_Import!C126</f>
        <v>UGC CAFE</v>
      </c>
      <c r="D126" s="4" t="str">
        <f>Data_Import!D126</f>
        <v>Projection de films cinématographiques</v>
      </c>
      <c r="E126" s="4" t="str">
        <f>Data_Import!H126</f>
        <v>FORUM DES HALLES 1 A19 7 PLACE DE LA ROTONDE 75001 PARIS</v>
      </c>
      <c r="F126" s="5" t="str">
        <f t="shared" si="1"/>
        <v>Recherche LinkedIn UGC CINE CITE ILE DE FRANCE</v>
      </c>
      <c r="G126" s="6" t="str">
        <f t="shared" si="2"/>
        <v>Recherche Google Maps UGC CINE CITE ILE DE FRANCE</v>
      </c>
      <c r="H126" s="4" t="str">
        <f>Data_Import!I126</f>
        <v>50 à 99 salariés</v>
      </c>
      <c r="I126" s="4" t="str">
        <f>Data_Import!J126</f>
        <v>FAUX</v>
      </c>
      <c r="J126" s="4" t="str">
        <f>Data_Import!I126</f>
        <v>50 à 99 salariés</v>
      </c>
      <c r="K126" s="7">
        <f>Data_Import!K126</f>
        <v>34486</v>
      </c>
      <c r="L126" s="4">
        <f>Data_Import!L126</f>
        <v>43366230</v>
      </c>
      <c r="M126" s="4">
        <f>Data_Import!M126</f>
        <v>-157866</v>
      </c>
      <c r="N126" s="4">
        <f>Data_Import!N126</f>
        <v>2023</v>
      </c>
    </row>
    <row r="127" ht="15.75" customHeight="1">
      <c r="A127" s="4">
        <f>Data_Import!A127</f>
        <v>32932689600134</v>
      </c>
      <c r="B127" s="4" t="str">
        <f>Data_Import!B127</f>
        <v>QUESTEL</v>
      </c>
      <c r="C127" s="4" t="str">
        <f>Data_Import!C127</f>
        <v>N/A</v>
      </c>
      <c r="D127" s="4" t="str">
        <f>Data_Import!D127</f>
        <v>Traitement de données, hébergement et activités connexes</v>
      </c>
      <c r="E127" s="4" t="str">
        <f>Data_Import!H127</f>
        <v>23 RUE D'ANTIN 75002 PARIS</v>
      </c>
      <c r="F127" s="5" t="str">
        <f t="shared" si="1"/>
        <v>Recherche LinkedIn QUESTEL</v>
      </c>
      <c r="G127" s="6" t="str">
        <f t="shared" si="2"/>
        <v>Recherche Google Maps QUESTEL</v>
      </c>
      <c r="H127" s="4" t="str">
        <f>Data_Import!I127</f>
        <v>50 à 99 salariés</v>
      </c>
      <c r="I127" s="4" t="str">
        <f>Data_Import!J127</f>
        <v>VRAI</v>
      </c>
      <c r="J127" s="4" t="str">
        <f>Data_Import!I127</f>
        <v>50 à 99 salariés</v>
      </c>
      <c r="K127" s="7">
        <f>Data_Import!K127</f>
        <v>30748</v>
      </c>
      <c r="L127" s="4" t="str">
        <f>Data_Import!L127</f>
        <v/>
      </c>
      <c r="M127" s="4" t="str">
        <f>Data_Import!M127</f>
        <v/>
      </c>
      <c r="N127" s="4" t="str">
        <f>Data_Import!N127</f>
        <v/>
      </c>
    </row>
    <row r="128" ht="15.75" customHeight="1">
      <c r="A128" s="4">
        <f>Data_Import!A128</f>
        <v>35014207100074</v>
      </c>
      <c r="B128" s="4" t="str">
        <f>Data_Import!B128</f>
        <v>SFEIR</v>
      </c>
      <c r="C128" s="4" t="str">
        <f>Data_Import!C128</f>
        <v>N/A</v>
      </c>
      <c r="D128" s="4" t="str">
        <f>Data_Import!D128</f>
        <v>Programmation informatique</v>
      </c>
      <c r="E128" s="4" t="str">
        <f>Data_Import!H128</f>
        <v>48 RUE JACQUES DULUD 92200 NEUILLY-SUR-SEINE</v>
      </c>
      <c r="F128" s="5" t="str">
        <f t="shared" si="1"/>
        <v>Recherche LinkedIn SFEIR</v>
      </c>
      <c r="G128" s="6" t="str">
        <f t="shared" si="2"/>
        <v>Recherche Google Maps SFEIR</v>
      </c>
      <c r="H128" s="4" t="str">
        <f>Data_Import!I128</f>
        <v>500 à 999 salariés</v>
      </c>
      <c r="I128" s="4" t="str">
        <f>Data_Import!J128</f>
        <v>VRAI</v>
      </c>
      <c r="J128" s="4" t="str">
        <f>Data_Import!I128</f>
        <v>500 à 999 salariés</v>
      </c>
      <c r="K128" s="7">
        <f>Data_Import!K128</f>
        <v>32566</v>
      </c>
      <c r="L128" s="4">
        <f>Data_Import!L128</f>
        <v>29855114</v>
      </c>
      <c r="M128" s="4">
        <f>Data_Import!M128</f>
        <v>3001000</v>
      </c>
      <c r="N128" s="4">
        <f>Data_Import!N128</f>
        <v>2015</v>
      </c>
    </row>
    <row r="129" ht="15.75" customHeight="1">
      <c r="A129" s="4">
        <f>Data_Import!A129</f>
        <v>80073274500016</v>
      </c>
      <c r="B129" s="4" t="str">
        <f>Data_Import!B129</f>
        <v>ATTINEOS (ATTINEOS APPLICATIONS)</v>
      </c>
      <c r="C129" s="4" t="str">
        <f>Data_Import!C129</f>
        <v>N/A</v>
      </c>
      <c r="D129" s="4" t="str">
        <f>Data_Import!D129</f>
        <v>Conseil pour les affaires et autres conseils de gestion</v>
      </c>
      <c r="E129" s="4" t="str">
        <f>Data_Import!H129</f>
        <v>27 AVENUE DE L'OPERA 75001 PARIS</v>
      </c>
      <c r="F129" s="5" t="str">
        <f t="shared" si="1"/>
        <v>Recherche LinkedIn ATTINEOS (ATTINEOS APPLICATIONS)</v>
      </c>
      <c r="G129" s="6" t="str">
        <f t="shared" si="2"/>
        <v>Recherche Google Maps ATTINEOS (ATTINEOS APPLICATIONS)</v>
      </c>
      <c r="H129" s="4" t="str">
        <f>Data_Import!I129</f>
        <v>10 à 19 salariés</v>
      </c>
      <c r="I129" s="4" t="str">
        <f>Data_Import!J129</f>
        <v>VRAI</v>
      </c>
      <c r="J129" s="4" t="str">
        <f>Data_Import!I129</f>
        <v>10 à 19 salariés</v>
      </c>
      <c r="K129" s="7">
        <f>Data_Import!K129</f>
        <v>41690</v>
      </c>
      <c r="L129" s="4">
        <f>Data_Import!L129</f>
        <v>13495091</v>
      </c>
      <c r="M129" s="4">
        <f>Data_Import!M129</f>
        <v>301777</v>
      </c>
      <c r="N129" s="4">
        <f>Data_Import!N129</f>
        <v>2023</v>
      </c>
    </row>
    <row r="130" ht="15.75" customHeight="1">
      <c r="A130" s="4">
        <f>Data_Import!A130</f>
        <v>78162164400082</v>
      </c>
      <c r="B130" s="4" t="str">
        <f>Data_Import!B130</f>
        <v>NUMEN SERVICES (SATI)</v>
      </c>
      <c r="C130" s="4" t="str">
        <f>Data_Import!C130</f>
        <v>N/A</v>
      </c>
      <c r="D130" s="4" t="str">
        <f>Data_Import!D130</f>
        <v>Traitement de données, hébergement et activités connexes</v>
      </c>
      <c r="E130" s="4" t="str">
        <f>Data_Import!H130</f>
        <v>16 RUE DE L'EVANGILE 24 RUE MARC SEGUIN 75018 PARIS</v>
      </c>
      <c r="F130" s="5" t="str">
        <f t="shared" si="1"/>
        <v>Recherche LinkedIn NUMEN SERVICES (SATI)</v>
      </c>
      <c r="G130" s="6" t="str">
        <f t="shared" si="2"/>
        <v>Recherche Google Maps NUMEN SERVICES (SATI)</v>
      </c>
      <c r="H130" s="4" t="str">
        <f>Data_Import!I130</f>
        <v>20 à 49 salariés</v>
      </c>
      <c r="I130" s="4" t="str">
        <f>Data_Import!J130</f>
        <v>FAUX</v>
      </c>
      <c r="J130" s="4" t="str">
        <f>Data_Import!I130</f>
        <v>20 à 49 salariés</v>
      </c>
      <c r="K130" s="7">
        <f>Data_Import!K130</f>
        <v>43466</v>
      </c>
      <c r="L130" s="4">
        <f>Data_Import!L130</f>
        <v>19537997</v>
      </c>
      <c r="M130" s="4">
        <f>Data_Import!M130</f>
        <v>36069</v>
      </c>
      <c r="N130" s="4">
        <f>Data_Import!N130</f>
        <v>2023</v>
      </c>
    </row>
    <row r="131" ht="15.75" customHeight="1">
      <c r="A131" s="4">
        <f>Data_Import!A131</f>
        <v>81535776900083</v>
      </c>
      <c r="B131" s="4" t="str">
        <f>Data_Import!B131</f>
        <v>ACTIVUS GROUP</v>
      </c>
      <c r="C131" s="4" t="str">
        <f>Data_Import!C131</f>
        <v>N/A</v>
      </c>
      <c r="D131" s="4" t="str">
        <f>Data_Import!D131</f>
        <v>Conseil en systèmes et logiciels informatiques</v>
      </c>
      <c r="E131" s="4" t="str">
        <f>Data_Import!H131</f>
        <v>92 RUE EDOUARD VAILLANT 92300 LEVALLOIS-PERRET</v>
      </c>
      <c r="F131" s="5" t="str">
        <f t="shared" si="1"/>
        <v>Recherche LinkedIn ACTIVUS GROUP</v>
      </c>
      <c r="G131" s="6" t="str">
        <f t="shared" si="2"/>
        <v>Recherche Google Maps ACTIVUS GROUP</v>
      </c>
      <c r="H131" s="4" t="str">
        <f>Data_Import!I131</f>
        <v>10 à 19 salariés</v>
      </c>
      <c r="I131" s="4" t="str">
        <f>Data_Import!J131</f>
        <v>FAUX</v>
      </c>
      <c r="J131" s="4" t="str">
        <f>Data_Import!I131</f>
        <v>10 à 19 salariés</v>
      </c>
      <c r="K131" s="7">
        <f>Data_Import!K131</f>
        <v>42370</v>
      </c>
      <c r="L131" s="4">
        <f>Data_Import!L131</f>
        <v>5704831</v>
      </c>
      <c r="M131" s="4">
        <f>Data_Import!M131</f>
        <v>721340</v>
      </c>
      <c r="N131" s="4">
        <f>Data_Import!N131</f>
        <v>2023</v>
      </c>
    </row>
    <row r="132" ht="15.75" customHeight="1">
      <c r="A132" s="4">
        <f>Data_Import!A132</f>
        <v>40802411500037</v>
      </c>
      <c r="B132" s="4" t="str">
        <f>Data_Import!B132</f>
        <v>TELEHOUSE INT CORPORATION EUROPE LIMITED</v>
      </c>
      <c r="C132" s="4" t="str">
        <f>Data_Import!C132</f>
        <v>N/A</v>
      </c>
      <c r="D132" s="4" t="str">
        <f>Data_Import!D132</f>
        <v>Autres activités de télécommunication</v>
      </c>
      <c r="E132" s="4" t="str">
        <f>Data_Import!H132</f>
        <v>137 BOULEVARD VOLTAIRE 75011 PARIS</v>
      </c>
      <c r="F132" s="5" t="str">
        <f t="shared" si="1"/>
        <v>Recherche LinkedIn TELEHOUSE INT CORPORATION EUROPE LIMITED</v>
      </c>
      <c r="G132" s="6" t="str">
        <f t="shared" si="2"/>
        <v>Recherche Google Maps TELEHOUSE INT CORPORATION EUROPE LIMITED</v>
      </c>
      <c r="H132" s="4" t="str">
        <f>Data_Import!I132</f>
        <v>50 à 99 salariés</v>
      </c>
      <c r="I132" s="4" t="str">
        <f>Data_Import!J132</f>
        <v>VRAI</v>
      </c>
      <c r="J132" s="4" t="str">
        <f>Data_Import!I132</f>
        <v>50 à 99 salariés</v>
      </c>
      <c r="K132" s="7">
        <f>Data_Import!K132</f>
        <v>35247</v>
      </c>
      <c r="L132" s="4">
        <f>Data_Import!L132</f>
        <v>93972522</v>
      </c>
      <c r="M132" s="4">
        <f>Data_Import!M132</f>
        <v>20943816</v>
      </c>
      <c r="N132" s="4">
        <f>Data_Import!N132</f>
        <v>2023</v>
      </c>
    </row>
    <row r="133" ht="15.75" customHeight="1">
      <c r="A133" s="4">
        <f>Data_Import!A133</f>
        <v>50397393500011</v>
      </c>
      <c r="B133" s="4" t="str">
        <f>Data_Import!B133</f>
        <v>KAPA IT</v>
      </c>
      <c r="C133" s="4" t="str">
        <f>Data_Import!C133</f>
        <v>N/A</v>
      </c>
      <c r="D133" s="4" t="str">
        <f>Data_Import!D133</f>
        <v>Conseil en systèmes et logiciels informatiques</v>
      </c>
      <c r="E133" s="4" t="str">
        <f>Data_Import!H133</f>
        <v>26 RUE DAMREMONT 75018 PARIS</v>
      </c>
      <c r="F133" s="5" t="str">
        <f t="shared" si="1"/>
        <v>Recherche LinkedIn KAPA IT</v>
      </c>
      <c r="G133" s="6" t="str">
        <f t="shared" si="2"/>
        <v>Recherche Google Maps KAPA IT</v>
      </c>
      <c r="H133" s="4" t="str">
        <f>Data_Import!I133</f>
        <v>10 à 19 salariés</v>
      </c>
      <c r="I133" s="4" t="str">
        <f>Data_Import!J133</f>
        <v>VRAI</v>
      </c>
      <c r="J133" s="4" t="str">
        <f>Data_Import!I133</f>
        <v>10 à 19 salariés</v>
      </c>
      <c r="K133" s="7">
        <f>Data_Import!K133</f>
        <v>39535</v>
      </c>
      <c r="L133" s="4" t="str">
        <f>Data_Import!L133</f>
        <v/>
      </c>
      <c r="M133" s="4" t="str">
        <f>Data_Import!M133</f>
        <v/>
      </c>
      <c r="N133" s="4" t="str">
        <f>Data_Import!N133</f>
        <v/>
      </c>
    </row>
    <row r="134" ht="15.75" customHeight="1">
      <c r="A134" s="4">
        <f>Data_Import!A134</f>
        <v>43362470700033</v>
      </c>
      <c r="B134" s="4" t="str">
        <f>Data_Import!B134</f>
        <v>COEXYA</v>
      </c>
      <c r="C134" s="4" t="str">
        <f>Data_Import!C134</f>
        <v>N/A</v>
      </c>
      <c r="D134" s="4" t="str">
        <f>Data_Import!D134</f>
        <v>Conseil en systèmes et logiciels informatiques</v>
      </c>
      <c r="E134" s="4" t="str">
        <f>Data_Import!H134</f>
        <v>37 RUE DE LYON 75012 PARIS</v>
      </c>
      <c r="F134" s="5" t="str">
        <f t="shared" si="1"/>
        <v>Recherche LinkedIn COEXYA</v>
      </c>
      <c r="G134" s="6" t="str">
        <f t="shared" si="2"/>
        <v>Recherche Google Maps COEXYA</v>
      </c>
      <c r="H134" s="4" t="str">
        <f>Data_Import!I134</f>
        <v>100 à 199 salariés</v>
      </c>
      <c r="I134" s="4" t="str">
        <f>Data_Import!J134</f>
        <v>FAUX</v>
      </c>
      <c r="J134" s="4" t="str">
        <f>Data_Import!I134</f>
        <v>100 à 199 salariés</v>
      </c>
      <c r="K134" s="7">
        <f>Data_Import!K134</f>
        <v>36847</v>
      </c>
      <c r="L134" s="4">
        <f>Data_Import!L134</f>
        <v>88817462</v>
      </c>
      <c r="M134" s="4">
        <f>Data_Import!M134</f>
        <v>7079076</v>
      </c>
      <c r="N134" s="4">
        <f>Data_Import!N134</f>
        <v>2023</v>
      </c>
    </row>
    <row r="135" ht="15.75" customHeight="1">
      <c r="A135" s="4">
        <f>Data_Import!A135</f>
        <v>38162413900014</v>
      </c>
      <c r="B135" s="4" t="str">
        <f>Data_Import!B135</f>
        <v>GALLIMARD JEUNESSE</v>
      </c>
      <c r="C135" s="4" t="str">
        <f>Data_Import!C135</f>
        <v>N/A</v>
      </c>
      <c r="D135" s="4" t="str">
        <f>Data_Import!D135</f>
        <v>Édition de livres</v>
      </c>
      <c r="E135" s="4" t="str">
        <f>Data_Import!H135</f>
        <v>5 RUE GASTON GALLIMARD 75007 PARIS</v>
      </c>
      <c r="F135" s="5" t="str">
        <f t="shared" si="1"/>
        <v>Recherche LinkedIn GALLIMARD JEUNESSE</v>
      </c>
      <c r="G135" s="6" t="str">
        <f t="shared" si="2"/>
        <v>Recherche Google Maps GALLIMARD JEUNESSE</v>
      </c>
      <c r="H135" s="4" t="str">
        <f>Data_Import!I135</f>
        <v>50 à 99 salariés</v>
      </c>
      <c r="I135" s="4" t="str">
        <f>Data_Import!J135</f>
        <v>VRAI</v>
      </c>
      <c r="J135" s="4" t="str">
        <f>Data_Import!I135</f>
        <v>50 à 99 salariés</v>
      </c>
      <c r="K135" s="7">
        <f>Data_Import!K135</f>
        <v>33337</v>
      </c>
      <c r="L135" s="4">
        <f>Data_Import!L135</f>
        <v>56725390</v>
      </c>
      <c r="M135" s="4">
        <f>Data_Import!M135</f>
        <v>3421705</v>
      </c>
      <c r="N135" s="4">
        <f>Data_Import!N135</f>
        <v>2023</v>
      </c>
    </row>
    <row r="136" ht="15.75" customHeight="1">
      <c r="A136" s="4">
        <f>Data_Import!A136</f>
        <v>43789576600024</v>
      </c>
      <c r="B136" s="4" t="str">
        <f>Data_Import!B136</f>
        <v>MYREPORT</v>
      </c>
      <c r="C136" s="4" t="str">
        <f>Data_Import!C136</f>
        <v>N/A</v>
      </c>
      <c r="D136" s="4" t="str">
        <f>Data_Import!D136</f>
        <v>Édition de logiciels applicatifs</v>
      </c>
      <c r="E136" s="4" t="str">
        <f>Data_Import!H136</f>
        <v>11 VILLA GAUDELET 75011 PARIS</v>
      </c>
      <c r="F136" s="5" t="str">
        <f t="shared" si="1"/>
        <v>Recherche LinkedIn MYREPORT</v>
      </c>
      <c r="G136" s="6" t="str">
        <f t="shared" si="2"/>
        <v>Recherche Google Maps MYREPORT</v>
      </c>
      <c r="H136" s="4" t="str">
        <f>Data_Import!I136</f>
        <v>50 à 99 salariés</v>
      </c>
      <c r="I136" s="4" t="str">
        <f>Data_Import!J136</f>
        <v>VRAI</v>
      </c>
      <c r="J136" s="4" t="str">
        <f>Data_Import!I136</f>
        <v>50 à 99 salariés</v>
      </c>
      <c r="K136" s="7">
        <f>Data_Import!K136</f>
        <v>37013</v>
      </c>
      <c r="L136" s="4">
        <f>Data_Import!L136</f>
        <v>6006498</v>
      </c>
      <c r="M136" s="4">
        <f>Data_Import!M136</f>
        <v>135745</v>
      </c>
      <c r="N136" s="4">
        <f>Data_Import!N136</f>
        <v>2017</v>
      </c>
    </row>
    <row r="137" ht="15.75" customHeight="1">
      <c r="A137" s="4">
        <f>Data_Import!A137</f>
        <v>75255612600015</v>
      </c>
      <c r="B137" s="4" t="str">
        <f>Data_Import!B137</f>
        <v>VIADIALOG</v>
      </c>
      <c r="C137" s="4" t="str">
        <f>Data_Import!C137</f>
        <v>N/A</v>
      </c>
      <c r="D137" s="4" t="str">
        <f>Data_Import!D137</f>
        <v>Télécommunications sans fil</v>
      </c>
      <c r="E137" s="4" t="str">
        <f>Data_Import!H137</f>
        <v>152 BOULEVARD PEREIRE 75017 PARIS</v>
      </c>
      <c r="F137" s="5" t="str">
        <f t="shared" si="1"/>
        <v>Recherche LinkedIn VIADIALOG</v>
      </c>
      <c r="G137" s="6" t="str">
        <f t="shared" si="2"/>
        <v>Recherche Google Maps VIADIALOG</v>
      </c>
      <c r="H137" s="4" t="str">
        <f>Data_Import!I137</f>
        <v>10 à 19 salariés</v>
      </c>
      <c r="I137" s="4" t="str">
        <f>Data_Import!J137</f>
        <v>VRAI</v>
      </c>
      <c r="J137" s="4" t="str">
        <f>Data_Import!I137</f>
        <v>10 à 19 salariés</v>
      </c>
      <c r="K137" s="7">
        <f>Data_Import!K137</f>
        <v>41086</v>
      </c>
      <c r="L137" s="4" t="str">
        <f>Data_Import!L137</f>
        <v/>
      </c>
      <c r="M137" s="4" t="str">
        <f>Data_Import!M137</f>
        <v/>
      </c>
      <c r="N137" s="4" t="str">
        <f>Data_Import!N137</f>
        <v/>
      </c>
    </row>
    <row r="138" ht="15.75" customHeight="1">
      <c r="A138" s="4">
        <f>Data_Import!A138</f>
        <v>52775872600097</v>
      </c>
      <c r="B138" s="4" t="str">
        <f>Data_Import!B138</f>
        <v>BIRDZ</v>
      </c>
      <c r="C138" s="4" t="str">
        <f>Data_Import!C138</f>
        <v>N/A</v>
      </c>
      <c r="D138" s="4" t="str">
        <f>Data_Import!D138</f>
        <v>Télécommunications filaires</v>
      </c>
      <c r="E138" s="4" t="str">
        <f>Data_Import!H138</f>
        <v>16 RUE MARTEL 75010 PARIS</v>
      </c>
      <c r="F138" s="5" t="str">
        <f t="shared" si="1"/>
        <v>Recherche LinkedIn BIRDZ</v>
      </c>
      <c r="G138" s="6" t="str">
        <f t="shared" si="2"/>
        <v>Recherche Google Maps BIRDZ</v>
      </c>
      <c r="H138" s="4" t="str">
        <f>Data_Import!I138</f>
        <v>20 à 49 salariés</v>
      </c>
      <c r="I138" s="4" t="str">
        <f>Data_Import!J138</f>
        <v>FAUX</v>
      </c>
      <c r="J138" s="4" t="str">
        <f>Data_Import!I138</f>
        <v>20 à 49 salariés</v>
      </c>
      <c r="K138" s="7">
        <f>Data_Import!K138</f>
        <v>40458</v>
      </c>
      <c r="L138" s="4">
        <f>Data_Import!L138</f>
        <v>50770917</v>
      </c>
      <c r="M138" s="4">
        <f>Data_Import!M138</f>
        <v>6320440</v>
      </c>
      <c r="N138" s="4">
        <f>Data_Import!N138</f>
        <v>2023</v>
      </c>
    </row>
    <row r="139" ht="15.75" customHeight="1">
      <c r="A139" s="4">
        <f>Data_Import!A139</f>
        <v>49462677300050</v>
      </c>
      <c r="B139" s="4" t="str">
        <f>Data_Import!B139</f>
        <v>SOA PEOPLE SAS</v>
      </c>
      <c r="C139" s="4" t="str">
        <f>Data_Import!C139</f>
        <v>N/A</v>
      </c>
      <c r="D139" s="4" t="str">
        <f>Data_Import!D139</f>
        <v>Conseil en systèmes et logiciels informatiques</v>
      </c>
      <c r="E139" s="4" t="str">
        <f>Data_Import!H139</f>
        <v>136 RUE VICTOR HUGO 92300 LEVALLOIS-PERRET</v>
      </c>
      <c r="F139" s="5" t="str">
        <f t="shared" si="1"/>
        <v>Recherche LinkedIn SOA PEOPLE SAS</v>
      </c>
      <c r="G139" s="6" t="str">
        <f t="shared" si="2"/>
        <v>Recherche Google Maps SOA PEOPLE SAS</v>
      </c>
      <c r="H139" s="4" t="str">
        <f>Data_Import!I139</f>
        <v>50 à 99 salariés</v>
      </c>
      <c r="I139" s="4" t="str">
        <f>Data_Import!J139</f>
        <v>VRAI</v>
      </c>
      <c r="J139" s="4" t="str">
        <f>Data_Import!I139</f>
        <v>50 à 99 salariés</v>
      </c>
      <c r="K139" s="7">
        <f>Data_Import!K139</f>
        <v>39141</v>
      </c>
      <c r="L139" s="4">
        <f>Data_Import!L139</f>
        <v>20803115</v>
      </c>
      <c r="M139" s="4">
        <f>Data_Import!M139</f>
        <v>926887</v>
      </c>
      <c r="N139" s="4">
        <f>Data_Import!N139</f>
        <v>2021</v>
      </c>
    </row>
    <row r="140" ht="15.75" customHeight="1">
      <c r="A140" s="4">
        <f>Data_Import!A140</f>
        <v>43311590400057</v>
      </c>
      <c r="B140" s="4" t="str">
        <f>Data_Import!B140</f>
        <v>SCALEWAY (BOOKMYNAME - DEDIBOX - SCALEWAY - ONLINE)</v>
      </c>
      <c r="C140" s="4" t="str">
        <f>Data_Import!C140</f>
        <v>N/A</v>
      </c>
      <c r="D140" s="4" t="str">
        <f>Data_Import!D140</f>
        <v>Location et location-bail de machines de bureau et de matériel informatique</v>
      </c>
      <c r="E140" s="4" t="str">
        <f>Data_Import!H140</f>
        <v>8 RUE DE LA VILLE L'EVEQUE 75008 PARIS</v>
      </c>
      <c r="F140" s="5" t="str">
        <f t="shared" si="1"/>
        <v>Recherche LinkedIn SCALEWAY (BOOKMYNAME - DEDIBOX - SCALEWAY - ONLINE)</v>
      </c>
      <c r="G140" s="6" t="str">
        <f t="shared" si="2"/>
        <v>Recherche Google Maps SCALEWAY (BOOKMYNAME - DEDIBOX - SCALEWAY - ONLINE)</v>
      </c>
      <c r="H140" s="4" t="str">
        <f>Data_Import!I140</f>
        <v>500 à 999 salariés</v>
      </c>
      <c r="I140" s="4" t="str">
        <f>Data_Import!J140</f>
        <v>VRAI</v>
      </c>
      <c r="J140" s="4" t="str">
        <f>Data_Import!I140</f>
        <v>500 à 999 salariés</v>
      </c>
      <c r="K140" s="7">
        <f>Data_Import!K140</f>
        <v>36768</v>
      </c>
      <c r="L140" s="4">
        <f>Data_Import!L140</f>
        <v>103180693</v>
      </c>
      <c r="M140" s="4">
        <f>Data_Import!M140</f>
        <v>-8832692</v>
      </c>
      <c r="N140" s="4">
        <f>Data_Import!N140</f>
        <v>2022</v>
      </c>
    </row>
    <row r="141" ht="15.75" customHeight="1">
      <c r="A141" s="4">
        <f>Data_Import!A141</f>
        <v>43448612200071</v>
      </c>
      <c r="B141" s="4" t="str">
        <f>Data_Import!B141</f>
        <v>PIXEL6TM</v>
      </c>
      <c r="C141" s="4" t="str">
        <f>Data_Import!C141</f>
        <v>N/A</v>
      </c>
      <c r="D141" s="4" t="str">
        <f>Data_Import!D141</f>
        <v>Activités des agences de presse</v>
      </c>
      <c r="E141" s="4" t="str">
        <f>Data_Import!H141</f>
        <v>IMMEUBLE VALMY B 137 QUAI DE VALMY 75010 PARIS</v>
      </c>
      <c r="F141" s="5" t="str">
        <f t="shared" si="1"/>
        <v>Recherche LinkedIn PIXEL6TM</v>
      </c>
      <c r="G141" s="6" t="str">
        <f t="shared" si="2"/>
        <v>Recherche Google Maps PIXEL6TM</v>
      </c>
      <c r="H141" s="4" t="str">
        <f>Data_Import!I141</f>
        <v>10 à 19 salariés</v>
      </c>
      <c r="I141" s="4" t="str">
        <f>Data_Import!J141</f>
        <v>FAUX</v>
      </c>
      <c r="J141" s="4" t="str">
        <f>Data_Import!I141</f>
        <v>10 à 19 salariés</v>
      </c>
      <c r="K141" s="7">
        <f>Data_Import!K141</f>
        <v>36892</v>
      </c>
      <c r="L141" s="4">
        <f>Data_Import!L141</f>
        <v>2781501</v>
      </c>
      <c r="M141" s="4">
        <f>Data_Import!M141</f>
        <v>-994047</v>
      </c>
      <c r="N141" s="4">
        <f>Data_Import!N141</f>
        <v>2023</v>
      </c>
    </row>
    <row r="142" ht="15.75" customHeight="1">
      <c r="A142" s="4">
        <f>Data_Import!A142</f>
        <v>87280339000113</v>
      </c>
      <c r="B142" s="4" t="str">
        <f>Data_Import!B142</f>
        <v>SIGMA INFORMATIQUE (SIGMA - SIGMA INFORMATIQUE)</v>
      </c>
      <c r="C142" s="4" t="str">
        <f>Data_Import!C142</f>
        <v>SIGMA</v>
      </c>
      <c r="D142" s="4" t="str">
        <f>Data_Import!D142</f>
        <v>Conseil en systèmes et logiciels informatiques</v>
      </c>
      <c r="E142" s="4" t="str">
        <f>Data_Import!H142</f>
        <v>83-85 83 AVENUE PHILIPPE-AUGUSTE 75011 PARIS</v>
      </c>
      <c r="F142" s="5" t="str">
        <f t="shared" si="1"/>
        <v>Recherche LinkedIn SIGMA INFORMATIQUE (SIGMA - SIGMA INFORMATIQUE)</v>
      </c>
      <c r="G142" s="6" t="str">
        <f t="shared" si="2"/>
        <v>Recherche Google Maps SIGMA INFORMATIQUE (SIGMA - SIGMA INFORMATIQUE)</v>
      </c>
      <c r="H142" s="4" t="str">
        <f>Data_Import!I142</f>
        <v>10 à 19 salariés</v>
      </c>
      <c r="I142" s="4" t="str">
        <f>Data_Import!J142</f>
        <v>FAUX</v>
      </c>
      <c r="J142" s="4" t="str">
        <f>Data_Import!I142</f>
        <v>10 à 19 salariés</v>
      </c>
      <c r="K142" s="7">
        <f>Data_Import!K142</f>
        <v>26299</v>
      </c>
      <c r="L142" s="4">
        <f>Data_Import!L142</f>
        <v>74640342</v>
      </c>
      <c r="M142" s="4">
        <f>Data_Import!M142</f>
        <v>2292872</v>
      </c>
      <c r="N142" s="4">
        <f>Data_Import!N142</f>
        <v>2023</v>
      </c>
    </row>
    <row r="143" ht="15.75" customHeight="1">
      <c r="A143" s="4">
        <f>Data_Import!A143</f>
        <v>88896919300018</v>
      </c>
      <c r="B143" s="4" t="str">
        <f>Data_Import!B143</f>
        <v>2PACE (2PACE) (2PACE)</v>
      </c>
      <c r="C143" s="4" t="str">
        <f>Data_Import!C143</f>
        <v>2PACE</v>
      </c>
      <c r="D143" s="4" t="str">
        <f>Data_Import!D143</f>
        <v>Conseil en systèmes et logiciels informatiques</v>
      </c>
      <c r="E143" s="4" t="str">
        <f>Data_Import!H143</f>
        <v>3 RUE BUZELIN 75018 PARIS</v>
      </c>
      <c r="F143" s="5" t="str">
        <f t="shared" si="1"/>
        <v>Recherche LinkedIn 2PACE (2PACE) (2PACE)</v>
      </c>
      <c r="G143" s="6" t="str">
        <f t="shared" si="2"/>
        <v>Recherche Google Maps 2PACE (2PACE) (2PACE)</v>
      </c>
      <c r="H143" s="4" t="str">
        <f>Data_Import!I143</f>
        <v>20 à 49 salariés</v>
      </c>
      <c r="I143" s="4" t="str">
        <f>Data_Import!J143</f>
        <v>VRAI</v>
      </c>
      <c r="J143" s="4" t="str">
        <f>Data_Import!I143</f>
        <v>20 à 49 salariés</v>
      </c>
      <c r="K143" s="7">
        <f>Data_Import!K143</f>
        <v>44075</v>
      </c>
      <c r="L143" s="4">
        <f>Data_Import!L143</f>
        <v>0</v>
      </c>
      <c r="M143" s="4">
        <f>Data_Import!M143</f>
        <v>418254</v>
      </c>
      <c r="N143" s="4">
        <f>Data_Import!N143</f>
        <v>2023</v>
      </c>
    </row>
    <row r="144" ht="15.75" customHeight="1">
      <c r="A144" s="4">
        <f>Data_Import!A144</f>
        <v>48285833900062</v>
      </c>
      <c r="B144" s="4" t="str">
        <f>Data_Import!B144</f>
        <v>DESTINY FRANCE PARTENAIRES</v>
      </c>
      <c r="C144" s="4" t="str">
        <f>Data_Import!C144</f>
        <v>N/A</v>
      </c>
      <c r="D144" s="4" t="str">
        <f>Data_Import!D144</f>
        <v>Télécommunications filaires</v>
      </c>
      <c r="E144" s="4" t="str">
        <f>Data_Import!H144</f>
        <v>37 A 39 37 RUE DE NEUILLY 92110 CLICHY</v>
      </c>
      <c r="F144" s="5" t="str">
        <f t="shared" si="1"/>
        <v>Recherche LinkedIn DESTINY FRANCE PARTENAIRES</v>
      </c>
      <c r="G144" s="6" t="str">
        <f t="shared" si="2"/>
        <v>Recherche Google Maps DESTINY FRANCE PARTENAIRES</v>
      </c>
      <c r="H144" s="4" t="str">
        <f>Data_Import!I144</f>
        <v>50 à 99 salariés</v>
      </c>
      <c r="I144" s="4" t="str">
        <f>Data_Import!J144</f>
        <v>VRAI</v>
      </c>
      <c r="J144" s="4" t="str">
        <f>Data_Import!I144</f>
        <v>50 à 99 salariés</v>
      </c>
      <c r="K144" s="7">
        <f>Data_Import!K144</f>
        <v>38513</v>
      </c>
      <c r="L144" s="4">
        <f>Data_Import!L144</f>
        <v>44370086</v>
      </c>
      <c r="M144" s="4">
        <f>Data_Import!M144</f>
        <v>4928487</v>
      </c>
      <c r="N144" s="4">
        <f>Data_Import!N144</f>
        <v>2023</v>
      </c>
    </row>
    <row r="145" ht="15.75" customHeight="1">
      <c r="A145" s="4">
        <f>Data_Import!A145</f>
        <v>45347315900060</v>
      </c>
      <c r="B145" s="4" t="str">
        <f>Data_Import!B145</f>
        <v>PROXIAD</v>
      </c>
      <c r="C145" s="4" t="str">
        <f>Data_Import!C145</f>
        <v>N/A</v>
      </c>
      <c r="D145" s="4" t="str">
        <f>Data_Import!D145</f>
        <v>Conseil en systèmes et logiciels informatiques</v>
      </c>
      <c r="E145" s="4" t="str">
        <f>Data_Import!H145</f>
        <v>47 RUE DE PONTHIEU 75008 PARIS</v>
      </c>
      <c r="F145" s="5" t="str">
        <f t="shared" si="1"/>
        <v>Recherche LinkedIn PROXIAD</v>
      </c>
      <c r="G145" s="6" t="str">
        <f t="shared" si="2"/>
        <v>Recherche Google Maps PROXIAD</v>
      </c>
      <c r="H145" s="4" t="str">
        <f>Data_Import!I145</f>
        <v>100 à 199 salariés</v>
      </c>
      <c r="I145" s="4" t="str">
        <f>Data_Import!J145</f>
        <v>VRAI</v>
      </c>
      <c r="J145" s="4" t="str">
        <f>Data_Import!I145</f>
        <v>100 à 199 salariés</v>
      </c>
      <c r="K145" s="7">
        <f>Data_Import!K145</f>
        <v>38106</v>
      </c>
      <c r="L145" s="4">
        <f>Data_Import!L145</f>
        <v>30487941</v>
      </c>
      <c r="M145" s="4">
        <f>Data_Import!M145</f>
        <v>546092</v>
      </c>
      <c r="N145" s="4">
        <f>Data_Import!N145</f>
        <v>2023</v>
      </c>
    </row>
    <row r="146" ht="15.75" customHeight="1">
      <c r="A146" s="4">
        <f>Data_Import!A146</f>
        <v>79519070100032</v>
      </c>
      <c r="B146" s="4" t="str">
        <f>Data_Import!B146</f>
        <v>LISTENTOO</v>
      </c>
      <c r="C146" s="4" t="str">
        <f>Data_Import!C146</f>
        <v>N/A</v>
      </c>
      <c r="D146" s="4" t="str">
        <f>Data_Import!D146</f>
        <v>Conseil en systèmes et logiciels informatiques</v>
      </c>
      <c r="E146" s="4" t="str">
        <f>Data_Import!H146</f>
        <v>12-14 12 RUE DE L'EGLISE 75015 PARIS</v>
      </c>
      <c r="F146" s="5" t="str">
        <f t="shared" si="1"/>
        <v>Recherche LinkedIn LISTENTOO</v>
      </c>
      <c r="G146" s="6" t="str">
        <f t="shared" si="2"/>
        <v>Recherche Google Maps LISTENTOO</v>
      </c>
      <c r="H146" s="4" t="str">
        <f>Data_Import!I146</f>
        <v>50 à 99 salariés</v>
      </c>
      <c r="I146" s="4" t="str">
        <f>Data_Import!J146</f>
        <v>VRAI</v>
      </c>
      <c r="J146" s="4" t="str">
        <f>Data_Import!I146</f>
        <v>50 à 99 salariés</v>
      </c>
      <c r="K146" s="7">
        <f>Data_Import!K146</f>
        <v>41487</v>
      </c>
      <c r="L146" s="4">
        <f>Data_Import!L146</f>
        <v>0</v>
      </c>
      <c r="M146" s="4">
        <f>Data_Import!M146</f>
        <v>442141</v>
      </c>
      <c r="N146" s="4">
        <f>Data_Import!N146</f>
        <v>2023</v>
      </c>
    </row>
    <row r="147" ht="15.75" customHeight="1">
      <c r="A147" s="4">
        <f>Data_Import!A147</f>
        <v>52230547300061</v>
      </c>
      <c r="B147" s="4" t="str">
        <f>Data_Import!B147</f>
        <v>ACTILITY</v>
      </c>
      <c r="C147" s="4" t="str">
        <f>Data_Import!C147</f>
        <v>N/A</v>
      </c>
      <c r="D147" s="4" t="str">
        <f>Data_Import!D147</f>
        <v>Activités spécialisées, scientifiques et techniques diverses</v>
      </c>
      <c r="E147" s="4" t="str">
        <f>Data_Import!H147</f>
        <v>65 AU 67 65 RUE DE LA VICTOIRE 75009 PARIS</v>
      </c>
      <c r="F147" s="5" t="str">
        <f t="shared" si="1"/>
        <v>Recherche LinkedIn ACTILITY</v>
      </c>
      <c r="G147" s="6" t="str">
        <f t="shared" si="2"/>
        <v>Recherche Google Maps ACTILITY</v>
      </c>
      <c r="H147" s="4" t="str">
        <f>Data_Import!I147</f>
        <v>50 à 99 salariés</v>
      </c>
      <c r="I147" s="4" t="str">
        <f>Data_Import!J147</f>
        <v>FAUX</v>
      </c>
      <c r="J147" s="4" t="str">
        <f>Data_Import!I147</f>
        <v>50 à 99 salariés</v>
      </c>
      <c r="K147" s="7">
        <f>Data_Import!K147</f>
        <v>40301</v>
      </c>
      <c r="L147" s="4">
        <f>Data_Import!L147</f>
        <v>8046906</v>
      </c>
      <c r="M147" s="4">
        <f>Data_Import!M147</f>
        <v>-5390669</v>
      </c>
      <c r="N147" s="4">
        <f>Data_Import!N147</f>
        <v>2023</v>
      </c>
    </row>
    <row r="148" ht="15.75" customHeight="1">
      <c r="A148" s="4">
        <f>Data_Import!A148</f>
        <v>44427634900057</v>
      </c>
      <c r="B148" s="4" t="str">
        <f>Data_Import!B148</f>
        <v>EUREKA TECHNOLOGY</v>
      </c>
      <c r="C148" s="4" t="str">
        <f>Data_Import!C148</f>
        <v>N/A</v>
      </c>
      <c r="D148" s="4" t="str">
        <f>Data_Import!D148</f>
        <v>Conseil en systèmes et logiciels informatiques</v>
      </c>
      <c r="E148" s="4" t="str">
        <f>Data_Import!H148</f>
        <v>LOT 41 66 AVENUE DES CHAMPS ELYSEES 75008 PARIS</v>
      </c>
      <c r="F148" s="5" t="str">
        <f t="shared" si="1"/>
        <v>Recherche LinkedIn EUREKA TECHNOLOGY</v>
      </c>
      <c r="G148" s="6" t="str">
        <f t="shared" si="2"/>
        <v>Recherche Google Maps EUREKA TECHNOLOGY</v>
      </c>
      <c r="H148" s="4" t="str">
        <f>Data_Import!I148</f>
        <v>10 à 19 salariés</v>
      </c>
      <c r="I148" s="4" t="str">
        <f>Data_Import!J148</f>
        <v>VRAI</v>
      </c>
      <c r="J148" s="4" t="str">
        <f>Data_Import!I148</f>
        <v>10 à 19 salariés</v>
      </c>
      <c r="K148" s="7">
        <f>Data_Import!K148</f>
        <v>37591</v>
      </c>
      <c r="L148" s="4">
        <f>Data_Import!L148</f>
        <v>5438536</v>
      </c>
      <c r="M148" s="4">
        <f>Data_Import!M148</f>
        <v>1273310</v>
      </c>
      <c r="N148" s="4">
        <f>Data_Import!N148</f>
        <v>2023</v>
      </c>
    </row>
    <row r="149" ht="15.75" customHeight="1">
      <c r="A149" s="4">
        <f>Data_Import!A149</f>
        <v>55202943100095</v>
      </c>
      <c r="B149" s="4" t="str">
        <f>Data_Import!B149</f>
        <v>LEXISNEXIS SA (LEXISNEXIS)</v>
      </c>
      <c r="C149" s="4" t="str">
        <f>Data_Import!C149</f>
        <v>N/A</v>
      </c>
      <c r="D149" s="4" t="str">
        <f>Data_Import!D149</f>
        <v>Édition de revues et périodiques</v>
      </c>
      <c r="E149" s="4" t="str">
        <f>Data_Import!H149</f>
        <v>141 RUE DE JAVEL 75015 PARIS</v>
      </c>
      <c r="F149" s="5" t="str">
        <f t="shared" si="1"/>
        <v>Recherche LinkedIn LEXISNEXIS SA (LEXISNEXIS)</v>
      </c>
      <c r="G149" s="6" t="str">
        <f t="shared" si="2"/>
        <v>Recherche Google Maps LEXISNEXIS SA (LEXISNEXIS)</v>
      </c>
      <c r="H149" s="4" t="str">
        <f>Data_Import!I149</f>
        <v>250 à 499 salariés</v>
      </c>
      <c r="I149" s="4" t="str">
        <f>Data_Import!J149</f>
        <v>VRAI</v>
      </c>
      <c r="J149" s="4" t="str">
        <f>Data_Import!I149</f>
        <v>250 à 499 salariés</v>
      </c>
      <c r="K149" s="7">
        <f>Data_Import!K149</f>
        <v>20090</v>
      </c>
      <c r="L149" s="4">
        <f>Data_Import!L149</f>
        <v>152786807</v>
      </c>
      <c r="M149" s="4">
        <f>Data_Import!M149</f>
        <v>26890118</v>
      </c>
      <c r="N149" s="4">
        <f>Data_Import!N149</f>
        <v>2023</v>
      </c>
    </row>
    <row r="150" ht="15.75" customHeight="1">
      <c r="A150" s="4">
        <f>Data_Import!A150</f>
        <v>51080261400105</v>
      </c>
      <c r="B150" s="4" t="str">
        <f>Data_Import!B150</f>
        <v>NOVELAB (AUDIOGAMING)</v>
      </c>
      <c r="C150" s="4" t="str">
        <f>Data_Import!C150</f>
        <v>N/A</v>
      </c>
      <c r="D150" s="4" t="str">
        <f>Data_Import!D150</f>
        <v>Programmation informatique</v>
      </c>
      <c r="E150" s="4" t="str">
        <f>Data_Import!H150</f>
        <v>7 RUE DE CHATEAUDUN 75009 PARIS</v>
      </c>
      <c r="F150" s="5" t="str">
        <f t="shared" si="1"/>
        <v>Recherche LinkedIn NOVELAB (AUDIOGAMING)</v>
      </c>
      <c r="G150" s="6" t="str">
        <f t="shared" si="2"/>
        <v>Recherche Google Maps NOVELAB (AUDIOGAMING)</v>
      </c>
      <c r="H150" s="4" t="str">
        <f>Data_Import!I150</f>
        <v>20 à 49 salariés</v>
      </c>
      <c r="I150" s="4" t="str">
        <f>Data_Import!J150</f>
        <v>VRAI</v>
      </c>
      <c r="J150" s="4" t="str">
        <f>Data_Import!I150</f>
        <v>20 à 49 salariés</v>
      </c>
      <c r="K150" s="7">
        <f>Data_Import!K150</f>
        <v>39874</v>
      </c>
      <c r="L150" s="4">
        <f>Data_Import!L150</f>
        <v>0</v>
      </c>
      <c r="M150" s="4">
        <f>Data_Import!M150</f>
        <v>-137627</v>
      </c>
      <c r="N150" s="4">
        <f>Data_Import!N150</f>
        <v>2023</v>
      </c>
    </row>
    <row r="151" ht="15.75" customHeight="1">
      <c r="A151" s="4">
        <f>Data_Import!A151</f>
        <v>53200467800050</v>
      </c>
      <c r="B151" s="4" t="str">
        <f>Data_Import!B151</f>
        <v>B. WORKSHOP</v>
      </c>
      <c r="C151" s="4" t="str">
        <f>Data_Import!C151</f>
        <v>N/A</v>
      </c>
      <c r="D151" s="4" t="str">
        <f>Data_Import!D151</f>
        <v>Conseil pour les affaires et autres conseils de gestion</v>
      </c>
      <c r="E151" s="4" t="str">
        <f>Data_Import!H151</f>
        <v>82 RUE VILLENEUVE 92110 CLICHY</v>
      </c>
      <c r="F151" s="5" t="str">
        <f t="shared" si="1"/>
        <v>Recherche LinkedIn B. WORKSHOP</v>
      </c>
      <c r="G151" s="6" t="str">
        <f t="shared" si="2"/>
        <v>Recherche Google Maps B. WORKSHOP</v>
      </c>
      <c r="H151" s="4" t="str">
        <f>Data_Import!I151</f>
        <v>20 à 49 salariés</v>
      </c>
      <c r="I151" s="4" t="str">
        <f>Data_Import!J151</f>
        <v>VRAI</v>
      </c>
      <c r="J151" s="4" t="str">
        <f>Data_Import!I151</f>
        <v>20 à 49 salariés</v>
      </c>
      <c r="K151" s="7">
        <f>Data_Import!K151</f>
        <v>40647</v>
      </c>
      <c r="L151" s="4">
        <f>Data_Import!L151</f>
        <v>11957085</v>
      </c>
      <c r="M151" s="4">
        <f>Data_Import!M151</f>
        <v>1047486</v>
      </c>
      <c r="N151" s="4">
        <f>Data_Import!N151</f>
        <v>2023</v>
      </c>
    </row>
    <row r="152" ht="15.75" customHeight="1">
      <c r="A152" s="4">
        <f>Data_Import!A152</f>
        <v>83255503100034</v>
      </c>
      <c r="B152" s="4" t="str">
        <f>Data_Import!B152</f>
        <v>FASTCUBE</v>
      </c>
      <c r="C152" s="4" t="str">
        <f>Data_Import!C152</f>
        <v>N/A</v>
      </c>
      <c r="D152" s="4" t="str">
        <f>Data_Import!D152</f>
        <v>Activités des sièges sociaux</v>
      </c>
      <c r="E152" s="4" t="str">
        <f>Data_Import!H152</f>
        <v>128 RUE LA BOETIE 75008 PARIS</v>
      </c>
      <c r="F152" s="5" t="str">
        <f t="shared" si="1"/>
        <v>Recherche LinkedIn FASTCUBE</v>
      </c>
      <c r="G152" s="6" t="str">
        <f t="shared" si="2"/>
        <v>Recherche Google Maps FASTCUBE</v>
      </c>
      <c r="H152" s="4" t="str">
        <f>Data_Import!I152</f>
        <v>20 à 49 salariés</v>
      </c>
      <c r="I152" s="4" t="str">
        <f>Data_Import!J152</f>
        <v>VRAI</v>
      </c>
      <c r="J152" s="4" t="str">
        <f>Data_Import!I152</f>
        <v>20 à 49 salariés</v>
      </c>
      <c r="K152" s="7">
        <f>Data_Import!K152</f>
        <v>43018</v>
      </c>
      <c r="L152" s="4">
        <f>Data_Import!L152</f>
        <v>0</v>
      </c>
      <c r="M152" s="4">
        <f>Data_Import!M152</f>
        <v>353723</v>
      </c>
      <c r="N152" s="4">
        <f>Data_Import!N152</f>
        <v>2022</v>
      </c>
    </row>
    <row r="153" ht="15.75" customHeight="1">
      <c r="A153" s="4">
        <f>Data_Import!A153</f>
        <v>48348711200052</v>
      </c>
      <c r="B153" s="4" t="str">
        <f>Data_Import!B153</f>
        <v>DAILYMOTION (DAILYMOTION)</v>
      </c>
      <c r="C153" s="4" t="str">
        <f>Data_Import!C153</f>
        <v>N/A</v>
      </c>
      <c r="D153" s="4" t="str">
        <f>Data_Import!D153</f>
        <v>Portails Internet</v>
      </c>
      <c r="E153" s="4" t="str">
        <f>Data_Import!H153</f>
        <v>140 BOULEVARD MALESHERBES 75017 PARIS</v>
      </c>
      <c r="F153" s="5" t="str">
        <f t="shared" si="1"/>
        <v>Recherche LinkedIn DAILYMOTION (DAILYMOTION)</v>
      </c>
      <c r="G153" s="6" t="str">
        <f t="shared" si="2"/>
        <v>Recherche Google Maps DAILYMOTION (DAILYMOTION)</v>
      </c>
      <c r="H153" s="4" t="str">
        <f>Data_Import!I153</f>
        <v>100 à 199 salariés</v>
      </c>
      <c r="I153" s="4" t="str">
        <f>Data_Import!J153</f>
        <v>FAUX</v>
      </c>
      <c r="J153" s="4" t="str">
        <f>Data_Import!I153</f>
        <v>100 à 199 salariés</v>
      </c>
      <c r="K153" s="7">
        <f>Data_Import!K153</f>
        <v>38504</v>
      </c>
      <c r="L153" s="4" t="str">
        <f>Data_Import!L153</f>
        <v/>
      </c>
      <c r="M153" s="4" t="str">
        <f>Data_Import!M153</f>
        <v/>
      </c>
      <c r="N153" s="4" t="str">
        <f>Data_Import!N153</f>
        <v/>
      </c>
    </row>
    <row r="154" ht="15.75" customHeight="1">
      <c r="A154" s="4">
        <f>Data_Import!A154</f>
        <v>48761348100059</v>
      </c>
      <c r="B154" s="4" t="str">
        <f>Data_Import!B154</f>
        <v>EQUATIV</v>
      </c>
      <c r="C154" s="4" t="str">
        <f>Data_Import!C154</f>
        <v>N/A</v>
      </c>
      <c r="D154" s="4" t="str">
        <f>Data_Import!D154</f>
        <v>Édition de logiciels système et de réseau</v>
      </c>
      <c r="E154" s="4" t="str">
        <f>Data_Import!H154</f>
        <v>66 RUE DE LA CHAUSSEE D'ANTIN 75009 PARIS</v>
      </c>
      <c r="F154" s="5" t="str">
        <f t="shared" si="1"/>
        <v>Recherche LinkedIn EQUATIV</v>
      </c>
      <c r="G154" s="6" t="str">
        <f t="shared" si="2"/>
        <v>Recherche Google Maps EQUATIV</v>
      </c>
      <c r="H154" s="4" t="str">
        <f>Data_Import!I154</f>
        <v>200 à 249 salariés</v>
      </c>
      <c r="I154" s="4" t="str">
        <f>Data_Import!J154</f>
        <v>VRAI</v>
      </c>
      <c r="J154" s="4" t="str">
        <f>Data_Import!I154</f>
        <v>200 à 249 salariés</v>
      </c>
      <c r="K154" s="7">
        <f>Data_Import!K154</f>
        <v>38691</v>
      </c>
      <c r="L154" s="4">
        <f>Data_Import!L154</f>
        <v>259012258</v>
      </c>
      <c r="M154" s="4">
        <f>Data_Import!M154</f>
        <v>3378379</v>
      </c>
      <c r="N154" s="4">
        <f>Data_Import!N154</f>
        <v>2022</v>
      </c>
    </row>
    <row r="155" ht="15.75" customHeight="1">
      <c r="A155" s="4">
        <f>Data_Import!A155</f>
        <v>45352651900062</v>
      </c>
      <c r="B155" s="4" t="str">
        <f>Data_Import!B155</f>
        <v>C.N.S. COMMUNICATIONS (CONVERGENT NETWORK SERVICES)</v>
      </c>
      <c r="C155" s="4" t="str">
        <f>Data_Import!C155</f>
        <v>N/A</v>
      </c>
      <c r="D155" s="4" t="str">
        <f>Data_Import!D155</f>
        <v>Conseil en systèmes et logiciels informatiques</v>
      </c>
      <c r="E155" s="4" t="str">
        <f>Data_Import!H155</f>
        <v>94 RUE DE PROVENCE 75009 PARIS</v>
      </c>
      <c r="F155" s="5" t="str">
        <f t="shared" si="1"/>
        <v>Recherche LinkedIn C.N.S. COMMUNICATIONS (CONVERGENT NETWORK SERVICES)</v>
      </c>
      <c r="G155" s="6" t="str">
        <f t="shared" si="2"/>
        <v>Recherche Google Maps C.N.S. COMMUNICATIONS (CONVERGENT NETWORK SERVICES)</v>
      </c>
      <c r="H155" s="4" t="str">
        <f>Data_Import!I155</f>
        <v>50 à 99 salariés</v>
      </c>
      <c r="I155" s="4" t="str">
        <f>Data_Import!J155</f>
        <v>FAUX</v>
      </c>
      <c r="J155" s="4" t="str">
        <f>Data_Import!I155</f>
        <v>50 à 99 salariés</v>
      </c>
      <c r="K155" s="7">
        <f>Data_Import!K155</f>
        <v>38114</v>
      </c>
      <c r="L155" s="4">
        <f>Data_Import!L155</f>
        <v>20197832</v>
      </c>
      <c r="M155" s="4">
        <f>Data_Import!M155</f>
        <v>1557557</v>
      </c>
      <c r="N155" s="4">
        <f>Data_Import!N155</f>
        <v>2024</v>
      </c>
    </row>
    <row r="156" ht="15.75" customHeight="1">
      <c r="A156" s="4">
        <f>Data_Import!A156</f>
        <v>80369859600019</v>
      </c>
      <c r="B156" s="4" t="str">
        <f>Data_Import!B156</f>
        <v>DIGITAL DISTRICT</v>
      </c>
      <c r="C156" s="4" t="str">
        <f>Data_Import!C156</f>
        <v>N/A</v>
      </c>
      <c r="D156" s="4" t="str">
        <f>Data_Import!D156</f>
        <v>Post-production de films cinématographiques, de vidéo et de programmes de télévision</v>
      </c>
      <c r="E156" s="4" t="str">
        <f>Data_Import!H156</f>
        <v>13 RUE DU MAIL 75002 PARIS</v>
      </c>
      <c r="F156" s="5" t="str">
        <f t="shared" si="1"/>
        <v>Recherche LinkedIn DIGITAL DISTRICT</v>
      </c>
      <c r="G156" s="6" t="str">
        <f t="shared" si="2"/>
        <v>Recherche Google Maps DIGITAL DISTRICT</v>
      </c>
      <c r="H156" s="4" t="str">
        <f>Data_Import!I156</f>
        <v>50 à 99 salariés</v>
      </c>
      <c r="I156" s="4" t="str">
        <f>Data_Import!J156</f>
        <v>VRAI</v>
      </c>
      <c r="J156" s="4" t="str">
        <f>Data_Import!I156</f>
        <v>50 à 99 salariés</v>
      </c>
      <c r="K156" s="7">
        <f>Data_Import!K156</f>
        <v>41821</v>
      </c>
      <c r="L156" s="4">
        <f>Data_Import!L156</f>
        <v>15366208</v>
      </c>
      <c r="M156" s="4">
        <f>Data_Import!M156</f>
        <v>-2705117</v>
      </c>
      <c r="N156" s="4">
        <f>Data_Import!N156</f>
        <v>2022</v>
      </c>
    </row>
    <row r="157" ht="15.75" customHeight="1">
      <c r="A157" s="4">
        <f>Data_Import!A157</f>
        <v>75294686300061</v>
      </c>
      <c r="B157" s="4" t="str">
        <f>Data_Import!B157</f>
        <v>LEARNINGSHELTER</v>
      </c>
      <c r="C157" s="4" t="str">
        <f>Data_Import!C157</f>
        <v>N/A</v>
      </c>
      <c r="D157" s="4" t="str">
        <f>Data_Import!D157</f>
        <v>Programmation informatique</v>
      </c>
      <c r="E157" s="4" t="str">
        <f>Data_Import!H157</f>
        <v>110 AVENUE DE LA REPUBLIQUE 75011 PARIS</v>
      </c>
      <c r="F157" s="5" t="str">
        <f t="shared" si="1"/>
        <v>Recherche LinkedIn LEARNINGSHELTER</v>
      </c>
      <c r="G157" s="6" t="str">
        <f t="shared" si="2"/>
        <v>Recherche Google Maps LEARNINGSHELTER</v>
      </c>
      <c r="H157" s="4" t="str">
        <f>Data_Import!I157</f>
        <v>20 à 49 salariés</v>
      </c>
      <c r="I157" s="4" t="str">
        <f>Data_Import!J157</f>
        <v>FAUX</v>
      </c>
      <c r="J157" s="4" t="str">
        <f>Data_Import!I157</f>
        <v>20 à 49 salariés</v>
      </c>
      <c r="K157" s="7">
        <f>Data_Import!K157</f>
        <v>41092</v>
      </c>
      <c r="L157" s="4">
        <f>Data_Import!L157</f>
        <v>12004311</v>
      </c>
      <c r="M157" s="4">
        <f>Data_Import!M157</f>
        <v>4427</v>
      </c>
      <c r="N157" s="4">
        <f>Data_Import!N157</f>
        <v>2023</v>
      </c>
    </row>
    <row r="158" ht="15.75" customHeight="1">
      <c r="A158" s="4">
        <f>Data_Import!A158</f>
        <v>51389350300153</v>
      </c>
      <c r="B158" s="4" t="str">
        <f>Data_Import!B158</f>
        <v>TECLIB (TECLIB)</v>
      </c>
      <c r="C158" s="4" t="str">
        <f>Data_Import!C158</f>
        <v>N/A</v>
      </c>
      <c r="D158" s="4" t="str">
        <f>Data_Import!D158</f>
        <v>Conseil en systèmes et logiciels informatiques</v>
      </c>
      <c r="E158" s="4" t="str">
        <f>Data_Import!H158</f>
        <v>231 RUE SAINT-HONORE 75001 PARIS</v>
      </c>
      <c r="F158" s="5" t="str">
        <f t="shared" si="1"/>
        <v>Recherche LinkedIn TECLIB (TECLIB)</v>
      </c>
      <c r="G158" s="6" t="str">
        <f t="shared" si="2"/>
        <v>Recherche Google Maps TECLIB (TECLIB)</v>
      </c>
      <c r="H158" s="4" t="str">
        <f>Data_Import!I158</f>
        <v>20 à 49 salariés</v>
      </c>
      <c r="I158" s="4" t="str">
        <f>Data_Import!J158</f>
        <v>VRAI</v>
      </c>
      <c r="J158" s="4" t="str">
        <f>Data_Import!I158</f>
        <v>20 à 49 salariés</v>
      </c>
      <c r="K158" s="7">
        <f>Data_Import!K158</f>
        <v>40017</v>
      </c>
      <c r="L158" s="4">
        <f>Data_Import!L158</f>
        <v>5929973</v>
      </c>
      <c r="M158" s="4">
        <f>Data_Import!M158</f>
        <v>188162</v>
      </c>
      <c r="N158" s="4">
        <f>Data_Import!N158</f>
        <v>2023</v>
      </c>
    </row>
    <row r="159" ht="15.75" customHeight="1">
      <c r="A159" s="4">
        <f>Data_Import!A159</f>
        <v>31996014200093</v>
      </c>
      <c r="B159" s="4" t="str">
        <f>Data_Import!B159</f>
        <v>CEGI ALFA (ALFA INFORMATIQUE)</v>
      </c>
      <c r="C159" s="4" t="str">
        <f>Data_Import!C159</f>
        <v>N/A</v>
      </c>
      <c r="D159" s="4" t="str">
        <f>Data_Import!D159</f>
        <v>Conseil en systèmes et logiciels informatiques</v>
      </c>
      <c r="E159" s="4" t="str">
        <f>Data_Import!H159</f>
        <v>63 BOULEVARD BESSIERES 75017 PARIS</v>
      </c>
      <c r="F159" s="5" t="str">
        <f t="shared" si="1"/>
        <v>Recherche LinkedIn CEGI ALFA (ALFA INFORMATIQUE)</v>
      </c>
      <c r="G159" s="6" t="str">
        <f t="shared" si="2"/>
        <v>Recherche Google Maps CEGI ALFA (ALFA INFORMATIQUE)</v>
      </c>
      <c r="H159" s="4" t="str">
        <f>Data_Import!I159</f>
        <v>20 à 49 salariés</v>
      </c>
      <c r="I159" s="4" t="str">
        <f>Data_Import!J159</f>
        <v>FAUX</v>
      </c>
      <c r="J159" s="4" t="str">
        <f>Data_Import!I159</f>
        <v>20 à 49 salariés</v>
      </c>
      <c r="K159" s="7">
        <f>Data_Import!K159</f>
        <v>29495</v>
      </c>
      <c r="L159" s="4">
        <f>Data_Import!L159</f>
        <v>26228027</v>
      </c>
      <c r="M159" s="4">
        <f>Data_Import!M159</f>
        <v>1765183</v>
      </c>
      <c r="N159" s="4">
        <f>Data_Import!N159</f>
        <v>2023</v>
      </c>
    </row>
    <row r="160" ht="15.75" customHeight="1">
      <c r="A160" s="4">
        <f>Data_Import!A160</f>
        <v>31366968100014</v>
      </c>
      <c r="B160" s="4" t="str">
        <f>Data_Import!B160</f>
        <v>D C AUDIOVISUEL</v>
      </c>
      <c r="C160" s="4" t="str">
        <f>Data_Import!C160</f>
        <v>N/A</v>
      </c>
      <c r="D160" s="4" t="str">
        <f>Data_Import!D160</f>
        <v>Post-production de films cinématographiques, de vidéo et de programmes de télévision</v>
      </c>
      <c r="E160" s="4" t="str">
        <f>Data_Import!H160</f>
        <v>3 RUE EDMOND ROGER 75015 PARIS</v>
      </c>
      <c r="F160" s="5" t="str">
        <f t="shared" si="1"/>
        <v>Recherche LinkedIn D C AUDIOVISUEL</v>
      </c>
      <c r="G160" s="6" t="str">
        <f t="shared" si="2"/>
        <v>Recherche Google Maps D C AUDIOVISUEL</v>
      </c>
      <c r="H160" s="4" t="str">
        <f>Data_Import!I160</f>
        <v>10 à 19 salariés</v>
      </c>
      <c r="I160" s="4" t="str">
        <f>Data_Import!J160</f>
        <v>VRAI</v>
      </c>
      <c r="J160" s="4" t="str">
        <f>Data_Import!I160</f>
        <v>10 à 19 salariés</v>
      </c>
      <c r="K160" s="7">
        <f>Data_Import!K160</f>
        <v>28491</v>
      </c>
      <c r="L160" s="4">
        <f>Data_Import!L160</f>
        <v>2794509</v>
      </c>
      <c r="M160" s="4">
        <f>Data_Import!M160</f>
        <v>385764</v>
      </c>
      <c r="N160" s="4">
        <f>Data_Import!N160</f>
        <v>2022</v>
      </c>
    </row>
    <row r="161" ht="15.75" customHeight="1">
      <c r="A161" s="4">
        <f>Data_Import!A161</f>
        <v>54205560300212</v>
      </c>
      <c r="B161" s="4" t="str">
        <f>Data_Import!B161</f>
        <v>SONY MUSIC ENTERTAINMENT FRANCE SAS (SONY MUSIC)</v>
      </c>
      <c r="C161" s="4" t="str">
        <f>Data_Import!C161</f>
        <v>N/A</v>
      </c>
      <c r="D161" s="4" t="str">
        <f>Data_Import!D161</f>
        <v>Enregistrement sonore et édition musicale</v>
      </c>
      <c r="E161" s="4" t="str">
        <f>Data_Import!H161</f>
        <v>52 AU 54 52 RUE DE CHATEAUDUN 75009 PARIS</v>
      </c>
      <c r="F161" s="5" t="str">
        <f t="shared" si="1"/>
        <v>Recherche LinkedIn SONY MUSIC ENTERTAINMENT FRANCE SAS (SONY MUSIC)</v>
      </c>
      <c r="G161" s="6" t="str">
        <f t="shared" si="2"/>
        <v>Recherche Google Maps SONY MUSIC ENTERTAINMENT FRANCE SAS (SONY MUSIC)</v>
      </c>
      <c r="H161" s="4" t="str">
        <f>Data_Import!I161</f>
        <v>200 à 249 salariés</v>
      </c>
      <c r="I161" s="4" t="str">
        <f>Data_Import!J161</f>
        <v>VRAI</v>
      </c>
      <c r="J161" s="4" t="str">
        <f>Data_Import!I161</f>
        <v>200 à 249 salariés</v>
      </c>
      <c r="K161" s="7">
        <f>Data_Import!K161</f>
        <v>2</v>
      </c>
      <c r="L161" s="4">
        <f>Data_Import!L161</f>
        <v>34869551</v>
      </c>
      <c r="M161" s="4">
        <f>Data_Import!M161</f>
        <v>-4411159</v>
      </c>
      <c r="N161" s="4">
        <f>Data_Import!N161</f>
        <v>2023</v>
      </c>
    </row>
    <row r="162" ht="15.75" customHeight="1">
      <c r="A162" s="4">
        <f>Data_Import!A162</f>
        <v>54205560300220</v>
      </c>
      <c r="B162" s="4" t="str">
        <f>Data_Import!B162</f>
        <v>SONY MUSIC ENTERTAINMENT FRANCE SAS (SONY MUSIC)</v>
      </c>
      <c r="C162" s="4" t="str">
        <f>Data_Import!C162</f>
        <v>N/A</v>
      </c>
      <c r="D162" s="4" t="str">
        <f>Data_Import!D162</f>
        <v>Enregistrement sonore et édition musicale</v>
      </c>
      <c r="E162" s="4" t="str">
        <f>Data_Import!H162</f>
        <v>60 RUE SAINT-LAZARE 75009 PARIS</v>
      </c>
      <c r="F162" s="5" t="str">
        <f t="shared" si="1"/>
        <v>Recherche LinkedIn SONY MUSIC ENTERTAINMENT FRANCE SAS (SONY MUSIC)</v>
      </c>
      <c r="G162" s="6" t="str">
        <f t="shared" si="2"/>
        <v>Recherche Google Maps SONY MUSIC ENTERTAINMENT FRANCE SAS (SONY MUSIC)</v>
      </c>
      <c r="H162" s="4" t="str">
        <f>Data_Import!I162</f>
        <v>10 à 19 salariés</v>
      </c>
      <c r="I162" s="4" t="str">
        <f>Data_Import!J162</f>
        <v>FAUX</v>
      </c>
      <c r="J162" s="4" t="str">
        <f>Data_Import!I162</f>
        <v>10 à 19 salariés</v>
      </c>
      <c r="K162" s="7">
        <f>Data_Import!K162</f>
        <v>2</v>
      </c>
      <c r="L162" s="4">
        <f>Data_Import!L162</f>
        <v>34869551</v>
      </c>
      <c r="M162" s="4">
        <f>Data_Import!M162</f>
        <v>-4411159</v>
      </c>
      <c r="N162" s="4">
        <f>Data_Import!N162</f>
        <v>2023</v>
      </c>
    </row>
    <row r="163" ht="15.75" customHeight="1">
      <c r="A163" s="4">
        <f>Data_Import!A163</f>
        <v>79934825500032</v>
      </c>
      <c r="B163" s="4" t="str">
        <f>Data_Import!B163</f>
        <v>KAIZEN SOLUTIONS</v>
      </c>
      <c r="C163" s="4" t="str">
        <f>Data_Import!C163</f>
        <v>N/A</v>
      </c>
      <c r="D163" s="4" t="str">
        <f>Data_Import!D163</f>
        <v>Conseil en systèmes et logiciels informatiques</v>
      </c>
      <c r="E163" s="4" t="str">
        <f>Data_Import!H163</f>
        <v>TOUR DE L'HORLOGE 4 PLACE LOUIS ARMAND 75012 PARIS</v>
      </c>
      <c r="F163" s="5" t="str">
        <f t="shared" si="1"/>
        <v>Recherche LinkedIn KAIZEN SOLUTIONS</v>
      </c>
      <c r="G163" s="6" t="str">
        <f t="shared" si="2"/>
        <v>Recherche Google Maps KAIZEN SOLUTIONS</v>
      </c>
      <c r="H163" s="4" t="str">
        <f>Data_Import!I163</f>
        <v>10 à 19 salariés</v>
      </c>
      <c r="I163" s="4" t="str">
        <f>Data_Import!J163</f>
        <v>FAUX</v>
      </c>
      <c r="J163" s="4" t="str">
        <f>Data_Import!I163</f>
        <v>10 à 19 salariés</v>
      </c>
      <c r="K163" s="7">
        <f>Data_Import!K163</f>
        <v>41626</v>
      </c>
      <c r="L163" s="4">
        <f>Data_Import!L163</f>
        <v>25407875</v>
      </c>
      <c r="M163" s="4">
        <f>Data_Import!M163</f>
        <v>1341519</v>
      </c>
      <c r="N163" s="4">
        <f>Data_Import!N163</f>
        <v>2023</v>
      </c>
    </row>
    <row r="164" ht="15.75" customHeight="1">
      <c r="A164" s="4">
        <f>Data_Import!A164</f>
        <v>75318490200017</v>
      </c>
      <c r="B164" s="4" t="str">
        <f>Data_Import!B164</f>
        <v>CONSULT-IT</v>
      </c>
      <c r="C164" s="4" t="str">
        <f>Data_Import!C164</f>
        <v>N/A</v>
      </c>
      <c r="D164" s="4" t="str">
        <f>Data_Import!D164</f>
        <v>Conseil pour les affaires et autres conseils de gestion</v>
      </c>
      <c r="E164" s="4" t="str">
        <f>Data_Import!H164</f>
        <v>231 RUE SAINT-HONORE 75001 PARIS</v>
      </c>
      <c r="F164" s="5" t="str">
        <f t="shared" si="1"/>
        <v>Recherche LinkedIn CONSULT-IT</v>
      </c>
      <c r="G164" s="6" t="str">
        <f t="shared" si="2"/>
        <v>Recherche Google Maps CONSULT-IT</v>
      </c>
      <c r="H164" s="4" t="str">
        <f>Data_Import!I164</f>
        <v>50 à 99 salariés</v>
      </c>
      <c r="I164" s="4" t="str">
        <f>Data_Import!J164</f>
        <v>VRAI</v>
      </c>
      <c r="J164" s="4" t="str">
        <f>Data_Import!I164</f>
        <v>50 à 99 salariés</v>
      </c>
      <c r="K164" s="7">
        <f>Data_Import!K164</f>
        <v>41123</v>
      </c>
      <c r="L164" s="4">
        <f>Data_Import!L164</f>
        <v>0</v>
      </c>
      <c r="M164" s="4">
        <f>Data_Import!M164</f>
        <v>219179</v>
      </c>
      <c r="N164" s="4">
        <f>Data_Import!N164</f>
        <v>2023</v>
      </c>
    </row>
    <row r="165" ht="15.75" customHeight="1">
      <c r="A165" s="4">
        <f>Data_Import!A165</f>
        <v>57207188400058</v>
      </c>
      <c r="B165" s="4" t="str">
        <f>Data_Import!B165</f>
        <v>SA EDITIONS LARIVIERE</v>
      </c>
      <c r="C165" s="4" t="str">
        <f>Data_Import!C165</f>
        <v>N/A</v>
      </c>
      <c r="D165" s="4" t="str">
        <f>Data_Import!D165</f>
        <v>Édition de revues et périodiques</v>
      </c>
      <c r="E165" s="4" t="str">
        <f>Data_Import!H165</f>
        <v>IMMEUBLE AGENA 12 RUE MOZART 92110 CLICHY</v>
      </c>
      <c r="F165" s="5" t="str">
        <f t="shared" si="1"/>
        <v>Recherche LinkedIn SA EDITIONS LARIVIERE</v>
      </c>
      <c r="G165" s="6" t="str">
        <f t="shared" si="2"/>
        <v>Recherche Google Maps SA EDITIONS LARIVIERE</v>
      </c>
      <c r="H165" s="4" t="str">
        <f>Data_Import!I165</f>
        <v>100 à 199 salariés</v>
      </c>
      <c r="I165" s="4" t="str">
        <f>Data_Import!J165</f>
        <v>VRAI</v>
      </c>
      <c r="J165" s="4" t="str">
        <f>Data_Import!I165</f>
        <v>100 à 199 salariés</v>
      </c>
      <c r="K165" s="7">
        <f>Data_Import!K165</f>
        <v>20821</v>
      </c>
      <c r="L165" s="4">
        <f>Data_Import!L165</f>
        <v>37536243</v>
      </c>
      <c r="M165" s="4">
        <f>Data_Import!M165</f>
        <v>304760</v>
      </c>
      <c r="N165" s="4">
        <f>Data_Import!N165</f>
        <v>2023</v>
      </c>
    </row>
    <row r="166" ht="15.75" customHeight="1">
      <c r="A166" s="4">
        <f>Data_Import!A166</f>
        <v>57207188400066</v>
      </c>
      <c r="B166" s="4" t="str">
        <f>Data_Import!B166</f>
        <v>SA EDITIONS LARIVIERE</v>
      </c>
      <c r="C166" s="4" t="str">
        <f>Data_Import!C166</f>
        <v>N/A</v>
      </c>
      <c r="D166" s="4" t="str">
        <f>Data_Import!D166</f>
        <v>Édition de revues et périodiques</v>
      </c>
      <c r="E166" s="4" t="str">
        <f>Data_Import!H166</f>
        <v>9 ALLEE JEAN PROUVE 92110 CLICHY</v>
      </c>
      <c r="F166" s="5" t="str">
        <f t="shared" si="1"/>
        <v>Recherche LinkedIn SA EDITIONS LARIVIERE</v>
      </c>
      <c r="G166" s="6" t="str">
        <f t="shared" si="2"/>
        <v>Recherche Google Maps SA EDITIONS LARIVIERE</v>
      </c>
      <c r="H166" s="4" t="str">
        <f>Data_Import!I166</f>
        <v>50 à 99 salariés</v>
      </c>
      <c r="I166" s="4" t="str">
        <f>Data_Import!J166</f>
        <v>FAUX</v>
      </c>
      <c r="J166" s="4" t="str">
        <f>Data_Import!I166</f>
        <v>50 à 99 salariés</v>
      </c>
      <c r="K166" s="7">
        <f>Data_Import!K166</f>
        <v>20821</v>
      </c>
      <c r="L166" s="4">
        <f>Data_Import!L166</f>
        <v>37536243</v>
      </c>
      <c r="M166" s="4">
        <f>Data_Import!M166</f>
        <v>304760</v>
      </c>
      <c r="N166" s="4">
        <f>Data_Import!N166</f>
        <v>2023</v>
      </c>
    </row>
    <row r="167" ht="15.75" customHeight="1">
      <c r="A167" s="4">
        <f>Data_Import!A167</f>
        <v>35204234500111</v>
      </c>
      <c r="B167" s="4" t="str">
        <f>Data_Import!B167</f>
        <v>HARVEST FRANCE (HARVEST)</v>
      </c>
      <c r="C167" s="4" t="str">
        <f>Data_Import!C167</f>
        <v>N/A</v>
      </c>
      <c r="D167" s="4" t="str">
        <f>Data_Import!D167</f>
        <v>Édition de logiciels applicatifs</v>
      </c>
      <c r="E167" s="4" t="str">
        <f>Data_Import!H167</f>
        <v>5 RUE DE LA BAUME 75008 PARIS</v>
      </c>
      <c r="F167" s="5" t="str">
        <f t="shared" si="1"/>
        <v>Recherche LinkedIn HARVEST FRANCE (HARVEST)</v>
      </c>
      <c r="G167" s="6" t="str">
        <f t="shared" si="2"/>
        <v>Recherche Google Maps HARVEST FRANCE (HARVEST)</v>
      </c>
      <c r="H167" s="4" t="str">
        <f>Data_Import!I167</f>
        <v>20 à 49 salariés</v>
      </c>
      <c r="I167" s="4" t="str">
        <f>Data_Import!J167</f>
        <v>VRAI</v>
      </c>
      <c r="J167" s="4" t="str">
        <f>Data_Import!I167</f>
        <v>20 à 49 salariés</v>
      </c>
      <c r="K167" s="7">
        <f>Data_Import!K167</f>
        <v>32755</v>
      </c>
      <c r="L167" s="4">
        <f>Data_Import!L167</f>
        <v>54344239</v>
      </c>
      <c r="M167" s="4">
        <f>Data_Import!M167</f>
        <v>8746770</v>
      </c>
      <c r="N167" s="4">
        <f>Data_Import!N167</f>
        <v>2023</v>
      </c>
    </row>
    <row r="168" ht="15.75" customHeight="1">
      <c r="A168" s="4">
        <f>Data_Import!A168</f>
        <v>35258562400013</v>
      </c>
      <c r="B168" s="4" t="str">
        <f>Data_Import!B168</f>
        <v>LES EDITIONS HATIER</v>
      </c>
      <c r="C168" s="4" t="str">
        <f>Data_Import!C168</f>
        <v>N/A</v>
      </c>
      <c r="D168" s="4" t="str">
        <f>Data_Import!D168</f>
        <v>Édition de livres</v>
      </c>
      <c r="E168" s="4" t="str">
        <f>Data_Import!H168</f>
        <v>8 A 8BIS 8 RUE D'ASSAS 75006 PARIS</v>
      </c>
      <c r="F168" s="5" t="str">
        <f t="shared" si="1"/>
        <v>Recherche LinkedIn LES EDITIONS HATIER</v>
      </c>
      <c r="G168" s="6" t="str">
        <f t="shared" si="2"/>
        <v>Recherche Google Maps LES EDITIONS HATIER</v>
      </c>
      <c r="H168" s="4" t="str">
        <f>Data_Import!I168</f>
        <v>200 à 249 salariés</v>
      </c>
      <c r="I168" s="4" t="str">
        <f>Data_Import!J168</f>
        <v>VRAI</v>
      </c>
      <c r="J168" s="4" t="str">
        <f>Data_Import!I168</f>
        <v>200 à 249 salariés</v>
      </c>
      <c r="K168" s="7">
        <f>Data_Import!K168</f>
        <v>32821</v>
      </c>
      <c r="L168" s="4">
        <f>Data_Import!L168</f>
        <v>57581320</v>
      </c>
      <c r="M168" s="4">
        <f>Data_Import!M168</f>
        <v>3032788</v>
      </c>
      <c r="N168" s="4">
        <f>Data_Import!N168</f>
        <v>2023</v>
      </c>
    </row>
    <row r="169" ht="15.75" customHeight="1">
      <c r="A169" s="4">
        <f>Data_Import!A169</f>
        <v>35258562400112</v>
      </c>
      <c r="B169" s="4" t="str">
        <f>Data_Import!B169</f>
        <v>LES EDITIONS HATIER</v>
      </c>
      <c r="C169" s="4" t="str">
        <f>Data_Import!C169</f>
        <v>N/A</v>
      </c>
      <c r="D169" s="4" t="str">
        <f>Data_Import!D169</f>
        <v>Édition de livres</v>
      </c>
      <c r="E169" s="4" t="str">
        <f>Data_Import!H169</f>
        <v>13 RUE DE L'ODEON 75006 PARIS</v>
      </c>
      <c r="F169" s="5" t="str">
        <f t="shared" si="1"/>
        <v>Recherche LinkedIn LES EDITIONS HATIER</v>
      </c>
      <c r="G169" s="6" t="str">
        <f t="shared" si="2"/>
        <v>Recherche Google Maps LES EDITIONS HATIER</v>
      </c>
      <c r="H169" s="4" t="str">
        <f>Data_Import!I169</f>
        <v>10 à 19 salariés</v>
      </c>
      <c r="I169" s="4" t="str">
        <f>Data_Import!J169</f>
        <v>FAUX</v>
      </c>
      <c r="J169" s="4" t="str">
        <f>Data_Import!I169</f>
        <v>10 à 19 salariés</v>
      </c>
      <c r="K169" s="7">
        <f>Data_Import!K169</f>
        <v>32821</v>
      </c>
      <c r="L169" s="4">
        <f>Data_Import!L169</f>
        <v>57581320</v>
      </c>
      <c r="M169" s="4">
        <f>Data_Import!M169</f>
        <v>3032788</v>
      </c>
      <c r="N169" s="4">
        <f>Data_Import!N169</f>
        <v>2023</v>
      </c>
    </row>
    <row r="170" ht="15.75" customHeight="1">
      <c r="A170" s="4">
        <f>Data_Import!A170</f>
        <v>47783191100045</v>
      </c>
      <c r="B170" s="4" t="str">
        <f>Data_Import!B170</f>
        <v>NIGHTSHIFT</v>
      </c>
      <c r="C170" s="4" t="str">
        <f>Data_Import!C170</f>
        <v>N/A</v>
      </c>
      <c r="D170" s="4" t="str">
        <f>Data_Import!D170</f>
        <v>Production de films et de programmes pour la télévision</v>
      </c>
      <c r="E170" s="4" t="str">
        <f>Data_Import!H170</f>
        <v>39 AU 41 39 RUE D'ENGHIEN 75010 PARIS</v>
      </c>
      <c r="F170" s="5" t="str">
        <f t="shared" si="1"/>
        <v>Recherche LinkedIn NIGHTSHIFT</v>
      </c>
      <c r="G170" s="6" t="str">
        <f t="shared" si="2"/>
        <v>Recherche Google Maps NIGHTSHIFT</v>
      </c>
      <c r="H170" s="4" t="str">
        <f>Data_Import!I170</f>
        <v>20 à 49 salariés</v>
      </c>
      <c r="I170" s="4" t="str">
        <f>Data_Import!J170</f>
        <v>VRAI</v>
      </c>
      <c r="J170" s="4" t="str">
        <f>Data_Import!I170</f>
        <v>20 à 49 salariés</v>
      </c>
      <c r="K170" s="7">
        <f>Data_Import!K170</f>
        <v>38107</v>
      </c>
      <c r="L170" s="4">
        <f>Data_Import!L170</f>
        <v>11697242</v>
      </c>
      <c r="M170" s="4">
        <f>Data_Import!M170</f>
        <v>850145</v>
      </c>
      <c r="N170" s="4">
        <f>Data_Import!N170</f>
        <v>2023</v>
      </c>
    </row>
    <row r="171" ht="15.75" customHeight="1">
      <c r="A171" s="4">
        <f>Data_Import!A171</f>
        <v>44472046000088</v>
      </c>
      <c r="B171" s="4" t="str">
        <f>Data_Import!B171</f>
        <v>ARONDOR</v>
      </c>
      <c r="C171" s="4" t="str">
        <f>Data_Import!C171</f>
        <v>N/A</v>
      </c>
      <c r="D171" s="4" t="str">
        <f>Data_Import!D171</f>
        <v>Conseil en systèmes et logiciels informatiques</v>
      </c>
      <c r="E171" s="4" t="str">
        <f>Data_Import!H171</f>
        <v>24-26 24 RUE DE LA PEPINIERE 75008 PARIS</v>
      </c>
      <c r="F171" s="5" t="str">
        <f t="shared" si="1"/>
        <v>Recherche LinkedIn ARONDOR</v>
      </c>
      <c r="G171" s="6" t="str">
        <f t="shared" si="2"/>
        <v>Recherche Google Maps ARONDOR</v>
      </c>
      <c r="H171" s="4" t="str">
        <f>Data_Import!I171</f>
        <v>100 à 199 salariés</v>
      </c>
      <c r="I171" s="4" t="str">
        <f>Data_Import!J171</f>
        <v>VRAI</v>
      </c>
      <c r="J171" s="4" t="str">
        <f>Data_Import!I171</f>
        <v>100 à 199 salariés</v>
      </c>
      <c r="K171" s="7">
        <f>Data_Import!K171</f>
        <v>37617</v>
      </c>
      <c r="L171" s="4">
        <f>Data_Import!L171</f>
        <v>23416576</v>
      </c>
      <c r="M171" s="4">
        <f>Data_Import!M171</f>
        <v>545752</v>
      </c>
      <c r="N171" s="4">
        <f>Data_Import!N171</f>
        <v>2023</v>
      </c>
    </row>
    <row r="172" ht="15.75" customHeight="1">
      <c r="A172" s="4">
        <f>Data_Import!A172</f>
        <v>42100170200024</v>
      </c>
      <c r="B172" s="4" t="str">
        <f>Data_Import!B172</f>
        <v>AKIO (AKIO - AKIO SOLUTIONS - AKIO SOFTWARE)</v>
      </c>
      <c r="C172" s="4" t="str">
        <f>Data_Import!C172</f>
        <v>N/A</v>
      </c>
      <c r="D172" s="4" t="str">
        <f>Data_Import!D172</f>
        <v>Édition de logiciels applicatifs</v>
      </c>
      <c r="E172" s="4" t="str">
        <f>Data_Import!H172</f>
        <v>43 RUE DE DUNKERQUE 75010 PARIS</v>
      </c>
      <c r="F172" s="5" t="str">
        <f t="shared" si="1"/>
        <v>Recherche LinkedIn AKIO (AKIO - AKIO SOLUTIONS - AKIO SOFTWARE)</v>
      </c>
      <c r="G172" s="6" t="str">
        <f t="shared" si="2"/>
        <v>Recherche Google Maps AKIO (AKIO - AKIO SOLUTIONS - AKIO SOFTWARE)</v>
      </c>
      <c r="H172" s="4" t="str">
        <f>Data_Import!I172</f>
        <v>20 à 49 salariés</v>
      </c>
      <c r="I172" s="4" t="str">
        <f>Data_Import!J172</f>
        <v>VRAI</v>
      </c>
      <c r="J172" s="4" t="str">
        <f>Data_Import!I172</f>
        <v>20 à 49 salariés</v>
      </c>
      <c r="K172" s="7">
        <f>Data_Import!K172</f>
        <v>36130</v>
      </c>
      <c r="L172" s="4">
        <f>Data_Import!L172</f>
        <v>0</v>
      </c>
      <c r="M172" s="4">
        <f>Data_Import!M172</f>
        <v>224299</v>
      </c>
      <c r="N172" s="4">
        <f>Data_Import!N172</f>
        <v>2023</v>
      </c>
    </row>
    <row r="173" ht="15.75" customHeight="1">
      <c r="A173" s="4">
        <f>Data_Import!A173</f>
        <v>43827558800053</v>
      </c>
      <c r="B173" s="4" t="str">
        <f>Data_Import!B173</f>
        <v>KARDHAM DIGITAL</v>
      </c>
      <c r="C173" s="4" t="str">
        <f>Data_Import!C173</f>
        <v>N/A</v>
      </c>
      <c r="D173" s="4" t="str">
        <f>Data_Import!D173</f>
        <v>Conseil en relations publiques et communication</v>
      </c>
      <c r="E173" s="4" t="str">
        <f>Data_Import!H173</f>
        <v>10 RUE DU DEBARCADERE 75017 PARIS</v>
      </c>
      <c r="F173" s="5" t="str">
        <f t="shared" si="1"/>
        <v>Recherche LinkedIn KARDHAM DIGITAL</v>
      </c>
      <c r="G173" s="6" t="str">
        <f t="shared" si="2"/>
        <v>Recherche Google Maps KARDHAM DIGITAL</v>
      </c>
      <c r="H173" s="4" t="str">
        <f>Data_Import!I173</f>
        <v>20 à 49 salariés</v>
      </c>
      <c r="I173" s="4" t="str">
        <f>Data_Import!J173</f>
        <v>FAUX</v>
      </c>
      <c r="J173" s="4" t="str">
        <f>Data_Import!I173</f>
        <v>20 à 49 salariés</v>
      </c>
      <c r="K173" s="7">
        <f>Data_Import!K173</f>
        <v>37028</v>
      </c>
      <c r="L173" s="4">
        <f>Data_Import!L173</f>
        <v>6971385</v>
      </c>
      <c r="M173" s="4">
        <f>Data_Import!M173</f>
        <v>181634</v>
      </c>
      <c r="N173" s="4">
        <f>Data_Import!N173</f>
        <v>2021</v>
      </c>
    </row>
    <row r="174" ht="15.75" customHeight="1">
      <c r="A174" s="4">
        <f>Data_Import!A174</f>
        <v>43996956900078</v>
      </c>
      <c r="B174" s="4" t="str">
        <f>Data_Import!B174</f>
        <v>TELESPAZIO FRANCE</v>
      </c>
      <c r="C174" s="4" t="str">
        <f>Data_Import!C174</f>
        <v>N/A</v>
      </c>
      <c r="D174" s="4" t="str">
        <f>Data_Import!D174</f>
        <v>Autres activités de télécommunication</v>
      </c>
      <c r="E174" s="4" t="str">
        <f>Data_Import!H174</f>
        <v>83 BOULEVARD DU MONTPARNASSE 75006 PARIS</v>
      </c>
      <c r="F174" s="5" t="str">
        <f t="shared" si="1"/>
        <v>Recherche LinkedIn TELESPAZIO FRANCE</v>
      </c>
      <c r="G174" s="6" t="str">
        <f t="shared" si="2"/>
        <v>Recherche Google Maps TELESPAZIO FRANCE</v>
      </c>
      <c r="H174" s="4" t="str">
        <f>Data_Import!I174</f>
        <v>20 à 49 salariés</v>
      </c>
      <c r="I174" s="4" t="str">
        <f>Data_Import!J174</f>
        <v>FAUX</v>
      </c>
      <c r="J174" s="4" t="str">
        <f>Data_Import!I174</f>
        <v>20 à 49 salariés</v>
      </c>
      <c r="K174" s="7">
        <f>Data_Import!K174</f>
        <v>37208</v>
      </c>
      <c r="L174" s="4">
        <f>Data_Import!L174</f>
        <v>87361581</v>
      </c>
      <c r="M174" s="4">
        <f>Data_Import!M174</f>
        <v>3707856</v>
      </c>
      <c r="N174" s="4">
        <f>Data_Import!N174</f>
        <v>2023</v>
      </c>
    </row>
    <row r="175" ht="15.75" customHeight="1">
      <c r="A175" s="4">
        <f>Data_Import!A175</f>
        <v>43212344600044</v>
      </c>
      <c r="B175" s="4" t="str">
        <f>Data_Import!B175</f>
        <v>EASYVOYAGE (EASYREGIE BILLETAVION)</v>
      </c>
      <c r="C175" s="4" t="str">
        <f>Data_Import!C175</f>
        <v>N/A</v>
      </c>
      <c r="D175" s="4" t="str">
        <f>Data_Import!D175</f>
        <v>Portails Internet</v>
      </c>
      <c r="E175" s="4" t="str">
        <f>Data_Import!H175</f>
        <v>71-73 2 RUE PAUL VAILLANT-COUTURIER 92300 LEVALLOIS-PERRET</v>
      </c>
      <c r="F175" s="5" t="str">
        <f t="shared" si="1"/>
        <v>Recherche LinkedIn EASYVOYAGE (EASYREGIE BILLETAVION)</v>
      </c>
      <c r="G175" s="6" t="str">
        <f t="shared" si="2"/>
        <v>Recherche Google Maps EASYVOYAGE (EASYREGIE BILLETAVION)</v>
      </c>
      <c r="H175" s="4" t="str">
        <f>Data_Import!I175</f>
        <v>20 à 49 salariés</v>
      </c>
      <c r="I175" s="4" t="str">
        <f>Data_Import!J175</f>
        <v>VRAI</v>
      </c>
      <c r="J175" s="4" t="str">
        <f>Data_Import!I175</f>
        <v>20 à 49 salariés</v>
      </c>
      <c r="K175" s="7">
        <f>Data_Import!K175</f>
        <v>36706</v>
      </c>
      <c r="L175" s="4">
        <f>Data_Import!L175</f>
        <v>6983241</v>
      </c>
      <c r="M175" s="4">
        <f>Data_Import!M175</f>
        <v>-3786974</v>
      </c>
      <c r="N175" s="4">
        <f>Data_Import!N175</f>
        <v>2021</v>
      </c>
    </row>
    <row r="176" ht="15.75" customHeight="1">
      <c r="A176" s="4">
        <f>Data_Import!A176</f>
        <v>51346833000073</v>
      </c>
      <c r="B176" s="4" t="str">
        <f>Data_Import!B176</f>
        <v>ZENDESK FRANCE (WE ARE CLOUD)</v>
      </c>
      <c r="C176" s="4" t="str">
        <f>Data_Import!C176</f>
        <v>N/A</v>
      </c>
      <c r="D176" s="4" t="str">
        <f>Data_Import!D176</f>
        <v>Commerce de détail d'ordinateurs, d'unités périphériques et de logiciels en magasin spécialisé</v>
      </c>
      <c r="E176" s="4" t="str">
        <f>Data_Import!H176</f>
        <v>40 RUE DU COLISEE 75008 PARIS</v>
      </c>
      <c r="F176" s="5" t="str">
        <f t="shared" si="1"/>
        <v>Recherche LinkedIn ZENDESK FRANCE (WE ARE CLOUD)</v>
      </c>
      <c r="G176" s="6" t="str">
        <f t="shared" si="2"/>
        <v>Recherche Google Maps ZENDESK FRANCE (WE ARE CLOUD)</v>
      </c>
      <c r="H176" s="4" t="str">
        <f>Data_Import!I176</f>
        <v>20 à 49 salariés</v>
      </c>
      <c r="I176" s="4" t="str">
        <f>Data_Import!J176</f>
        <v>FAUX</v>
      </c>
      <c r="J176" s="4" t="str">
        <f>Data_Import!I176</f>
        <v>20 à 49 salariés</v>
      </c>
      <c r="K176" s="7">
        <f>Data_Import!K176</f>
        <v>39983</v>
      </c>
      <c r="L176" s="4">
        <f>Data_Import!L176</f>
        <v>38845000</v>
      </c>
      <c r="M176" s="4">
        <f>Data_Import!M176</f>
        <v>2072010</v>
      </c>
      <c r="N176" s="4">
        <f>Data_Import!N176</f>
        <v>2023</v>
      </c>
    </row>
    <row r="177" ht="15.75" customHeight="1">
      <c r="A177" s="4">
        <f>Data_Import!A177</f>
        <v>52172433600065</v>
      </c>
      <c r="B177" s="4" t="str">
        <f>Data_Import!B177</f>
        <v>LBC FRANCE</v>
      </c>
      <c r="C177" s="4" t="str">
        <f>Data_Import!C177</f>
        <v>N/A</v>
      </c>
      <c r="D177" s="4" t="str">
        <f>Data_Import!D177</f>
        <v>Portails Internet</v>
      </c>
      <c r="E177" s="4" t="str">
        <f>Data_Import!H177</f>
        <v>24 RUE DES JEUNEURS 75002 PARIS</v>
      </c>
      <c r="F177" s="5" t="str">
        <f t="shared" si="1"/>
        <v>Recherche LinkedIn LBC FRANCE</v>
      </c>
      <c r="G177" s="6" t="str">
        <f t="shared" si="2"/>
        <v>Recherche Google Maps LBC FRANCE</v>
      </c>
      <c r="H177" s="4" t="str">
        <f>Data_Import!I177</f>
        <v>250 à 499 salariés</v>
      </c>
      <c r="I177" s="4" t="str">
        <f>Data_Import!J177</f>
        <v>VRAI</v>
      </c>
      <c r="J177" s="4" t="str">
        <f>Data_Import!I177</f>
        <v>250 à 499 salariés</v>
      </c>
      <c r="K177" s="7">
        <f>Data_Import!K177</f>
        <v>39891</v>
      </c>
      <c r="L177" s="4">
        <f>Data_Import!L177</f>
        <v>378496956</v>
      </c>
      <c r="M177" s="4">
        <f>Data_Import!M177</f>
        <v>66870567</v>
      </c>
      <c r="N177" s="4">
        <f>Data_Import!N177</f>
        <v>2023</v>
      </c>
    </row>
    <row r="178" ht="15.75" customHeight="1">
      <c r="A178" s="4">
        <f>Data_Import!A178</f>
        <v>52172433600040</v>
      </c>
      <c r="B178" s="4" t="str">
        <f>Data_Import!B178</f>
        <v>LBC FRANCE</v>
      </c>
      <c r="C178" s="4" t="str">
        <f>Data_Import!C178</f>
        <v>N/A</v>
      </c>
      <c r="D178" s="4" t="str">
        <f>Data_Import!D178</f>
        <v>Portails Internet</v>
      </c>
      <c r="E178" s="4" t="str">
        <f>Data_Import!H178</f>
        <v>85-87 85 RUE DU FAUBOURG SAINT-MARTIN 75010 PARIS</v>
      </c>
      <c r="F178" s="5" t="str">
        <f t="shared" si="1"/>
        <v>Recherche LinkedIn LBC FRANCE</v>
      </c>
      <c r="G178" s="6" t="str">
        <f t="shared" si="2"/>
        <v>Recherche Google Maps LBC FRANCE</v>
      </c>
      <c r="H178" s="4" t="str">
        <f>Data_Import!I178</f>
        <v>250 à 499 salariés</v>
      </c>
      <c r="I178" s="4" t="str">
        <f>Data_Import!J178</f>
        <v>FAUX</v>
      </c>
      <c r="J178" s="4" t="str">
        <f>Data_Import!I178</f>
        <v>250 à 499 salariés</v>
      </c>
      <c r="K178" s="7">
        <f>Data_Import!K178</f>
        <v>39891</v>
      </c>
      <c r="L178" s="4">
        <f>Data_Import!L178</f>
        <v>378496956</v>
      </c>
      <c r="M178" s="4">
        <f>Data_Import!M178</f>
        <v>66870567</v>
      </c>
      <c r="N178" s="4">
        <f>Data_Import!N178</f>
        <v>2023</v>
      </c>
    </row>
    <row r="179" ht="15.75" customHeight="1">
      <c r="A179" s="4">
        <f>Data_Import!A179</f>
        <v>48399322600057</v>
      </c>
      <c r="B179" s="4" t="str">
        <f>Data_Import!B179</f>
        <v>SALESFORCE.COM FRANCE</v>
      </c>
      <c r="C179" s="4" t="str">
        <f>Data_Import!C179</f>
        <v>N/A</v>
      </c>
      <c r="D179" s="4" t="str">
        <f>Data_Import!D179</f>
        <v>Activités des agences de publicité</v>
      </c>
      <c r="E179" s="4" t="str">
        <f>Data_Import!H179</f>
        <v>3 AVENUE OCTAVE GREARD 75007 PARIS</v>
      </c>
      <c r="F179" s="5" t="str">
        <f t="shared" si="1"/>
        <v>Recherche LinkedIn SALESFORCE.COM FRANCE</v>
      </c>
      <c r="G179" s="6" t="str">
        <f t="shared" si="2"/>
        <v>Recherche Google Maps SALESFORCE.COM FRANCE</v>
      </c>
      <c r="H179" s="4" t="str">
        <f>Data_Import!I179</f>
        <v>1 000 à 1 999 salariés</v>
      </c>
      <c r="I179" s="4" t="str">
        <f>Data_Import!J179</f>
        <v>VRAI</v>
      </c>
      <c r="J179" s="4" t="str">
        <f>Data_Import!I179</f>
        <v>1 000 à 1 999 salariés</v>
      </c>
      <c r="K179" s="7">
        <f>Data_Import!K179</f>
        <v>38596</v>
      </c>
      <c r="L179" s="4">
        <f>Data_Import!L179</f>
        <v>964031648</v>
      </c>
      <c r="M179" s="4">
        <f>Data_Import!M179</f>
        <v>23431290</v>
      </c>
      <c r="N179" s="4">
        <f>Data_Import!N179</f>
        <v>2023</v>
      </c>
    </row>
    <row r="180" ht="15.75" customHeight="1">
      <c r="A180" s="4">
        <f>Data_Import!A180</f>
        <v>50902551600048</v>
      </c>
      <c r="B180" s="4" t="str">
        <f>Data_Import!B180</f>
        <v>SYDNEY LAURENT EDITIONS (7 IMPRESSION)</v>
      </c>
      <c r="C180" s="4" t="str">
        <f>Data_Import!C180</f>
        <v>7 IMPRESSION</v>
      </c>
      <c r="D180" s="4" t="str">
        <f>Data_Import!D180</f>
        <v>Édition de livres</v>
      </c>
      <c r="E180" s="4" t="str">
        <f>Data_Import!H180</f>
        <v>128 RUE LA BOETIE 75008 PARIS</v>
      </c>
      <c r="F180" s="5" t="str">
        <f t="shared" si="1"/>
        <v>Recherche LinkedIn SYDNEY LAURENT EDITIONS (7 IMPRESSION)</v>
      </c>
      <c r="G180" s="6" t="str">
        <f t="shared" si="2"/>
        <v>Recherche Google Maps SYDNEY LAURENT EDITIONS (7 IMPRESSION)</v>
      </c>
      <c r="H180" s="4" t="str">
        <f>Data_Import!I180</f>
        <v>10 à 19 salariés</v>
      </c>
      <c r="I180" s="4" t="str">
        <f>Data_Import!J180</f>
        <v>VRAI</v>
      </c>
      <c r="J180" s="4" t="str">
        <f>Data_Import!I180</f>
        <v>10 à 19 salariés</v>
      </c>
      <c r="K180" s="7">
        <f>Data_Import!K180</f>
        <v>39783</v>
      </c>
      <c r="L180" s="4">
        <f>Data_Import!L180</f>
        <v>1367073</v>
      </c>
      <c r="M180" s="4">
        <f>Data_Import!M180</f>
        <v>46508</v>
      </c>
      <c r="N180" s="4">
        <f>Data_Import!N180</f>
        <v>2020</v>
      </c>
    </row>
    <row r="181" ht="15.75" customHeight="1">
      <c r="A181" s="4">
        <f>Data_Import!A181</f>
        <v>82053800700023</v>
      </c>
      <c r="B181" s="4" t="str">
        <f>Data_Import!B181</f>
        <v>DEALT (DEALT)</v>
      </c>
      <c r="C181" s="4" t="str">
        <f>Data_Import!C181</f>
        <v>N/A</v>
      </c>
      <c r="D181" s="4" t="str">
        <f>Data_Import!D181</f>
        <v>Programmation informatique</v>
      </c>
      <c r="E181" s="4" t="str">
        <f>Data_Import!H181</f>
        <v>120 RUE JEAN JAURES 92300 LEVALLOIS-PERRET</v>
      </c>
      <c r="F181" s="5" t="str">
        <f t="shared" si="1"/>
        <v>Recherche LinkedIn DEALT (DEALT)</v>
      </c>
      <c r="G181" s="6" t="str">
        <f t="shared" si="2"/>
        <v>Recherche Google Maps DEALT (DEALT)</v>
      </c>
      <c r="H181" s="4" t="str">
        <f>Data_Import!I181</f>
        <v>20 à 49 salariés</v>
      </c>
      <c r="I181" s="4" t="str">
        <f>Data_Import!J181</f>
        <v>VRAI</v>
      </c>
      <c r="J181" s="4" t="str">
        <f>Data_Import!I181</f>
        <v>20 à 49 salariés</v>
      </c>
      <c r="K181" s="7">
        <f>Data_Import!K181</f>
        <v>42515</v>
      </c>
      <c r="L181" s="4">
        <f>Data_Import!L181</f>
        <v>0</v>
      </c>
      <c r="M181" s="4">
        <f>Data_Import!M181</f>
        <v>0</v>
      </c>
      <c r="N181" s="4">
        <f>Data_Import!N181</f>
        <v>2023</v>
      </c>
    </row>
    <row r="182" ht="15.75" customHeight="1">
      <c r="A182" s="4">
        <f>Data_Import!A182</f>
        <v>82110387600040</v>
      </c>
      <c r="B182" s="4" t="str">
        <f>Data_Import!B182</f>
        <v>ENERGY DYNAMICS</v>
      </c>
      <c r="C182" s="4" t="str">
        <f>Data_Import!C182</f>
        <v>N/A</v>
      </c>
      <c r="D182" s="4" t="str">
        <f>Data_Import!D182</f>
        <v>Travaux d'installation électrique dans tous locaux</v>
      </c>
      <c r="E182" s="4" t="str">
        <f>Data_Import!H182</f>
        <v>155-159 155 RUE ANATOLE FRANCE 92300 LEVALLOIS-PERRET</v>
      </c>
      <c r="F182" s="5" t="str">
        <f t="shared" si="1"/>
        <v>Recherche LinkedIn ENERGY DYNAMICS</v>
      </c>
      <c r="G182" s="6" t="str">
        <f t="shared" si="2"/>
        <v>Recherche Google Maps ENERGY DYNAMICS</v>
      </c>
      <c r="H182" s="4" t="str">
        <f>Data_Import!I182</f>
        <v>100 à 199 salariés</v>
      </c>
      <c r="I182" s="4" t="str">
        <f>Data_Import!J182</f>
        <v>VRAI</v>
      </c>
      <c r="J182" s="4" t="str">
        <f>Data_Import!I182</f>
        <v>100 à 199 salariés</v>
      </c>
      <c r="K182" s="7">
        <f>Data_Import!K182</f>
        <v>42537</v>
      </c>
      <c r="L182" s="4">
        <f>Data_Import!L182</f>
        <v>18231887</v>
      </c>
      <c r="M182" s="4">
        <f>Data_Import!M182</f>
        <v>189421</v>
      </c>
      <c r="N182" s="4">
        <f>Data_Import!N182</f>
        <v>2021</v>
      </c>
    </row>
    <row r="183" ht="15.75" customHeight="1">
      <c r="A183" s="4">
        <f>Data_Import!A183</f>
        <v>81403721400016</v>
      </c>
      <c r="B183" s="4" t="str">
        <f>Data_Import!B183</f>
        <v>YES WE HACK (YWH)</v>
      </c>
      <c r="C183" s="4" t="str">
        <f>Data_Import!C183</f>
        <v>N/A</v>
      </c>
      <c r="D183" s="4" t="str">
        <f>Data_Import!D183</f>
        <v>Autres activités informatiques</v>
      </c>
      <c r="E183" s="4" t="str">
        <f>Data_Import!H183</f>
        <v>14 RUE CHARLES V 75004 PARIS</v>
      </c>
      <c r="F183" s="5" t="str">
        <f t="shared" si="1"/>
        <v>Recherche LinkedIn YES WE HACK (YWH)</v>
      </c>
      <c r="G183" s="6" t="str">
        <f t="shared" si="2"/>
        <v>Recherche Google Maps YES WE HACK (YWH)</v>
      </c>
      <c r="H183" s="4" t="str">
        <f>Data_Import!I183</f>
        <v>20 à 49 salariés</v>
      </c>
      <c r="I183" s="4" t="str">
        <f>Data_Import!J183</f>
        <v>VRAI</v>
      </c>
      <c r="J183" s="4" t="str">
        <f>Data_Import!I183</f>
        <v>20 à 49 salariés</v>
      </c>
      <c r="K183" s="7">
        <f>Data_Import!K183</f>
        <v>42248</v>
      </c>
      <c r="L183" s="4">
        <f>Data_Import!L183</f>
        <v>0</v>
      </c>
      <c r="M183" s="4">
        <f>Data_Import!M183</f>
        <v>-5672339</v>
      </c>
      <c r="N183" s="4">
        <f>Data_Import!N183</f>
        <v>2023</v>
      </c>
    </row>
    <row r="184" ht="15.75" customHeight="1">
      <c r="A184" s="4">
        <f>Data_Import!A184</f>
        <v>49344869000062</v>
      </c>
      <c r="B184" s="4" t="str">
        <f>Data_Import!B184</f>
        <v>BEE2LINK</v>
      </c>
      <c r="C184" s="4" t="str">
        <f>Data_Import!C184</f>
        <v>N/A</v>
      </c>
      <c r="D184" s="4" t="str">
        <f>Data_Import!D184</f>
        <v>Programmation informatique</v>
      </c>
      <c r="E184" s="4" t="str">
        <f>Data_Import!H184</f>
        <v>147 AVENUE DE MALAKOFF 75016 PARIS</v>
      </c>
      <c r="F184" s="5" t="str">
        <f t="shared" si="1"/>
        <v>Recherche LinkedIn BEE2LINK</v>
      </c>
      <c r="G184" s="6" t="str">
        <f t="shared" si="2"/>
        <v>Recherche Google Maps BEE2LINK</v>
      </c>
      <c r="H184" s="4" t="str">
        <f>Data_Import!I184</f>
        <v>10 à 19 salariés</v>
      </c>
      <c r="I184" s="4" t="str">
        <f>Data_Import!J184</f>
        <v>FAUX</v>
      </c>
      <c r="J184" s="4" t="str">
        <f>Data_Import!I184</f>
        <v>10 à 19 salariés</v>
      </c>
      <c r="K184" s="7">
        <f>Data_Import!K184</f>
        <v>39072</v>
      </c>
      <c r="L184" s="4">
        <f>Data_Import!L184</f>
        <v>16491773</v>
      </c>
      <c r="M184" s="4">
        <f>Data_Import!M184</f>
        <v>2877177</v>
      </c>
      <c r="N184" s="4">
        <f>Data_Import!N184</f>
        <v>2023</v>
      </c>
    </row>
    <row r="185" ht="15.75" customHeight="1">
      <c r="A185" s="4">
        <f>Data_Import!A185</f>
        <v>32428631900193</v>
      </c>
      <c r="B185" s="4" t="str">
        <f>Data_Import!B185</f>
        <v>CMI FRANCE</v>
      </c>
      <c r="C185" s="4" t="str">
        <f>Data_Import!C185</f>
        <v>N/A</v>
      </c>
      <c r="D185" s="4" t="str">
        <f>Data_Import!D185</f>
        <v>Édition de revues et périodiques</v>
      </c>
      <c r="E185" s="4" t="str">
        <f>Data_Import!H185</f>
        <v>28 RUE BROCA 75005 PARIS</v>
      </c>
      <c r="F185" s="5" t="str">
        <f t="shared" si="1"/>
        <v>Recherche LinkedIn CMI FRANCE</v>
      </c>
      <c r="G185" s="6" t="str">
        <f t="shared" si="2"/>
        <v>Recherche Google Maps CMI FRANCE</v>
      </c>
      <c r="H185" s="4" t="str">
        <f>Data_Import!I185</f>
        <v>100 à 199 salariés</v>
      </c>
      <c r="I185" s="4" t="str">
        <f>Data_Import!J185</f>
        <v>FAUX</v>
      </c>
      <c r="J185" s="4" t="str">
        <f>Data_Import!I185</f>
        <v>100 à 199 salariés</v>
      </c>
      <c r="K185" s="7">
        <f>Data_Import!K185</f>
        <v>30041</v>
      </c>
      <c r="L185" s="4">
        <f>Data_Import!L185</f>
        <v>226311456</v>
      </c>
      <c r="M185" s="4">
        <f>Data_Import!M185</f>
        <v>1617633</v>
      </c>
      <c r="N185" s="4">
        <f>Data_Import!N185</f>
        <v>2023</v>
      </c>
    </row>
    <row r="186" ht="15.75" customHeight="1">
      <c r="A186" s="4">
        <f>Data_Import!A186</f>
        <v>31360913300050</v>
      </c>
      <c r="B186" s="4" t="str">
        <f>Data_Import!B186</f>
        <v>STEF INFORMATION ET TECHNOLOGIES</v>
      </c>
      <c r="C186" s="4" t="str">
        <f>Data_Import!C186</f>
        <v>N/A</v>
      </c>
      <c r="D186" s="4" t="str">
        <f>Data_Import!D186</f>
        <v>Édition de logiciels applicatifs</v>
      </c>
      <c r="E186" s="4" t="str">
        <f>Data_Import!H186</f>
        <v>93 BOULEVARD MALESHERBES 75008 PARIS</v>
      </c>
      <c r="F186" s="5" t="str">
        <f t="shared" si="1"/>
        <v>Recherche LinkedIn STEF INFORMATION ET TECHNOLOGIES</v>
      </c>
      <c r="G186" s="6" t="str">
        <f t="shared" si="2"/>
        <v>Recherche Google Maps STEF INFORMATION ET TECHNOLOGIES</v>
      </c>
      <c r="H186" s="4" t="str">
        <f>Data_Import!I186</f>
        <v>50 à 99 salariés</v>
      </c>
      <c r="I186" s="4" t="str">
        <f>Data_Import!J186</f>
        <v>VRAI</v>
      </c>
      <c r="J186" s="4" t="str">
        <f>Data_Import!I186</f>
        <v>50 à 99 salariés</v>
      </c>
      <c r="K186" s="7">
        <f>Data_Import!K186</f>
        <v>28491</v>
      </c>
      <c r="L186" s="4">
        <f>Data_Import!L186</f>
        <v>66095512</v>
      </c>
      <c r="M186" s="4">
        <f>Data_Import!M186</f>
        <v>1656414</v>
      </c>
      <c r="N186" s="4">
        <f>Data_Import!N186</f>
        <v>2023</v>
      </c>
    </row>
    <row r="187" ht="15.75" customHeight="1">
      <c r="A187" s="4">
        <f>Data_Import!A187</f>
        <v>79869357800063</v>
      </c>
      <c r="B187" s="4" t="str">
        <f>Data_Import!B187</f>
        <v>CLOUD CORPORATION (WIZZCAD)</v>
      </c>
      <c r="C187" s="4" t="str">
        <f>Data_Import!C187</f>
        <v>N/A</v>
      </c>
      <c r="D187" s="4" t="str">
        <f>Data_Import!D187</f>
        <v>Ingénierie, études techniques</v>
      </c>
      <c r="E187" s="4" t="str">
        <f>Data_Import!H187</f>
        <v>3 RUE MAURICE LOEWY 75014 PARIS</v>
      </c>
      <c r="F187" s="5" t="str">
        <f t="shared" si="1"/>
        <v>Recherche LinkedIn CLOUD CORPORATION (WIZZCAD)</v>
      </c>
      <c r="G187" s="6" t="str">
        <f t="shared" si="2"/>
        <v>Recherche Google Maps CLOUD CORPORATION (WIZZCAD)</v>
      </c>
      <c r="H187" s="4" t="str">
        <f>Data_Import!I187</f>
        <v>20 à 49 salariés</v>
      </c>
      <c r="I187" s="4" t="str">
        <f>Data_Import!J187</f>
        <v>FAUX</v>
      </c>
      <c r="J187" s="4" t="str">
        <f>Data_Import!I187</f>
        <v>20 à 49 salariés</v>
      </c>
      <c r="K187" s="7">
        <f>Data_Import!K187</f>
        <v>41609</v>
      </c>
      <c r="L187" s="4">
        <f>Data_Import!L187</f>
        <v>0</v>
      </c>
      <c r="M187" s="4">
        <f>Data_Import!M187</f>
        <v>-725734</v>
      </c>
      <c r="N187" s="4">
        <f>Data_Import!N187</f>
        <v>2018</v>
      </c>
    </row>
    <row r="188" ht="15.75" customHeight="1">
      <c r="A188" s="4">
        <f>Data_Import!A188</f>
        <v>82187570500021</v>
      </c>
      <c r="B188" s="4" t="str">
        <f>Data_Import!B188</f>
        <v>SPELLZ</v>
      </c>
      <c r="C188" s="4" t="str">
        <f>Data_Import!C188</f>
        <v>N/A</v>
      </c>
      <c r="D188" s="4" t="str">
        <f>Data_Import!D188</f>
        <v>Conseil en systèmes et logiciels informatiques</v>
      </c>
      <c r="E188" s="4" t="str">
        <f>Data_Import!H188</f>
        <v>130 RUE DE LOURMEL 75015 PARIS</v>
      </c>
      <c r="F188" s="5" t="str">
        <f t="shared" si="1"/>
        <v>Recherche LinkedIn SPELLZ</v>
      </c>
      <c r="G188" s="6" t="str">
        <f t="shared" si="2"/>
        <v>Recherche Google Maps SPELLZ</v>
      </c>
      <c r="H188" s="4" t="str">
        <f>Data_Import!I188</f>
        <v>10 à 19 salariés</v>
      </c>
      <c r="I188" s="4" t="str">
        <f>Data_Import!J188</f>
        <v>FAUX</v>
      </c>
      <c r="J188" s="4" t="str">
        <f>Data_Import!I188</f>
        <v>10 à 19 salariés</v>
      </c>
      <c r="K188" s="7">
        <f>Data_Import!K188</f>
        <v>42578</v>
      </c>
      <c r="L188" s="4">
        <f>Data_Import!L188</f>
        <v>80300</v>
      </c>
      <c r="M188" s="4">
        <f>Data_Import!M188</f>
        <v>-237860</v>
      </c>
      <c r="N188" s="4">
        <f>Data_Import!N188</f>
        <v>2023</v>
      </c>
    </row>
    <row r="189" ht="15.75" customHeight="1">
      <c r="A189" s="4">
        <f>Data_Import!A189</f>
        <v>82189393000049</v>
      </c>
      <c r="B189" s="4" t="str">
        <f>Data_Import!B189</f>
        <v>LALILO</v>
      </c>
      <c r="C189" s="4" t="str">
        <f>Data_Import!C189</f>
        <v>N/A</v>
      </c>
      <c r="D189" s="4" t="str">
        <f>Data_Import!D189</f>
        <v>Édition de logiciels applicatifs</v>
      </c>
      <c r="E189" s="4" t="str">
        <f>Data_Import!H189</f>
        <v>236 RUE DU FAUBOURG SAINT-MARTIN 75010 PARIS</v>
      </c>
      <c r="F189" s="5" t="str">
        <f t="shared" si="1"/>
        <v>Recherche LinkedIn LALILO</v>
      </c>
      <c r="G189" s="6" t="str">
        <f t="shared" si="2"/>
        <v>Recherche Google Maps LALILO</v>
      </c>
      <c r="H189" s="4" t="str">
        <f>Data_Import!I189</f>
        <v>20 à 49 salariés</v>
      </c>
      <c r="I189" s="4" t="str">
        <f>Data_Import!J189</f>
        <v>VRAI</v>
      </c>
      <c r="J189" s="4" t="str">
        <f>Data_Import!I189</f>
        <v>20 à 49 salariés</v>
      </c>
      <c r="K189" s="7">
        <f>Data_Import!K189</f>
        <v>42584</v>
      </c>
      <c r="L189" s="4">
        <f>Data_Import!L189</f>
        <v>1900530</v>
      </c>
      <c r="M189" s="4">
        <f>Data_Import!M189</f>
        <v>-301959</v>
      </c>
      <c r="N189" s="4">
        <f>Data_Import!N189</f>
        <v>2023</v>
      </c>
    </row>
    <row r="190" ht="15.75" customHeight="1">
      <c r="A190" s="4">
        <f>Data_Import!A190</f>
        <v>80104556800020</v>
      </c>
      <c r="B190" s="4" t="str">
        <f>Data_Import!B190</f>
        <v>SOLUTION BI FRANCE</v>
      </c>
      <c r="C190" s="4" t="str">
        <f>Data_Import!C190</f>
        <v>N/A</v>
      </c>
      <c r="D190" s="4" t="str">
        <f>Data_Import!D190</f>
        <v>Conseil en systèmes et logiciels informatiques</v>
      </c>
      <c r="E190" s="4" t="str">
        <f>Data_Import!H190</f>
        <v>54 RUE DE PARADIS 75010 PARIS</v>
      </c>
      <c r="F190" s="5" t="str">
        <f t="shared" si="1"/>
        <v>Recherche LinkedIn SOLUTION BI FRANCE</v>
      </c>
      <c r="G190" s="6" t="str">
        <f t="shared" si="2"/>
        <v>Recherche Google Maps SOLUTION BI FRANCE</v>
      </c>
      <c r="H190" s="4" t="str">
        <f>Data_Import!I190</f>
        <v>50 à 99 salariés</v>
      </c>
      <c r="I190" s="4" t="str">
        <f>Data_Import!J190</f>
        <v>VRAI</v>
      </c>
      <c r="J190" s="4" t="str">
        <f>Data_Import!I190</f>
        <v>50 à 99 salariés</v>
      </c>
      <c r="K190" s="7">
        <f>Data_Import!K190</f>
        <v>41701</v>
      </c>
      <c r="L190" s="4" t="str">
        <f>Data_Import!L190</f>
        <v/>
      </c>
      <c r="M190" s="4" t="str">
        <f>Data_Import!M190</f>
        <v/>
      </c>
      <c r="N190" s="4" t="str">
        <f>Data_Import!N190</f>
        <v/>
      </c>
    </row>
    <row r="191" ht="15.75" customHeight="1">
      <c r="A191" s="4">
        <f>Data_Import!A191</f>
        <v>80133060600097</v>
      </c>
      <c r="B191" s="4" t="str">
        <f>Data_Import!B191</f>
        <v>FLOW LINE INTEGRATION (FLOW LINE INTEGRATION)</v>
      </c>
      <c r="C191" s="4" t="str">
        <f>Data_Import!C191</f>
        <v>N/A</v>
      </c>
      <c r="D191" s="4" t="str">
        <f>Data_Import!D191</f>
        <v>Programmation informatique</v>
      </c>
      <c r="E191" s="4" t="str">
        <f>Data_Import!H191</f>
        <v>13-15 13 RUE TAITBOUT 75009 PARIS</v>
      </c>
      <c r="F191" s="5" t="str">
        <f t="shared" si="1"/>
        <v>Recherche LinkedIn FLOW LINE INTEGRATION (FLOW LINE INTEGRATION)</v>
      </c>
      <c r="G191" s="6" t="str">
        <f t="shared" si="2"/>
        <v>Recherche Google Maps FLOW LINE INTEGRATION (FLOW LINE INTEGRATION)</v>
      </c>
      <c r="H191" s="4" t="str">
        <f>Data_Import!I191</f>
        <v>10 à 19 salariés</v>
      </c>
      <c r="I191" s="4" t="str">
        <f>Data_Import!J191</f>
        <v>FAUX</v>
      </c>
      <c r="J191" s="4" t="str">
        <f>Data_Import!I191</f>
        <v>10 à 19 salariés</v>
      </c>
      <c r="K191" s="7">
        <f>Data_Import!K191</f>
        <v>41723</v>
      </c>
      <c r="L191" s="4">
        <f>Data_Import!L191</f>
        <v>7304714</v>
      </c>
      <c r="M191" s="4">
        <f>Data_Import!M191</f>
        <v>839879</v>
      </c>
      <c r="N191" s="4">
        <f>Data_Import!N191</f>
        <v>2018</v>
      </c>
    </row>
    <row r="192" ht="15.75" customHeight="1">
      <c r="A192" s="4">
        <f>Data_Import!A192</f>
        <v>81002996700025</v>
      </c>
      <c r="B192" s="4" t="str">
        <f>Data_Import!B192</f>
        <v>BPAP</v>
      </c>
      <c r="C192" s="4" t="str">
        <f>Data_Import!C192</f>
        <v>N/A</v>
      </c>
      <c r="D192" s="4" t="str">
        <f>Data_Import!D192</f>
        <v>Conseil en systèmes et logiciels informatiques</v>
      </c>
      <c r="E192" s="4" t="str">
        <f>Data_Import!H192</f>
        <v>38 RUE DES MATHURINS 75008 PARIS</v>
      </c>
      <c r="F192" s="5" t="str">
        <f t="shared" si="1"/>
        <v>Recherche LinkedIn BPAP</v>
      </c>
      <c r="G192" s="6" t="str">
        <f t="shared" si="2"/>
        <v>Recherche Google Maps BPAP</v>
      </c>
      <c r="H192" s="4" t="str">
        <f>Data_Import!I192</f>
        <v>10 à 19 salariés</v>
      </c>
      <c r="I192" s="4" t="str">
        <f>Data_Import!J192</f>
        <v>VRAI</v>
      </c>
      <c r="J192" s="4" t="str">
        <f>Data_Import!I192</f>
        <v>10 à 19 salariés</v>
      </c>
      <c r="K192" s="7">
        <f>Data_Import!K192</f>
        <v>42062</v>
      </c>
      <c r="L192" s="4">
        <f>Data_Import!L192</f>
        <v>3778483</v>
      </c>
      <c r="M192" s="4">
        <f>Data_Import!M192</f>
        <v>471858</v>
      </c>
      <c r="N192" s="4">
        <f>Data_Import!N192</f>
        <v>2023</v>
      </c>
    </row>
    <row r="193" ht="15.75" customHeight="1">
      <c r="A193" s="4">
        <f>Data_Import!A193</f>
        <v>80868918600019</v>
      </c>
      <c r="B193" s="4" t="str">
        <f>Data_Import!B193</f>
        <v>TBD MARSEILLE</v>
      </c>
      <c r="C193" s="4" t="str">
        <f>Data_Import!C193</f>
        <v>N/A</v>
      </c>
      <c r="D193" s="4" t="str">
        <f>Data_Import!D193</f>
        <v>Programmation informatique</v>
      </c>
      <c r="E193" s="4" t="str">
        <f>Data_Import!H193</f>
        <v>28 BOULEVARD POISSONNIERE 75009 PARIS</v>
      </c>
      <c r="F193" s="5" t="str">
        <f t="shared" si="1"/>
        <v>Recherche LinkedIn TBD MARSEILLE</v>
      </c>
      <c r="G193" s="6" t="str">
        <f t="shared" si="2"/>
        <v>Recherche Google Maps TBD MARSEILLE</v>
      </c>
      <c r="H193" s="4" t="str">
        <f>Data_Import!I193</f>
        <v>10 à 19 salariés</v>
      </c>
      <c r="I193" s="4" t="str">
        <f>Data_Import!J193</f>
        <v>VRAI</v>
      </c>
      <c r="J193" s="4" t="str">
        <f>Data_Import!I193</f>
        <v>10 à 19 salariés</v>
      </c>
      <c r="K193" s="7">
        <f>Data_Import!K193</f>
        <v>41995</v>
      </c>
      <c r="L193" s="4">
        <f>Data_Import!L193</f>
        <v>0</v>
      </c>
      <c r="M193" s="4">
        <f>Data_Import!M193</f>
        <v>-24891</v>
      </c>
      <c r="N193" s="4">
        <f>Data_Import!N193</f>
        <v>2017</v>
      </c>
    </row>
    <row r="194" ht="15.75" customHeight="1">
      <c r="A194" s="4">
        <f>Data_Import!A194</f>
        <v>82789293600028</v>
      </c>
      <c r="B194" s="4" t="str">
        <f>Data_Import!B194</f>
        <v>NORTH AMERICA PHOTON INFOTECH LTD</v>
      </c>
      <c r="C194" s="4" t="str">
        <f>Data_Import!C194</f>
        <v>N/A</v>
      </c>
      <c r="D194" s="4" t="str">
        <f>Data_Import!D194</f>
        <v>Programmation informatique</v>
      </c>
      <c r="E194" s="4" t="str">
        <f>Data_Import!H194</f>
        <v>108 RUE DE LONGCHAMP 75016 PARIS</v>
      </c>
      <c r="F194" s="5" t="str">
        <f t="shared" si="1"/>
        <v>Recherche LinkedIn NORTH AMERICA PHOTON INFOTECH LTD</v>
      </c>
      <c r="G194" s="6" t="str">
        <f t="shared" si="2"/>
        <v>Recherche Google Maps NORTH AMERICA PHOTON INFOTECH LTD</v>
      </c>
      <c r="H194" s="4" t="str">
        <f>Data_Import!I194</f>
        <v>20 à 49 salariés</v>
      </c>
      <c r="I194" s="4" t="str">
        <f>Data_Import!J194</f>
        <v>FAUX</v>
      </c>
      <c r="J194" s="4" t="str">
        <f>Data_Import!I194</f>
        <v>20 à 49 salariés</v>
      </c>
      <c r="K194" s="7">
        <f>Data_Import!K194</f>
        <v>42773</v>
      </c>
      <c r="L194" s="4" t="str">
        <f>Data_Import!L194</f>
        <v/>
      </c>
      <c r="M194" s="4" t="str">
        <f>Data_Import!M194</f>
        <v/>
      </c>
      <c r="N194" s="4" t="str">
        <f>Data_Import!N194</f>
        <v/>
      </c>
    </row>
    <row r="195" ht="15.75" customHeight="1">
      <c r="A195" s="4">
        <f>Data_Import!A195</f>
        <v>44452563800052</v>
      </c>
      <c r="B195" s="4" t="str">
        <f>Data_Import!B195</f>
        <v>MAKING PROD (OBERKAMPF PRODUCTIONS)</v>
      </c>
      <c r="C195" s="4" t="str">
        <f>Data_Import!C195</f>
        <v>N/A</v>
      </c>
      <c r="D195" s="4" t="str">
        <f>Data_Import!D195</f>
        <v>Production de films et de programmes pour la télévision</v>
      </c>
      <c r="E195" s="4" t="str">
        <f>Data_Import!H195</f>
        <v>46 AVENUE DE BRETEUIL 75007 PARIS</v>
      </c>
      <c r="F195" s="5" t="str">
        <f t="shared" si="1"/>
        <v>Recherche LinkedIn MAKING PROD (OBERKAMPF PRODUCTIONS)</v>
      </c>
      <c r="G195" s="6" t="str">
        <f t="shared" si="2"/>
        <v>Recherche Google Maps MAKING PROD (OBERKAMPF PRODUCTIONS)</v>
      </c>
      <c r="H195" s="4" t="str">
        <f>Data_Import!I195</f>
        <v>10 à 19 salariés</v>
      </c>
      <c r="I195" s="4" t="str">
        <f>Data_Import!J195</f>
        <v>VRAI</v>
      </c>
      <c r="J195" s="4" t="str">
        <f>Data_Import!I195</f>
        <v>10 à 19 salariés</v>
      </c>
      <c r="K195" s="7">
        <f>Data_Import!K195</f>
        <v>37596</v>
      </c>
      <c r="L195" s="4">
        <f>Data_Import!L195</f>
        <v>3450032</v>
      </c>
      <c r="M195" s="4">
        <f>Data_Import!M195</f>
        <v>-1450261</v>
      </c>
      <c r="N195" s="4">
        <f>Data_Import!N195</f>
        <v>2023</v>
      </c>
    </row>
    <row r="196" ht="15.75" customHeight="1">
      <c r="A196" s="4">
        <f>Data_Import!A196</f>
        <v>42069797100091</v>
      </c>
      <c r="B196" s="4" t="str">
        <f>Data_Import!B196</f>
        <v>ANAKEEN</v>
      </c>
      <c r="C196" s="4" t="str">
        <f>Data_Import!C196</f>
        <v>N/A</v>
      </c>
      <c r="D196" s="4" t="str">
        <f>Data_Import!D196</f>
        <v>Édition de logiciels applicatifs</v>
      </c>
      <c r="E196" s="4" t="str">
        <f>Data_Import!H196</f>
        <v>1-3 1 AVENUE DE FLANDRE 75019 PARIS</v>
      </c>
      <c r="F196" s="5" t="str">
        <f t="shared" si="1"/>
        <v>Recherche LinkedIn ANAKEEN</v>
      </c>
      <c r="G196" s="6" t="str">
        <f t="shared" si="2"/>
        <v>Recherche Google Maps ANAKEEN</v>
      </c>
      <c r="H196" s="4" t="str">
        <f>Data_Import!I196</f>
        <v>10 à 19 salariés</v>
      </c>
      <c r="I196" s="4" t="str">
        <f>Data_Import!J196</f>
        <v>VRAI</v>
      </c>
      <c r="J196" s="4" t="str">
        <f>Data_Import!I196</f>
        <v>10 à 19 salariés</v>
      </c>
      <c r="K196" s="7">
        <f>Data_Import!K196</f>
        <v>36083</v>
      </c>
      <c r="L196" s="4">
        <f>Data_Import!L196</f>
        <v>0</v>
      </c>
      <c r="M196" s="4">
        <f>Data_Import!M196</f>
        <v>55970</v>
      </c>
      <c r="N196" s="4">
        <f>Data_Import!N196</f>
        <v>2023</v>
      </c>
    </row>
    <row r="197" ht="15.75" customHeight="1">
      <c r="A197" s="4">
        <f>Data_Import!A197</f>
        <v>44018674000039</v>
      </c>
      <c r="B197" s="4" t="str">
        <f>Data_Import!B197</f>
        <v>GLOBECAST FRANCE</v>
      </c>
      <c r="C197" s="4" t="str">
        <f>Data_Import!C197</f>
        <v>N/A</v>
      </c>
      <c r="D197" s="4" t="str">
        <f>Data_Import!D197</f>
        <v>Télécommunications par satellite</v>
      </c>
      <c r="E197" s="4" t="str">
        <f>Data_Import!H197</f>
        <v>61 RUE DES ARCHIVES 75003 PARIS</v>
      </c>
      <c r="F197" s="5" t="str">
        <f t="shared" si="1"/>
        <v>Recherche LinkedIn GLOBECAST FRANCE</v>
      </c>
      <c r="G197" s="6" t="str">
        <f t="shared" si="2"/>
        <v>Recherche Google Maps GLOBECAST FRANCE</v>
      </c>
      <c r="H197" s="4" t="str">
        <f>Data_Import!I197</f>
        <v>50 à 99 salariés</v>
      </c>
      <c r="I197" s="4" t="str">
        <f>Data_Import!J197</f>
        <v>FAUX</v>
      </c>
      <c r="J197" s="4" t="str">
        <f>Data_Import!I197</f>
        <v>50 à 99 salariés</v>
      </c>
      <c r="K197" s="7">
        <f>Data_Import!K197</f>
        <v>37257</v>
      </c>
      <c r="L197" s="4">
        <f>Data_Import!L197</f>
        <v>96601076</v>
      </c>
      <c r="M197" s="4">
        <f>Data_Import!M197</f>
        <v>-6671100</v>
      </c>
      <c r="N197" s="4">
        <f>Data_Import!N197</f>
        <v>2023</v>
      </c>
    </row>
    <row r="198" ht="15.75" customHeight="1">
      <c r="A198" s="4">
        <f>Data_Import!A198</f>
        <v>84210707000026</v>
      </c>
      <c r="B198" s="4" t="str">
        <f>Data_Import!B198</f>
        <v>SPACEABLE</v>
      </c>
      <c r="C198" s="4" t="str">
        <f>Data_Import!C198</f>
        <v>N/A</v>
      </c>
      <c r="D198" s="4" t="str">
        <f>Data_Import!D198</f>
        <v>Traitement de données, hébergement et activités connexes</v>
      </c>
      <c r="E198" s="4" t="str">
        <f>Data_Import!H198</f>
        <v>13-15 13 RUE TAITBOUT 75009 PARIS</v>
      </c>
      <c r="F198" s="5" t="str">
        <f t="shared" si="1"/>
        <v>Recherche LinkedIn SPACEABLE</v>
      </c>
      <c r="G198" s="6" t="str">
        <f t="shared" si="2"/>
        <v>Recherche Google Maps SPACEABLE</v>
      </c>
      <c r="H198" s="4" t="str">
        <f>Data_Import!I198</f>
        <v>10 à 19 salariés</v>
      </c>
      <c r="I198" s="4" t="str">
        <f>Data_Import!J198</f>
        <v>VRAI</v>
      </c>
      <c r="J198" s="4" t="str">
        <f>Data_Import!I198</f>
        <v>10 à 19 salariés</v>
      </c>
      <c r="K198" s="7">
        <f>Data_Import!K198</f>
        <v>43343</v>
      </c>
      <c r="L198" s="4">
        <f>Data_Import!L198</f>
        <v>49951</v>
      </c>
      <c r="M198" s="4">
        <f>Data_Import!M198</f>
        <v>-923028</v>
      </c>
      <c r="N198" s="4">
        <f>Data_Import!N198</f>
        <v>2022</v>
      </c>
    </row>
    <row r="199" ht="15.75" customHeight="1">
      <c r="A199" s="4">
        <f>Data_Import!A199</f>
        <v>41951995400038</v>
      </c>
      <c r="B199" s="4" t="str">
        <f>Data_Import!B199</f>
        <v>LIBELLA (BUCHET CHASTEL, PHEBUS, EDITIONS PHEBUS, EDITIONS PHOTOSYNTHESES, DELPIRE, DELPIRE EDITEUR, LIBRETTO)</v>
      </c>
      <c r="C199" s="4" t="str">
        <f>Data_Import!C199</f>
        <v>N/A</v>
      </c>
      <c r="D199" s="4" t="str">
        <f>Data_Import!D199</f>
        <v>Édition de livres</v>
      </c>
      <c r="E199" s="4" t="str">
        <f>Data_Import!H199</f>
        <v>7 RUE DES CANETTES 75006 PARIS</v>
      </c>
      <c r="F199" s="5" t="str">
        <f t="shared" si="1"/>
        <v>Recherche LinkedIn LIBELLA (BUCHET CHASTEL, PHEBUS, EDITIONS PHEBUS, EDITIONS PHOTOSYNTHESES, DELPIRE, DELPIRE EDITEUR, LIBRETTO)</v>
      </c>
      <c r="G199" s="6" t="str">
        <f t="shared" si="2"/>
        <v>Recherche Google Maps LIBELLA (BUCHET CHASTEL, PHEBUS, EDITIONS PHEBUS, EDITIONS PHOTOSYNTHESES, DELPIRE, DELPIRE EDITEUR, LIBRETTO)</v>
      </c>
      <c r="H199" s="4" t="str">
        <f>Data_Import!I199</f>
        <v>50 à 99 salariés</v>
      </c>
      <c r="I199" s="4" t="str">
        <f>Data_Import!J199</f>
        <v>VRAI</v>
      </c>
      <c r="J199" s="4" t="str">
        <f>Data_Import!I199</f>
        <v>50 à 99 salariés</v>
      </c>
      <c r="K199" s="7">
        <f>Data_Import!K199</f>
        <v>35977</v>
      </c>
      <c r="L199" s="4">
        <f>Data_Import!L199</f>
        <v>5499583</v>
      </c>
      <c r="M199" s="4">
        <f>Data_Import!M199</f>
        <v>-6822155</v>
      </c>
      <c r="N199" s="4">
        <f>Data_Import!N199</f>
        <v>2023</v>
      </c>
    </row>
    <row r="200" ht="15.75" customHeight="1">
      <c r="A200" s="4">
        <f>Data_Import!A200</f>
        <v>41985512700074</v>
      </c>
      <c r="B200" s="4" t="str">
        <f>Data_Import!B200</f>
        <v>SAP LABS FRANCE (ERP)</v>
      </c>
      <c r="C200" s="4" t="str">
        <f>Data_Import!C200</f>
        <v>N/A</v>
      </c>
      <c r="D200" s="4" t="str">
        <f>Data_Import!D200</f>
        <v>Programmation informatique</v>
      </c>
      <c r="E200" s="4" t="str">
        <f>Data_Import!H200</f>
        <v>35 RUE D'ALSACE 92300 LEVALLOIS-PERRET</v>
      </c>
      <c r="F200" s="5" t="str">
        <f t="shared" si="1"/>
        <v>Recherche LinkedIn SAP LABS FRANCE (ERP)</v>
      </c>
      <c r="G200" s="6" t="str">
        <f t="shared" si="2"/>
        <v>Recherche Google Maps SAP LABS FRANCE (ERP)</v>
      </c>
      <c r="H200" s="4" t="str">
        <f>Data_Import!I200</f>
        <v>50 à 99 salariés</v>
      </c>
      <c r="I200" s="4" t="str">
        <f>Data_Import!J200</f>
        <v>FAUX</v>
      </c>
      <c r="J200" s="4" t="str">
        <f>Data_Import!I200</f>
        <v>50 à 99 salariés</v>
      </c>
      <c r="K200" s="7">
        <f>Data_Import!K200</f>
        <v>36017</v>
      </c>
      <c r="L200" s="4">
        <f>Data_Import!L200</f>
        <v>81545308</v>
      </c>
      <c r="M200" s="4">
        <f>Data_Import!M200</f>
        <v>1214130</v>
      </c>
      <c r="N200" s="4">
        <f>Data_Import!N200</f>
        <v>2023</v>
      </c>
    </row>
    <row r="201" ht="15.75" customHeight="1">
      <c r="A201" s="4">
        <f>Data_Import!A201</f>
        <v>42246978300050</v>
      </c>
      <c r="B201" s="4" t="str">
        <f>Data_Import!B201</f>
        <v>ENCOM CONSEIL</v>
      </c>
      <c r="C201" s="4" t="str">
        <f>Data_Import!C201</f>
        <v>N/A</v>
      </c>
      <c r="D201" s="4" t="str">
        <f>Data_Import!D201</f>
        <v>Autres activités de télécommunication</v>
      </c>
      <c r="E201" s="4" t="str">
        <f>Data_Import!H201</f>
        <v>159 RUE MONTMARTRE 75002 PARIS</v>
      </c>
      <c r="F201" s="5" t="str">
        <f t="shared" si="1"/>
        <v>Recherche LinkedIn ENCOM CONSEIL</v>
      </c>
      <c r="G201" s="6" t="str">
        <f t="shared" si="2"/>
        <v>Recherche Google Maps ENCOM CONSEIL</v>
      </c>
      <c r="H201" s="4" t="str">
        <f>Data_Import!I201</f>
        <v>10 à 19 salariés</v>
      </c>
      <c r="I201" s="4" t="str">
        <f>Data_Import!J201</f>
        <v>VRAI</v>
      </c>
      <c r="J201" s="4" t="str">
        <f>Data_Import!I201</f>
        <v>10 à 19 salariés</v>
      </c>
      <c r="K201" s="7">
        <f>Data_Import!K201</f>
        <v>36256</v>
      </c>
      <c r="L201" s="4">
        <f>Data_Import!L201</f>
        <v>0</v>
      </c>
      <c r="M201" s="4">
        <f>Data_Import!M201</f>
        <v>445139</v>
      </c>
      <c r="N201" s="4">
        <f>Data_Import!N201</f>
        <v>2023</v>
      </c>
    </row>
    <row r="202" ht="15.75" customHeight="1">
      <c r="A202" s="4">
        <f>Data_Import!A202</f>
        <v>37982199400215</v>
      </c>
      <c r="B202" s="4" t="str">
        <f>Data_Import!B202</f>
        <v>SAP FRANCE</v>
      </c>
      <c r="C202" s="4" t="str">
        <f>Data_Import!C202</f>
        <v>N/A</v>
      </c>
      <c r="D202" s="4" t="str">
        <f>Data_Import!D202</f>
        <v>Tierce maintenance de systèmes et d'applications informatiques</v>
      </c>
      <c r="E202" s="4" t="str">
        <f>Data_Import!H202</f>
        <v>TOUR SAP 35 RUE D'ALSACE 92300 LEVALLOIS-PERRET</v>
      </c>
      <c r="F202" s="5" t="str">
        <f t="shared" si="1"/>
        <v>Recherche LinkedIn SAP FRANCE</v>
      </c>
      <c r="G202" s="6" t="str">
        <f t="shared" si="2"/>
        <v>Recherche Google Maps SAP FRANCE</v>
      </c>
      <c r="H202" s="4" t="str">
        <f>Data_Import!I202</f>
        <v>1 000 à 1 999 salariés</v>
      </c>
      <c r="I202" s="4" t="str">
        <f>Data_Import!J202</f>
        <v>VRAI</v>
      </c>
      <c r="J202" s="4" t="str">
        <f>Data_Import!I202</f>
        <v>1 000 à 1 999 salariés</v>
      </c>
      <c r="K202" s="7">
        <f>Data_Import!K202</f>
        <v>33025</v>
      </c>
      <c r="L202" s="4">
        <f>Data_Import!L202</f>
        <v>1210262921</v>
      </c>
      <c r="M202" s="4">
        <f>Data_Import!M202</f>
        <v>151847112</v>
      </c>
      <c r="N202" s="4">
        <f>Data_Import!N202</f>
        <v>2023</v>
      </c>
    </row>
    <row r="203" ht="15.75" customHeight="1">
      <c r="A203" s="4">
        <f>Data_Import!A203</f>
        <v>53507817400096</v>
      </c>
      <c r="B203" s="4" t="str">
        <f>Data_Import!B203</f>
        <v>USU</v>
      </c>
      <c r="C203" s="4" t="str">
        <f>Data_Import!C203</f>
        <v>N/A</v>
      </c>
      <c r="D203" s="4" t="str">
        <f>Data_Import!D203</f>
        <v>Conseil en systèmes et logiciels informatiques</v>
      </c>
      <c r="E203" s="4" t="str">
        <f>Data_Import!H203</f>
        <v>14 RUE DE ROME 75008 PARIS</v>
      </c>
      <c r="F203" s="5" t="str">
        <f t="shared" si="1"/>
        <v>Recherche LinkedIn USU</v>
      </c>
      <c r="G203" s="6" t="str">
        <f t="shared" si="2"/>
        <v>Recherche Google Maps USU</v>
      </c>
      <c r="H203" s="4" t="str">
        <f>Data_Import!I203</f>
        <v>10 à 19 salariés</v>
      </c>
      <c r="I203" s="4" t="str">
        <f>Data_Import!J203</f>
        <v>VRAI</v>
      </c>
      <c r="J203" s="4" t="str">
        <f>Data_Import!I203</f>
        <v>10 à 19 salariés</v>
      </c>
      <c r="K203" s="7">
        <f>Data_Import!K203</f>
        <v>40817</v>
      </c>
      <c r="L203" s="4">
        <f>Data_Import!L203</f>
        <v>5443301</v>
      </c>
      <c r="M203" s="4">
        <f>Data_Import!M203</f>
        <v>117883</v>
      </c>
      <c r="N203" s="4">
        <f>Data_Import!N203</f>
        <v>2023</v>
      </c>
    </row>
    <row r="204" ht="15.75" customHeight="1">
      <c r="A204" s="4">
        <f>Data_Import!A204</f>
        <v>75088716800045</v>
      </c>
      <c r="B204" s="4" t="str">
        <f>Data_Import!B204</f>
        <v>COGICEO</v>
      </c>
      <c r="C204" s="4" t="str">
        <f>Data_Import!C204</f>
        <v>N/A</v>
      </c>
      <c r="D204" s="4" t="str">
        <f>Data_Import!D204</f>
        <v>Conseil en systèmes et logiciels informatiques</v>
      </c>
      <c r="E204" s="4" t="str">
        <f>Data_Import!H204</f>
        <v>95 BOULEVARD DE SEBASTOPOL 75002 PARIS</v>
      </c>
      <c r="F204" s="5" t="str">
        <f t="shared" si="1"/>
        <v>Recherche LinkedIn COGICEO</v>
      </c>
      <c r="G204" s="6" t="str">
        <f t="shared" si="2"/>
        <v>Recherche Google Maps COGICEO</v>
      </c>
      <c r="H204" s="4" t="str">
        <f>Data_Import!I204</f>
        <v>20 à 49 salariés</v>
      </c>
      <c r="I204" s="4" t="str">
        <f>Data_Import!J204</f>
        <v>FAUX</v>
      </c>
      <c r="J204" s="4" t="str">
        <f>Data_Import!I204</f>
        <v>20 à 49 salariés</v>
      </c>
      <c r="K204" s="7">
        <f>Data_Import!K204</f>
        <v>41012</v>
      </c>
      <c r="L204" s="4">
        <f>Data_Import!L204</f>
        <v>1855693</v>
      </c>
      <c r="M204" s="4">
        <f>Data_Import!M204</f>
        <v>357698</v>
      </c>
      <c r="N204" s="4">
        <f>Data_Import!N204</f>
        <v>2020</v>
      </c>
    </row>
    <row r="205" ht="15.75" customHeight="1">
      <c r="A205" s="4">
        <f>Data_Import!A205</f>
        <v>82318927900024</v>
      </c>
      <c r="B205" s="4" t="str">
        <f>Data_Import!B205</f>
        <v>IKTOS (IKTOS)</v>
      </c>
      <c r="C205" s="4" t="str">
        <f>Data_Import!C205</f>
        <v>N/A</v>
      </c>
      <c r="D205" s="4" t="str">
        <f>Data_Import!D205</f>
        <v>Programmation informatique</v>
      </c>
      <c r="E205" s="4" t="str">
        <f>Data_Import!H205</f>
        <v>65 RUE DE PRONY 75017 PARIS</v>
      </c>
      <c r="F205" s="5" t="str">
        <f t="shared" si="1"/>
        <v>Recherche LinkedIn IKTOS (IKTOS)</v>
      </c>
      <c r="G205" s="6" t="str">
        <f t="shared" si="2"/>
        <v>Recherche Google Maps IKTOS (IKTOS)</v>
      </c>
      <c r="H205" s="4" t="str">
        <f>Data_Import!I205</f>
        <v>20 à 49 salariés</v>
      </c>
      <c r="I205" s="4" t="str">
        <f>Data_Import!J205</f>
        <v>VRAI</v>
      </c>
      <c r="J205" s="4" t="str">
        <f>Data_Import!I205</f>
        <v>20 à 49 salariés</v>
      </c>
      <c r="K205" s="7">
        <f>Data_Import!K205</f>
        <v>42660</v>
      </c>
      <c r="L205" s="4">
        <f>Data_Import!L205</f>
        <v>4457371</v>
      </c>
      <c r="M205" s="4">
        <f>Data_Import!M205</f>
        <v>-1314472</v>
      </c>
      <c r="N205" s="4">
        <f>Data_Import!N205</f>
        <v>2022</v>
      </c>
    </row>
    <row r="206" ht="15.75" customHeight="1">
      <c r="A206" s="4">
        <f>Data_Import!A206</f>
        <v>53985953800057</v>
      </c>
      <c r="B206" s="4" t="str">
        <f>Data_Import!B206</f>
        <v>AMJ GROUPE (AMJ GROUPE)</v>
      </c>
      <c r="C206" s="4" t="str">
        <f>Data_Import!C206</f>
        <v>AMJ GROUPE</v>
      </c>
      <c r="D206" s="4" t="str">
        <f>Data_Import!D206</f>
        <v>Conseil en systèmes et logiciels informatiques</v>
      </c>
      <c r="E206" s="4" t="str">
        <f>Data_Import!H206</f>
        <v>22 B RUE DES VOLONTAIRES 75015 PARIS</v>
      </c>
      <c r="F206" s="5" t="str">
        <f t="shared" si="1"/>
        <v>Recherche LinkedIn AMJ GROUPE (AMJ GROUPE)</v>
      </c>
      <c r="G206" s="6" t="str">
        <f t="shared" si="2"/>
        <v>Recherche Google Maps AMJ GROUPE (AMJ GROUPE)</v>
      </c>
      <c r="H206" s="4" t="str">
        <f>Data_Import!I206</f>
        <v>10 à 19 salariés</v>
      </c>
      <c r="I206" s="4" t="str">
        <f>Data_Import!J206</f>
        <v>VRAI</v>
      </c>
      <c r="J206" s="4" t="str">
        <f>Data_Import!I206</f>
        <v>10 à 19 salariés</v>
      </c>
      <c r="K206" s="7">
        <f>Data_Import!K206</f>
        <v>40940</v>
      </c>
      <c r="L206" s="4">
        <f>Data_Import!L206</f>
        <v>2271150</v>
      </c>
      <c r="M206" s="4">
        <f>Data_Import!M206</f>
        <v>-149973</v>
      </c>
      <c r="N206" s="4">
        <f>Data_Import!N206</f>
        <v>2023</v>
      </c>
    </row>
    <row r="207" ht="15.75" customHeight="1">
      <c r="A207" s="4">
        <f>Data_Import!A207</f>
        <v>55211945500038</v>
      </c>
      <c r="B207" s="4" t="str">
        <f>Data_Import!B207</f>
        <v>LEXTENSO</v>
      </c>
      <c r="C207" s="4" t="str">
        <f>Data_Import!C207</f>
        <v>N/A</v>
      </c>
      <c r="D207" s="4" t="str">
        <f>Data_Import!D207</f>
        <v>Commerce de détail de livres en magasin spécialisé</v>
      </c>
      <c r="E207" s="4" t="str">
        <f>Data_Import!H207</f>
        <v>20 RUE SOUFFLOT 75005 PARIS</v>
      </c>
      <c r="F207" s="5" t="str">
        <f t="shared" si="1"/>
        <v>Recherche LinkedIn LEXTENSO</v>
      </c>
      <c r="G207" s="6" t="str">
        <f t="shared" si="2"/>
        <v>Recherche Google Maps LEXTENSO</v>
      </c>
      <c r="H207" s="4" t="str">
        <f>Data_Import!I207</f>
        <v>10 à 19 salariés</v>
      </c>
      <c r="I207" s="4" t="str">
        <f>Data_Import!J207</f>
        <v>FAUX</v>
      </c>
      <c r="J207" s="4" t="str">
        <f>Data_Import!I207</f>
        <v>10 à 19 salariés</v>
      </c>
      <c r="K207" s="7">
        <f>Data_Import!K207</f>
        <v>20090</v>
      </c>
      <c r="L207" s="4">
        <f>Data_Import!L207</f>
        <v>45354043</v>
      </c>
      <c r="M207" s="4">
        <f>Data_Import!M207</f>
        <v>952444</v>
      </c>
      <c r="N207" s="4">
        <f>Data_Import!N207</f>
        <v>2021</v>
      </c>
    </row>
    <row r="208" ht="15.75" customHeight="1">
      <c r="A208" s="4">
        <f>Data_Import!A208</f>
        <v>56202519700012</v>
      </c>
      <c r="B208" s="4" t="str">
        <f>Data_Import!B208</f>
        <v>SOCIETE D'EDITION LES BELLES LETTRES (BELLES LETTRES)</v>
      </c>
      <c r="C208" s="4" t="str">
        <f>Data_Import!C208</f>
        <v>N/A</v>
      </c>
      <c r="D208" s="4" t="str">
        <f>Data_Import!D208</f>
        <v>Édition de livres</v>
      </c>
      <c r="E208" s="4" t="str">
        <f>Data_Import!H208</f>
        <v>95 BOULEVARD RASPAIL 75006 PARIS</v>
      </c>
      <c r="F208" s="5" t="str">
        <f t="shared" si="1"/>
        <v>Recherche LinkedIn SOCIETE D'EDITION LES BELLES LETTRES (BELLES LETTRES)</v>
      </c>
      <c r="G208" s="6" t="str">
        <f t="shared" si="2"/>
        <v>Recherche Google Maps SOCIETE D'EDITION LES BELLES LETTRES (BELLES LETTRES)</v>
      </c>
      <c r="H208" s="4" t="str">
        <f>Data_Import!I208</f>
        <v>20 à 49 salariés</v>
      </c>
      <c r="I208" s="4" t="str">
        <f>Data_Import!J208</f>
        <v>VRAI</v>
      </c>
      <c r="J208" s="4" t="str">
        <f>Data_Import!I208</f>
        <v>20 à 49 salariés</v>
      </c>
      <c r="K208" s="7">
        <f>Data_Import!K208</f>
        <v>20455</v>
      </c>
      <c r="L208" s="4">
        <f>Data_Import!L208</f>
        <v>3590554</v>
      </c>
      <c r="M208" s="4">
        <f>Data_Import!M208</f>
        <v>21445</v>
      </c>
      <c r="N208" s="4">
        <f>Data_Import!N208</f>
        <v>2023</v>
      </c>
    </row>
    <row r="209" ht="15.75" customHeight="1">
      <c r="A209" s="4">
        <f>Data_Import!A209</f>
        <v>42937041400071</v>
      </c>
      <c r="B209" s="4" t="str">
        <f>Data_Import!B209</f>
        <v>LCS GROUP</v>
      </c>
      <c r="C209" s="4" t="str">
        <f>Data_Import!C209</f>
        <v>N/A</v>
      </c>
      <c r="D209" s="4" t="str">
        <f>Data_Import!D209</f>
        <v>Conseil en systèmes et logiciels informatiques</v>
      </c>
      <c r="E209" s="4" t="str">
        <f>Data_Import!H209</f>
        <v>94-98-BATIMENT F1 94 BOULEVARD VICTOR HUGO 92110 CLICHY</v>
      </c>
      <c r="F209" s="5" t="str">
        <f t="shared" si="1"/>
        <v>Recherche LinkedIn LCS GROUP</v>
      </c>
      <c r="G209" s="6" t="str">
        <f t="shared" si="2"/>
        <v>Recherche Google Maps LCS GROUP</v>
      </c>
      <c r="H209" s="4" t="str">
        <f>Data_Import!I209</f>
        <v>20 à 49 salariés</v>
      </c>
      <c r="I209" s="4" t="str">
        <f>Data_Import!J209</f>
        <v>VRAI</v>
      </c>
      <c r="J209" s="4" t="str">
        <f>Data_Import!I209</f>
        <v>20 à 49 salariés</v>
      </c>
      <c r="K209" s="7">
        <f>Data_Import!K209</f>
        <v>36526</v>
      </c>
      <c r="L209" s="4">
        <f>Data_Import!L209</f>
        <v>9508269</v>
      </c>
      <c r="M209" s="4">
        <f>Data_Import!M209</f>
        <v>409318</v>
      </c>
      <c r="N209" s="4">
        <f>Data_Import!N209</f>
        <v>2023</v>
      </c>
    </row>
    <row r="210" ht="15.75" customHeight="1">
      <c r="A210" s="4">
        <f>Data_Import!A210</f>
        <v>31641889600015</v>
      </c>
      <c r="B210" s="4" t="str">
        <f>Data_Import!B210</f>
        <v>GERARD BILLAUDOT EDITEUR SA (EDITIONS HIT DIFFUSION - HIT EDITIONS)</v>
      </c>
      <c r="C210" s="4" t="str">
        <f>Data_Import!C210</f>
        <v>N/A</v>
      </c>
      <c r="D210" s="4" t="str">
        <f>Data_Import!D210</f>
        <v>Enregistrement sonore et édition musicale</v>
      </c>
      <c r="E210" s="4" t="str">
        <f>Data_Import!H210</f>
        <v>14 RUE DE L'ECHIQUIER 75010 PARIS</v>
      </c>
      <c r="F210" s="5" t="str">
        <f t="shared" si="1"/>
        <v>Recherche LinkedIn GERARD BILLAUDOT EDITEUR SA (EDITIONS HIT DIFFUSION - HIT EDITIONS)</v>
      </c>
      <c r="G210" s="6" t="str">
        <f t="shared" si="2"/>
        <v>Recherche Google Maps GERARD BILLAUDOT EDITEUR SA (EDITIONS HIT DIFFUSION - HIT EDITIONS)</v>
      </c>
      <c r="H210" s="4" t="str">
        <f>Data_Import!I210</f>
        <v>20 à 49 salariés</v>
      </c>
      <c r="I210" s="4" t="str">
        <f>Data_Import!J210</f>
        <v>VRAI</v>
      </c>
      <c r="J210" s="4" t="str">
        <f>Data_Import!I210</f>
        <v>20 à 49 salariés</v>
      </c>
      <c r="K210" s="7">
        <f>Data_Import!K210</f>
        <v>28856</v>
      </c>
      <c r="L210" s="4">
        <f>Data_Import!L210</f>
        <v>5608493</v>
      </c>
      <c r="M210" s="4">
        <f>Data_Import!M210</f>
        <v>578312</v>
      </c>
      <c r="N210" s="4">
        <f>Data_Import!N210</f>
        <v>2023</v>
      </c>
    </row>
    <row r="211" ht="15.75" customHeight="1">
      <c r="A211" s="4">
        <f>Data_Import!A211</f>
        <v>34977822500095</v>
      </c>
      <c r="B211" s="4" t="str">
        <f>Data_Import!B211</f>
        <v>BANDITS</v>
      </c>
      <c r="C211" s="4" t="str">
        <f>Data_Import!C211</f>
        <v>N/A</v>
      </c>
      <c r="D211" s="4" t="str">
        <f>Data_Import!D211</f>
        <v>Production de films institutionnels et publicitaires</v>
      </c>
      <c r="E211" s="4" t="str">
        <f>Data_Import!H211</f>
        <v>96 RUE DE LA VICTOIRE 75009 PARIS</v>
      </c>
      <c r="F211" s="5" t="str">
        <f t="shared" si="1"/>
        <v>Recherche LinkedIn BANDITS</v>
      </c>
      <c r="G211" s="6" t="str">
        <f t="shared" si="2"/>
        <v>Recherche Google Maps BANDITS</v>
      </c>
      <c r="H211" s="4" t="str">
        <f>Data_Import!I211</f>
        <v>10 à 19 salariés</v>
      </c>
      <c r="I211" s="4" t="str">
        <f>Data_Import!J211</f>
        <v>VRAI</v>
      </c>
      <c r="J211" s="4" t="str">
        <f>Data_Import!I211</f>
        <v>10 à 19 salariés</v>
      </c>
      <c r="K211" s="7">
        <f>Data_Import!K211</f>
        <v>32532</v>
      </c>
      <c r="L211" s="4">
        <f>Data_Import!L211</f>
        <v>7520137</v>
      </c>
      <c r="M211" s="4">
        <f>Data_Import!M211</f>
        <v>-40804</v>
      </c>
      <c r="N211" s="4">
        <f>Data_Import!N211</f>
        <v>2023</v>
      </c>
    </row>
    <row r="212" ht="15.75" customHeight="1">
      <c r="A212" s="4">
        <f>Data_Import!A212</f>
        <v>37851201600114</v>
      </c>
      <c r="B212" s="4" t="str">
        <f>Data_Import!B212</f>
        <v>HANDICAP ZERO</v>
      </c>
      <c r="C212" s="4" t="str">
        <f>Data_Import!C212</f>
        <v>N/A</v>
      </c>
      <c r="D212" s="4" t="str">
        <f>Data_Import!D212</f>
        <v>Édition de revues et périodiques</v>
      </c>
      <c r="E212" s="4" t="str">
        <f>Data_Import!H212</f>
        <v>30 RUE PIERRE SEMARD 75009 PARIS</v>
      </c>
      <c r="F212" s="5" t="str">
        <f t="shared" si="1"/>
        <v>Recherche LinkedIn HANDICAP ZERO</v>
      </c>
      <c r="G212" s="6" t="str">
        <f t="shared" si="2"/>
        <v>Recherche Google Maps HANDICAP ZERO</v>
      </c>
      <c r="H212" s="4" t="str">
        <f>Data_Import!I212</f>
        <v>10 à 19 salariés</v>
      </c>
      <c r="I212" s="4" t="str">
        <f>Data_Import!J212</f>
        <v>VRAI</v>
      </c>
      <c r="J212" s="4" t="str">
        <f>Data_Import!I212</f>
        <v>10 à 19 salariés</v>
      </c>
      <c r="K212" s="7">
        <f>Data_Import!K212</f>
        <v>32978</v>
      </c>
      <c r="L212" s="4" t="str">
        <f>Data_Import!L212</f>
        <v/>
      </c>
      <c r="M212" s="4" t="str">
        <f>Data_Import!M212</f>
        <v/>
      </c>
      <c r="N212" s="4" t="str">
        <f>Data_Import!N212</f>
        <v/>
      </c>
    </row>
    <row r="213" ht="15.75" customHeight="1">
      <c r="A213" s="4">
        <f>Data_Import!A213</f>
        <v>40949324400027</v>
      </c>
      <c r="B213" s="4" t="str">
        <f>Data_Import!B213</f>
        <v>DEPARTMENT VIDEO (PREMIERE HEURE - LA VIDEO - ST GEORGES - SAINT-LOUIS)</v>
      </c>
      <c r="C213" s="4" t="str">
        <f>Data_Import!C213</f>
        <v>N/A</v>
      </c>
      <c r="D213" s="4" t="str">
        <f>Data_Import!D213</f>
        <v>Production de films institutionnels et publicitaires</v>
      </c>
      <c r="E213" s="4" t="str">
        <f>Data_Import!H213</f>
        <v>4-6 - SAINT LOUIS - 4 RUE D'ENGHIEN 75010 PARIS</v>
      </c>
      <c r="F213" s="5" t="str">
        <f t="shared" si="1"/>
        <v>Recherche LinkedIn DEPARTMENT VIDEO (PREMIERE HEURE - LA VIDEO - ST GEORGES - SAINT-LOUIS)</v>
      </c>
      <c r="G213" s="6" t="str">
        <f t="shared" si="2"/>
        <v>Recherche Google Maps DEPARTMENT VIDEO (PREMIERE HEURE - LA VIDEO - ST GEORGES - SAINT-LOUIS)</v>
      </c>
      <c r="H213" s="4" t="str">
        <f>Data_Import!I213</f>
        <v>10 à 19 salariés</v>
      </c>
      <c r="I213" s="4" t="str">
        <f>Data_Import!J213</f>
        <v>FAUX</v>
      </c>
      <c r="J213" s="4" t="str">
        <f>Data_Import!I213</f>
        <v>10 à 19 salariés</v>
      </c>
      <c r="K213" s="7">
        <f>Data_Import!K213</f>
        <v>35354</v>
      </c>
      <c r="L213" s="4">
        <f>Data_Import!L213</f>
        <v>0</v>
      </c>
      <c r="M213" s="4">
        <f>Data_Import!M213</f>
        <v>637531</v>
      </c>
      <c r="N213" s="4">
        <f>Data_Import!N213</f>
        <v>2023</v>
      </c>
    </row>
    <row r="214" ht="15.75" customHeight="1">
      <c r="A214" s="4">
        <f>Data_Import!A214</f>
        <v>41057153300067</v>
      </c>
      <c r="B214" s="4" t="str">
        <f>Data_Import!B214</f>
        <v>POINT DU JOUR - LES FILMS DU BALIBARI</v>
      </c>
      <c r="C214" s="4" t="str">
        <f>Data_Import!C214</f>
        <v>N/A</v>
      </c>
      <c r="D214" s="4" t="str">
        <f>Data_Import!D214</f>
        <v>Production de films et de programmes pour la télévision</v>
      </c>
      <c r="E214" s="4" t="str">
        <f>Data_Import!H214</f>
        <v>37-39 37 RUE SAINT-SEBASTIEN 75011 PARIS</v>
      </c>
      <c r="F214" s="5" t="str">
        <f t="shared" si="1"/>
        <v>Recherche LinkedIn POINT DU JOUR - LES FILMS DU BALIBARI</v>
      </c>
      <c r="G214" s="6" t="str">
        <f t="shared" si="2"/>
        <v>Recherche Google Maps POINT DU JOUR - LES FILMS DU BALIBARI</v>
      </c>
      <c r="H214" s="4" t="str">
        <f>Data_Import!I214</f>
        <v>10 à 19 salariés</v>
      </c>
      <c r="I214" s="4" t="str">
        <f>Data_Import!J214</f>
        <v>VRAI</v>
      </c>
      <c r="J214" s="4" t="str">
        <f>Data_Import!I214</f>
        <v>10 à 19 salariés</v>
      </c>
      <c r="K214" s="7">
        <f>Data_Import!K214</f>
        <v>35430</v>
      </c>
      <c r="L214" s="4">
        <f>Data_Import!L214</f>
        <v>2684913</v>
      </c>
      <c r="M214" s="4">
        <f>Data_Import!M214</f>
        <v>91196</v>
      </c>
      <c r="N214" s="4">
        <f>Data_Import!N214</f>
        <v>2020</v>
      </c>
    </row>
    <row r="215" ht="15.75" customHeight="1">
      <c r="A215" s="4">
        <f>Data_Import!A215</f>
        <v>53215257600015</v>
      </c>
      <c r="B215" s="4" t="str">
        <f>Data_Import!B215</f>
        <v>MILK</v>
      </c>
      <c r="C215" s="4" t="str">
        <f>Data_Import!C215</f>
        <v>MILK</v>
      </c>
      <c r="D215" s="4" t="str">
        <f>Data_Import!D215</f>
        <v>Édition de revues et périodiques</v>
      </c>
      <c r="E215" s="4" t="str">
        <f>Data_Import!H215</f>
        <v>3 RUE DES PYRAMIDES 75001 PARIS</v>
      </c>
      <c r="F215" s="5" t="str">
        <f t="shared" si="1"/>
        <v>Recherche LinkedIn MILK</v>
      </c>
      <c r="G215" s="6" t="str">
        <f t="shared" si="2"/>
        <v>Recherche Google Maps MILK</v>
      </c>
      <c r="H215" s="4" t="str">
        <f>Data_Import!I215</f>
        <v>10 à 19 salariés</v>
      </c>
      <c r="I215" s="4" t="str">
        <f>Data_Import!J215</f>
        <v>FAUX</v>
      </c>
      <c r="J215" s="4" t="str">
        <f>Data_Import!I215</f>
        <v>10 à 19 salariés</v>
      </c>
      <c r="K215" s="7">
        <f>Data_Import!K215</f>
        <v>40544</v>
      </c>
      <c r="L215" s="4">
        <f>Data_Import!L215</f>
        <v>0</v>
      </c>
      <c r="M215" s="4">
        <f>Data_Import!M215</f>
        <v>-105349</v>
      </c>
      <c r="N215" s="4">
        <f>Data_Import!N215</f>
        <v>2023</v>
      </c>
    </row>
    <row r="216" ht="15.75" customHeight="1">
      <c r="A216" s="4">
        <f>Data_Import!A216</f>
        <v>52804882000054</v>
      </c>
      <c r="B216" s="4" t="str">
        <f>Data_Import!B216</f>
        <v>SUPERPROD</v>
      </c>
      <c r="C216" s="4" t="str">
        <f>Data_Import!C216</f>
        <v>N/A</v>
      </c>
      <c r="D216" s="4" t="str">
        <f>Data_Import!D216</f>
        <v>Production de films et de programmes pour la télévision</v>
      </c>
      <c r="E216" s="4" t="str">
        <f>Data_Import!H216</f>
        <v>107 AVENUE PARMENTIER 75011 PARIS</v>
      </c>
      <c r="F216" s="5" t="str">
        <f t="shared" si="1"/>
        <v>Recherche LinkedIn SUPERPROD</v>
      </c>
      <c r="G216" s="6" t="str">
        <f t="shared" si="2"/>
        <v>Recherche Google Maps SUPERPROD</v>
      </c>
      <c r="H216" s="4" t="str">
        <f>Data_Import!I216</f>
        <v>50 à 99 salariés</v>
      </c>
      <c r="I216" s="4" t="str">
        <f>Data_Import!J216</f>
        <v>FAUX</v>
      </c>
      <c r="J216" s="4" t="str">
        <f>Data_Import!I216</f>
        <v>50 à 99 salariés</v>
      </c>
      <c r="K216" s="7">
        <f>Data_Import!K216</f>
        <v>40472</v>
      </c>
      <c r="L216" s="4" t="str">
        <f>Data_Import!L216</f>
        <v/>
      </c>
      <c r="M216" s="4" t="str">
        <f>Data_Import!M216</f>
        <v/>
      </c>
      <c r="N216" s="4" t="str">
        <f>Data_Import!N216</f>
        <v/>
      </c>
    </row>
    <row r="217" ht="15.75" customHeight="1">
      <c r="A217" s="4">
        <f>Data_Import!A217</f>
        <v>52921859600011</v>
      </c>
      <c r="B217" s="4" t="str">
        <f>Data_Import!B217</f>
        <v>AIR LIQUIDE IT</v>
      </c>
      <c r="C217" s="4" t="str">
        <f>Data_Import!C217</f>
        <v>N/A</v>
      </c>
      <c r="D217" s="4" t="str">
        <f>Data_Import!D217</f>
        <v>Fabrication de gaz industriels</v>
      </c>
      <c r="E217" s="4" t="str">
        <f>Data_Import!H217</f>
        <v>6 RUE COGNACQ-JAY 75007 PARIS</v>
      </c>
      <c r="F217" s="5" t="str">
        <f t="shared" si="1"/>
        <v>Recherche LinkedIn AIR LIQUIDE IT</v>
      </c>
      <c r="G217" s="6" t="str">
        <f t="shared" si="2"/>
        <v>Recherche Google Maps AIR LIQUIDE IT</v>
      </c>
      <c r="H217" s="4" t="str">
        <f>Data_Import!I217</f>
        <v>20 à 49 salariés</v>
      </c>
      <c r="I217" s="4" t="str">
        <f>Data_Import!J217</f>
        <v>VRAI</v>
      </c>
      <c r="J217" s="4" t="str">
        <f>Data_Import!I217</f>
        <v>20 à 49 salariés</v>
      </c>
      <c r="K217" s="7">
        <f>Data_Import!K217</f>
        <v>40529</v>
      </c>
      <c r="L217" s="4">
        <f>Data_Import!L217</f>
        <v>228225761</v>
      </c>
      <c r="M217" s="4">
        <f>Data_Import!M217</f>
        <v>185090</v>
      </c>
      <c r="N217" s="4">
        <f>Data_Import!N217</f>
        <v>2023</v>
      </c>
    </row>
    <row r="218" ht="15.75" customHeight="1">
      <c r="A218" s="4">
        <f>Data_Import!A218</f>
        <v>52921859600045</v>
      </c>
      <c r="B218" s="4" t="str">
        <f>Data_Import!B218</f>
        <v>AIR LIQUIDE IT</v>
      </c>
      <c r="C218" s="4" t="str">
        <f>Data_Import!C218</f>
        <v>N/A</v>
      </c>
      <c r="D218" s="4" t="str">
        <f>Data_Import!D218</f>
        <v>Conseil en systèmes et logiciels informatiques</v>
      </c>
      <c r="E218" s="4" t="str">
        <f>Data_Import!H218</f>
        <v>91 AVENUE LEDRU-ROLLIN 75011 PARIS</v>
      </c>
      <c r="F218" s="5" t="str">
        <f t="shared" si="1"/>
        <v>Recherche LinkedIn AIR LIQUIDE IT</v>
      </c>
      <c r="G218" s="6" t="str">
        <f t="shared" si="2"/>
        <v>Recherche Google Maps AIR LIQUIDE IT</v>
      </c>
      <c r="H218" s="4" t="str">
        <f>Data_Import!I218</f>
        <v>20 à 49 salariés</v>
      </c>
      <c r="I218" s="4" t="str">
        <f>Data_Import!J218</f>
        <v>FAUX</v>
      </c>
      <c r="J218" s="4" t="str">
        <f>Data_Import!I218</f>
        <v>20 à 49 salariés</v>
      </c>
      <c r="K218" s="7">
        <f>Data_Import!K218</f>
        <v>40529</v>
      </c>
      <c r="L218" s="4">
        <f>Data_Import!L218</f>
        <v>228225761</v>
      </c>
      <c r="M218" s="4">
        <f>Data_Import!M218</f>
        <v>185090</v>
      </c>
      <c r="N218" s="4">
        <f>Data_Import!N218</f>
        <v>2023</v>
      </c>
    </row>
    <row r="219" ht="15.75" customHeight="1">
      <c r="A219" s="4">
        <f>Data_Import!A219</f>
        <v>34502166100078</v>
      </c>
      <c r="B219" s="4" t="str">
        <f>Data_Import!B219</f>
        <v>TENOR</v>
      </c>
      <c r="C219" s="4" t="str">
        <f>Data_Import!C219</f>
        <v>N/A</v>
      </c>
      <c r="D219" s="4" t="str">
        <f>Data_Import!D219</f>
        <v>Conseil en systèmes et logiciels informatiques</v>
      </c>
      <c r="E219" s="4" t="str">
        <f>Data_Import!H219</f>
        <v>PASSAGE DU CHEVAL BLANC 2 RUE DE LA ROQUETTE 75011 PARIS</v>
      </c>
      <c r="F219" s="5" t="str">
        <f t="shared" si="1"/>
        <v>Recherche LinkedIn TENOR</v>
      </c>
      <c r="G219" s="6" t="str">
        <f t="shared" si="2"/>
        <v>Recherche Google Maps TENOR</v>
      </c>
      <c r="H219" s="4" t="str">
        <f>Data_Import!I219</f>
        <v>10 à 19 salariés</v>
      </c>
      <c r="I219" s="4" t="str">
        <f>Data_Import!J219</f>
        <v>FAUX</v>
      </c>
      <c r="J219" s="4" t="str">
        <f>Data_Import!I219</f>
        <v>10 à 19 salariés</v>
      </c>
      <c r="K219" s="7">
        <f>Data_Import!K219</f>
        <v>32295</v>
      </c>
      <c r="L219" s="4">
        <f>Data_Import!L219</f>
        <v>6922590</v>
      </c>
      <c r="M219" s="4">
        <f>Data_Import!M219</f>
        <v>179587</v>
      </c>
      <c r="N219" s="4">
        <f>Data_Import!N219</f>
        <v>2023</v>
      </c>
    </row>
    <row r="220" ht="15.75" customHeight="1">
      <c r="A220" s="4">
        <f>Data_Import!A220</f>
        <v>43789779600086</v>
      </c>
      <c r="B220" s="4" t="str">
        <f>Data_Import!B220</f>
        <v>RICH-ID</v>
      </c>
      <c r="C220" s="4" t="str">
        <f>Data_Import!C220</f>
        <v>N/A</v>
      </c>
      <c r="D220" s="4" t="str">
        <f>Data_Import!D220</f>
        <v>Édition de logiciels applicatifs</v>
      </c>
      <c r="E220" s="4" t="str">
        <f>Data_Import!H220</f>
        <v>8 RUE SAINT-AUGUSTIN 75002 PARIS</v>
      </c>
      <c r="F220" s="5" t="str">
        <f t="shared" si="1"/>
        <v>Recherche LinkedIn RICH-ID</v>
      </c>
      <c r="G220" s="6" t="str">
        <f t="shared" si="2"/>
        <v>Recherche Google Maps RICH-ID</v>
      </c>
      <c r="H220" s="4" t="str">
        <f>Data_Import!I220</f>
        <v>10 à 19 salariés</v>
      </c>
      <c r="I220" s="4" t="str">
        <f>Data_Import!J220</f>
        <v>VRAI</v>
      </c>
      <c r="J220" s="4" t="str">
        <f>Data_Import!I220</f>
        <v>10 à 19 salariés</v>
      </c>
      <c r="K220" s="7">
        <f>Data_Import!K220</f>
        <v>36992</v>
      </c>
      <c r="L220" s="4">
        <f>Data_Import!L220</f>
        <v>0</v>
      </c>
      <c r="M220" s="4">
        <f>Data_Import!M220</f>
        <v>103192</v>
      </c>
      <c r="N220" s="4">
        <f>Data_Import!N220</f>
        <v>2022</v>
      </c>
    </row>
    <row r="221" ht="15.75" customHeight="1">
      <c r="A221" s="4">
        <f>Data_Import!A221</f>
        <v>50063193200075</v>
      </c>
      <c r="B221" s="4" t="str">
        <f>Data_Import!B221</f>
        <v>SOCIETE EDITRICE DE MEDIAPART</v>
      </c>
      <c r="C221" s="4" t="str">
        <f>Data_Import!C221</f>
        <v>N/A</v>
      </c>
      <c r="D221" s="4" t="str">
        <f>Data_Import!D221</f>
        <v>Édition de journaux</v>
      </c>
      <c r="E221" s="4" t="str">
        <f>Data_Import!H221</f>
        <v>127 AVENUE LEDRU-ROLLIN 75011 PARIS</v>
      </c>
      <c r="F221" s="5" t="str">
        <f t="shared" si="1"/>
        <v>Recherche LinkedIn SOCIETE EDITRICE DE MEDIAPART</v>
      </c>
      <c r="G221" s="6" t="str">
        <f t="shared" si="2"/>
        <v>Recherche Google Maps SOCIETE EDITRICE DE MEDIAPART</v>
      </c>
      <c r="H221" s="4" t="str">
        <f>Data_Import!I221</f>
        <v>200 à 249 salariés</v>
      </c>
      <c r="I221" s="4" t="str">
        <f>Data_Import!J221</f>
        <v>VRAI</v>
      </c>
      <c r="J221" s="4" t="str">
        <f>Data_Import!I221</f>
        <v>200 à 249 salariés</v>
      </c>
      <c r="K221" s="7">
        <f>Data_Import!K221</f>
        <v>39387</v>
      </c>
      <c r="L221" s="4">
        <f>Data_Import!L221</f>
        <v>24905889</v>
      </c>
      <c r="M221" s="4">
        <f>Data_Import!M221</f>
        <v>3367327</v>
      </c>
      <c r="N221" s="4">
        <f>Data_Import!N221</f>
        <v>2024</v>
      </c>
    </row>
    <row r="222" ht="15.75" customHeight="1">
      <c r="A222" s="4">
        <f>Data_Import!A222</f>
        <v>53813937900027</v>
      </c>
      <c r="B222" s="4" t="str">
        <f>Data_Import!B222</f>
        <v>B/ACCEPTANCE</v>
      </c>
      <c r="C222" s="4" t="str">
        <f>Data_Import!C222</f>
        <v>N/A</v>
      </c>
      <c r="D222" s="4" t="str">
        <f>Data_Import!D222</f>
        <v>Conseil en systèmes et logiciels informatiques</v>
      </c>
      <c r="E222" s="4" t="str">
        <f>Data_Import!H222</f>
        <v>82 QUAI DE LA LOIRE 75019 PARIS</v>
      </c>
      <c r="F222" s="5" t="str">
        <f t="shared" si="1"/>
        <v>Recherche LinkedIn B/ACCEPTANCE</v>
      </c>
      <c r="G222" s="6" t="str">
        <f t="shared" si="2"/>
        <v>Recherche Google Maps B/ACCEPTANCE</v>
      </c>
      <c r="H222" s="4" t="str">
        <f>Data_Import!I222</f>
        <v>100 à 199 salariés</v>
      </c>
      <c r="I222" s="4" t="str">
        <f>Data_Import!J222</f>
        <v>VRAI</v>
      </c>
      <c r="J222" s="4" t="str">
        <f>Data_Import!I222</f>
        <v>100 à 199 salariés</v>
      </c>
      <c r="K222" s="7">
        <f>Data_Import!K222</f>
        <v>40865</v>
      </c>
      <c r="L222" s="4">
        <f>Data_Import!L222</f>
        <v>17717094</v>
      </c>
      <c r="M222" s="4">
        <f>Data_Import!M222</f>
        <v>1967762</v>
      </c>
      <c r="N222" s="4">
        <f>Data_Import!N222</f>
        <v>2023</v>
      </c>
    </row>
    <row r="223" ht="15.75" customHeight="1">
      <c r="A223" s="4">
        <f>Data_Import!A223</f>
        <v>52942020000030</v>
      </c>
      <c r="B223" s="4" t="str">
        <f>Data_Import!B223</f>
        <v>BTF CONSULTING (BIGGER THAN FICTION)</v>
      </c>
      <c r="C223" s="4" t="str">
        <f>Data_Import!C223</f>
        <v>N/A</v>
      </c>
      <c r="D223" s="4" t="str">
        <f>Data_Import!D223</f>
        <v>Conseil en relations publiques et communication</v>
      </c>
      <c r="E223" s="4" t="str">
        <f>Data_Import!H223</f>
        <v>3EME ETAGE 61 RUE DE LANCRY 75010 PARIS</v>
      </c>
      <c r="F223" s="5" t="str">
        <f t="shared" si="1"/>
        <v>Recherche LinkedIn BTF CONSULTING (BIGGER THAN FICTION)</v>
      </c>
      <c r="G223" s="6" t="str">
        <f t="shared" si="2"/>
        <v>Recherche Google Maps BTF CONSULTING (BIGGER THAN FICTION)</v>
      </c>
      <c r="H223" s="4" t="str">
        <f>Data_Import!I223</f>
        <v>10 à 19 salariés</v>
      </c>
      <c r="I223" s="4" t="str">
        <f>Data_Import!J223</f>
        <v>FAUX</v>
      </c>
      <c r="J223" s="4" t="str">
        <f>Data_Import!I223</f>
        <v>10 à 19 salariés</v>
      </c>
      <c r="K223" s="7">
        <f>Data_Import!K223</f>
        <v>40518</v>
      </c>
      <c r="L223" s="4">
        <f>Data_Import!L223</f>
        <v>1195692</v>
      </c>
      <c r="M223" s="4">
        <f>Data_Import!M223</f>
        <v>262383</v>
      </c>
      <c r="N223" s="4">
        <f>Data_Import!N223</f>
        <v>2021</v>
      </c>
    </row>
    <row r="224" ht="15.75" customHeight="1">
      <c r="A224" s="4">
        <f>Data_Import!A224</f>
        <v>52960216100026</v>
      </c>
      <c r="B224" s="4" t="str">
        <f>Data_Import!B224</f>
        <v>CELLENZA</v>
      </c>
      <c r="C224" s="4" t="str">
        <f>Data_Import!C224</f>
        <v>N/A</v>
      </c>
      <c r="D224" s="4" t="str">
        <f>Data_Import!D224</f>
        <v>Programmation informatique</v>
      </c>
      <c r="E224" s="4" t="str">
        <f>Data_Import!H224</f>
        <v>156 BOULEVARD HAUSSMANN 75008 PARIS</v>
      </c>
      <c r="F224" s="5" t="str">
        <f t="shared" si="1"/>
        <v>Recherche LinkedIn CELLENZA</v>
      </c>
      <c r="G224" s="6" t="str">
        <f t="shared" si="2"/>
        <v>Recherche Google Maps CELLENZA</v>
      </c>
      <c r="H224" s="4" t="str">
        <f>Data_Import!I224</f>
        <v>100 à 199 salariés</v>
      </c>
      <c r="I224" s="4" t="str">
        <f>Data_Import!J224</f>
        <v>VRAI</v>
      </c>
      <c r="J224" s="4" t="str">
        <f>Data_Import!I224</f>
        <v>100 à 199 salariés</v>
      </c>
      <c r="K224" s="7">
        <f>Data_Import!K224</f>
        <v>40557</v>
      </c>
      <c r="L224" s="4">
        <f>Data_Import!L224</f>
        <v>23329488</v>
      </c>
      <c r="M224" s="4">
        <f>Data_Import!M224</f>
        <v>524202</v>
      </c>
      <c r="N224" s="4">
        <f>Data_Import!N224</f>
        <v>2023</v>
      </c>
    </row>
    <row r="225" ht="15.75" customHeight="1">
      <c r="A225" s="4">
        <f>Data_Import!A225</f>
        <v>53308022200045</v>
      </c>
      <c r="B225" s="4" t="str">
        <f>Data_Import!B225</f>
        <v>DOLBY FRANCE</v>
      </c>
      <c r="C225" s="4" t="str">
        <f>Data_Import!C225</f>
        <v>N/A</v>
      </c>
      <c r="D225" s="4" t="str">
        <f>Data_Import!D225</f>
        <v>Commerce de gros (commerce interentreprises) d'ordinateurs, d'équipements informatiques périphériques et de logiciels</v>
      </c>
      <c r="E225" s="4" t="str">
        <f>Data_Import!H225</f>
        <v>CENTRE SAINT LAZARE 18 RUE DE LONDRES 75009 PARIS</v>
      </c>
      <c r="F225" s="5" t="str">
        <f t="shared" si="1"/>
        <v>Recherche LinkedIn DOLBY FRANCE</v>
      </c>
      <c r="G225" s="6" t="str">
        <f t="shared" si="2"/>
        <v>Recherche Google Maps DOLBY FRANCE</v>
      </c>
      <c r="H225" s="4" t="str">
        <f>Data_Import!I225</f>
        <v>10 à 19 salariés</v>
      </c>
      <c r="I225" s="4" t="str">
        <f>Data_Import!J225</f>
        <v>FAUX</v>
      </c>
      <c r="J225" s="4" t="str">
        <f>Data_Import!I225</f>
        <v>10 à 19 salariés</v>
      </c>
      <c r="K225" s="7">
        <f>Data_Import!K225</f>
        <v>40700</v>
      </c>
      <c r="L225" s="4">
        <f>Data_Import!L225</f>
        <v>8530919</v>
      </c>
      <c r="M225" s="4">
        <f>Data_Import!M225</f>
        <v>910095</v>
      </c>
      <c r="N225" s="4">
        <f>Data_Import!N225</f>
        <v>2023</v>
      </c>
    </row>
    <row r="226" ht="15.75" customHeight="1">
      <c r="A226" s="4">
        <f>Data_Import!A226</f>
        <v>53363565200050</v>
      </c>
      <c r="B226" s="4" t="str">
        <f>Data_Import!B226</f>
        <v>ALCMEON</v>
      </c>
      <c r="C226" s="4" t="str">
        <f>Data_Import!C226</f>
        <v>N/A</v>
      </c>
      <c r="D226" s="4" t="str">
        <f>Data_Import!D226</f>
        <v>Programmation informatique</v>
      </c>
      <c r="E226" s="4" t="str">
        <f>Data_Import!H226</f>
        <v>5 PARVIS ALAN TURING 75013 PARIS</v>
      </c>
      <c r="F226" s="5" t="str">
        <f t="shared" si="1"/>
        <v>Recherche LinkedIn ALCMEON</v>
      </c>
      <c r="G226" s="6" t="str">
        <f t="shared" si="2"/>
        <v>Recherche Google Maps ALCMEON</v>
      </c>
      <c r="H226" s="4" t="str">
        <f>Data_Import!I226</f>
        <v>10 à 19 salariés</v>
      </c>
      <c r="I226" s="4" t="str">
        <f>Data_Import!J226</f>
        <v>FAUX</v>
      </c>
      <c r="J226" s="4" t="str">
        <f>Data_Import!I226</f>
        <v>10 à 19 salariés</v>
      </c>
      <c r="K226" s="7">
        <f>Data_Import!K226</f>
        <v>40718</v>
      </c>
      <c r="L226" s="4">
        <f>Data_Import!L226</f>
        <v>0</v>
      </c>
      <c r="M226" s="4">
        <f>Data_Import!M226</f>
        <v>-268114</v>
      </c>
      <c r="N226" s="4">
        <f>Data_Import!N226</f>
        <v>2023</v>
      </c>
    </row>
    <row r="227" ht="15.75" customHeight="1">
      <c r="A227" s="4">
        <f>Data_Import!A227</f>
        <v>84085930000047</v>
      </c>
      <c r="B227" s="4" t="str">
        <f>Data_Import!B227</f>
        <v>AMBLEA</v>
      </c>
      <c r="C227" s="4" t="str">
        <f>Data_Import!C227</f>
        <v>N/A</v>
      </c>
      <c r="D227" s="4" t="str">
        <f>Data_Import!D227</f>
        <v>Programmation informatique</v>
      </c>
      <c r="E227" s="4" t="str">
        <f>Data_Import!H227</f>
        <v>128 RUE LA BOETIE 75008 PARIS</v>
      </c>
      <c r="F227" s="5" t="str">
        <f t="shared" si="1"/>
        <v>Recherche LinkedIn AMBLEA</v>
      </c>
      <c r="G227" s="6" t="str">
        <f t="shared" si="2"/>
        <v>Recherche Google Maps AMBLEA</v>
      </c>
      <c r="H227" s="4" t="str">
        <f>Data_Import!I227</f>
        <v>20 à 49 salariés</v>
      </c>
      <c r="I227" s="4" t="str">
        <f>Data_Import!J227</f>
        <v>VRAI</v>
      </c>
      <c r="J227" s="4" t="str">
        <f>Data_Import!I227</f>
        <v>20 à 49 salariés</v>
      </c>
      <c r="K227" s="7">
        <f>Data_Import!K227</f>
        <v>43160</v>
      </c>
      <c r="L227" s="4" t="str">
        <f>Data_Import!L227</f>
        <v/>
      </c>
      <c r="M227" s="4" t="str">
        <f>Data_Import!M227</f>
        <v/>
      </c>
      <c r="N227" s="4" t="str">
        <f>Data_Import!N227</f>
        <v/>
      </c>
    </row>
    <row r="228" ht="15.75" customHeight="1">
      <c r="A228" s="4">
        <f>Data_Import!A228</f>
        <v>84167499700017</v>
      </c>
      <c r="B228" s="4" t="str">
        <f>Data_Import!B228</f>
        <v>CLAN (CLAN)</v>
      </c>
      <c r="C228" s="4" t="str">
        <f>Data_Import!C228</f>
        <v>N/A</v>
      </c>
      <c r="D228" s="4" t="str">
        <f>Data_Import!D228</f>
        <v>Programmation informatique</v>
      </c>
      <c r="E228" s="4" t="str">
        <f>Data_Import!H228</f>
        <v>12 RUE ANSELME 93400 SAINT-OUEN-SUR-SEINE</v>
      </c>
      <c r="F228" s="5" t="str">
        <f t="shared" si="1"/>
        <v>Recherche LinkedIn CLAN (CLAN)</v>
      </c>
      <c r="G228" s="6" t="str">
        <f t="shared" si="2"/>
        <v>Recherche Google Maps CLAN (CLAN)</v>
      </c>
      <c r="H228" s="4" t="str">
        <f>Data_Import!I228</f>
        <v>20 à 49 salariés</v>
      </c>
      <c r="I228" s="4" t="str">
        <f>Data_Import!J228</f>
        <v>FAUX</v>
      </c>
      <c r="J228" s="4" t="str">
        <f>Data_Import!I228</f>
        <v>20 à 49 salariés</v>
      </c>
      <c r="K228" s="7">
        <f>Data_Import!K228</f>
        <v>43321</v>
      </c>
      <c r="L228" s="4" t="str">
        <f>Data_Import!L228</f>
        <v/>
      </c>
      <c r="M228" s="4" t="str">
        <f>Data_Import!M228</f>
        <v/>
      </c>
      <c r="N228" s="4" t="str">
        <f>Data_Import!N228</f>
        <v/>
      </c>
    </row>
    <row r="229" ht="15.75" customHeight="1">
      <c r="A229" s="4">
        <f>Data_Import!A229</f>
        <v>88336466300038</v>
      </c>
      <c r="B229" s="4" t="str">
        <f>Data_Import!B229</f>
        <v>KUSHIM FRANCE</v>
      </c>
      <c r="C229" s="4" t="str">
        <f>Data_Import!C229</f>
        <v>N/A</v>
      </c>
      <c r="D229" s="4" t="str">
        <f>Data_Import!D229</f>
        <v>Programmation informatique</v>
      </c>
      <c r="E229" s="4" t="str">
        <f>Data_Import!H229</f>
        <v>9 RUE DU DELTA 75009 PARIS</v>
      </c>
      <c r="F229" s="5" t="str">
        <f t="shared" si="1"/>
        <v>Recherche LinkedIn KUSHIM FRANCE</v>
      </c>
      <c r="G229" s="6" t="str">
        <f t="shared" si="2"/>
        <v>Recherche Google Maps KUSHIM FRANCE</v>
      </c>
      <c r="H229" s="4" t="str">
        <f>Data_Import!I229</f>
        <v>10 à 19 salariés</v>
      </c>
      <c r="I229" s="4" t="str">
        <f>Data_Import!J229</f>
        <v>FAUX</v>
      </c>
      <c r="J229" s="4" t="str">
        <f>Data_Import!I229</f>
        <v>10 à 19 salariés</v>
      </c>
      <c r="K229" s="7">
        <f>Data_Import!K229</f>
        <v>43950</v>
      </c>
      <c r="L229" s="4">
        <f>Data_Import!L229</f>
        <v>0</v>
      </c>
      <c r="M229" s="4">
        <f>Data_Import!M229</f>
        <v>-72197</v>
      </c>
      <c r="N229" s="4">
        <f>Data_Import!N229</f>
        <v>2021</v>
      </c>
    </row>
    <row r="230" ht="15.75" customHeight="1">
      <c r="A230" s="4">
        <f>Data_Import!A230</f>
        <v>83979379100071</v>
      </c>
      <c r="B230" s="4" t="str">
        <f>Data_Import!B230</f>
        <v>DATA LEGAL DRIVE</v>
      </c>
      <c r="C230" s="4" t="str">
        <f>Data_Import!C230</f>
        <v>N/A</v>
      </c>
      <c r="D230" s="4" t="str">
        <f>Data_Import!D230</f>
        <v>Édition de logiciels système et de réseau</v>
      </c>
      <c r="E230" s="4" t="str">
        <f>Data_Import!H230</f>
        <v>7 RUE DE CHARTRES 92200 NEUILLY-SUR-SEINE</v>
      </c>
      <c r="F230" s="5" t="str">
        <f t="shared" si="1"/>
        <v>Recherche LinkedIn DATA LEGAL DRIVE</v>
      </c>
      <c r="G230" s="6" t="str">
        <f t="shared" si="2"/>
        <v>Recherche Google Maps DATA LEGAL DRIVE</v>
      </c>
      <c r="H230" s="4" t="str">
        <f>Data_Import!I230</f>
        <v>20 à 49 salariés</v>
      </c>
      <c r="I230" s="4" t="str">
        <f>Data_Import!J230</f>
        <v>FAUX</v>
      </c>
      <c r="J230" s="4" t="str">
        <f>Data_Import!I230</f>
        <v>20 à 49 salariés</v>
      </c>
      <c r="K230" s="7">
        <f>Data_Import!K230</f>
        <v>43237</v>
      </c>
      <c r="L230" s="4">
        <f>Data_Import!L230</f>
        <v>1769417</v>
      </c>
      <c r="M230" s="4">
        <f>Data_Import!M230</f>
        <v>-1372271</v>
      </c>
      <c r="N230" s="4">
        <f>Data_Import!N230</f>
        <v>2021</v>
      </c>
    </row>
    <row r="231" ht="15.75" customHeight="1">
      <c r="A231" s="4">
        <f>Data_Import!A231</f>
        <v>48148362600067</v>
      </c>
      <c r="B231" s="4" t="str">
        <f>Data_Import!B231</f>
        <v>OPPORTUNITY</v>
      </c>
      <c r="C231" s="4" t="str">
        <f>Data_Import!C231</f>
        <v>N/A</v>
      </c>
      <c r="D231" s="4" t="str">
        <f>Data_Import!D231</f>
        <v>Activités des sièges sociaux</v>
      </c>
      <c r="E231" s="4" t="str">
        <f>Data_Import!H231</f>
        <v>25 RUE DE PONTHIEU 75008 PARIS</v>
      </c>
      <c r="F231" s="5" t="str">
        <f t="shared" si="1"/>
        <v>Recherche LinkedIn OPPORTUNITY</v>
      </c>
      <c r="G231" s="6" t="str">
        <f t="shared" si="2"/>
        <v>Recherche Google Maps OPPORTUNITY</v>
      </c>
      <c r="H231" s="4" t="str">
        <f>Data_Import!I231</f>
        <v>10 à 19 salariés</v>
      </c>
      <c r="I231" s="4" t="str">
        <f>Data_Import!J231</f>
        <v>VRAI</v>
      </c>
      <c r="J231" s="4" t="str">
        <f>Data_Import!I231</f>
        <v>10 à 19 salariés</v>
      </c>
      <c r="K231" s="7">
        <f>Data_Import!K231</f>
        <v>38421</v>
      </c>
      <c r="L231" s="4">
        <f>Data_Import!L231</f>
        <v>21438585</v>
      </c>
      <c r="M231" s="4">
        <f>Data_Import!M231</f>
        <v>1897806</v>
      </c>
      <c r="N231" s="4">
        <f>Data_Import!N231</f>
        <v>2022</v>
      </c>
    </row>
    <row r="232" ht="15.75" customHeight="1">
      <c r="A232" s="4">
        <f>Data_Import!A232</f>
        <v>47804106400088</v>
      </c>
      <c r="B232" s="4" t="str">
        <f>Data_Import!B232</f>
        <v>UNYC.</v>
      </c>
      <c r="C232" s="4" t="str">
        <f>Data_Import!C232</f>
        <v>N/A</v>
      </c>
      <c r="D232" s="4" t="str">
        <f>Data_Import!D232</f>
        <v>Télécommunications filaires</v>
      </c>
      <c r="E232" s="4" t="str">
        <f>Data_Import!H232</f>
        <v>9 RUE REAUMUR 75002 PARIS</v>
      </c>
      <c r="F232" s="5" t="str">
        <f t="shared" si="1"/>
        <v>Recherche LinkedIn UNYC.</v>
      </c>
      <c r="G232" s="6" t="str">
        <f t="shared" si="2"/>
        <v>Recherche Google Maps UNYC.</v>
      </c>
      <c r="H232" s="4" t="str">
        <f>Data_Import!I232</f>
        <v>20 à 49 salariés</v>
      </c>
      <c r="I232" s="4" t="str">
        <f>Data_Import!J232</f>
        <v>FAUX</v>
      </c>
      <c r="J232" s="4" t="str">
        <f>Data_Import!I232</f>
        <v>20 à 49 salariés</v>
      </c>
      <c r="K232" s="7">
        <f>Data_Import!K232</f>
        <v>38187</v>
      </c>
      <c r="L232" s="4">
        <f>Data_Import!L232</f>
        <v>79623711</v>
      </c>
      <c r="M232" s="4">
        <f>Data_Import!M232</f>
        <v>9759008</v>
      </c>
      <c r="N232" s="4">
        <f>Data_Import!N232</f>
        <v>2024</v>
      </c>
    </row>
    <row r="233" ht="15.75" customHeight="1">
      <c r="A233" s="4">
        <f>Data_Import!A233</f>
        <v>47910933200052</v>
      </c>
      <c r="B233" s="4" t="str">
        <f>Data_Import!B233</f>
        <v>TALKSPIRIT (TALKSPIRIT)</v>
      </c>
      <c r="C233" s="4" t="str">
        <f>Data_Import!C233</f>
        <v>N/A</v>
      </c>
      <c r="D233" s="4" t="str">
        <f>Data_Import!D233</f>
        <v>Programmation informatique</v>
      </c>
      <c r="E233" s="4" t="str">
        <f>Data_Import!H233</f>
        <v>72 RUE DU FAUBOURG SAINT-HONORE 75008 PARIS</v>
      </c>
      <c r="F233" s="5" t="str">
        <f t="shared" si="1"/>
        <v>Recherche LinkedIn TALKSPIRIT (TALKSPIRIT)</v>
      </c>
      <c r="G233" s="6" t="str">
        <f t="shared" si="2"/>
        <v>Recherche Google Maps TALKSPIRIT (TALKSPIRIT)</v>
      </c>
      <c r="H233" s="4" t="str">
        <f>Data_Import!I233</f>
        <v>10 à 19 salariés</v>
      </c>
      <c r="I233" s="4" t="str">
        <f>Data_Import!J233</f>
        <v>VRAI</v>
      </c>
      <c r="J233" s="4" t="str">
        <f>Data_Import!I233</f>
        <v>10 à 19 salariés</v>
      </c>
      <c r="K233" s="7">
        <f>Data_Import!K233</f>
        <v>38272</v>
      </c>
      <c r="L233" s="4">
        <f>Data_Import!L233</f>
        <v>0</v>
      </c>
      <c r="M233" s="4">
        <f>Data_Import!M233</f>
        <v>17444</v>
      </c>
      <c r="N233" s="4">
        <f>Data_Import!N233</f>
        <v>2022</v>
      </c>
    </row>
    <row r="234" ht="15.75" customHeight="1">
      <c r="A234" s="4">
        <f>Data_Import!A234</f>
        <v>45051006000020</v>
      </c>
      <c r="B234" s="4" t="str">
        <f>Data_Import!B234</f>
        <v>ALMAVIA CX</v>
      </c>
      <c r="C234" s="4" t="str">
        <f>Data_Import!C234</f>
        <v>N/A</v>
      </c>
      <c r="D234" s="4" t="str">
        <f>Data_Import!D234</f>
        <v>Conseil pour les affaires et autres conseils de gestion</v>
      </c>
      <c r="E234" s="4" t="str">
        <f>Data_Import!H234</f>
        <v>18 RUE D'HAUTEVILLE 75010 PARIS</v>
      </c>
      <c r="F234" s="5" t="str">
        <f t="shared" si="1"/>
        <v>Recherche LinkedIn ALMAVIA CX</v>
      </c>
      <c r="G234" s="6" t="str">
        <f t="shared" si="2"/>
        <v>Recherche Google Maps ALMAVIA CX</v>
      </c>
      <c r="H234" s="4" t="str">
        <f>Data_Import!I234</f>
        <v>100 à 199 salariés</v>
      </c>
      <c r="I234" s="4" t="str">
        <f>Data_Import!J234</f>
        <v>VRAI</v>
      </c>
      <c r="J234" s="4" t="str">
        <f>Data_Import!I234</f>
        <v>100 à 199 salariés</v>
      </c>
      <c r="K234" s="7">
        <f>Data_Import!K234</f>
        <v>37912</v>
      </c>
      <c r="L234" s="4">
        <f>Data_Import!L234</f>
        <v>26670683</v>
      </c>
      <c r="M234" s="4">
        <f>Data_Import!M234</f>
        <v>7092</v>
      </c>
      <c r="N234" s="4">
        <f>Data_Import!N234</f>
        <v>2023</v>
      </c>
    </row>
    <row r="235" ht="15.75" customHeight="1">
      <c r="A235" s="4">
        <f>Data_Import!A235</f>
        <v>84412264800034</v>
      </c>
      <c r="B235" s="4" t="str">
        <f>Data_Import!B235</f>
        <v>OSS 360 (OSS 360)</v>
      </c>
      <c r="C235" s="4" t="str">
        <f>Data_Import!C235</f>
        <v>N/A</v>
      </c>
      <c r="D235" s="4" t="str">
        <f>Data_Import!D235</f>
        <v>Conseil en systèmes et logiciels informatiques</v>
      </c>
      <c r="E235" s="4" t="str">
        <f>Data_Import!H235</f>
        <v>14 RUE DES JEUNEURS 75002 PARIS</v>
      </c>
      <c r="F235" s="5" t="str">
        <f t="shared" si="1"/>
        <v>Recherche LinkedIn OSS 360 (OSS 360)</v>
      </c>
      <c r="G235" s="6" t="str">
        <f t="shared" si="2"/>
        <v>Recherche Google Maps OSS 360 (OSS 360)</v>
      </c>
      <c r="H235" s="4" t="str">
        <f>Data_Import!I235</f>
        <v>10 à 19 salariés</v>
      </c>
      <c r="I235" s="4" t="str">
        <f>Data_Import!J235</f>
        <v>FAUX</v>
      </c>
      <c r="J235" s="4" t="str">
        <f>Data_Import!I235</f>
        <v>10 à 19 salariés</v>
      </c>
      <c r="K235" s="7">
        <f>Data_Import!K235</f>
        <v>43423</v>
      </c>
      <c r="L235" s="4">
        <f>Data_Import!L235</f>
        <v>0</v>
      </c>
      <c r="M235" s="4">
        <f>Data_Import!M235</f>
        <v>-895265</v>
      </c>
      <c r="N235" s="4">
        <f>Data_Import!N235</f>
        <v>2023</v>
      </c>
    </row>
    <row r="236" ht="15.75" customHeight="1">
      <c r="A236" s="4">
        <f>Data_Import!A236</f>
        <v>51445803300073</v>
      </c>
      <c r="B236" s="4" t="str">
        <f>Data_Import!B236</f>
        <v>PALO IT</v>
      </c>
      <c r="C236" s="4" t="str">
        <f>Data_Import!C236</f>
        <v>N/A</v>
      </c>
      <c r="D236" s="4" t="str">
        <f>Data_Import!D236</f>
        <v>Conseil en systèmes et logiciels informatiques</v>
      </c>
      <c r="E236" s="4" t="str">
        <f>Data_Import!H236</f>
        <v>6 RUE DE L'AMIRAL DE COLIGNY 75001 PARIS</v>
      </c>
      <c r="F236" s="5" t="str">
        <f t="shared" si="1"/>
        <v>Recherche LinkedIn PALO IT</v>
      </c>
      <c r="G236" s="6" t="str">
        <f t="shared" si="2"/>
        <v>Recherche Google Maps PALO IT</v>
      </c>
      <c r="H236" s="4" t="str">
        <f>Data_Import!I236</f>
        <v>20 à 49 salariés</v>
      </c>
      <c r="I236" s="4" t="str">
        <f>Data_Import!J236</f>
        <v>FAUX</v>
      </c>
      <c r="J236" s="4" t="str">
        <f>Data_Import!I236</f>
        <v>20 à 49 salariés</v>
      </c>
      <c r="K236" s="7">
        <f>Data_Import!K236</f>
        <v>39995</v>
      </c>
      <c r="L236" s="4">
        <f>Data_Import!L236</f>
        <v>11032399</v>
      </c>
      <c r="M236" s="4">
        <f>Data_Import!M236</f>
        <v>387640</v>
      </c>
      <c r="N236" s="4">
        <f>Data_Import!N236</f>
        <v>2015</v>
      </c>
    </row>
    <row r="237" ht="15.75" customHeight="1">
      <c r="A237" s="4">
        <f>Data_Import!A237</f>
        <v>52396887300068</v>
      </c>
      <c r="B237" s="4" t="str">
        <f>Data_Import!B237</f>
        <v>FRANCE IX SERVICES</v>
      </c>
      <c r="C237" s="4" t="str">
        <f>Data_Import!C237</f>
        <v>FRANCE IX SERVICES</v>
      </c>
      <c r="D237" s="4" t="str">
        <f>Data_Import!D237</f>
        <v>Traitement de données, hébergement et activités connexes</v>
      </c>
      <c r="E237" s="4" t="str">
        <f>Data_Import!H237</f>
        <v>18 RUE LA BOETIE 75008 PARIS</v>
      </c>
      <c r="F237" s="5" t="str">
        <f t="shared" si="1"/>
        <v>Recherche LinkedIn FRANCE IX SERVICES</v>
      </c>
      <c r="G237" s="6" t="str">
        <f t="shared" si="2"/>
        <v>Recherche Google Maps FRANCE IX SERVICES</v>
      </c>
      <c r="H237" s="4" t="str">
        <f>Data_Import!I237</f>
        <v>20 à 49 salariés</v>
      </c>
      <c r="I237" s="4" t="str">
        <f>Data_Import!J237</f>
        <v>FAUX</v>
      </c>
      <c r="J237" s="4" t="str">
        <f>Data_Import!I237</f>
        <v>20 à 49 salariés</v>
      </c>
      <c r="K237" s="7">
        <f>Data_Import!K237</f>
        <v>40359</v>
      </c>
      <c r="L237" s="4">
        <f>Data_Import!L237</f>
        <v>7981818</v>
      </c>
      <c r="M237" s="4">
        <f>Data_Import!M237</f>
        <v>-2027</v>
      </c>
      <c r="N237" s="4">
        <f>Data_Import!N237</f>
        <v>2023</v>
      </c>
    </row>
    <row r="238" ht="15.75" customHeight="1">
      <c r="A238" s="4">
        <f>Data_Import!A238</f>
        <v>51834855200028</v>
      </c>
      <c r="B238" s="4" t="str">
        <f>Data_Import!B238</f>
        <v>SILEX</v>
      </c>
      <c r="C238" s="4" t="str">
        <f>Data_Import!C238</f>
        <v>N/A</v>
      </c>
      <c r="D238" s="4" t="str">
        <f>Data_Import!D238</f>
        <v>Production de films et de programmes pour la télévision</v>
      </c>
      <c r="E238" s="4" t="str">
        <f>Data_Import!H238</f>
        <v>8 IMPASSE DRUINOT 75012 PARIS</v>
      </c>
      <c r="F238" s="5" t="str">
        <f t="shared" si="1"/>
        <v>Recherche LinkedIn SILEX</v>
      </c>
      <c r="G238" s="6" t="str">
        <f t="shared" si="2"/>
        <v>Recherche Google Maps SILEX</v>
      </c>
      <c r="H238" s="4" t="str">
        <f>Data_Import!I238</f>
        <v>10 à 19 salariés</v>
      </c>
      <c r="I238" s="4" t="str">
        <f>Data_Import!J238</f>
        <v>VRAI</v>
      </c>
      <c r="J238" s="4" t="str">
        <f>Data_Import!I238</f>
        <v>10 à 19 salariés</v>
      </c>
      <c r="K238" s="7">
        <f>Data_Import!K238</f>
        <v>40100</v>
      </c>
      <c r="L238" s="4">
        <f>Data_Import!L238</f>
        <v>0</v>
      </c>
      <c r="M238" s="4">
        <f>Data_Import!M238</f>
        <v>1515744</v>
      </c>
      <c r="N238" s="4">
        <f>Data_Import!N238</f>
        <v>2023</v>
      </c>
    </row>
    <row r="239" ht="15.75" customHeight="1">
      <c r="A239" s="4">
        <f>Data_Import!A239</f>
        <v>44104404700039</v>
      </c>
      <c r="B239" s="4" t="str">
        <f>Data_Import!B239</f>
        <v>EASY SERVICE INFORMATIQUE</v>
      </c>
      <c r="C239" s="4" t="str">
        <f>Data_Import!C239</f>
        <v>EASY SERVICE INFORMATIQUE</v>
      </c>
      <c r="D239" s="4" t="str">
        <f>Data_Import!D239</f>
        <v>Conseil en systèmes et logiciels informatiques</v>
      </c>
      <c r="E239" s="4" t="str">
        <f>Data_Import!H239</f>
        <v>8 RUE SAINT-AUGUSTIN 75002 PARIS</v>
      </c>
      <c r="F239" s="5" t="str">
        <f t="shared" si="1"/>
        <v>Recherche LinkedIn EASY SERVICE INFORMATIQUE</v>
      </c>
      <c r="G239" s="6" t="str">
        <f t="shared" si="2"/>
        <v>Recherche Google Maps EASY SERVICE INFORMATIQUE</v>
      </c>
      <c r="H239" s="4" t="str">
        <f>Data_Import!I239</f>
        <v>50 à 99 salariés</v>
      </c>
      <c r="I239" s="4" t="str">
        <f>Data_Import!J239</f>
        <v>FAUX</v>
      </c>
      <c r="J239" s="4" t="str">
        <f>Data_Import!I239</f>
        <v>50 à 99 salariés</v>
      </c>
      <c r="K239" s="7">
        <f>Data_Import!K239</f>
        <v>37312</v>
      </c>
      <c r="L239" s="4">
        <f>Data_Import!L239</f>
        <v>10504698</v>
      </c>
      <c r="M239" s="4">
        <f>Data_Import!M239</f>
        <v>539231</v>
      </c>
      <c r="N239" s="4">
        <f>Data_Import!N239</f>
        <v>2023</v>
      </c>
    </row>
    <row r="240" ht="15.75" customHeight="1">
      <c r="A240" s="4">
        <f>Data_Import!A240</f>
        <v>41812671000056</v>
      </c>
      <c r="B240" s="4" t="str">
        <f>Data_Import!B240</f>
        <v>NICESOFT - SEGAMI (NICESOFT)</v>
      </c>
      <c r="C240" s="4" t="str">
        <f>Data_Import!C240</f>
        <v>N/A</v>
      </c>
      <c r="D240" s="4" t="str">
        <f>Data_Import!D240</f>
        <v>Programmation informatique</v>
      </c>
      <c r="E240" s="4" t="str">
        <f>Data_Import!H240</f>
        <v>79 AVENUE DENFERT-ROCHEREAU 75014 PARIS</v>
      </c>
      <c r="F240" s="5" t="str">
        <f t="shared" si="1"/>
        <v>Recherche LinkedIn NICESOFT - SEGAMI (NICESOFT)</v>
      </c>
      <c r="G240" s="6" t="str">
        <f t="shared" si="2"/>
        <v>Recherche Google Maps NICESOFT - SEGAMI (NICESOFT)</v>
      </c>
      <c r="H240" s="4" t="str">
        <f>Data_Import!I240</f>
        <v>20 à 49 salariés</v>
      </c>
      <c r="I240" s="4" t="str">
        <f>Data_Import!J240</f>
        <v>FAUX</v>
      </c>
      <c r="J240" s="4" t="str">
        <f>Data_Import!I240</f>
        <v>20 à 49 salariés</v>
      </c>
      <c r="K240" s="7">
        <f>Data_Import!K240</f>
        <v>35838</v>
      </c>
      <c r="L240" s="4">
        <f>Data_Import!L240</f>
        <v>5210246</v>
      </c>
      <c r="M240" s="4">
        <f>Data_Import!M240</f>
        <v>750597</v>
      </c>
      <c r="N240" s="4">
        <f>Data_Import!N240</f>
        <v>2023</v>
      </c>
    </row>
    <row r="241" ht="15.75" customHeight="1">
      <c r="A241" s="4">
        <f>Data_Import!A241</f>
        <v>43468932900069</v>
      </c>
      <c r="B241" s="4" t="str">
        <f>Data_Import!B241</f>
        <v>MALTEM</v>
      </c>
      <c r="C241" s="4" t="str">
        <f>Data_Import!C241</f>
        <v>N/A</v>
      </c>
      <c r="D241" s="4" t="str">
        <f>Data_Import!D241</f>
        <v>Conseil pour les affaires et autres conseils de gestion</v>
      </c>
      <c r="E241" s="4" t="str">
        <f>Data_Import!H241</f>
        <v>8 PLACE DU MARCHE 92200 NEUILLY-SUR-SEINE</v>
      </c>
      <c r="F241" s="5" t="str">
        <f t="shared" si="1"/>
        <v>Recherche LinkedIn MALTEM</v>
      </c>
      <c r="G241" s="6" t="str">
        <f t="shared" si="2"/>
        <v>Recherche Google Maps MALTEM</v>
      </c>
      <c r="H241" s="4" t="str">
        <f>Data_Import!I241</f>
        <v>100 à 199 salariés</v>
      </c>
      <c r="I241" s="4" t="str">
        <f>Data_Import!J241</f>
        <v>FAUX</v>
      </c>
      <c r="J241" s="4" t="str">
        <f>Data_Import!I241</f>
        <v>100 à 199 salariés</v>
      </c>
      <c r="K241" s="7">
        <f>Data_Import!K241</f>
        <v>36909</v>
      </c>
      <c r="L241" s="4">
        <f>Data_Import!L241</f>
        <v>27276230</v>
      </c>
      <c r="M241" s="4">
        <f>Data_Import!M241</f>
        <v>-4578271</v>
      </c>
      <c r="N241" s="4">
        <f>Data_Import!N241</f>
        <v>2023</v>
      </c>
    </row>
    <row r="242" ht="15.75" customHeight="1">
      <c r="A242" s="4">
        <f>Data_Import!A242</f>
        <v>43181023300046</v>
      </c>
      <c r="B242" s="4" t="str">
        <f>Data_Import!B242</f>
        <v>TRALALERE (TRALALERE COM TRALALA)</v>
      </c>
      <c r="C242" s="4" t="str">
        <f>Data_Import!C242</f>
        <v>N/A</v>
      </c>
      <c r="D242" s="4" t="str">
        <f>Data_Import!D242</f>
        <v>Production de films institutionnels et publicitaires</v>
      </c>
      <c r="E242" s="4" t="str">
        <f>Data_Import!H242</f>
        <v>4 RUE DE BRAQUE 75003 PARIS</v>
      </c>
      <c r="F242" s="5" t="str">
        <f t="shared" si="1"/>
        <v>Recherche LinkedIn TRALALERE (TRALALERE COM TRALALA)</v>
      </c>
      <c r="G242" s="6" t="str">
        <f t="shared" si="2"/>
        <v>Recherche Google Maps TRALALERE (TRALALERE COM TRALALA)</v>
      </c>
      <c r="H242" s="4" t="str">
        <f>Data_Import!I242</f>
        <v>20 à 49 salariés</v>
      </c>
      <c r="I242" s="4" t="str">
        <f>Data_Import!J242</f>
        <v>VRAI</v>
      </c>
      <c r="J242" s="4" t="str">
        <f>Data_Import!I242</f>
        <v>20 à 49 salariés</v>
      </c>
      <c r="K242" s="7">
        <f>Data_Import!K242</f>
        <v>36670</v>
      </c>
      <c r="L242" s="4">
        <f>Data_Import!L242</f>
        <v>0</v>
      </c>
      <c r="M242" s="4">
        <f>Data_Import!M242</f>
        <v>773453</v>
      </c>
      <c r="N242" s="4">
        <f>Data_Import!N242</f>
        <v>2023</v>
      </c>
    </row>
    <row r="243" ht="15.75" customHeight="1">
      <c r="A243" s="4">
        <f>Data_Import!A243</f>
        <v>30057018100010</v>
      </c>
      <c r="B243" s="4" t="str">
        <f>Data_Import!B243</f>
        <v>L'ECOLE L'ECOLE DES LOISIRS</v>
      </c>
      <c r="C243" s="4" t="str">
        <f>Data_Import!C243</f>
        <v>N/A</v>
      </c>
      <c r="D243" s="4" t="str">
        <f>Data_Import!D243</f>
        <v>Édition de livres</v>
      </c>
      <c r="E243" s="4" t="str">
        <f>Data_Import!H243</f>
        <v>11 RUE DE SEVRES 75006 PARIS</v>
      </c>
      <c r="F243" s="5" t="str">
        <f t="shared" si="1"/>
        <v>Recherche LinkedIn L'ECOLE L'ECOLE DES LOISIRS</v>
      </c>
      <c r="G243" s="6" t="str">
        <f t="shared" si="2"/>
        <v>Recherche Google Maps L'ECOLE L'ECOLE DES LOISIRS</v>
      </c>
      <c r="H243" s="4" t="str">
        <f>Data_Import!I243</f>
        <v>250 à 499 salariés</v>
      </c>
      <c r="I243" s="4" t="str">
        <f>Data_Import!J243</f>
        <v>VRAI</v>
      </c>
      <c r="J243" s="4" t="str">
        <f>Data_Import!I243</f>
        <v>250 à 499 salariés</v>
      </c>
      <c r="K243" s="7">
        <f>Data_Import!K243</f>
        <v>32519</v>
      </c>
      <c r="L243" s="4" t="str">
        <f>Data_Import!L243</f>
        <v/>
      </c>
      <c r="M243" s="4" t="str">
        <f>Data_Import!M243</f>
        <v/>
      </c>
      <c r="N243" s="4" t="str">
        <f>Data_Import!N243</f>
        <v/>
      </c>
    </row>
    <row r="244" ht="15.75" customHeight="1">
      <c r="A244" s="4">
        <f>Data_Import!A244</f>
        <v>34096565600085</v>
      </c>
      <c r="B244" s="4" t="str">
        <f>Data_Import!B244</f>
        <v>AUDIO VIDEO MEDIA (MAISON DE L'EMMANUEL EDITIONS DE L'EMMANUEL IL EST VIVANT)</v>
      </c>
      <c r="C244" s="4" t="str">
        <f>Data_Import!C244</f>
        <v>N/A</v>
      </c>
      <c r="D244" s="4" t="str">
        <f>Data_Import!D244</f>
        <v>Édition de livres</v>
      </c>
      <c r="E244" s="4" t="str">
        <f>Data_Import!H244</f>
        <v>89 BOULEVARD AUGUSTE BLANQUI 75013 PARIS</v>
      </c>
      <c r="F244" s="5" t="str">
        <f t="shared" si="1"/>
        <v>Recherche LinkedIn AUDIO VIDEO MEDIA (MAISON DE L'EMMANUEL EDITIONS DE L'EMMANUEL IL EST VIVANT)</v>
      </c>
      <c r="G244" s="6" t="str">
        <f t="shared" si="2"/>
        <v>Recherche Google Maps AUDIO VIDEO MEDIA (MAISON DE L'EMMANUEL EDITIONS DE L'EMMANUEL IL EST VIVANT)</v>
      </c>
      <c r="H244" s="4" t="str">
        <f>Data_Import!I244</f>
        <v>10 à 19 salariés</v>
      </c>
      <c r="I244" s="4" t="str">
        <f>Data_Import!J244</f>
        <v>FAUX</v>
      </c>
      <c r="J244" s="4" t="str">
        <f>Data_Import!I244</f>
        <v>10 à 19 salariés</v>
      </c>
      <c r="K244" s="7">
        <f>Data_Import!K244</f>
        <v>31595</v>
      </c>
      <c r="L244" s="4">
        <f>Data_Import!L244</f>
        <v>7006565</v>
      </c>
      <c r="M244" s="4">
        <f>Data_Import!M244</f>
        <v>131693</v>
      </c>
      <c r="N244" s="4">
        <f>Data_Import!N244</f>
        <v>2023</v>
      </c>
    </row>
    <row r="245" ht="15.75" customHeight="1">
      <c r="A245" s="4">
        <f>Data_Import!A245</f>
        <v>52910624700040</v>
      </c>
      <c r="B245" s="4" t="str">
        <f>Data_Import!B245</f>
        <v>THE BOXOFFICE COMPANY FRANCE (CINE BILLET)</v>
      </c>
      <c r="C245" s="4" t="str">
        <f>Data_Import!C245</f>
        <v>N/A</v>
      </c>
      <c r="D245" s="4" t="str">
        <f>Data_Import!D245</f>
        <v>Autres activités d'édition</v>
      </c>
      <c r="E245" s="4" t="str">
        <f>Data_Import!H245</f>
        <v>2 RUE PAUL VAILLANT-COUTURIER 92300 LEVALLOIS-PERRET</v>
      </c>
      <c r="F245" s="5" t="str">
        <f t="shared" si="1"/>
        <v>Recherche LinkedIn THE BOXOFFICE COMPANY FRANCE (CINE BILLET)</v>
      </c>
      <c r="G245" s="6" t="str">
        <f t="shared" si="2"/>
        <v>Recherche Google Maps THE BOXOFFICE COMPANY FRANCE (CINE BILLET)</v>
      </c>
      <c r="H245" s="4" t="str">
        <f>Data_Import!I245</f>
        <v>20 à 49 salariés</v>
      </c>
      <c r="I245" s="4" t="str">
        <f>Data_Import!J245</f>
        <v>VRAI</v>
      </c>
      <c r="J245" s="4" t="str">
        <f>Data_Import!I245</f>
        <v>20 à 49 salariés</v>
      </c>
      <c r="K245" s="7">
        <f>Data_Import!K245</f>
        <v>40525</v>
      </c>
      <c r="L245" s="4">
        <f>Data_Import!L245</f>
        <v>4810510</v>
      </c>
      <c r="M245" s="4">
        <f>Data_Import!M245</f>
        <v>-184075</v>
      </c>
      <c r="N245" s="4">
        <f>Data_Import!N245</f>
        <v>2021</v>
      </c>
    </row>
    <row r="246" ht="15.75" customHeight="1">
      <c r="A246" s="4">
        <f>Data_Import!A246</f>
        <v>89084364200020</v>
      </c>
      <c r="B246" s="4" t="str">
        <f>Data_Import!B246</f>
        <v>LA MARQUE BLEUE (LA MARQUE BLEUE)</v>
      </c>
      <c r="C246" s="4" t="str">
        <f>Data_Import!C246</f>
        <v>N/A</v>
      </c>
      <c r="D246" s="4" t="str">
        <f>Data_Import!D246</f>
        <v>Production de films et de programmes pour la télévision</v>
      </c>
      <c r="E246" s="4" t="str">
        <f>Data_Import!H246</f>
        <v>253 RUE SAINT-HONORE 75001 PARIS</v>
      </c>
      <c r="F246" s="5" t="str">
        <f t="shared" si="1"/>
        <v>Recherche LinkedIn LA MARQUE BLEUE (LA MARQUE BLEUE)</v>
      </c>
      <c r="G246" s="6" t="str">
        <f t="shared" si="2"/>
        <v>Recherche Google Maps LA MARQUE BLEUE (LA MARQUE BLEUE)</v>
      </c>
      <c r="H246" s="4" t="str">
        <f>Data_Import!I246</f>
        <v>10 à 19 salariés</v>
      </c>
      <c r="I246" s="4" t="str">
        <f>Data_Import!J246</f>
        <v>VRAI</v>
      </c>
      <c r="J246" s="4" t="str">
        <f>Data_Import!I246</f>
        <v>10 à 19 salariés</v>
      </c>
      <c r="K246" s="7">
        <f>Data_Import!K246</f>
        <v>44141</v>
      </c>
      <c r="L246" s="4">
        <f>Data_Import!L246</f>
        <v>0</v>
      </c>
      <c r="M246" s="4">
        <f>Data_Import!M246</f>
        <v>-1416333</v>
      </c>
      <c r="N246" s="4">
        <f>Data_Import!N246</f>
        <v>2022</v>
      </c>
    </row>
    <row r="247" ht="15.75" customHeight="1">
      <c r="A247" s="4">
        <f>Data_Import!A247</f>
        <v>82200166500030</v>
      </c>
      <c r="B247" s="4" t="str">
        <f>Data_Import!B247</f>
        <v>ACCES, INCLUSIVE TECH</v>
      </c>
      <c r="C247" s="4" t="str">
        <f>Data_Import!C247</f>
        <v>N/A</v>
      </c>
      <c r="D247" s="4" t="str">
        <f>Data_Import!D247</f>
        <v>Conseil en systèmes et logiciels informatiques</v>
      </c>
      <c r="E247" s="4" t="str">
        <f>Data_Import!H247</f>
        <v>113-121 113 AVENUE DU PRESIDENT WILSON 93210 SAINT-DENIS</v>
      </c>
      <c r="F247" s="5" t="str">
        <f t="shared" si="1"/>
        <v>Recherche LinkedIn ACCES, INCLUSIVE TECH</v>
      </c>
      <c r="G247" s="6" t="str">
        <f t="shared" si="2"/>
        <v>Recherche Google Maps ACCES, INCLUSIVE TECH</v>
      </c>
      <c r="H247" s="4" t="str">
        <f>Data_Import!I247</f>
        <v>50 à 99 salariés</v>
      </c>
      <c r="I247" s="4" t="str">
        <f>Data_Import!J247</f>
        <v>FAUX</v>
      </c>
      <c r="J247" s="4" t="str">
        <f>Data_Import!I247</f>
        <v>50 à 99 salariés</v>
      </c>
      <c r="K247" s="7">
        <f>Data_Import!K247</f>
        <v>42583</v>
      </c>
      <c r="L247" s="4">
        <f>Data_Import!L247</f>
        <v>2395597</v>
      </c>
      <c r="M247" s="4">
        <f>Data_Import!M247</f>
        <v>26799</v>
      </c>
      <c r="N247" s="4">
        <f>Data_Import!N247</f>
        <v>2023</v>
      </c>
    </row>
    <row r="248" ht="15.75" customHeight="1">
      <c r="A248" s="4">
        <f>Data_Import!A248</f>
        <v>77566260400047</v>
      </c>
      <c r="B248" s="4" t="str">
        <f>Data_Import!B248</f>
        <v>GROUPE EYROLLES SA (EDITIONS EYROLLES - LIBRAIRIE EYROLLES - EDTIONS D'ORGANISATION - D LIVRES - EYROLLES)</v>
      </c>
      <c r="C248" s="4" t="str">
        <f>Data_Import!C248</f>
        <v>EDITIONS EYROLLES - LIBRAIRIE EYROLLES - EDITIONS, D'ORGANISATION- D LIVRES-EYROLLES</v>
      </c>
      <c r="D248" s="4" t="str">
        <f>Data_Import!D248</f>
        <v>Édition de livres</v>
      </c>
      <c r="E248" s="4" t="str">
        <f>Data_Import!H248</f>
        <v>1 RUE THENARD 75005 PARIS</v>
      </c>
      <c r="F248" s="5" t="str">
        <f t="shared" si="1"/>
        <v>Recherche LinkedIn GROUPE EYROLLES SA (EDITIONS EYROLLES - LIBRAIRIE EYROLLES - EDTIONS D'ORGANISATION - D LIVRES - EYROLLES)</v>
      </c>
      <c r="G248" s="6" t="str">
        <f t="shared" si="2"/>
        <v>Recherche Google Maps GROUPE EYROLLES SA (EDITIONS EYROLLES - LIBRAIRIE EYROLLES - EDTIONS D'ORGANISATION - D LIVRES - EYROLLES)</v>
      </c>
      <c r="H248" s="4" t="str">
        <f>Data_Import!I248</f>
        <v>20 à 49 salariés</v>
      </c>
      <c r="I248" s="4" t="str">
        <f>Data_Import!J248</f>
        <v>VRAI</v>
      </c>
      <c r="J248" s="4" t="str">
        <f>Data_Import!I248</f>
        <v>20 à 49 salariés</v>
      </c>
      <c r="K248" s="7">
        <f>Data_Import!K248</f>
        <v>20821</v>
      </c>
      <c r="L248" s="4">
        <f>Data_Import!L248</f>
        <v>39537979</v>
      </c>
      <c r="M248" s="4">
        <f>Data_Import!M248</f>
        <v>2894851</v>
      </c>
      <c r="N248" s="4">
        <f>Data_Import!N248</f>
        <v>2023</v>
      </c>
    </row>
    <row r="249" ht="15.75" customHeight="1">
      <c r="A249" s="4">
        <f>Data_Import!A249</f>
        <v>77566260400179</v>
      </c>
      <c r="B249" s="4" t="str">
        <f>Data_Import!B249</f>
        <v>GROUPE EYROLLES SA (EDITIONS EYROLLES - LIBRAIRIE EYROLLES - EDTIONS D'ORGANISATION - D LIVRES - EYROLLES)</v>
      </c>
      <c r="C249" s="4" t="str">
        <f>Data_Import!C249</f>
        <v>LIBRAIRIE EYROLLES, EYROLLES PRO</v>
      </c>
      <c r="D249" s="4" t="str">
        <f>Data_Import!D249</f>
        <v>Commerce de détail de livres en magasin spécialisé</v>
      </c>
      <c r="E249" s="4" t="str">
        <f>Data_Import!H249</f>
        <v>61 BOULEVARD SAINT-GERMAIN 75005 PARIS</v>
      </c>
      <c r="F249" s="5" t="str">
        <f t="shared" si="1"/>
        <v>Recherche LinkedIn GROUPE EYROLLES SA (EDITIONS EYROLLES - LIBRAIRIE EYROLLES - EDTIONS D'ORGANISATION - D LIVRES - EYROLLES)</v>
      </c>
      <c r="G249" s="6" t="str">
        <f t="shared" si="2"/>
        <v>Recherche Google Maps GROUPE EYROLLES SA (EDITIONS EYROLLES - LIBRAIRIE EYROLLES - EDTIONS D'ORGANISATION - D LIVRES - EYROLLES)</v>
      </c>
      <c r="H249" s="4" t="str">
        <f>Data_Import!I249</f>
        <v>20 à 49 salariés</v>
      </c>
      <c r="I249" s="4" t="str">
        <f>Data_Import!J249</f>
        <v>FAUX</v>
      </c>
      <c r="J249" s="4" t="str">
        <f>Data_Import!I249</f>
        <v>20 à 49 salariés</v>
      </c>
      <c r="K249" s="7">
        <f>Data_Import!K249</f>
        <v>20821</v>
      </c>
      <c r="L249" s="4">
        <f>Data_Import!L249</f>
        <v>39537979</v>
      </c>
      <c r="M249" s="4">
        <f>Data_Import!M249</f>
        <v>2894851</v>
      </c>
      <c r="N249" s="4">
        <f>Data_Import!N249</f>
        <v>2023</v>
      </c>
    </row>
    <row r="250" ht="15.75" customHeight="1">
      <c r="A250" s="4">
        <f>Data_Import!A250</f>
        <v>48534141600033</v>
      </c>
      <c r="B250" s="4" t="str">
        <f>Data_Import!B250</f>
        <v>SUPPLY CHAIN MAGAZINE</v>
      </c>
      <c r="C250" s="4" t="str">
        <f>Data_Import!C250</f>
        <v>N/A</v>
      </c>
      <c r="D250" s="4" t="str">
        <f>Data_Import!D250</f>
        <v>Édition de revues et périodiques</v>
      </c>
      <c r="E250" s="4" t="str">
        <f>Data_Import!H250</f>
        <v>33 AVENUE DU MAINE 75015 PARIS</v>
      </c>
      <c r="F250" s="5" t="str">
        <f t="shared" si="1"/>
        <v>Recherche LinkedIn SUPPLY CHAIN MAGAZINE</v>
      </c>
      <c r="G250" s="6" t="str">
        <f t="shared" si="2"/>
        <v>Recherche Google Maps SUPPLY CHAIN MAGAZINE</v>
      </c>
      <c r="H250" s="4" t="str">
        <f>Data_Import!I250</f>
        <v>20 à 49 salariés</v>
      </c>
      <c r="I250" s="4" t="str">
        <f>Data_Import!J250</f>
        <v>FAUX</v>
      </c>
      <c r="J250" s="4" t="str">
        <f>Data_Import!I250</f>
        <v>20 à 49 salariés</v>
      </c>
      <c r="K250" s="7">
        <f>Data_Import!K250</f>
        <v>38684</v>
      </c>
      <c r="L250" s="4">
        <f>Data_Import!L250</f>
        <v>6447816</v>
      </c>
      <c r="M250" s="4">
        <f>Data_Import!M250</f>
        <v>-1044506</v>
      </c>
      <c r="N250" s="4">
        <f>Data_Import!N250</f>
        <v>2023</v>
      </c>
    </row>
    <row r="251" ht="15.75" customHeight="1">
      <c r="A251" s="4">
        <f>Data_Import!A251</f>
        <v>45236315300043</v>
      </c>
      <c r="B251" s="4" t="str">
        <f>Data_Import!B251</f>
        <v>SEWAN (SEWAN ENTREPRISE)</v>
      </c>
      <c r="C251" s="4" t="str">
        <f>Data_Import!C251</f>
        <v>N/A</v>
      </c>
      <c r="D251" s="4" t="str">
        <f>Data_Import!D251</f>
        <v>Télécommunications filaires</v>
      </c>
      <c r="E251" s="4" t="str">
        <f>Data_Import!H251</f>
        <v>2 CITE PARADIS 75010 PARIS</v>
      </c>
      <c r="F251" s="5" t="str">
        <f t="shared" si="1"/>
        <v>Recherche LinkedIn SEWAN (SEWAN ENTREPRISE)</v>
      </c>
      <c r="G251" s="6" t="str">
        <f t="shared" si="2"/>
        <v>Recherche Google Maps SEWAN (SEWAN ENTREPRISE)</v>
      </c>
      <c r="H251" s="4" t="str">
        <f>Data_Import!I251</f>
        <v>250 à 499 salariés</v>
      </c>
      <c r="I251" s="4" t="str">
        <f>Data_Import!J251</f>
        <v>VRAI</v>
      </c>
      <c r="J251" s="4" t="str">
        <f>Data_Import!I251</f>
        <v>250 à 499 salariés</v>
      </c>
      <c r="K251" s="7">
        <f>Data_Import!K251</f>
        <v>38054</v>
      </c>
      <c r="L251" s="4">
        <f>Data_Import!L251</f>
        <v>111507889</v>
      </c>
      <c r="M251" s="4">
        <f>Data_Import!M251</f>
        <v>3082369</v>
      </c>
      <c r="N251" s="4">
        <f>Data_Import!N251</f>
        <v>2019</v>
      </c>
    </row>
    <row r="252" ht="15.75" customHeight="1">
      <c r="A252" s="4">
        <f>Data_Import!A252</f>
        <v>45292511800039</v>
      </c>
      <c r="B252" s="4" t="str">
        <f>Data_Import!B252</f>
        <v>PARIS PARTNERS (PARIS PARTNERS SOFTWARE)</v>
      </c>
      <c r="C252" s="4" t="str">
        <f>Data_Import!C252</f>
        <v>N/A</v>
      </c>
      <c r="D252" s="4" t="str">
        <f>Data_Import!D252</f>
        <v>Conseil en systèmes et logiciels informatiques</v>
      </c>
      <c r="E252" s="4" t="str">
        <f>Data_Import!H252</f>
        <v>10 RUE DE PENTHIEVRE 75008 PARIS</v>
      </c>
      <c r="F252" s="5" t="str">
        <f t="shared" si="1"/>
        <v>Recherche LinkedIn PARIS PARTNERS (PARIS PARTNERS SOFTWARE)</v>
      </c>
      <c r="G252" s="6" t="str">
        <f t="shared" si="2"/>
        <v>Recherche Google Maps PARIS PARTNERS (PARIS PARTNERS SOFTWARE)</v>
      </c>
      <c r="H252" s="4" t="str">
        <f>Data_Import!I252</f>
        <v>20 à 49 salariés</v>
      </c>
      <c r="I252" s="4" t="str">
        <f>Data_Import!J252</f>
        <v>VRAI</v>
      </c>
      <c r="J252" s="4" t="str">
        <f>Data_Import!I252</f>
        <v>20 à 49 salariés</v>
      </c>
      <c r="K252" s="7">
        <f>Data_Import!K252</f>
        <v>38078</v>
      </c>
      <c r="L252" s="4">
        <f>Data_Import!L252</f>
        <v>3427956</v>
      </c>
      <c r="M252" s="4">
        <f>Data_Import!M252</f>
        <v>498952</v>
      </c>
      <c r="N252" s="4">
        <f>Data_Import!N252</f>
        <v>2022</v>
      </c>
    </row>
    <row r="253" ht="15.75" customHeight="1">
      <c r="A253" s="4">
        <f>Data_Import!A253</f>
        <v>79764113100033</v>
      </c>
      <c r="B253" s="4" t="str">
        <f>Data_Import!B253</f>
        <v>THE SOCIALITE FAMILY</v>
      </c>
      <c r="C253" s="4" t="str">
        <f>Data_Import!C253</f>
        <v>N/A</v>
      </c>
      <c r="D253" s="4" t="str">
        <f>Data_Import!D253</f>
        <v>Portails Internet</v>
      </c>
      <c r="E253" s="4" t="str">
        <f>Data_Import!H253</f>
        <v>12 RUE SAINT-FIACRE 75002 PARIS</v>
      </c>
      <c r="F253" s="5" t="str">
        <f t="shared" si="1"/>
        <v>Recherche LinkedIn THE SOCIALITE FAMILY</v>
      </c>
      <c r="G253" s="6" t="str">
        <f t="shared" si="2"/>
        <v>Recherche Google Maps THE SOCIALITE FAMILY</v>
      </c>
      <c r="H253" s="4" t="str">
        <f>Data_Import!I253</f>
        <v>10 à 19 salariés</v>
      </c>
      <c r="I253" s="4" t="str">
        <f>Data_Import!J253</f>
        <v>VRAI</v>
      </c>
      <c r="J253" s="4" t="str">
        <f>Data_Import!I253</f>
        <v>10 à 19 salariés</v>
      </c>
      <c r="K253" s="7">
        <f>Data_Import!K253</f>
        <v>41548</v>
      </c>
      <c r="L253" s="4">
        <f>Data_Import!L253</f>
        <v>0</v>
      </c>
      <c r="M253" s="4">
        <f>Data_Import!M253</f>
        <v>-327859</v>
      </c>
      <c r="N253" s="4">
        <f>Data_Import!N253</f>
        <v>2021</v>
      </c>
    </row>
    <row r="254" ht="15.75" customHeight="1">
      <c r="A254" s="4">
        <f>Data_Import!A254</f>
        <v>79764113100058</v>
      </c>
      <c r="B254" s="4" t="str">
        <f>Data_Import!B254</f>
        <v>THE SOCIALITE FAMILY</v>
      </c>
      <c r="C254" s="4" t="str">
        <f>Data_Import!C254</f>
        <v>N/A</v>
      </c>
      <c r="D254" s="4" t="str">
        <f>Data_Import!D254</f>
        <v>Portails Internet</v>
      </c>
      <c r="E254" s="4" t="str">
        <f>Data_Import!H254</f>
        <v>40 RUE DE L'ECHIQUIER 75010 PARIS</v>
      </c>
      <c r="F254" s="5" t="str">
        <f t="shared" si="1"/>
        <v>Recherche LinkedIn THE SOCIALITE FAMILY</v>
      </c>
      <c r="G254" s="6" t="str">
        <f t="shared" si="2"/>
        <v>Recherche Google Maps THE SOCIALITE FAMILY</v>
      </c>
      <c r="H254" s="4" t="str">
        <f>Data_Import!I254</f>
        <v>20 à 49 salariés</v>
      </c>
      <c r="I254" s="4" t="str">
        <f>Data_Import!J254</f>
        <v>FAUX</v>
      </c>
      <c r="J254" s="4" t="str">
        <f>Data_Import!I254</f>
        <v>20 à 49 salariés</v>
      </c>
      <c r="K254" s="7">
        <f>Data_Import!K254</f>
        <v>41548</v>
      </c>
      <c r="L254" s="4">
        <f>Data_Import!L254</f>
        <v>0</v>
      </c>
      <c r="M254" s="4">
        <f>Data_Import!M254</f>
        <v>-327859</v>
      </c>
      <c r="N254" s="4">
        <f>Data_Import!N254</f>
        <v>2021</v>
      </c>
    </row>
    <row r="255" ht="15.75" customHeight="1">
      <c r="A255" s="4">
        <f>Data_Import!A255</f>
        <v>60200356800055</v>
      </c>
      <c r="B255" s="4" t="str">
        <f>Data_Import!B255</f>
        <v>ROUCHON PARIS (GALERIE ROUCHON-SHELTER)</v>
      </c>
      <c r="C255" s="4" t="str">
        <f>Data_Import!C255</f>
        <v>LE STUDIO ROUCHON</v>
      </c>
      <c r="D255" s="4" t="str">
        <f>Data_Import!D255</f>
        <v>Post-production de films cinématographiques, de vidéo et de programmes de télévision</v>
      </c>
      <c r="E255" s="4" t="str">
        <f>Data_Import!H255</f>
        <v>BATIMENT 103 50 AVENUE DU PRESIDENT WILSON 93210 SAINT-DENIS</v>
      </c>
      <c r="F255" s="5" t="str">
        <f t="shared" si="1"/>
        <v>Recherche LinkedIn ROUCHON PARIS (GALERIE ROUCHON-SHELTER)</v>
      </c>
      <c r="G255" s="6" t="str">
        <f t="shared" si="2"/>
        <v>Recherche Google Maps ROUCHON PARIS (GALERIE ROUCHON-SHELTER)</v>
      </c>
      <c r="H255" s="4" t="str">
        <f>Data_Import!I255</f>
        <v>20 à 49 salariés</v>
      </c>
      <c r="I255" s="4" t="str">
        <f>Data_Import!J255</f>
        <v>VRAI</v>
      </c>
      <c r="J255" s="4" t="str">
        <f>Data_Import!I255</f>
        <v>20 à 49 salariés</v>
      </c>
      <c r="K255" s="7">
        <f>Data_Import!K255</f>
        <v>21916</v>
      </c>
      <c r="L255" s="4">
        <f>Data_Import!L255</f>
        <v>9237764</v>
      </c>
      <c r="M255" s="4">
        <f>Data_Import!M255</f>
        <v>286071</v>
      </c>
      <c r="N255" s="4">
        <f>Data_Import!N255</f>
        <v>2023</v>
      </c>
    </row>
    <row r="256" ht="15.75" customHeight="1">
      <c r="A256" s="4">
        <f>Data_Import!A256</f>
        <v>35293832800031</v>
      </c>
      <c r="B256" s="4" t="str">
        <f>Data_Import!B256</f>
        <v>MESSAGES COMMUNICATION CONSEIL (DIAPASON)</v>
      </c>
      <c r="C256" s="4" t="str">
        <f>Data_Import!C256</f>
        <v>N/A</v>
      </c>
      <c r="D256" s="4" t="str">
        <f>Data_Import!D256</f>
        <v>Édition de logiciels applicatifs</v>
      </c>
      <c r="E256" s="4" t="str">
        <f>Data_Import!H256</f>
        <v>35 RUE CHANZY 75011 PARIS</v>
      </c>
      <c r="F256" s="5" t="str">
        <f t="shared" si="1"/>
        <v>Recherche LinkedIn MESSAGES COMMUNICATION CONSEIL (DIAPASON)</v>
      </c>
      <c r="G256" s="6" t="str">
        <f t="shared" si="2"/>
        <v>Recherche Google Maps MESSAGES COMMUNICATION CONSEIL (DIAPASON)</v>
      </c>
      <c r="H256" s="4" t="str">
        <f>Data_Import!I256</f>
        <v>20 à 49 salariés</v>
      </c>
      <c r="I256" s="4" t="str">
        <f>Data_Import!J256</f>
        <v>VRAI</v>
      </c>
      <c r="J256" s="4" t="str">
        <f>Data_Import!I256</f>
        <v>20 à 49 salariés</v>
      </c>
      <c r="K256" s="7">
        <f>Data_Import!K256</f>
        <v>32874</v>
      </c>
      <c r="L256" s="4">
        <f>Data_Import!L256</f>
        <v>14371502</v>
      </c>
      <c r="M256" s="4">
        <f>Data_Import!M256</f>
        <v>3238590</v>
      </c>
      <c r="N256" s="4">
        <f>Data_Import!N256</f>
        <v>2023</v>
      </c>
    </row>
    <row r="257" ht="15.75" customHeight="1">
      <c r="A257" s="4">
        <f>Data_Import!A257</f>
        <v>42952890400015</v>
      </c>
      <c r="B257" s="4" t="str">
        <f>Data_Import!B257</f>
        <v>LA CHAINE PARLEMENTAIRE-SENAT (PUBLIC SENAT)</v>
      </c>
      <c r="C257" s="4" t="str">
        <f>Data_Import!C257</f>
        <v>N/A</v>
      </c>
      <c r="D257" s="4" t="str">
        <f>Data_Import!D257</f>
        <v>Édition de chaînes thématiques</v>
      </c>
      <c r="E257" s="4" t="str">
        <f>Data_Import!H257</f>
        <v>15 RUE DE VAUGIRARD 75006 PARIS</v>
      </c>
      <c r="F257" s="5" t="str">
        <f t="shared" si="1"/>
        <v>Recherche LinkedIn LA CHAINE PARLEMENTAIRE-SENAT (PUBLIC SENAT)</v>
      </c>
      <c r="G257" s="6" t="str">
        <f t="shared" si="2"/>
        <v>Recherche Google Maps LA CHAINE PARLEMENTAIRE-SENAT (PUBLIC SENAT)</v>
      </c>
      <c r="H257" s="4" t="str">
        <f>Data_Import!I257</f>
        <v>10 à 19 salariés</v>
      </c>
      <c r="I257" s="4" t="str">
        <f>Data_Import!J257</f>
        <v>FAUX</v>
      </c>
      <c r="J257" s="4" t="str">
        <f>Data_Import!I257</f>
        <v>10 à 19 salariés</v>
      </c>
      <c r="K257" s="7">
        <f>Data_Import!K257</f>
        <v>36564</v>
      </c>
      <c r="L257" s="4">
        <f>Data_Import!L257</f>
        <v>0</v>
      </c>
      <c r="M257" s="4">
        <f>Data_Import!M257</f>
        <v>7454</v>
      </c>
      <c r="N257" s="4">
        <f>Data_Import!N257</f>
        <v>2017</v>
      </c>
    </row>
    <row r="258" ht="15.75" customHeight="1">
      <c r="A258" s="4">
        <f>Data_Import!A258</f>
        <v>42952890400023</v>
      </c>
      <c r="B258" s="4" t="str">
        <f>Data_Import!B258</f>
        <v>LA CHAINE PARLEMENTAIRE-SENAT (PUBLIC SENAT)</v>
      </c>
      <c r="C258" s="4" t="str">
        <f>Data_Import!C258</f>
        <v>N/A</v>
      </c>
      <c r="D258" s="4" t="str">
        <f>Data_Import!D258</f>
        <v>Édition de chaînes thématiques</v>
      </c>
      <c r="E258" s="4" t="str">
        <f>Data_Import!H258</f>
        <v>20 RUE DE VAUGIRARD 75006 PARIS</v>
      </c>
      <c r="F258" s="5" t="str">
        <f t="shared" si="1"/>
        <v>Recherche LinkedIn LA CHAINE PARLEMENTAIRE-SENAT (PUBLIC SENAT)</v>
      </c>
      <c r="G258" s="6" t="str">
        <f t="shared" si="2"/>
        <v>Recherche Google Maps LA CHAINE PARLEMENTAIRE-SENAT (PUBLIC SENAT)</v>
      </c>
      <c r="H258" s="4" t="str">
        <f>Data_Import!I258</f>
        <v>20 à 49 salariés</v>
      </c>
      <c r="I258" s="4" t="str">
        <f>Data_Import!J258</f>
        <v>VRAI</v>
      </c>
      <c r="J258" s="4" t="str">
        <f>Data_Import!I258</f>
        <v>20 à 49 salariés</v>
      </c>
      <c r="K258" s="7">
        <f>Data_Import!K258</f>
        <v>36564</v>
      </c>
      <c r="L258" s="4">
        <f>Data_Import!L258</f>
        <v>0</v>
      </c>
      <c r="M258" s="4">
        <f>Data_Import!M258</f>
        <v>7454</v>
      </c>
      <c r="N258" s="4">
        <f>Data_Import!N258</f>
        <v>2017</v>
      </c>
    </row>
    <row r="259" ht="15.75" customHeight="1">
      <c r="A259" s="4">
        <f>Data_Import!A259</f>
        <v>42952890400031</v>
      </c>
      <c r="B259" s="4" t="str">
        <f>Data_Import!B259</f>
        <v>LA CHAINE PARLEMENTAIRE-SENAT (PUBLIC SENAT)</v>
      </c>
      <c r="C259" s="4" t="str">
        <f>Data_Import!C259</f>
        <v>N/A</v>
      </c>
      <c r="D259" s="4" t="str">
        <f>Data_Import!D259</f>
        <v>Édition de chaînes thématiques</v>
      </c>
      <c r="E259" s="4" t="str">
        <f>Data_Import!H259</f>
        <v>92 BOULEVARD RASPAIL 75006 PARIS</v>
      </c>
      <c r="F259" s="5" t="str">
        <f t="shared" si="1"/>
        <v>Recherche LinkedIn LA CHAINE PARLEMENTAIRE-SENAT (PUBLIC SENAT)</v>
      </c>
      <c r="G259" s="6" t="str">
        <f t="shared" si="2"/>
        <v>Recherche Google Maps LA CHAINE PARLEMENTAIRE-SENAT (PUBLIC SENAT)</v>
      </c>
      <c r="H259" s="4" t="str">
        <f>Data_Import!I259</f>
        <v>20 à 49 salariés</v>
      </c>
      <c r="I259" s="4" t="str">
        <f>Data_Import!J259</f>
        <v>FAUX</v>
      </c>
      <c r="J259" s="4" t="str">
        <f>Data_Import!I259</f>
        <v>20 à 49 salariés</v>
      </c>
      <c r="K259" s="7">
        <f>Data_Import!K259</f>
        <v>36564</v>
      </c>
      <c r="L259" s="4">
        <f>Data_Import!L259</f>
        <v>0</v>
      </c>
      <c r="M259" s="4">
        <f>Data_Import!M259</f>
        <v>7454</v>
      </c>
      <c r="N259" s="4">
        <f>Data_Import!N259</f>
        <v>2017</v>
      </c>
    </row>
    <row r="260" ht="15.75" customHeight="1">
      <c r="A260" s="4">
        <f>Data_Import!A260</f>
        <v>32875127600069</v>
      </c>
      <c r="B260" s="4" t="str">
        <f>Data_Import!B260</f>
        <v>SIEMENS ELECTRONIC DESIGN AUTOMATION SARL</v>
      </c>
      <c r="C260" s="4" t="str">
        <f>Data_Import!C260</f>
        <v>N/A</v>
      </c>
      <c r="D260" s="4" t="str">
        <f>Data_Import!D260</f>
        <v>Édition de logiciels système et de réseau</v>
      </c>
      <c r="E260" s="4" t="str">
        <f>Data_Import!H260</f>
        <v>30 RUE NOTRE-DAME DES VICTOIRES 75002 PARIS</v>
      </c>
      <c r="F260" s="5" t="str">
        <f t="shared" si="1"/>
        <v>Recherche LinkedIn SIEMENS ELECTRONIC DESIGN AUTOMATION SARL</v>
      </c>
      <c r="G260" s="6" t="str">
        <f t="shared" si="2"/>
        <v>Recherche Google Maps SIEMENS ELECTRONIC DESIGN AUTOMATION SARL</v>
      </c>
      <c r="H260" s="4" t="str">
        <f>Data_Import!I260</f>
        <v>20 à 49 salariés</v>
      </c>
      <c r="I260" s="4" t="str">
        <f>Data_Import!J260</f>
        <v>FAUX</v>
      </c>
      <c r="J260" s="4" t="str">
        <f>Data_Import!I260</f>
        <v>20 à 49 salariés</v>
      </c>
      <c r="K260" s="7">
        <f>Data_Import!K260</f>
        <v>30682</v>
      </c>
      <c r="L260" s="4">
        <f>Data_Import!L260</f>
        <v>116419803</v>
      </c>
      <c r="M260" s="4">
        <f>Data_Import!M260</f>
        <v>4653083</v>
      </c>
      <c r="N260" s="4">
        <f>Data_Import!N260</f>
        <v>2023</v>
      </c>
    </row>
    <row r="261" ht="15.75" customHeight="1">
      <c r="A261" s="4">
        <f>Data_Import!A261</f>
        <v>30983537900046</v>
      </c>
      <c r="B261" s="4" t="str">
        <f>Data_Import!B261</f>
        <v>PRESSE DE LA FONDATION NATIONALE DES SCIENCES POLITIQUES (PRESSES DE LA FONDATION NATIONALE D)</v>
      </c>
      <c r="C261" s="4" t="str">
        <f>Data_Import!C261</f>
        <v>N/A</v>
      </c>
      <c r="D261" s="4" t="str">
        <f>Data_Import!D261</f>
        <v>Édition de livres</v>
      </c>
      <c r="E261" s="4" t="str">
        <f>Data_Import!H261</f>
        <v>28 RUE SAINT-GUILLAUME 75007 PARIS</v>
      </c>
      <c r="F261" s="5" t="str">
        <f t="shared" si="1"/>
        <v>Recherche LinkedIn PRESSE DE LA FONDATION NATIONALE DES SCIENCES POLITIQUES (PRESSES DE LA FONDATION NATIONALE D)</v>
      </c>
      <c r="G261" s="6" t="str">
        <f t="shared" si="2"/>
        <v>Recherche Google Maps PRESSE DE LA FONDATION NATIONALE DES SCIENCES POLITIQUES (PRESSES DE LA FONDATION NATIONALE D)</v>
      </c>
      <c r="H261" s="4" t="str">
        <f>Data_Import!I261</f>
        <v>10 à 19 salariés</v>
      </c>
      <c r="I261" s="4" t="str">
        <f>Data_Import!J261</f>
        <v>FAUX</v>
      </c>
      <c r="J261" s="4" t="str">
        <f>Data_Import!I261</f>
        <v>10 à 19 salariés</v>
      </c>
      <c r="K261" s="7">
        <f>Data_Import!K261</f>
        <v>27395</v>
      </c>
      <c r="L261" s="4">
        <f>Data_Import!L261</f>
        <v>761554</v>
      </c>
      <c r="M261" s="4">
        <f>Data_Import!M261</f>
        <v>26936</v>
      </c>
      <c r="N261" s="4">
        <f>Data_Import!N261</f>
        <v>2023</v>
      </c>
    </row>
    <row r="262" ht="15.75" customHeight="1">
      <c r="A262" s="4">
        <f>Data_Import!A262</f>
        <v>31102312100024</v>
      </c>
      <c r="B262" s="4" t="str">
        <f>Data_Import!B262</f>
        <v>LIBRAIRIE-EDITIONS L'HARMATTAN</v>
      </c>
      <c r="C262" s="4" t="str">
        <f>Data_Import!C262</f>
        <v>N/A</v>
      </c>
      <c r="D262" s="4" t="str">
        <f>Data_Import!D262</f>
        <v>Édition de livres</v>
      </c>
      <c r="E262" s="4" t="str">
        <f>Data_Import!H262</f>
        <v>5 A 7 5 RUE DE L'ECOLE POLYTECHNIQUE 75005 PARIS</v>
      </c>
      <c r="F262" s="5" t="str">
        <f t="shared" si="1"/>
        <v>Recherche LinkedIn LIBRAIRIE-EDITIONS L'HARMATTAN</v>
      </c>
      <c r="G262" s="6" t="str">
        <f t="shared" si="2"/>
        <v>Recherche Google Maps LIBRAIRIE-EDITIONS L'HARMATTAN</v>
      </c>
      <c r="H262" s="4" t="str">
        <f>Data_Import!I262</f>
        <v>20 à 49 salariés</v>
      </c>
      <c r="I262" s="4" t="str">
        <f>Data_Import!J262</f>
        <v>VRAI</v>
      </c>
      <c r="J262" s="4" t="str">
        <f>Data_Import!I262</f>
        <v>20 à 49 salariés</v>
      </c>
      <c r="K262" s="7">
        <f>Data_Import!K262</f>
        <v>27395</v>
      </c>
      <c r="L262" s="4">
        <f>Data_Import!L262</f>
        <v>8230841</v>
      </c>
      <c r="M262" s="4">
        <f>Data_Import!M262</f>
        <v>707663</v>
      </c>
      <c r="N262" s="4">
        <f>Data_Import!N262</f>
        <v>2020</v>
      </c>
    </row>
    <row r="263" ht="15.75" customHeight="1">
      <c r="A263" s="4">
        <f>Data_Import!A263</f>
        <v>87878467700030</v>
      </c>
      <c r="B263" s="4" t="str">
        <f>Data_Import!B263</f>
        <v>ICEBERG DATA LAB (ICEBERG DATA LAB "IDL") (IDL)</v>
      </c>
      <c r="C263" s="4" t="str">
        <f>Data_Import!C263</f>
        <v>N/A</v>
      </c>
      <c r="D263" s="4" t="str">
        <f>Data_Import!D263</f>
        <v>Traitement de données, hébergement et activités connexes</v>
      </c>
      <c r="E263" s="4" t="str">
        <f>Data_Import!H263</f>
        <v>48 BOULEVARD DES BATIGNOLLES 75017 PARIS</v>
      </c>
      <c r="F263" s="5" t="str">
        <f t="shared" si="1"/>
        <v>Recherche LinkedIn ICEBERG DATA LAB (ICEBERG DATA LAB "IDL") (IDL)</v>
      </c>
      <c r="G263" s="6" t="str">
        <f t="shared" si="2"/>
        <v>Recherche Google Maps ICEBERG DATA LAB (ICEBERG DATA LAB "IDL") (IDL)</v>
      </c>
      <c r="H263" s="4" t="str">
        <f>Data_Import!I263</f>
        <v>20 à 49 salariés</v>
      </c>
      <c r="I263" s="4" t="str">
        <f>Data_Import!J263</f>
        <v>FAUX</v>
      </c>
      <c r="J263" s="4" t="str">
        <f>Data_Import!I263</f>
        <v>20 à 49 salariés</v>
      </c>
      <c r="K263" s="7">
        <f>Data_Import!K263</f>
        <v>43739</v>
      </c>
      <c r="L263" s="4" t="str">
        <f>Data_Import!L263</f>
        <v/>
      </c>
      <c r="M263" s="4" t="str">
        <f>Data_Import!M263</f>
        <v/>
      </c>
      <c r="N263" s="4" t="str">
        <f>Data_Import!N263</f>
        <v/>
      </c>
    </row>
    <row r="264" ht="15.75" customHeight="1">
      <c r="A264" s="4">
        <f>Data_Import!A264</f>
        <v>49814965700039</v>
      </c>
      <c r="B264" s="4" t="str">
        <f>Data_Import!B264</f>
        <v>NATURABUY (NATURABUY)</v>
      </c>
      <c r="C264" s="4" t="str">
        <f>Data_Import!C264</f>
        <v>N/A</v>
      </c>
      <c r="D264" s="4" t="str">
        <f>Data_Import!D264</f>
        <v>Traitement de données, hébergement et activités connexes</v>
      </c>
      <c r="E264" s="4" t="str">
        <f>Data_Import!H264</f>
        <v>6 PLACE DE LA MADELEINE 75008 PARIS</v>
      </c>
      <c r="F264" s="5" t="str">
        <f t="shared" si="1"/>
        <v>Recherche LinkedIn NATURABUY (NATURABUY)</v>
      </c>
      <c r="G264" s="6" t="str">
        <f t="shared" si="2"/>
        <v>Recherche Google Maps NATURABUY (NATURABUY)</v>
      </c>
      <c r="H264" s="4" t="str">
        <f>Data_Import!I264</f>
        <v>20 à 49 salariés</v>
      </c>
      <c r="I264" s="4" t="str">
        <f>Data_Import!J264</f>
        <v>VRAI</v>
      </c>
      <c r="J264" s="4" t="str">
        <f>Data_Import!I264</f>
        <v>20 à 49 salariés</v>
      </c>
      <c r="K264" s="7">
        <f>Data_Import!K264</f>
        <v>39203</v>
      </c>
      <c r="L264" s="4">
        <f>Data_Import!L264</f>
        <v>10175345</v>
      </c>
      <c r="M264" s="4">
        <f>Data_Import!M264</f>
        <v>1781057</v>
      </c>
      <c r="N264" s="4">
        <f>Data_Import!N264</f>
        <v>2023</v>
      </c>
    </row>
    <row r="265" ht="15.75" customHeight="1">
      <c r="A265" s="4">
        <f>Data_Import!A265</f>
        <v>49516065700062</v>
      </c>
      <c r="B265" s="4" t="str">
        <f>Data_Import!B265</f>
        <v>LEXFO (LEXFO)</v>
      </c>
      <c r="C265" s="4" t="str">
        <f>Data_Import!C265</f>
        <v>N/A</v>
      </c>
      <c r="D265" s="4" t="str">
        <f>Data_Import!D265</f>
        <v>Activités des sièges sociaux</v>
      </c>
      <c r="E265" s="4" t="str">
        <f>Data_Import!H265</f>
        <v>17 AVENUE HOCHE 75008 PARIS</v>
      </c>
      <c r="F265" s="5" t="str">
        <f t="shared" si="1"/>
        <v>Recherche LinkedIn LEXFO (LEXFO)</v>
      </c>
      <c r="G265" s="6" t="str">
        <f t="shared" si="2"/>
        <v>Recherche Google Maps LEXFO (LEXFO)</v>
      </c>
      <c r="H265" s="4" t="str">
        <f>Data_Import!I265</f>
        <v>50 à 99 salariés</v>
      </c>
      <c r="I265" s="4" t="str">
        <f>Data_Import!J265</f>
        <v>VRAI</v>
      </c>
      <c r="J265" s="4" t="str">
        <f>Data_Import!I265</f>
        <v>50 à 99 salariés</v>
      </c>
      <c r="K265" s="7">
        <f>Data_Import!K265</f>
        <v>39173</v>
      </c>
      <c r="L265" s="4">
        <f>Data_Import!L265</f>
        <v>9093213</v>
      </c>
      <c r="M265" s="4">
        <f>Data_Import!M265</f>
        <v>2010436</v>
      </c>
      <c r="N265" s="4">
        <f>Data_Import!N265</f>
        <v>2021</v>
      </c>
    </row>
    <row r="266" ht="15.75" customHeight="1">
      <c r="A266" s="4">
        <f>Data_Import!A266</f>
        <v>75041007800026</v>
      </c>
      <c r="B266" s="4" t="str">
        <f>Data_Import!B266</f>
        <v>ADHERENCE CONSULTING</v>
      </c>
      <c r="C266" s="4" t="str">
        <f>Data_Import!C266</f>
        <v>N/A</v>
      </c>
      <c r="D266" s="4" t="str">
        <f>Data_Import!D266</f>
        <v>Conseil en systèmes et logiciels informatiques</v>
      </c>
      <c r="E266" s="4" t="str">
        <f>Data_Import!H266</f>
        <v>N°118 AU 130 118 AVENUE JEAN JAURES 75019 PARIS</v>
      </c>
      <c r="F266" s="5" t="str">
        <f t="shared" si="1"/>
        <v>Recherche LinkedIn ADHERENCE CONSULTING</v>
      </c>
      <c r="G266" s="6" t="str">
        <f t="shared" si="2"/>
        <v>Recherche Google Maps ADHERENCE CONSULTING</v>
      </c>
      <c r="H266" s="4" t="str">
        <f>Data_Import!I266</f>
        <v>10 à 19 salariés</v>
      </c>
      <c r="I266" s="4" t="str">
        <f>Data_Import!J266</f>
        <v>VRAI</v>
      </c>
      <c r="J266" s="4" t="str">
        <f>Data_Import!I266</f>
        <v>10 à 19 salariés</v>
      </c>
      <c r="K266" s="7">
        <f>Data_Import!K266</f>
        <v>40982</v>
      </c>
      <c r="L266" s="4" t="str">
        <f>Data_Import!L266</f>
        <v/>
      </c>
      <c r="M266" s="4" t="str">
        <f>Data_Import!M266</f>
        <v/>
      </c>
      <c r="N266" s="4" t="str">
        <f>Data_Import!N266</f>
        <v/>
      </c>
    </row>
    <row r="267" ht="15.75" customHeight="1">
      <c r="A267" s="4">
        <f>Data_Import!A267</f>
        <v>75078708700055</v>
      </c>
      <c r="B267" s="4" t="str">
        <f>Data_Import!B267</f>
        <v>WEB-ATRIO (WA)</v>
      </c>
      <c r="C267" s="4" t="str">
        <f>Data_Import!C267</f>
        <v>N/A</v>
      </c>
      <c r="D267" s="4" t="str">
        <f>Data_Import!D267</f>
        <v>Traitement de données, hébergement et activités connexes</v>
      </c>
      <c r="E267" s="4" t="str">
        <f>Data_Import!H267</f>
        <v>57 RUE D'AMSTERDAM 75008 PARIS</v>
      </c>
      <c r="F267" s="5" t="str">
        <f t="shared" si="1"/>
        <v>Recherche LinkedIn WEB-ATRIO (WA)</v>
      </c>
      <c r="G267" s="6" t="str">
        <f t="shared" si="2"/>
        <v>Recherche Google Maps WEB-ATRIO (WA)</v>
      </c>
      <c r="H267" s="4" t="str">
        <f>Data_Import!I267</f>
        <v>20 à 49 salariés</v>
      </c>
      <c r="I267" s="4" t="str">
        <f>Data_Import!J267</f>
        <v>VRAI</v>
      </c>
      <c r="J267" s="4" t="str">
        <f>Data_Import!I267</f>
        <v>20 à 49 salariés</v>
      </c>
      <c r="K267" s="7">
        <f>Data_Import!K267</f>
        <v>40979</v>
      </c>
      <c r="L267" s="4" t="str">
        <f>Data_Import!L267</f>
        <v/>
      </c>
      <c r="M267" s="4" t="str">
        <f>Data_Import!M267</f>
        <v/>
      </c>
      <c r="N267" s="4" t="str">
        <f>Data_Import!N267</f>
        <v/>
      </c>
    </row>
    <row r="268" ht="15.75" customHeight="1">
      <c r="A268" s="4">
        <f>Data_Import!A268</f>
        <v>53866260200092</v>
      </c>
      <c r="B268" s="4" t="str">
        <f>Data_Import!B268</f>
        <v>ARKEUP (ARKEUP)</v>
      </c>
      <c r="C268" s="4" t="str">
        <f>Data_Import!C268</f>
        <v>ARKEUP SAS</v>
      </c>
      <c r="D268" s="4" t="str">
        <f>Data_Import!D268</f>
        <v>Conseil en systèmes et logiciels informatiques</v>
      </c>
      <c r="E268" s="4" t="str">
        <f>Data_Import!H268</f>
        <v>23 RUE DE LIEGE 75008 PARIS</v>
      </c>
      <c r="F268" s="5" t="str">
        <f t="shared" si="1"/>
        <v>Recherche LinkedIn ARKEUP (ARKEUP)</v>
      </c>
      <c r="G268" s="6" t="str">
        <f t="shared" si="2"/>
        <v>Recherche Google Maps ARKEUP (ARKEUP)</v>
      </c>
      <c r="H268" s="4" t="str">
        <f>Data_Import!I268</f>
        <v>20 à 49 salariés</v>
      </c>
      <c r="I268" s="4" t="str">
        <f>Data_Import!J268</f>
        <v>VRAI</v>
      </c>
      <c r="J268" s="4" t="str">
        <f>Data_Import!I268</f>
        <v>20 à 49 salariés</v>
      </c>
      <c r="K268" s="7">
        <f>Data_Import!K268</f>
        <v>40889</v>
      </c>
      <c r="L268" s="4" t="str">
        <f>Data_Import!L268</f>
        <v/>
      </c>
      <c r="M268" s="4" t="str">
        <f>Data_Import!M268</f>
        <v/>
      </c>
      <c r="N268" s="4" t="str">
        <f>Data_Import!N268</f>
        <v/>
      </c>
    </row>
    <row r="269" ht="15.75" customHeight="1">
      <c r="A269" s="4">
        <f>Data_Import!A269</f>
        <v>33489882200062</v>
      </c>
      <c r="B269" s="4" t="str">
        <f>Data_Import!B269</f>
        <v>GROUPE DELCOURT (EDITIONS DELCOURT - EDITIONS SOLEIL)</v>
      </c>
      <c r="C269" s="4" t="str">
        <f>Data_Import!C269</f>
        <v>EDITIONS DELCOURT - EDITIONS SOLEIL</v>
      </c>
      <c r="D269" s="4" t="str">
        <f>Data_Import!D269</f>
        <v>Édition de livres</v>
      </c>
      <c r="E269" s="4" t="str">
        <f>Data_Import!H269</f>
        <v>6-8 6 RUE LEON JOUHAUX 75010 PARIS</v>
      </c>
      <c r="F269" s="5" t="str">
        <f t="shared" si="1"/>
        <v>Recherche LinkedIn GROUPE DELCOURT (EDITIONS DELCOURT - EDITIONS SOLEIL)</v>
      </c>
      <c r="G269" s="6" t="str">
        <f t="shared" si="2"/>
        <v>Recherche Google Maps GROUPE DELCOURT (EDITIONS DELCOURT - EDITIONS SOLEIL)</v>
      </c>
      <c r="H269" s="4" t="str">
        <f>Data_Import!I269</f>
        <v>100 à 199 salariés</v>
      </c>
      <c r="I269" s="4" t="str">
        <f>Data_Import!J269</f>
        <v>VRAI</v>
      </c>
      <c r="J269" s="4" t="str">
        <f>Data_Import!I269</f>
        <v>100 à 199 salariés</v>
      </c>
      <c r="K269" s="7">
        <f>Data_Import!K269</f>
        <v>31455</v>
      </c>
      <c r="L269" s="4">
        <f>Data_Import!L269</f>
        <v>65417390</v>
      </c>
      <c r="M269" s="4">
        <f>Data_Import!M269</f>
        <v>6383957</v>
      </c>
      <c r="N269" s="4">
        <f>Data_Import!N269</f>
        <v>2023</v>
      </c>
    </row>
    <row r="270" ht="15.75" customHeight="1">
      <c r="A270" s="4">
        <f>Data_Import!A270</f>
        <v>33327577400045</v>
      </c>
      <c r="B270" s="4" t="str">
        <f>Data_Import!B270</f>
        <v>PERMIS INFORMATIQUE (ARTEMYS ; ALT-UP)</v>
      </c>
      <c r="C270" s="4" t="str">
        <f>Data_Import!C270</f>
        <v>LE PERMIS INFORMATIQUE</v>
      </c>
      <c r="D270" s="4" t="str">
        <f>Data_Import!D270</f>
        <v>Conseil en systèmes et logiciels informatiques</v>
      </c>
      <c r="E270" s="4" t="str">
        <f>Data_Import!H270</f>
        <v>50 RUE DE PARADIS 75010 PARIS</v>
      </c>
      <c r="F270" s="5" t="str">
        <f t="shared" si="1"/>
        <v>Recherche LinkedIn PERMIS INFORMATIQUE (ARTEMYS ; ALT-UP)</v>
      </c>
      <c r="G270" s="6" t="str">
        <f t="shared" si="2"/>
        <v>Recherche Google Maps PERMIS INFORMATIQUE (ARTEMYS ; ALT-UP)</v>
      </c>
      <c r="H270" s="4" t="str">
        <f>Data_Import!I270</f>
        <v>100 à 199 salariés</v>
      </c>
      <c r="I270" s="4" t="str">
        <f>Data_Import!J270</f>
        <v>VRAI</v>
      </c>
      <c r="J270" s="4" t="str">
        <f>Data_Import!I270</f>
        <v>100 à 199 salariés</v>
      </c>
      <c r="K270" s="7">
        <f>Data_Import!K270</f>
        <v>31274</v>
      </c>
      <c r="L270" s="4">
        <f>Data_Import!L270</f>
        <v>30710050</v>
      </c>
      <c r="M270" s="4">
        <f>Data_Import!M270</f>
        <v>5065347</v>
      </c>
      <c r="N270" s="4">
        <f>Data_Import!N270</f>
        <v>2023</v>
      </c>
    </row>
    <row r="271" ht="15.75" customHeight="1">
      <c r="A271" s="4">
        <f>Data_Import!A271</f>
        <v>48162585300066</v>
      </c>
      <c r="B271" s="4" t="str">
        <f>Data_Import!B271</f>
        <v>BELIEVE</v>
      </c>
      <c r="C271" s="4" t="str">
        <f>Data_Import!C271</f>
        <v>N/A</v>
      </c>
      <c r="D271" s="4" t="str">
        <f>Data_Import!D271</f>
        <v>Enregistrement sonore et édition musicale</v>
      </c>
      <c r="E271" s="4" t="str">
        <f>Data_Import!H271</f>
        <v>24 RUE TOULOUSE LAUTREC 75017 PARIS</v>
      </c>
      <c r="F271" s="5" t="str">
        <f t="shared" si="1"/>
        <v>Recherche LinkedIn BELIEVE</v>
      </c>
      <c r="G271" s="6" t="str">
        <f t="shared" si="2"/>
        <v>Recherche Google Maps BELIEVE</v>
      </c>
      <c r="H271" s="4" t="str">
        <f>Data_Import!I271</f>
        <v>500 à 999 salariés</v>
      </c>
      <c r="I271" s="4" t="str">
        <f>Data_Import!J271</f>
        <v>VRAI</v>
      </c>
      <c r="J271" s="4" t="str">
        <f>Data_Import!I271</f>
        <v>500 à 999 salariés</v>
      </c>
      <c r="K271" s="7">
        <f>Data_Import!K271</f>
        <v>38443</v>
      </c>
      <c r="L271" s="4">
        <f>Data_Import!L271</f>
        <v>880312000</v>
      </c>
      <c r="M271" s="4">
        <f>Data_Import!M271</f>
        <v>0</v>
      </c>
      <c r="N271" s="4">
        <f>Data_Import!N271</f>
        <v>2023</v>
      </c>
    </row>
    <row r="272" ht="15.75" customHeight="1">
      <c r="A272" s="4">
        <f>Data_Import!A272</f>
        <v>80396321400017</v>
      </c>
      <c r="B272" s="4" t="str">
        <f>Data_Import!B272</f>
        <v>KAPPTIVATE</v>
      </c>
      <c r="C272" s="4" t="str">
        <f>Data_Import!C272</f>
        <v>N/A</v>
      </c>
      <c r="D272" s="4" t="str">
        <f>Data_Import!D272</f>
        <v>Programmation informatique</v>
      </c>
      <c r="E272" s="4" t="str">
        <f>Data_Import!H272</f>
        <v>75 RUE DE LOURMEL 75015 PARIS</v>
      </c>
      <c r="F272" s="5" t="str">
        <f t="shared" si="1"/>
        <v>Recherche LinkedIn KAPPTIVATE</v>
      </c>
      <c r="G272" s="6" t="str">
        <f t="shared" si="2"/>
        <v>Recherche Google Maps KAPPTIVATE</v>
      </c>
      <c r="H272" s="4" t="str">
        <f>Data_Import!I272</f>
        <v>10 à 19 salariés</v>
      </c>
      <c r="I272" s="4" t="str">
        <f>Data_Import!J272</f>
        <v>VRAI</v>
      </c>
      <c r="J272" s="4" t="str">
        <f>Data_Import!I272</f>
        <v>10 à 19 salariés</v>
      </c>
      <c r="K272" s="7">
        <f>Data_Import!K272</f>
        <v>41852</v>
      </c>
      <c r="L272" s="4">
        <f>Data_Import!L272</f>
        <v>0</v>
      </c>
      <c r="M272" s="4">
        <f>Data_Import!M272</f>
        <v>279393</v>
      </c>
      <c r="N272" s="4">
        <f>Data_Import!N272</f>
        <v>2023</v>
      </c>
    </row>
    <row r="273" ht="15.75" customHeight="1">
      <c r="A273" s="4">
        <f>Data_Import!A273</f>
        <v>82833517400045</v>
      </c>
      <c r="B273" s="4" t="str">
        <f>Data_Import!B273</f>
        <v>THERAPANACEA (THERAPANACEA)</v>
      </c>
      <c r="C273" s="4" t="str">
        <f>Data_Import!C273</f>
        <v>N/A</v>
      </c>
      <c r="D273" s="4" t="str">
        <f>Data_Import!D273</f>
        <v>Programmation informatique</v>
      </c>
      <c r="E273" s="4" t="str">
        <f>Data_Import!H273</f>
        <v>7 B BOULEVARD BOURDON 75004 PARIS</v>
      </c>
      <c r="F273" s="5" t="str">
        <f t="shared" si="1"/>
        <v>Recherche LinkedIn THERAPANACEA (THERAPANACEA)</v>
      </c>
      <c r="G273" s="6" t="str">
        <f t="shared" si="2"/>
        <v>Recherche Google Maps THERAPANACEA (THERAPANACEA)</v>
      </c>
      <c r="H273" s="4" t="str">
        <f>Data_Import!I273</f>
        <v>50 à 99 salariés</v>
      </c>
      <c r="I273" s="4" t="str">
        <f>Data_Import!J273</f>
        <v>VRAI</v>
      </c>
      <c r="J273" s="4" t="str">
        <f>Data_Import!I273</f>
        <v>50 à 99 salariés</v>
      </c>
      <c r="K273" s="7">
        <f>Data_Import!K273</f>
        <v>42795</v>
      </c>
      <c r="L273" s="4">
        <f>Data_Import!L273</f>
        <v>0</v>
      </c>
      <c r="M273" s="4">
        <f>Data_Import!M273</f>
        <v>83952</v>
      </c>
      <c r="N273" s="4">
        <f>Data_Import!N273</f>
        <v>2021</v>
      </c>
    </row>
    <row r="274" ht="15.75" customHeight="1">
      <c r="A274" s="4">
        <f>Data_Import!A274</f>
        <v>82777616200048</v>
      </c>
      <c r="B274" s="4" t="str">
        <f>Data_Import!B274</f>
        <v>SAS D.A.T</v>
      </c>
      <c r="C274" s="4" t="str">
        <f>Data_Import!C274</f>
        <v>N/A</v>
      </c>
      <c r="D274" s="4" t="str">
        <f>Data_Import!D274</f>
        <v>Programmation informatique</v>
      </c>
      <c r="E274" s="4" t="str">
        <f>Data_Import!H274</f>
        <v>17 RUE LOUISE MICHEL 92300 LEVALLOIS-PERRET</v>
      </c>
      <c r="F274" s="5" t="str">
        <f t="shared" si="1"/>
        <v>Recherche LinkedIn SAS D.A.T</v>
      </c>
      <c r="G274" s="6" t="str">
        <f t="shared" si="2"/>
        <v>Recherche Google Maps SAS D.A.T</v>
      </c>
      <c r="H274" s="4" t="str">
        <f>Data_Import!I274</f>
        <v>10 à 19 salariés</v>
      </c>
      <c r="I274" s="4" t="str">
        <f>Data_Import!J274</f>
        <v>FAUX</v>
      </c>
      <c r="J274" s="4" t="str">
        <f>Data_Import!I274</f>
        <v>10 à 19 salariés</v>
      </c>
      <c r="K274" s="7">
        <f>Data_Import!K274</f>
        <v>42760</v>
      </c>
      <c r="L274" s="4">
        <f>Data_Import!L274</f>
        <v>1354341</v>
      </c>
      <c r="M274" s="4">
        <f>Data_Import!M274</f>
        <v>-728917</v>
      </c>
      <c r="N274" s="4">
        <f>Data_Import!N274</f>
        <v>2018</v>
      </c>
    </row>
    <row r="275" ht="15.75" customHeight="1">
      <c r="A275" s="4">
        <f>Data_Import!A275</f>
        <v>82278446800040</v>
      </c>
      <c r="B275" s="4" t="str">
        <f>Data_Import!B275</f>
        <v>NYAC</v>
      </c>
      <c r="C275" s="4" t="str">
        <f>Data_Import!C275</f>
        <v>N/A</v>
      </c>
      <c r="D275" s="4" t="str">
        <f>Data_Import!D275</f>
        <v>Production de films et de programmes pour la télévision</v>
      </c>
      <c r="E275" s="4" t="str">
        <f>Data_Import!H275</f>
        <v>11 B RUE JEAN-BAPTISTE DUMAS 75017 PARIS</v>
      </c>
      <c r="F275" s="5" t="str">
        <f t="shared" si="1"/>
        <v>Recherche LinkedIn NYAC</v>
      </c>
      <c r="G275" s="6" t="str">
        <f t="shared" si="2"/>
        <v>Recherche Google Maps NYAC</v>
      </c>
      <c r="H275" s="4" t="str">
        <f>Data_Import!I275</f>
        <v>10 à 19 salariés</v>
      </c>
      <c r="I275" s="4" t="str">
        <f>Data_Import!J275</f>
        <v>VRAI</v>
      </c>
      <c r="J275" s="4" t="str">
        <f>Data_Import!I275</f>
        <v>10 à 19 salariés</v>
      </c>
      <c r="K275" s="7">
        <f>Data_Import!K275</f>
        <v>42618</v>
      </c>
      <c r="L275" s="4">
        <f>Data_Import!L275</f>
        <v>0</v>
      </c>
      <c r="M275" s="4">
        <f>Data_Import!M275</f>
        <v>247661</v>
      </c>
      <c r="N275" s="4">
        <f>Data_Import!N275</f>
        <v>2023</v>
      </c>
    </row>
    <row r="276" ht="15.75" customHeight="1">
      <c r="A276" s="4">
        <f>Data_Import!A276</f>
        <v>44339961300043</v>
      </c>
      <c r="B276" s="4" t="str">
        <f>Data_Import!B276</f>
        <v>AAMSET (AAMSET SYSTEMES ET RESEAUX INFORMATIQUES)</v>
      </c>
      <c r="C276" s="4" t="str">
        <f>Data_Import!C276</f>
        <v>N/A</v>
      </c>
      <c r="D276" s="4" t="str">
        <f>Data_Import!D276</f>
        <v>Conseil en systèmes et logiciels informatiques</v>
      </c>
      <c r="E276" s="4" t="str">
        <f>Data_Import!H276</f>
        <v>5 RUE AMBROISE THOMAS 75009 PARIS</v>
      </c>
      <c r="F276" s="5" t="str">
        <f t="shared" si="1"/>
        <v>Recherche LinkedIn AAMSET (AAMSET SYSTEMES ET RESEAUX INFORMATIQUES)</v>
      </c>
      <c r="G276" s="6" t="str">
        <f t="shared" si="2"/>
        <v>Recherche Google Maps AAMSET (AAMSET SYSTEMES ET RESEAUX INFORMATIQUES)</v>
      </c>
      <c r="H276" s="4" t="str">
        <f>Data_Import!I276</f>
        <v>10 à 19 salariés</v>
      </c>
      <c r="I276" s="4" t="str">
        <f>Data_Import!J276</f>
        <v>VRAI</v>
      </c>
      <c r="J276" s="4" t="str">
        <f>Data_Import!I276</f>
        <v>10 à 19 salariés</v>
      </c>
      <c r="K276" s="7">
        <f>Data_Import!K276</f>
        <v>37502</v>
      </c>
      <c r="L276" s="4">
        <f>Data_Import!L276</f>
        <v>5978248</v>
      </c>
      <c r="M276" s="4">
        <f>Data_Import!M276</f>
        <v>514740</v>
      </c>
      <c r="N276" s="4">
        <f>Data_Import!N276</f>
        <v>2023</v>
      </c>
    </row>
    <row r="277" ht="15.75" customHeight="1">
      <c r="A277" s="4">
        <f>Data_Import!A277</f>
        <v>44406097400060</v>
      </c>
      <c r="B277" s="4" t="str">
        <f>Data_Import!B277</f>
        <v>FLUXYM</v>
      </c>
      <c r="C277" s="4" t="str">
        <f>Data_Import!C277</f>
        <v>N/A</v>
      </c>
      <c r="D277" s="4" t="str">
        <f>Data_Import!D277</f>
        <v>Édition de logiciels applicatifs</v>
      </c>
      <c r="E277" s="4" t="str">
        <f>Data_Import!H277</f>
        <v>BAITMENT A 15 RUE DE LA FAISANDERIE 75016 PARIS</v>
      </c>
      <c r="F277" s="5" t="str">
        <f t="shared" si="1"/>
        <v>Recherche LinkedIn FLUXYM</v>
      </c>
      <c r="G277" s="6" t="str">
        <f t="shared" si="2"/>
        <v>Recherche Google Maps FLUXYM</v>
      </c>
      <c r="H277" s="4" t="str">
        <f>Data_Import!I277</f>
        <v>50 à 99 salariés</v>
      </c>
      <c r="I277" s="4" t="str">
        <f>Data_Import!J277</f>
        <v>FAUX</v>
      </c>
      <c r="J277" s="4" t="str">
        <f>Data_Import!I277</f>
        <v>50 à 99 salariés</v>
      </c>
      <c r="K277" s="7">
        <f>Data_Import!K277</f>
        <v>37561</v>
      </c>
      <c r="L277" s="4">
        <f>Data_Import!L277</f>
        <v>11046856</v>
      </c>
      <c r="M277" s="4">
        <f>Data_Import!M277</f>
        <v>562957</v>
      </c>
      <c r="N277" s="4">
        <f>Data_Import!N277</f>
        <v>2020</v>
      </c>
    </row>
    <row r="278" ht="15.75" customHeight="1">
      <c r="A278" s="4">
        <f>Data_Import!A278</f>
        <v>47987571800062</v>
      </c>
      <c r="B278" s="4" t="str">
        <f>Data_Import!B278</f>
        <v>MASKOTT ((SANS CHANGEMENT +) ORDIBOX, EDUSTART)</v>
      </c>
      <c r="C278" s="4" t="str">
        <f>Data_Import!C278</f>
        <v>N/A</v>
      </c>
      <c r="D278" s="4" t="str">
        <f>Data_Import!D278</f>
        <v>Commerce de détail d'ordinateurs, d'unités périphériques et de logiciels en magasin spécialisé</v>
      </c>
      <c r="E278" s="4" t="str">
        <f>Data_Import!H278</f>
        <v>326 RUE SAINT-JACQUES 75005 PARIS</v>
      </c>
      <c r="F278" s="5" t="str">
        <f t="shared" si="1"/>
        <v>Recherche LinkedIn MASKOTT ((SANS CHANGEMENT +) ORDIBOX, EDUSTART)</v>
      </c>
      <c r="G278" s="6" t="str">
        <f t="shared" si="2"/>
        <v>Recherche Google Maps MASKOTT ((SANS CHANGEMENT +) ORDIBOX, EDUSTART)</v>
      </c>
      <c r="H278" s="4" t="str">
        <f>Data_Import!I278</f>
        <v>10 à 19 salariés</v>
      </c>
      <c r="I278" s="4" t="str">
        <f>Data_Import!J278</f>
        <v>FAUX</v>
      </c>
      <c r="J278" s="4" t="str">
        <f>Data_Import!I278</f>
        <v>10 à 19 salariés</v>
      </c>
      <c r="K278" s="7">
        <f>Data_Import!K278</f>
        <v>38331</v>
      </c>
      <c r="L278" s="4">
        <f>Data_Import!L278</f>
        <v>2154211</v>
      </c>
      <c r="M278" s="4">
        <f>Data_Import!M278</f>
        <v>-2165078</v>
      </c>
      <c r="N278" s="4">
        <f>Data_Import!N278</f>
        <v>2023</v>
      </c>
    </row>
    <row r="279" ht="15.75" customHeight="1">
      <c r="A279" s="4">
        <f>Data_Import!A279</f>
        <v>47994149400060</v>
      </c>
      <c r="B279" s="4" t="str">
        <f>Data_Import!B279</f>
        <v>GUPPY SOFTWARE</v>
      </c>
      <c r="C279" s="4" t="str">
        <f>Data_Import!C279</f>
        <v>N/A</v>
      </c>
      <c r="D279" s="4" t="str">
        <f>Data_Import!D279</f>
        <v>Conseil en systèmes et logiciels informatiques</v>
      </c>
      <c r="E279" s="4" t="str">
        <f>Data_Import!H279</f>
        <v>44 RUE NOTRE-DAME DES VICTOIRES 75002 PARIS</v>
      </c>
      <c r="F279" s="5" t="str">
        <f t="shared" si="1"/>
        <v>Recherche LinkedIn GUPPY SOFTWARE</v>
      </c>
      <c r="G279" s="6" t="str">
        <f t="shared" si="2"/>
        <v>Recherche Google Maps GUPPY SOFTWARE</v>
      </c>
      <c r="H279" s="4" t="str">
        <f>Data_Import!I279</f>
        <v>20 à 49 salariés</v>
      </c>
      <c r="I279" s="4" t="str">
        <f>Data_Import!J279</f>
        <v>VRAI</v>
      </c>
      <c r="J279" s="4" t="str">
        <f>Data_Import!I279</f>
        <v>20 à 49 salariés</v>
      </c>
      <c r="K279" s="7">
        <f>Data_Import!K279</f>
        <v>38336</v>
      </c>
      <c r="L279" s="4">
        <f>Data_Import!L279</f>
        <v>0</v>
      </c>
      <c r="M279" s="4">
        <f>Data_Import!M279</f>
        <v>56980</v>
      </c>
      <c r="N279" s="4">
        <f>Data_Import!N279</f>
        <v>2018</v>
      </c>
    </row>
    <row r="280" ht="15.75" customHeight="1">
      <c r="A280" s="4">
        <f>Data_Import!A280</f>
        <v>45384627100048</v>
      </c>
      <c r="B280" s="4" t="str">
        <f>Data_Import!B280</f>
        <v>I-PORTA</v>
      </c>
      <c r="C280" s="4" t="str">
        <f>Data_Import!C280</f>
        <v>N/A</v>
      </c>
      <c r="D280" s="4" t="str">
        <f>Data_Import!D280</f>
        <v>Édition de logiciels applicatifs</v>
      </c>
      <c r="E280" s="4" t="str">
        <f>Data_Import!H280</f>
        <v>212 RUE DE BERCY 75012 PARIS</v>
      </c>
      <c r="F280" s="5" t="str">
        <f t="shared" si="1"/>
        <v>Recherche LinkedIn I-PORTA</v>
      </c>
      <c r="G280" s="6" t="str">
        <f t="shared" si="2"/>
        <v>Recherche Google Maps I-PORTA</v>
      </c>
      <c r="H280" s="4" t="str">
        <f>Data_Import!I280</f>
        <v>20 à 49 salariés</v>
      </c>
      <c r="I280" s="4" t="str">
        <f>Data_Import!J280</f>
        <v>FAUX</v>
      </c>
      <c r="J280" s="4" t="str">
        <f>Data_Import!I280</f>
        <v>20 à 49 salariés</v>
      </c>
      <c r="K280" s="7">
        <f>Data_Import!K280</f>
        <v>38082</v>
      </c>
      <c r="L280" s="4">
        <f>Data_Import!L280</f>
        <v>3175229</v>
      </c>
      <c r="M280" s="4">
        <f>Data_Import!M280</f>
        <v>-565961</v>
      </c>
      <c r="N280" s="4">
        <f>Data_Import!N280</f>
        <v>2023</v>
      </c>
    </row>
    <row r="281" ht="15.75" customHeight="1">
      <c r="A281" s="4">
        <f>Data_Import!A281</f>
        <v>57221459100065</v>
      </c>
      <c r="B281" s="4" t="str">
        <f>Data_Import!B281</f>
        <v>SOC NOUV ETUDES EDITIONS PUBLICITE (SNEEP)</v>
      </c>
      <c r="C281" s="4" t="str">
        <f>Data_Import!C281</f>
        <v>N/A</v>
      </c>
      <c r="D281" s="4" t="str">
        <f>Data_Import!D281</f>
        <v>Autres activités d'édition</v>
      </c>
      <c r="E281" s="4" t="str">
        <f>Data_Import!H281</f>
        <v>24 RUE DES JEUNEURS 75002 PARIS</v>
      </c>
      <c r="F281" s="5" t="str">
        <f t="shared" si="1"/>
        <v>Recherche LinkedIn SOC NOUV ETUDES EDITIONS PUBLICITE (SNEEP)</v>
      </c>
      <c r="G281" s="6" t="str">
        <f t="shared" si="2"/>
        <v>Recherche Google Maps SOC NOUV ETUDES EDITIONS PUBLICITE (SNEEP)</v>
      </c>
      <c r="H281" s="4" t="str">
        <f>Data_Import!I281</f>
        <v>100 à 199 salariés</v>
      </c>
      <c r="I281" s="4" t="str">
        <f>Data_Import!J281</f>
        <v>VRAI</v>
      </c>
      <c r="J281" s="4" t="str">
        <f>Data_Import!I281</f>
        <v>100 à 199 salariés</v>
      </c>
      <c r="K281" s="7">
        <f>Data_Import!K281</f>
        <v>20821</v>
      </c>
      <c r="L281" s="4">
        <f>Data_Import!L281</f>
        <v>32124353</v>
      </c>
      <c r="M281" s="4">
        <f>Data_Import!M281</f>
        <v>1434686</v>
      </c>
      <c r="N281" s="4">
        <f>Data_Import!N281</f>
        <v>2023</v>
      </c>
    </row>
    <row r="282" ht="15.75" customHeight="1">
      <c r="A282" s="4">
        <f>Data_Import!A282</f>
        <v>57221459100073</v>
      </c>
      <c r="B282" s="4" t="str">
        <f>Data_Import!B282</f>
        <v>SOC NOUV ETUDES EDITIONS PUBLICITE (SNEEP)</v>
      </c>
      <c r="C282" s="4" t="str">
        <f>Data_Import!C282</f>
        <v>N/A</v>
      </c>
      <c r="D282" s="4" t="str">
        <f>Data_Import!D282</f>
        <v>Autres activités d'édition</v>
      </c>
      <c r="E282" s="4" t="str">
        <f>Data_Import!H282</f>
        <v>85 RUE DU FAUBOURG SAINT-MARTIN 75010 PARIS</v>
      </c>
      <c r="F282" s="5" t="str">
        <f t="shared" si="1"/>
        <v>Recherche LinkedIn SOC NOUV ETUDES EDITIONS PUBLICITE (SNEEP)</v>
      </c>
      <c r="G282" s="6" t="str">
        <f t="shared" si="2"/>
        <v>Recherche Google Maps SOC NOUV ETUDES EDITIONS PUBLICITE (SNEEP)</v>
      </c>
      <c r="H282" s="4" t="str">
        <f>Data_Import!I282</f>
        <v>50 à 99 salariés</v>
      </c>
      <c r="I282" s="4" t="str">
        <f>Data_Import!J282</f>
        <v>FAUX</v>
      </c>
      <c r="J282" s="4" t="str">
        <f>Data_Import!I282</f>
        <v>50 à 99 salariés</v>
      </c>
      <c r="K282" s="7">
        <f>Data_Import!K282</f>
        <v>20821</v>
      </c>
      <c r="L282" s="4">
        <f>Data_Import!L282</f>
        <v>32124353</v>
      </c>
      <c r="M282" s="4">
        <f>Data_Import!M282</f>
        <v>1434686</v>
      </c>
      <c r="N282" s="4">
        <f>Data_Import!N282</f>
        <v>2023</v>
      </c>
    </row>
    <row r="283" ht="15.75" customHeight="1">
      <c r="A283" s="4">
        <f>Data_Import!A283</f>
        <v>84916550100024</v>
      </c>
      <c r="B283" s="4" t="str">
        <f>Data_Import!B283</f>
        <v>MIST</v>
      </c>
      <c r="C283" s="4" t="str">
        <f>Data_Import!C283</f>
        <v>N/A</v>
      </c>
      <c r="D283" s="4" t="str">
        <f>Data_Import!D283</f>
        <v>Production de films pour le cinéma</v>
      </c>
      <c r="E283" s="4" t="str">
        <f>Data_Import!H283</f>
        <v>4 RUE D'ENGHIEN 75010 PARIS</v>
      </c>
      <c r="F283" s="5" t="str">
        <f t="shared" si="1"/>
        <v>Recherche LinkedIn MIST</v>
      </c>
      <c r="G283" s="6" t="str">
        <f t="shared" si="2"/>
        <v>Recherche Google Maps MIST</v>
      </c>
      <c r="H283" s="4" t="str">
        <f>Data_Import!I283</f>
        <v>10 à 19 salariés</v>
      </c>
      <c r="I283" s="4" t="str">
        <f>Data_Import!J283</f>
        <v>VRAI</v>
      </c>
      <c r="J283" s="4" t="str">
        <f>Data_Import!I283</f>
        <v>10 à 19 salariés</v>
      </c>
      <c r="K283" s="7">
        <f>Data_Import!K283</f>
        <v>43523</v>
      </c>
      <c r="L283" s="4">
        <f>Data_Import!L283</f>
        <v>1833807</v>
      </c>
      <c r="M283" s="4">
        <f>Data_Import!M283</f>
        <v>-95115</v>
      </c>
      <c r="N283" s="4">
        <f>Data_Import!N283</f>
        <v>2023</v>
      </c>
    </row>
    <row r="284" ht="15.75" customHeight="1">
      <c r="A284" s="4">
        <f>Data_Import!A284</f>
        <v>81498368000038</v>
      </c>
      <c r="B284" s="4" t="str">
        <f>Data_Import!B284</f>
        <v>MADE IN DATA</v>
      </c>
      <c r="C284" s="4" t="str">
        <f>Data_Import!C284</f>
        <v>N/A</v>
      </c>
      <c r="D284" s="4" t="str">
        <f>Data_Import!D284</f>
        <v>Édition de logiciels applicatifs</v>
      </c>
      <c r="E284" s="4" t="str">
        <f>Data_Import!H284</f>
        <v>15 RUE AUBER 75009 PARIS</v>
      </c>
      <c r="F284" s="5" t="str">
        <f t="shared" si="1"/>
        <v>Recherche LinkedIn MADE IN DATA</v>
      </c>
      <c r="G284" s="6" t="str">
        <f t="shared" si="2"/>
        <v>Recherche Google Maps MADE IN DATA</v>
      </c>
      <c r="H284" s="4" t="str">
        <f>Data_Import!I284</f>
        <v>20 à 49 salariés</v>
      </c>
      <c r="I284" s="4" t="str">
        <f>Data_Import!J284</f>
        <v>FAUX</v>
      </c>
      <c r="J284" s="4" t="str">
        <f>Data_Import!I284</f>
        <v>20 à 49 salariés</v>
      </c>
      <c r="K284" s="7">
        <f>Data_Import!K284</f>
        <v>42338</v>
      </c>
      <c r="L284" s="4">
        <f>Data_Import!L284</f>
        <v>3210000</v>
      </c>
      <c r="M284" s="4">
        <f>Data_Import!M284</f>
        <v>589282</v>
      </c>
      <c r="N284" s="4">
        <f>Data_Import!N284</f>
        <v>2023</v>
      </c>
    </row>
    <row r="285" ht="15.75" customHeight="1">
      <c r="A285" s="4">
        <f>Data_Import!A285</f>
        <v>35038196800089</v>
      </c>
      <c r="B285" s="4" t="str">
        <f>Data_Import!B285</f>
        <v>ADOBE SYSTEMS FRANCE SAS</v>
      </c>
      <c r="C285" s="4" t="str">
        <f>Data_Import!C285</f>
        <v>N/A</v>
      </c>
      <c r="D285" s="4" t="str">
        <f>Data_Import!D285</f>
        <v>Édition de logiciels applicatifs</v>
      </c>
      <c r="E285" s="4" t="str">
        <f>Data_Import!H285</f>
        <v>94-96 94 RUE LAURISTON 75016 PARIS</v>
      </c>
      <c r="F285" s="5" t="str">
        <f t="shared" si="1"/>
        <v>Recherche LinkedIn ADOBE SYSTEMS FRANCE SAS</v>
      </c>
      <c r="G285" s="6" t="str">
        <f t="shared" si="2"/>
        <v>Recherche Google Maps ADOBE SYSTEMS FRANCE SAS</v>
      </c>
      <c r="H285" s="4" t="str">
        <f>Data_Import!I285</f>
        <v>250 à 499 salariés</v>
      </c>
      <c r="I285" s="4" t="str">
        <f>Data_Import!J285</f>
        <v>VRAI</v>
      </c>
      <c r="J285" s="4" t="str">
        <f>Data_Import!I285</f>
        <v>250 à 499 salariés</v>
      </c>
      <c r="K285" s="7">
        <f>Data_Import!K285</f>
        <v>32552</v>
      </c>
      <c r="L285" s="4">
        <f>Data_Import!L285</f>
        <v>147628429</v>
      </c>
      <c r="M285" s="4">
        <f>Data_Import!M285</f>
        <v>15386213</v>
      </c>
      <c r="N285" s="4">
        <f>Data_Import!N285</f>
        <v>2023</v>
      </c>
    </row>
    <row r="286" ht="15.75" customHeight="1">
      <c r="A286" s="4">
        <f>Data_Import!A286</f>
        <v>33153217600111</v>
      </c>
      <c r="B286" s="4" t="str">
        <f>Data_Import!B286</f>
        <v>LES EDITIONS JALOU (JMG JALOU MEDIA GROUP) (LEJ)</v>
      </c>
      <c r="C286" s="4" t="str">
        <f>Data_Import!C286</f>
        <v>N/A</v>
      </c>
      <c r="D286" s="4" t="str">
        <f>Data_Import!D286</f>
        <v>Régie publicitaire de médias</v>
      </c>
      <c r="E286" s="4" t="str">
        <f>Data_Import!H286</f>
        <v>27-29 27 RUE DE BASSANO 75008 PARIS</v>
      </c>
      <c r="F286" s="5" t="str">
        <f t="shared" si="1"/>
        <v>Recherche LinkedIn LES EDITIONS JALOU (JMG JALOU MEDIA GROUP) (LEJ)</v>
      </c>
      <c r="G286" s="6" t="str">
        <f t="shared" si="2"/>
        <v>Recherche Google Maps LES EDITIONS JALOU (JMG JALOU MEDIA GROUP) (LEJ)</v>
      </c>
      <c r="H286" s="4" t="str">
        <f>Data_Import!I286</f>
        <v>20 à 49 salariés</v>
      </c>
      <c r="I286" s="4" t="str">
        <f>Data_Import!J286</f>
        <v>VRAI</v>
      </c>
      <c r="J286" s="4" t="str">
        <f>Data_Import!I286</f>
        <v>20 à 49 salariés</v>
      </c>
      <c r="K286" s="7">
        <f>Data_Import!K286</f>
        <v>30956</v>
      </c>
      <c r="L286" s="4">
        <f>Data_Import!L286</f>
        <v>3772330</v>
      </c>
      <c r="M286" s="4">
        <f>Data_Import!M286</f>
        <v>-2700914</v>
      </c>
      <c r="N286" s="4">
        <f>Data_Import!N286</f>
        <v>2020</v>
      </c>
    </row>
    <row r="287" ht="15.75" customHeight="1">
      <c r="A287" s="4">
        <f>Data_Import!A287</f>
        <v>33281522400024</v>
      </c>
      <c r="B287" s="4" t="str">
        <f>Data_Import!B287</f>
        <v>LOBSTER FILMS</v>
      </c>
      <c r="C287" s="4" t="str">
        <f>Data_Import!C287</f>
        <v>N/A</v>
      </c>
      <c r="D287" s="4" t="str">
        <f>Data_Import!D287</f>
        <v>Production de films pour le cinéma</v>
      </c>
      <c r="E287" s="4" t="str">
        <f>Data_Import!H287</f>
        <v>13 RUE LACHARRIERE 75011 PARIS</v>
      </c>
      <c r="F287" s="5" t="str">
        <f t="shared" si="1"/>
        <v>Recherche LinkedIn LOBSTER FILMS</v>
      </c>
      <c r="G287" s="6" t="str">
        <f t="shared" si="2"/>
        <v>Recherche Google Maps LOBSTER FILMS</v>
      </c>
      <c r="H287" s="4" t="str">
        <f>Data_Import!I287</f>
        <v>10 à 19 salariés</v>
      </c>
      <c r="I287" s="4" t="str">
        <f>Data_Import!J287</f>
        <v>VRAI</v>
      </c>
      <c r="J287" s="4" t="str">
        <f>Data_Import!I287</f>
        <v>10 à 19 salariés</v>
      </c>
      <c r="K287" s="7">
        <f>Data_Import!K287</f>
        <v>31199</v>
      </c>
      <c r="L287" s="4">
        <f>Data_Import!L287</f>
        <v>2128368</v>
      </c>
      <c r="M287" s="4">
        <f>Data_Import!M287</f>
        <v>-529196</v>
      </c>
      <c r="N287" s="4">
        <f>Data_Import!N287</f>
        <v>2021</v>
      </c>
    </row>
    <row r="288" ht="15.75" customHeight="1">
      <c r="A288" s="4">
        <f>Data_Import!A288</f>
        <v>45040115300058</v>
      </c>
      <c r="B288" s="4" t="str">
        <f>Data_Import!B288</f>
        <v>WALLIX</v>
      </c>
      <c r="C288" s="4" t="str">
        <f>Data_Import!C288</f>
        <v>N/A</v>
      </c>
      <c r="D288" s="4" t="str">
        <f>Data_Import!D288</f>
        <v>Édition de logiciels système et de réseau</v>
      </c>
      <c r="E288" s="4" t="str">
        <f>Data_Import!H288</f>
        <v>250 B RUE DU FAUBOURG SAINT-HONORE 75008 PARIS</v>
      </c>
      <c r="F288" s="5" t="str">
        <f t="shared" si="1"/>
        <v>Recherche LinkedIn WALLIX</v>
      </c>
      <c r="G288" s="6" t="str">
        <f t="shared" si="2"/>
        <v>Recherche Google Maps WALLIX</v>
      </c>
      <c r="H288" s="4" t="str">
        <f>Data_Import!I288</f>
        <v>100 à 199 salariés</v>
      </c>
      <c r="I288" s="4" t="str">
        <f>Data_Import!J288</f>
        <v>VRAI</v>
      </c>
      <c r="J288" s="4" t="str">
        <f>Data_Import!I288</f>
        <v>100 à 199 salariés</v>
      </c>
      <c r="K288" s="7">
        <f>Data_Import!K288</f>
        <v>37879</v>
      </c>
      <c r="L288" s="4">
        <f>Data_Import!L288</f>
        <v>24054980</v>
      </c>
      <c r="M288" s="4">
        <f>Data_Import!M288</f>
        <v>-528898</v>
      </c>
      <c r="N288" s="4">
        <f>Data_Import!N288</f>
        <v>2022</v>
      </c>
    </row>
    <row r="289" ht="15.75" customHeight="1">
      <c r="A289" s="4">
        <f>Data_Import!A289</f>
        <v>42136194000107</v>
      </c>
      <c r="B289" s="4" t="str">
        <f>Data_Import!B289</f>
        <v>IPANEMA (IPANEMA)</v>
      </c>
      <c r="C289" s="4" t="str">
        <f>Data_Import!C289</f>
        <v>N/A</v>
      </c>
      <c r="D289" s="4" t="str">
        <f>Data_Import!D289</f>
        <v>Édition de revues et périodiques</v>
      </c>
      <c r="E289" s="4" t="str">
        <f>Data_Import!H289</f>
        <v>9 RUE SAINT-FIACRE 75002 PARIS</v>
      </c>
      <c r="F289" s="5" t="str">
        <f t="shared" si="1"/>
        <v>Recherche LinkedIn IPANEMA (IPANEMA)</v>
      </c>
      <c r="G289" s="6" t="str">
        <f t="shared" si="2"/>
        <v>Recherche Google Maps IPANEMA (IPANEMA)</v>
      </c>
      <c r="H289" s="4" t="str">
        <f>Data_Import!I289</f>
        <v>10 à 19 salariés</v>
      </c>
      <c r="I289" s="4" t="str">
        <f>Data_Import!J289</f>
        <v>VRAI</v>
      </c>
      <c r="J289" s="4" t="str">
        <f>Data_Import!I289</f>
        <v>10 à 19 salariés</v>
      </c>
      <c r="K289" s="7">
        <f>Data_Import!K289</f>
        <v>36157</v>
      </c>
      <c r="L289" s="4" t="str">
        <f>Data_Import!L289</f>
        <v/>
      </c>
      <c r="M289" s="4" t="str">
        <f>Data_Import!M289</f>
        <v/>
      </c>
      <c r="N289" s="4" t="str">
        <f>Data_Import!N289</f>
        <v/>
      </c>
    </row>
    <row r="290" ht="15.75" customHeight="1">
      <c r="A290" s="4">
        <f>Data_Import!A290</f>
        <v>40316451000048</v>
      </c>
      <c r="B290" s="4" t="str">
        <f>Data_Import!B290</f>
        <v>GWS CONSULTING (GWS CONSULTING)</v>
      </c>
      <c r="C290" s="4" t="str">
        <f>Data_Import!C290</f>
        <v>N/A</v>
      </c>
      <c r="D290" s="4" t="str">
        <f>Data_Import!D290</f>
        <v>Conseil en systèmes et logiciels informatiques</v>
      </c>
      <c r="E290" s="4" t="str">
        <f>Data_Import!H290</f>
        <v>91 RUE DU FAUBOURG SAINT-HONORE 75008 PARIS</v>
      </c>
      <c r="F290" s="5" t="str">
        <f t="shared" si="1"/>
        <v>Recherche LinkedIn GWS CONSULTING (GWS CONSULTING)</v>
      </c>
      <c r="G290" s="6" t="str">
        <f t="shared" si="2"/>
        <v>Recherche Google Maps GWS CONSULTING (GWS CONSULTING)</v>
      </c>
      <c r="H290" s="4" t="str">
        <f>Data_Import!I290</f>
        <v>20 à 49 salariés</v>
      </c>
      <c r="I290" s="4" t="str">
        <f>Data_Import!J290</f>
        <v>VRAI</v>
      </c>
      <c r="J290" s="4" t="str">
        <f>Data_Import!I290</f>
        <v>20 à 49 salariés</v>
      </c>
      <c r="K290" s="7">
        <f>Data_Import!K290</f>
        <v>35039</v>
      </c>
      <c r="L290" s="4">
        <f>Data_Import!L290</f>
        <v>0</v>
      </c>
      <c r="M290" s="4">
        <f>Data_Import!M290</f>
        <v>543435</v>
      </c>
      <c r="N290" s="4">
        <f>Data_Import!N290</f>
        <v>2023</v>
      </c>
    </row>
    <row r="291" ht="15.75" customHeight="1">
      <c r="A291" s="4">
        <f>Data_Import!A291</f>
        <v>41814514000103</v>
      </c>
      <c r="B291" s="4" t="str">
        <f>Data_Import!B291</f>
        <v>HORIZON SOFTWARE (HORIZON SOFTWARE)</v>
      </c>
      <c r="C291" s="4" t="str">
        <f>Data_Import!C291</f>
        <v>HORIZON SOFTWARE</v>
      </c>
      <c r="D291" s="4" t="str">
        <f>Data_Import!D291</f>
        <v>Programmation informatique</v>
      </c>
      <c r="E291" s="4" t="str">
        <f>Data_Import!H291</f>
        <v>60 RUE DE MONCEAU 75008 PARIS</v>
      </c>
      <c r="F291" s="5" t="str">
        <f t="shared" si="1"/>
        <v>Recherche LinkedIn HORIZON SOFTWARE (HORIZON SOFTWARE)</v>
      </c>
      <c r="G291" s="6" t="str">
        <f t="shared" si="2"/>
        <v>Recherche Google Maps HORIZON SOFTWARE (HORIZON SOFTWARE)</v>
      </c>
      <c r="H291" s="4" t="str">
        <f>Data_Import!I291</f>
        <v>20 à 49 salariés</v>
      </c>
      <c r="I291" s="4" t="str">
        <f>Data_Import!J291</f>
        <v>VRAI</v>
      </c>
      <c r="J291" s="4" t="str">
        <f>Data_Import!I291</f>
        <v>20 à 49 salariés</v>
      </c>
      <c r="K291" s="7">
        <f>Data_Import!K291</f>
        <v>35870</v>
      </c>
      <c r="L291" s="4">
        <f>Data_Import!L291</f>
        <v>10741107</v>
      </c>
      <c r="M291" s="4">
        <f>Data_Import!M291</f>
        <v>2161031</v>
      </c>
      <c r="N291" s="4">
        <f>Data_Import!N291</f>
        <v>2022</v>
      </c>
    </row>
    <row r="292" ht="15.75" customHeight="1">
      <c r="A292" s="4">
        <f>Data_Import!A292</f>
        <v>40505094900032</v>
      </c>
      <c r="B292" s="4" t="str">
        <f>Data_Import!B292</f>
        <v>VSI PARIS (VSI PARIS)</v>
      </c>
      <c r="C292" s="4" t="str">
        <f>Data_Import!C292</f>
        <v>N/A</v>
      </c>
      <c r="D292" s="4" t="str">
        <f>Data_Import!D292</f>
        <v>Post-production de films cinématographiques, de vidéo et de programmes de télévision</v>
      </c>
      <c r="E292" s="4" t="str">
        <f>Data_Import!H292</f>
        <v>23 RUE PIERRE FONTAINE 75009 PARIS</v>
      </c>
      <c r="F292" s="5" t="str">
        <f t="shared" si="1"/>
        <v>Recherche LinkedIn VSI PARIS (VSI PARIS)</v>
      </c>
      <c r="G292" s="6" t="str">
        <f t="shared" si="2"/>
        <v>Recherche Google Maps VSI PARIS (VSI PARIS)</v>
      </c>
      <c r="H292" s="4" t="str">
        <f>Data_Import!I292</f>
        <v>50 à 99 salariés</v>
      </c>
      <c r="I292" s="4" t="str">
        <f>Data_Import!J292</f>
        <v>VRAI</v>
      </c>
      <c r="J292" s="4" t="str">
        <f>Data_Import!I292</f>
        <v>50 à 99 salariés</v>
      </c>
      <c r="K292" s="7">
        <f>Data_Import!K292</f>
        <v>35146</v>
      </c>
      <c r="L292" s="4">
        <f>Data_Import!L292</f>
        <v>14061985</v>
      </c>
      <c r="M292" s="4">
        <f>Data_Import!M292</f>
        <v>359386</v>
      </c>
      <c r="N292" s="4">
        <f>Data_Import!N292</f>
        <v>2023</v>
      </c>
    </row>
    <row r="293" ht="15.75" customHeight="1">
      <c r="A293" s="4">
        <f>Data_Import!A293</f>
        <v>81540314200038</v>
      </c>
      <c r="B293" s="4" t="str">
        <f>Data_Import!B293</f>
        <v>OCTOPUS DIGITAL KITCHEN</v>
      </c>
      <c r="C293" s="4" t="str">
        <f>Data_Import!C293</f>
        <v>N/A</v>
      </c>
      <c r="D293" s="4" t="str">
        <f>Data_Import!D293</f>
        <v>Conseil en systèmes et logiciels informatiques</v>
      </c>
      <c r="E293" s="4" t="str">
        <f>Data_Import!H293</f>
        <v>13 RUE DE L'ABBE GROULT 75015 PARIS</v>
      </c>
      <c r="F293" s="5" t="str">
        <f t="shared" si="1"/>
        <v>Recherche LinkedIn OCTOPUS DIGITAL KITCHEN</v>
      </c>
      <c r="G293" s="6" t="str">
        <f t="shared" si="2"/>
        <v>Recherche Google Maps OCTOPUS DIGITAL KITCHEN</v>
      </c>
      <c r="H293" s="4" t="str">
        <f>Data_Import!I293</f>
        <v>10 à 19 salariés</v>
      </c>
      <c r="I293" s="4" t="str">
        <f>Data_Import!J293</f>
        <v>FAUX</v>
      </c>
      <c r="J293" s="4" t="str">
        <f>Data_Import!I293</f>
        <v>10 à 19 salariés</v>
      </c>
      <c r="K293" s="7">
        <f>Data_Import!K293</f>
        <v>42353</v>
      </c>
      <c r="L293" s="4">
        <f>Data_Import!L293</f>
        <v>0</v>
      </c>
      <c r="M293" s="4">
        <f>Data_Import!M293</f>
        <v>348313</v>
      </c>
      <c r="N293" s="4">
        <f>Data_Import!N293</f>
        <v>2023</v>
      </c>
    </row>
    <row r="294" ht="15.75" customHeight="1">
      <c r="A294" s="4">
        <f>Data_Import!A294</f>
        <v>81189689300021</v>
      </c>
      <c r="B294" s="4" t="str">
        <f>Data_Import!B294</f>
        <v>SURICATS CONSULTING</v>
      </c>
      <c r="C294" s="4" t="str">
        <f>Data_Import!C294</f>
        <v>N/A</v>
      </c>
      <c r="D294" s="4" t="str">
        <f>Data_Import!D294</f>
        <v>Conseil pour les affaires et autres conseils de gestion</v>
      </c>
      <c r="E294" s="4" t="str">
        <f>Data_Import!H294</f>
        <v>43 RUE BEAUBOURG 75003 PARIS</v>
      </c>
      <c r="F294" s="5" t="str">
        <f t="shared" si="1"/>
        <v>Recherche LinkedIn SURICATS CONSULTING</v>
      </c>
      <c r="G294" s="6" t="str">
        <f t="shared" si="2"/>
        <v>Recherche Google Maps SURICATS CONSULTING</v>
      </c>
      <c r="H294" s="4" t="str">
        <f>Data_Import!I294</f>
        <v>50 à 99 salariés</v>
      </c>
      <c r="I294" s="4" t="str">
        <f>Data_Import!J294</f>
        <v>VRAI</v>
      </c>
      <c r="J294" s="4" t="str">
        <f>Data_Import!I294</f>
        <v>50 à 99 salariés</v>
      </c>
      <c r="K294" s="7">
        <f>Data_Import!K294</f>
        <v>42158</v>
      </c>
      <c r="L294" s="4">
        <f>Data_Import!L294</f>
        <v>7446944</v>
      </c>
      <c r="M294" s="4">
        <f>Data_Import!M294</f>
        <v>536801</v>
      </c>
      <c r="N294" s="4">
        <f>Data_Import!N294</f>
        <v>2023</v>
      </c>
    </row>
    <row r="295" ht="15.75" customHeight="1">
      <c r="A295" s="4">
        <f>Data_Import!A295</f>
        <v>34412168600044</v>
      </c>
      <c r="B295" s="4" t="str">
        <f>Data_Import!B295</f>
        <v>AMUNDI IT SERVICES</v>
      </c>
      <c r="C295" s="4" t="str">
        <f>Data_Import!C295</f>
        <v>N/A</v>
      </c>
      <c r="D295" s="4" t="str">
        <f>Data_Import!D295</f>
        <v>Conseil en systèmes et logiciels informatiques</v>
      </c>
      <c r="E295" s="4" t="str">
        <f>Data_Import!H295</f>
        <v>91-93 91 BOULEVARD PASTEUR 75015 PARIS</v>
      </c>
      <c r="F295" s="5" t="str">
        <f t="shared" si="1"/>
        <v>Recherche LinkedIn AMUNDI IT SERVICES</v>
      </c>
      <c r="G295" s="6" t="str">
        <f t="shared" si="2"/>
        <v>Recherche Google Maps AMUNDI IT SERVICES</v>
      </c>
      <c r="H295" s="4" t="str">
        <f>Data_Import!I295</f>
        <v>250 à 499 salariés</v>
      </c>
      <c r="I295" s="4" t="str">
        <f>Data_Import!J295</f>
        <v>VRAI</v>
      </c>
      <c r="J295" s="4" t="str">
        <f>Data_Import!I295</f>
        <v>250 à 499 salariés</v>
      </c>
      <c r="K295" s="7">
        <f>Data_Import!K295</f>
        <v>32154</v>
      </c>
      <c r="L295" s="4">
        <f>Data_Import!L295</f>
        <v>221110</v>
      </c>
      <c r="M295" s="4">
        <f>Data_Import!M295</f>
        <v>-79</v>
      </c>
      <c r="N295" s="4">
        <f>Data_Import!N295</f>
        <v>2023</v>
      </c>
    </row>
    <row r="296" ht="15.75" customHeight="1">
      <c r="A296" s="4">
        <f>Data_Import!A296</f>
        <v>43911290500039</v>
      </c>
      <c r="B296" s="4" t="str">
        <f>Data_Import!B296</f>
        <v>ECEDI</v>
      </c>
      <c r="C296" s="4" t="str">
        <f>Data_Import!C296</f>
        <v>N/A</v>
      </c>
      <c r="D296" s="4" t="str">
        <f>Data_Import!D296</f>
        <v>Conseil en systèmes et logiciels informatiques</v>
      </c>
      <c r="E296" s="4" t="str">
        <f>Data_Import!H296</f>
        <v>91 AVENUE DE LA REPUBLIQUE 75011 PARIS</v>
      </c>
      <c r="F296" s="5" t="str">
        <f t="shared" si="1"/>
        <v>Recherche LinkedIn ECEDI</v>
      </c>
      <c r="G296" s="6" t="str">
        <f t="shared" si="2"/>
        <v>Recherche Google Maps ECEDI</v>
      </c>
      <c r="H296" s="4" t="str">
        <f>Data_Import!I296</f>
        <v>20 à 49 salariés</v>
      </c>
      <c r="I296" s="4" t="str">
        <f>Data_Import!J296</f>
        <v>VRAI</v>
      </c>
      <c r="J296" s="4" t="str">
        <f>Data_Import!I296</f>
        <v>20 à 49 salariés</v>
      </c>
      <c r="K296" s="7">
        <f>Data_Import!K296</f>
        <v>37106</v>
      </c>
      <c r="L296" s="4">
        <f>Data_Import!L296</f>
        <v>0</v>
      </c>
      <c r="M296" s="4">
        <f>Data_Import!M296</f>
        <v>164185</v>
      </c>
      <c r="N296" s="4">
        <f>Data_Import!N296</f>
        <v>2023</v>
      </c>
    </row>
    <row r="297" ht="15.75" customHeight="1">
      <c r="A297" s="4">
        <f>Data_Import!A297</f>
        <v>43293871000030</v>
      </c>
      <c r="B297" s="4" t="str">
        <f>Data_Import!B297</f>
        <v>PICKUP SERVICES</v>
      </c>
      <c r="C297" s="4" t="str">
        <f>Data_Import!C297</f>
        <v>N/A</v>
      </c>
      <c r="D297" s="4" t="str">
        <f>Data_Import!D297</f>
        <v>Programmation informatique</v>
      </c>
      <c r="E297" s="4" t="str">
        <f>Data_Import!H297</f>
        <v>66-68 66 RUE DES ROSIERS 93400 SAINT-OUEN-SUR-SEINE</v>
      </c>
      <c r="F297" s="5" t="str">
        <f t="shared" si="1"/>
        <v>Recherche LinkedIn PICKUP SERVICES</v>
      </c>
      <c r="G297" s="6" t="str">
        <f t="shared" si="2"/>
        <v>Recherche Google Maps PICKUP SERVICES</v>
      </c>
      <c r="H297" s="4" t="str">
        <f>Data_Import!I297</f>
        <v>250 à 499 salariés</v>
      </c>
      <c r="I297" s="4" t="str">
        <f>Data_Import!J297</f>
        <v>VRAI</v>
      </c>
      <c r="J297" s="4" t="str">
        <f>Data_Import!I297</f>
        <v>250 à 499 salariés</v>
      </c>
      <c r="K297" s="7">
        <f>Data_Import!K297</f>
        <v>36770</v>
      </c>
      <c r="L297" s="4">
        <f>Data_Import!L297</f>
        <v>138266950</v>
      </c>
      <c r="M297" s="4">
        <f>Data_Import!M297</f>
        <v>19308208</v>
      </c>
      <c r="N297" s="4">
        <f>Data_Import!N297</f>
        <v>2023</v>
      </c>
    </row>
    <row r="298" ht="15.75" customHeight="1">
      <c r="A298" s="4">
        <f>Data_Import!A298</f>
        <v>43342906500082</v>
      </c>
      <c r="B298" s="4" t="str">
        <f>Data_Import!B298</f>
        <v>YSEOP</v>
      </c>
      <c r="C298" s="4" t="str">
        <f>Data_Import!C298</f>
        <v>N/A</v>
      </c>
      <c r="D298" s="4" t="str">
        <f>Data_Import!D298</f>
        <v>Édition de logiciels outils de développement et de langages</v>
      </c>
      <c r="E298" s="4" t="str">
        <f>Data_Import!H298</f>
        <v>112 AVENUE CHARLES DE GAULLE 92200 NEUILLY-SUR-SEINE</v>
      </c>
      <c r="F298" s="5" t="str">
        <f t="shared" si="1"/>
        <v>Recherche LinkedIn YSEOP</v>
      </c>
      <c r="G298" s="6" t="str">
        <f t="shared" si="2"/>
        <v>Recherche Google Maps YSEOP</v>
      </c>
      <c r="H298" s="4" t="str">
        <f>Data_Import!I298</f>
        <v>20 à 49 salariés</v>
      </c>
      <c r="I298" s="4" t="str">
        <f>Data_Import!J298</f>
        <v>FAUX</v>
      </c>
      <c r="J298" s="4" t="str">
        <f>Data_Import!I298</f>
        <v>20 à 49 salariés</v>
      </c>
      <c r="K298" s="7">
        <f>Data_Import!K298</f>
        <v>36795</v>
      </c>
      <c r="L298" s="4">
        <f>Data_Import!L298</f>
        <v>3156951</v>
      </c>
      <c r="M298" s="4">
        <f>Data_Import!M298</f>
        <v>-654634</v>
      </c>
      <c r="N298" s="4">
        <f>Data_Import!N298</f>
        <v>2017</v>
      </c>
    </row>
    <row r="299" ht="15.75" customHeight="1">
      <c r="A299" s="4">
        <f>Data_Import!A299</f>
        <v>79320618600025</v>
      </c>
      <c r="B299" s="4" t="str">
        <f>Data_Import!B299</f>
        <v>ABERDEEN SERVICES FRANCE</v>
      </c>
      <c r="C299" s="4" t="str">
        <f>Data_Import!C299</f>
        <v>N/A</v>
      </c>
      <c r="D299" s="4" t="str">
        <f>Data_Import!D299</f>
        <v>Conseil en systèmes et logiciels informatiques</v>
      </c>
      <c r="E299" s="4" t="str">
        <f>Data_Import!H299</f>
        <v>60 AVENUE CHARLES DE GAULLE 92200 NEUILLY-SUR-SEINE</v>
      </c>
      <c r="F299" s="5" t="str">
        <f t="shared" si="1"/>
        <v>Recherche LinkedIn ABERDEEN SERVICES FRANCE</v>
      </c>
      <c r="G299" s="6" t="str">
        <f t="shared" si="2"/>
        <v>Recherche Google Maps ABERDEEN SERVICES FRANCE</v>
      </c>
      <c r="H299" s="4" t="str">
        <f>Data_Import!I299</f>
        <v>10 à 19 salariés</v>
      </c>
      <c r="I299" s="4" t="str">
        <f>Data_Import!J299</f>
        <v>VRAI</v>
      </c>
      <c r="J299" s="4" t="str">
        <f>Data_Import!I299</f>
        <v>10 à 19 salariés</v>
      </c>
      <c r="K299" s="7">
        <f>Data_Import!K299</f>
        <v>41367</v>
      </c>
      <c r="L299" s="4">
        <f>Data_Import!L299</f>
        <v>4485860</v>
      </c>
      <c r="M299" s="4">
        <f>Data_Import!M299</f>
        <v>272951</v>
      </c>
      <c r="N299" s="4">
        <f>Data_Import!N299</f>
        <v>2023</v>
      </c>
    </row>
    <row r="300" ht="15.75" customHeight="1">
      <c r="A300" s="4">
        <f>Data_Import!A300</f>
        <v>78874347400058</v>
      </c>
      <c r="B300" s="4" t="str">
        <f>Data_Import!B300</f>
        <v>LUMAPPS</v>
      </c>
      <c r="C300" s="4" t="str">
        <f>Data_Import!C300</f>
        <v>N/A</v>
      </c>
      <c r="D300" s="4" t="str">
        <f>Data_Import!D300</f>
        <v>Conseil en systèmes et logiciels informatiques</v>
      </c>
      <c r="E300" s="4" t="str">
        <f>Data_Import!H300</f>
        <v>11BIS 15 RUE DE LA BAUME 75008 PARIS</v>
      </c>
      <c r="F300" s="5" t="str">
        <f t="shared" si="1"/>
        <v>Recherche LinkedIn LUMAPPS</v>
      </c>
      <c r="G300" s="6" t="str">
        <f t="shared" si="2"/>
        <v>Recherche Google Maps LUMAPPS</v>
      </c>
      <c r="H300" s="4" t="str">
        <f>Data_Import!I300</f>
        <v>50 à 99 salariés</v>
      </c>
      <c r="I300" s="4" t="str">
        <f>Data_Import!J300</f>
        <v>FAUX</v>
      </c>
      <c r="J300" s="4" t="str">
        <f>Data_Import!I300</f>
        <v>50 à 99 salariés</v>
      </c>
      <c r="K300" s="7">
        <f>Data_Import!K300</f>
        <v>41197</v>
      </c>
      <c r="L300" s="4">
        <f>Data_Import!L300</f>
        <v>33125398</v>
      </c>
      <c r="M300" s="4">
        <f>Data_Import!M300</f>
        <v>-3337715</v>
      </c>
      <c r="N300" s="4">
        <f>Data_Import!N300</f>
        <v>2022</v>
      </c>
    </row>
    <row r="301" ht="15.75" customHeight="1">
      <c r="A301" s="4">
        <f>Data_Import!A301</f>
        <v>73200138300064</v>
      </c>
      <c r="B301" s="4" t="str">
        <f>Data_Import!B301</f>
        <v>COOPERAT INFORMAT EDITION MUTUALISTE (CIEM)</v>
      </c>
      <c r="C301" s="4" t="str">
        <f>Data_Import!C301</f>
        <v>N/A</v>
      </c>
      <c r="D301" s="4" t="str">
        <f>Data_Import!D301</f>
        <v>Édition de revues et périodiques</v>
      </c>
      <c r="E301" s="4" t="str">
        <f>Data_Import!H301</f>
        <v>12 RUE DE L'EGLISE 75015 PARIS</v>
      </c>
      <c r="F301" s="5" t="str">
        <f t="shared" si="1"/>
        <v>Recherche LinkedIn COOPERAT INFORMAT EDITION MUTUALISTE (CIEM)</v>
      </c>
      <c r="G301" s="6" t="str">
        <f t="shared" si="2"/>
        <v>Recherche Google Maps COOPERAT INFORMAT EDITION MUTUALISTE (CIEM)</v>
      </c>
      <c r="H301" s="4" t="str">
        <f>Data_Import!I301</f>
        <v>10 à 19 salariés</v>
      </c>
      <c r="I301" s="4" t="str">
        <f>Data_Import!J301</f>
        <v>VRAI</v>
      </c>
      <c r="J301" s="4" t="str">
        <f>Data_Import!I301</f>
        <v>10 à 19 salariés</v>
      </c>
      <c r="K301" s="7">
        <f>Data_Import!K301</f>
        <v>26665</v>
      </c>
      <c r="L301" s="4">
        <f>Data_Import!L301</f>
        <v>0</v>
      </c>
      <c r="M301" s="4">
        <f>Data_Import!M301</f>
        <v>107128</v>
      </c>
      <c r="N301" s="4">
        <f>Data_Import!N301</f>
        <v>2023</v>
      </c>
    </row>
    <row r="302" ht="15.75" customHeight="1">
      <c r="A302" s="4">
        <f>Data_Import!A302</f>
        <v>44042790400030</v>
      </c>
      <c r="B302" s="4" t="str">
        <f>Data_Import!B302</f>
        <v>REGNOLOGY FRANCE</v>
      </c>
      <c r="C302" s="4" t="str">
        <f>Data_Import!C302</f>
        <v>N/A</v>
      </c>
      <c r="D302" s="4" t="str">
        <f>Data_Import!D302</f>
        <v>Conseil en systèmes et logiciels informatiques</v>
      </c>
      <c r="E302" s="4" t="str">
        <f>Data_Import!H302</f>
        <v>40 BOULEVARD MALESHERBES 75008 PARIS</v>
      </c>
      <c r="F302" s="5" t="str">
        <f t="shared" si="1"/>
        <v>Recherche LinkedIn REGNOLOGY FRANCE</v>
      </c>
      <c r="G302" s="6" t="str">
        <f t="shared" si="2"/>
        <v>Recherche Google Maps REGNOLOGY FRANCE</v>
      </c>
      <c r="H302" s="4" t="str">
        <f>Data_Import!I302</f>
        <v>50 à 99 salariés</v>
      </c>
      <c r="I302" s="4" t="str">
        <f>Data_Import!J302</f>
        <v>VRAI</v>
      </c>
      <c r="J302" s="4" t="str">
        <f>Data_Import!I302</f>
        <v>50 à 99 salariés</v>
      </c>
      <c r="K302" s="7">
        <f>Data_Import!K302</f>
        <v>37218</v>
      </c>
      <c r="L302" s="4">
        <f>Data_Import!L302</f>
        <v>21748344</v>
      </c>
      <c r="M302" s="4">
        <f>Data_Import!M302</f>
        <v>4913685</v>
      </c>
      <c r="N302" s="4">
        <f>Data_Import!N302</f>
        <v>2023</v>
      </c>
    </row>
    <row r="303" ht="15.75" customHeight="1">
      <c r="A303" s="4">
        <f>Data_Import!A303</f>
        <v>43433033800030</v>
      </c>
      <c r="B303" s="6" t="str">
        <f>Data_Import!B303</f>
        <v>CECURITY.COM</v>
      </c>
      <c r="C303" s="4" t="str">
        <f>Data_Import!C303</f>
        <v>N/A</v>
      </c>
      <c r="D303" s="4" t="str">
        <f>Data_Import!D303</f>
        <v>Édition de logiciels applicatifs</v>
      </c>
      <c r="E303" s="4" t="str">
        <f>Data_Import!H303</f>
        <v>75 RUE SAINT-LAZARE 75009 PARIS</v>
      </c>
      <c r="F303" s="5" t="str">
        <f t="shared" si="1"/>
        <v>Recherche LinkedIn CECURITY.COM</v>
      </c>
      <c r="G303" s="6" t="str">
        <f t="shared" si="2"/>
        <v>Recherche Google Maps CECURITY.COM</v>
      </c>
      <c r="H303" s="4" t="str">
        <f>Data_Import!I303</f>
        <v>20 à 49 salariés</v>
      </c>
      <c r="I303" s="4" t="str">
        <f>Data_Import!J303</f>
        <v>VRAI</v>
      </c>
      <c r="J303" s="4" t="str">
        <f>Data_Import!I303</f>
        <v>20 à 49 salariés</v>
      </c>
      <c r="K303" s="7">
        <f>Data_Import!K303</f>
        <v>36902</v>
      </c>
      <c r="L303" s="4">
        <f>Data_Import!L303</f>
        <v>7433325</v>
      </c>
      <c r="M303" s="4">
        <f>Data_Import!M303</f>
        <v>399011</v>
      </c>
      <c r="N303" s="4">
        <f>Data_Import!N303</f>
        <v>2020</v>
      </c>
    </row>
    <row r="304" ht="15.75" customHeight="1">
      <c r="A304" s="4">
        <f>Data_Import!A304</f>
        <v>51754198300055</v>
      </c>
      <c r="B304" s="4" t="str">
        <f>Data_Import!B304</f>
        <v>IELO-LIAZO SERVICES</v>
      </c>
      <c r="C304" s="4" t="str">
        <f>Data_Import!C304</f>
        <v>N/A</v>
      </c>
      <c r="D304" s="4" t="str">
        <f>Data_Import!D304</f>
        <v>Télécommunications filaires</v>
      </c>
      <c r="E304" s="4" t="str">
        <f>Data_Import!H304</f>
        <v>3-57 50 T RUE DE MALTE 75011 PARIS</v>
      </c>
      <c r="F304" s="5" t="str">
        <f t="shared" si="1"/>
        <v>Recherche LinkedIn IELO-LIAZO SERVICES</v>
      </c>
      <c r="G304" s="6" t="str">
        <f t="shared" si="2"/>
        <v>Recherche Google Maps IELO-LIAZO SERVICES</v>
      </c>
      <c r="H304" s="4" t="str">
        <f>Data_Import!I304</f>
        <v>50 à 99 salariés</v>
      </c>
      <c r="I304" s="4" t="str">
        <f>Data_Import!J304</f>
        <v>VRAI</v>
      </c>
      <c r="J304" s="4" t="str">
        <f>Data_Import!I304</f>
        <v>50 à 99 salariés</v>
      </c>
      <c r="K304" s="7">
        <f>Data_Import!K304</f>
        <v>40101</v>
      </c>
      <c r="L304" s="4">
        <f>Data_Import!L304</f>
        <v>37826138</v>
      </c>
      <c r="M304" s="4">
        <f>Data_Import!M304</f>
        <v>-4017637</v>
      </c>
      <c r="N304" s="4">
        <f>Data_Import!N304</f>
        <v>2023</v>
      </c>
    </row>
    <row r="305" ht="15.75" customHeight="1">
      <c r="A305" s="4">
        <f>Data_Import!A305</f>
        <v>48770544400049</v>
      </c>
      <c r="B305" s="4" t="str">
        <f>Data_Import!B305</f>
        <v>M.E.G. EDITIQUE ET SYSTEME</v>
      </c>
      <c r="C305" s="4" t="str">
        <f>Data_Import!C305</f>
        <v>N/A</v>
      </c>
      <c r="D305" s="4" t="str">
        <f>Data_Import!D305</f>
        <v>Conseil en systèmes et logiciels informatiques</v>
      </c>
      <c r="E305" s="4" t="str">
        <f>Data_Import!H305</f>
        <v>37-39 37 AVENUE LEDRU-ROLLIN 75012 PARIS</v>
      </c>
      <c r="F305" s="5" t="str">
        <f t="shared" si="1"/>
        <v>Recherche LinkedIn M.E.G. EDITIQUE ET SYSTEME</v>
      </c>
      <c r="G305" s="6" t="str">
        <f t="shared" si="2"/>
        <v>Recherche Google Maps M.E.G. EDITIQUE ET SYSTEME</v>
      </c>
      <c r="H305" s="4" t="str">
        <f>Data_Import!I305</f>
        <v>20 à 49 salariés</v>
      </c>
      <c r="I305" s="4" t="str">
        <f>Data_Import!J305</f>
        <v>VRAI</v>
      </c>
      <c r="J305" s="4" t="str">
        <f>Data_Import!I305</f>
        <v>20 à 49 salariés</v>
      </c>
      <c r="K305" s="7">
        <f>Data_Import!K305</f>
        <v>38694</v>
      </c>
      <c r="L305" s="4">
        <f>Data_Import!L305</f>
        <v>0</v>
      </c>
      <c r="M305" s="4">
        <f>Data_Import!M305</f>
        <v>44441</v>
      </c>
      <c r="N305" s="4">
        <f>Data_Import!N305</f>
        <v>2016</v>
      </c>
    </row>
    <row r="306" ht="15.75" customHeight="1">
      <c r="A306" s="4">
        <f>Data_Import!A306</f>
        <v>52294515300040</v>
      </c>
      <c r="B306" s="4" t="str">
        <f>Data_Import!B306</f>
        <v>SYNETIS</v>
      </c>
      <c r="C306" s="4" t="str">
        <f>Data_Import!C306</f>
        <v>N/A</v>
      </c>
      <c r="D306" s="4" t="str">
        <f>Data_Import!D306</f>
        <v>Conseil en systèmes et logiciels informatiques</v>
      </c>
      <c r="E306" s="4" t="str">
        <f>Data_Import!H306</f>
        <v>19 RUE DU GENERAL FOY 75008 PARIS</v>
      </c>
      <c r="F306" s="5" t="str">
        <f t="shared" si="1"/>
        <v>Recherche LinkedIn SYNETIS</v>
      </c>
      <c r="G306" s="6" t="str">
        <f t="shared" si="2"/>
        <v>Recherche Google Maps SYNETIS</v>
      </c>
      <c r="H306" s="4" t="str">
        <f>Data_Import!I306</f>
        <v>100 à 199 salariés</v>
      </c>
      <c r="I306" s="4" t="str">
        <f>Data_Import!J306</f>
        <v>VRAI</v>
      </c>
      <c r="J306" s="4" t="str">
        <f>Data_Import!I306</f>
        <v>100 à 199 salariés</v>
      </c>
      <c r="K306" s="7">
        <f>Data_Import!K306</f>
        <v>40330</v>
      </c>
      <c r="L306" s="4" t="str">
        <f>Data_Import!L306</f>
        <v/>
      </c>
      <c r="M306" s="4" t="str">
        <f>Data_Import!M306</f>
        <v/>
      </c>
      <c r="N306" s="4" t="str">
        <f>Data_Import!N306</f>
        <v/>
      </c>
    </row>
    <row r="307" ht="15.75" customHeight="1">
      <c r="A307" s="4">
        <f>Data_Import!A307</f>
        <v>51208503600071</v>
      </c>
      <c r="B307" s="4" t="str">
        <f>Data_Import!B307</f>
        <v>DEVOTEAM G CLOUD</v>
      </c>
      <c r="C307" s="4" t="str">
        <f>Data_Import!C307</f>
        <v>N/A</v>
      </c>
      <c r="D307" s="4" t="str">
        <f>Data_Import!D307</f>
        <v>Autres activités informatiques</v>
      </c>
      <c r="E307" s="4" t="str">
        <f>Data_Import!H307</f>
        <v>55 RUE ANATOLE FRANCE 92300 LEVALLOIS-PERRET</v>
      </c>
      <c r="F307" s="5" t="str">
        <f t="shared" si="1"/>
        <v>Recherche LinkedIn DEVOTEAM G CLOUD</v>
      </c>
      <c r="G307" s="6" t="str">
        <f t="shared" si="2"/>
        <v>Recherche Google Maps DEVOTEAM G CLOUD</v>
      </c>
      <c r="H307" s="4" t="str">
        <f>Data_Import!I307</f>
        <v>100 à 199 salariés</v>
      </c>
      <c r="I307" s="4" t="str">
        <f>Data_Import!J307</f>
        <v>FAUX</v>
      </c>
      <c r="J307" s="4" t="str">
        <f>Data_Import!I307</f>
        <v>100 à 199 salariés</v>
      </c>
      <c r="K307" s="7">
        <f>Data_Import!K307</f>
        <v>39925</v>
      </c>
      <c r="L307" s="4">
        <f>Data_Import!L307</f>
        <v>89148597</v>
      </c>
      <c r="M307" s="4">
        <f>Data_Import!M307</f>
        <v>4108845</v>
      </c>
      <c r="N307" s="4">
        <f>Data_Import!N307</f>
        <v>2022</v>
      </c>
    </row>
    <row r="308" ht="15.75" customHeight="1">
      <c r="A308" s="4">
        <f>Data_Import!A308</f>
        <v>42881555900037</v>
      </c>
      <c r="B308" s="4" t="str">
        <f>Data_Import!B308</f>
        <v>KLINT (KLINT)</v>
      </c>
      <c r="C308" s="4" t="str">
        <f>Data_Import!C308</f>
        <v>N/A</v>
      </c>
      <c r="D308" s="4" t="str">
        <f>Data_Import!D308</f>
        <v>Conseil en systèmes et logiciels informatiques</v>
      </c>
      <c r="E308" s="4" t="str">
        <f>Data_Import!H308</f>
        <v>74 RUE ANATOLE FRANCE 92300 LEVALLOIS-PERRET</v>
      </c>
      <c r="F308" s="5" t="str">
        <f t="shared" si="1"/>
        <v>Recherche LinkedIn KLINT (KLINT)</v>
      </c>
      <c r="G308" s="6" t="str">
        <f t="shared" si="2"/>
        <v>Recherche Google Maps KLINT (KLINT)</v>
      </c>
      <c r="H308" s="4" t="str">
        <f>Data_Import!I308</f>
        <v>50 à 99 salariés</v>
      </c>
      <c r="I308" s="4" t="str">
        <f>Data_Import!J308</f>
        <v>VRAI</v>
      </c>
      <c r="J308" s="4" t="str">
        <f>Data_Import!I308</f>
        <v>50 à 99 salariés</v>
      </c>
      <c r="K308" s="7">
        <f>Data_Import!K308</f>
        <v>36524</v>
      </c>
      <c r="L308" s="4">
        <f>Data_Import!L308</f>
        <v>10193956</v>
      </c>
      <c r="M308" s="4">
        <f>Data_Import!M308</f>
        <v>239120</v>
      </c>
      <c r="N308" s="4">
        <f>Data_Import!N308</f>
        <v>2021</v>
      </c>
    </row>
    <row r="309" ht="15.75" customHeight="1">
      <c r="A309" s="4">
        <f>Data_Import!A309</f>
        <v>42889567600040</v>
      </c>
      <c r="B309" s="4" t="str">
        <f>Data_Import!B309</f>
        <v>ARTELYS</v>
      </c>
      <c r="C309" s="4" t="str">
        <f>Data_Import!C309</f>
        <v>N/A</v>
      </c>
      <c r="D309" s="4" t="str">
        <f>Data_Import!D309</f>
        <v>Programmation informatique</v>
      </c>
      <c r="E309" s="4" t="str">
        <f>Data_Import!H309</f>
        <v>81 RUE SAINT-LAZARE 75009 PARIS</v>
      </c>
      <c r="F309" s="5" t="str">
        <f t="shared" si="1"/>
        <v>Recherche LinkedIn ARTELYS</v>
      </c>
      <c r="G309" s="6" t="str">
        <f t="shared" si="2"/>
        <v>Recherche Google Maps ARTELYS</v>
      </c>
      <c r="H309" s="4" t="str">
        <f>Data_Import!I309</f>
        <v>50 à 99 salariés</v>
      </c>
      <c r="I309" s="4" t="str">
        <f>Data_Import!J309</f>
        <v>VRAI</v>
      </c>
      <c r="J309" s="4" t="str">
        <f>Data_Import!I309</f>
        <v>50 à 99 salariés</v>
      </c>
      <c r="K309" s="7">
        <f>Data_Import!K309</f>
        <v>36540</v>
      </c>
      <c r="L309" s="4">
        <f>Data_Import!L309</f>
        <v>13293638</v>
      </c>
      <c r="M309" s="4">
        <f>Data_Import!M309</f>
        <v>1557265</v>
      </c>
      <c r="N309" s="4">
        <f>Data_Import!N309</f>
        <v>2023</v>
      </c>
    </row>
    <row r="310" ht="15.75" customHeight="1">
      <c r="A310" s="4">
        <f>Data_Import!A310</f>
        <v>84978136400021</v>
      </c>
      <c r="B310" s="4" t="str">
        <f>Data_Import!B310</f>
        <v>KAROS FRANCE</v>
      </c>
      <c r="C310" s="4" t="str">
        <f>Data_Import!C310</f>
        <v>N/A</v>
      </c>
      <c r="D310" s="4" t="str">
        <f>Data_Import!D310</f>
        <v>Programmation informatique</v>
      </c>
      <c r="E310" s="4" t="str">
        <f>Data_Import!H310</f>
        <v>10 RUE DE LA PAIX 75002 PARIS</v>
      </c>
      <c r="F310" s="5" t="str">
        <f t="shared" si="1"/>
        <v>Recherche LinkedIn KAROS FRANCE</v>
      </c>
      <c r="G310" s="6" t="str">
        <f t="shared" si="2"/>
        <v>Recherche Google Maps KAROS FRANCE</v>
      </c>
      <c r="H310" s="4" t="str">
        <f>Data_Import!I310</f>
        <v>20 à 49 salariés</v>
      </c>
      <c r="I310" s="4" t="str">
        <f>Data_Import!J310</f>
        <v>VRAI</v>
      </c>
      <c r="J310" s="4" t="str">
        <f>Data_Import!I310</f>
        <v>20 à 49 salariés</v>
      </c>
      <c r="K310" s="7">
        <f>Data_Import!K310</f>
        <v>43549</v>
      </c>
      <c r="L310" s="4">
        <f>Data_Import!L310</f>
        <v>13589554</v>
      </c>
      <c r="M310" s="4">
        <f>Data_Import!M310</f>
        <v>1727360</v>
      </c>
      <c r="N310" s="4">
        <f>Data_Import!N310</f>
        <v>2023</v>
      </c>
    </row>
    <row r="311" ht="15.75" customHeight="1">
      <c r="A311" s="4">
        <f>Data_Import!A311</f>
        <v>51009743900069</v>
      </c>
      <c r="B311" s="4" t="str">
        <f>Data_Import!B311</f>
        <v>PRIMELIS (NET REFERENCEMENT)</v>
      </c>
      <c r="C311" s="4" t="str">
        <f>Data_Import!C311</f>
        <v>N/A</v>
      </c>
      <c r="D311" s="4" t="str">
        <f>Data_Import!D311</f>
        <v>Conseil en systèmes et logiciels informatiques</v>
      </c>
      <c r="E311" s="4" t="str">
        <f>Data_Import!H311</f>
        <v>50 QUAI CHARLES PASQUA 92300 LEVALLOIS-PERRET</v>
      </c>
      <c r="F311" s="5" t="str">
        <f t="shared" si="1"/>
        <v>Recherche LinkedIn PRIMELIS (NET REFERENCEMENT)</v>
      </c>
      <c r="G311" s="6" t="str">
        <f t="shared" si="2"/>
        <v>Recherche Google Maps PRIMELIS (NET REFERENCEMENT)</v>
      </c>
      <c r="H311" s="4" t="str">
        <f>Data_Import!I311</f>
        <v>100 à 199 salariés</v>
      </c>
      <c r="I311" s="4" t="str">
        <f>Data_Import!J311</f>
        <v>VRAI</v>
      </c>
      <c r="J311" s="4" t="str">
        <f>Data_Import!I311</f>
        <v>100 à 199 salariés</v>
      </c>
      <c r="K311" s="7">
        <f>Data_Import!K311</f>
        <v>39814</v>
      </c>
      <c r="L311" s="4">
        <f>Data_Import!L311</f>
        <v>19523936</v>
      </c>
      <c r="M311" s="4">
        <f>Data_Import!M311</f>
        <v>5372015</v>
      </c>
      <c r="N311" s="4">
        <f>Data_Import!N311</f>
        <v>2023</v>
      </c>
    </row>
    <row r="312" ht="15.75" customHeight="1">
      <c r="A312" s="4">
        <f>Data_Import!A312</f>
        <v>48898721500040</v>
      </c>
      <c r="B312" s="4" t="str">
        <f>Data_Import!B312</f>
        <v>SOVAGE (ALL SO, DOWNTOWN, ALLSOUND)</v>
      </c>
      <c r="C312" s="4" t="str">
        <f>Data_Import!C312</f>
        <v>DOWNTOWN</v>
      </c>
      <c r="D312" s="4" t="str">
        <f>Data_Import!D312</f>
        <v>Production de films et de programmes pour la télévision</v>
      </c>
      <c r="E312" s="4" t="str">
        <f>Data_Import!H312</f>
        <v>15 RUE DU RUISSEAU 75018 PARIS</v>
      </c>
      <c r="F312" s="5" t="str">
        <f t="shared" si="1"/>
        <v>Recherche LinkedIn SOVAGE (ALL SO, DOWNTOWN, ALLSOUND)</v>
      </c>
      <c r="G312" s="6" t="str">
        <f t="shared" si="2"/>
        <v>Recherche Google Maps SOVAGE (ALL SO, DOWNTOWN, ALLSOUND)</v>
      </c>
      <c r="H312" s="4" t="str">
        <f>Data_Import!I312</f>
        <v>10 à 19 salariés</v>
      </c>
      <c r="I312" s="4" t="str">
        <f>Data_Import!J312</f>
        <v>VRAI</v>
      </c>
      <c r="J312" s="4" t="str">
        <f>Data_Import!I312</f>
        <v>10 à 19 salariés</v>
      </c>
      <c r="K312" s="7">
        <f>Data_Import!K312</f>
        <v>38781</v>
      </c>
      <c r="L312" s="4">
        <f>Data_Import!L312</f>
        <v>4731618</v>
      </c>
      <c r="M312" s="4">
        <f>Data_Import!M312</f>
        <v>806979</v>
      </c>
      <c r="N312" s="4">
        <f>Data_Import!N312</f>
        <v>2023</v>
      </c>
    </row>
    <row r="313" ht="15.75" customHeight="1">
      <c r="A313" s="4">
        <f>Data_Import!A313</f>
        <v>48935906700134</v>
      </c>
      <c r="B313" s="4" t="str">
        <f>Data_Import!B313</f>
        <v>ZEBORNE (ENERGY DYNAMICS SERVICES)</v>
      </c>
      <c r="C313" s="4" t="str">
        <f>Data_Import!C313</f>
        <v>ENERGY DYNAMICS SERVICES</v>
      </c>
      <c r="D313" s="4" t="str">
        <f>Data_Import!D313</f>
        <v>Travaux d'installation électrique dans tous locaux</v>
      </c>
      <c r="E313" s="4" t="str">
        <f>Data_Import!H313</f>
        <v>155-159 155 RUE ANATOLE FRANCE 92300 LEVALLOIS-PERRET</v>
      </c>
      <c r="F313" s="5" t="str">
        <f t="shared" si="1"/>
        <v>Recherche LinkedIn ZEBORNE (ENERGY DYNAMICS SERVICES)</v>
      </c>
      <c r="G313" s="6" t="str">
        <f t="shared" si="2"/>
        <v>Recherche Google Maps ZEBORNE (ENERGY DYNAMICS SERVICES)</v>
      </c>
      <c r="H313" s="4" t="str">
        <f>Data_Import!I313</f>
        <v>50 à 99 salariés</v>
      </c>
      <c r="I313" s="4" t="str">
        <f>Data_Import!J313</f>
        <v>VRAI</v>
      </c>
      <c r="J313" s="4" t="str">
        <f>Data_Import!I313</f>
        <v>50 à 99 salariés</v>
      </c>
      <c r="K313" s="7">
        <f>Data_Import!K313</f>
        <v>38797</v>
      </c>
      <c r="L313" s="4">
        <f>Data_Import!L313</f>
        <v>7015829</v>
      </c>
      <c r="M313" s="4">
        <f>Data_Import!M313</f>
        <v>-10131109</v>
      </c>
      <c r="N313" s="4">
        <f>Data_Import!N313</f>
        <v>2023</v>
      </c>
    </row>
    <row r="314" ht="15.75" customHeight="1">
      <c r="A314" s="4">
        <f>Data_Import!A314</f>
        <v>52894823500031</v>
      </c>
      <c r="B314" s="4" t="str">
        <f>Data_Import!B314</f>
        <v>UNIT IMAGE (UNIT- UNIT ANIMATION- UNIT VFX)</v>
      </c>
      <c r="C314" s="4" t="str">
        <f>Data_Import!C314</f>
        <v>N/A</v>
      </c>
      <c r="D314" s="4" t="str">
        <f>Data_Import!D314</f>
        <v>Post-production de films cinématographiques, de vidéo et de programmes de télévision</v>
      </c>
      <c r="E314" s="4" t="str">
        <f>Data_Import!H314</f>
        <v>24 B RUE DU RHIN 75019 PARIS 19</v>
      </c>
      <c r="F314" s="5" t="str">
        <f t="shared" si="1"/>
        <v>Recherche LinkedIn UNIT IMAGE (UNIT- UNIT ANIMATION- UNIT VFX)</v>
      </c>
      <c r="G314" s="6" t="str">
        <f t="shared" si="2"/>
        <v>Recherche Google Maps UNIT IMAGE (UNIT- UNIT ANIMATION- UNIT VFX)</v>
      </c>
      <c r="H314" s="4" t="str">
        <f>Data_Import!I314</f>
        <v>50 à 99 salariés</v>
      </c>
      <c r="I314" s="4" t="str">
        <f>Data_Import!J314</f>
        <v>FAUX</v>
      </c>
      <c r="J314" s="4" t="str">
        <f>Data_Import!I314</f>
        <v>50 à 99 salariés</v>
      </c>
      <c r="K314" s="7">
        <f>Data_Import!K314</f>
        <v>40519</v>
      </c>
      <c r="L314" s="4" t="str">
        <f>Data_Import!L314</f>
        <v/>
      </c>
      <c r="M314" s="4" t="str">
        <f>Data_Import!M314</f>
        <v/>
      </c>
      <c r="N314" s="4" t="str">
        <f>Data_Import!N314</f>
        <v/>
      </c>
    </row>
    <row r="315" ht="15.75" customHeight="1">
      <c r="A315" s="4">
        <f>Data_Import!A315</f>
        <v>52833250500031</v>
      </c>
      <c r="B315" s="4" t="str">
        <f>Data_Import!B315</f>
        <v>LYCAMOBILE S.A.R.L.</v>
      </c>
      <c r="C315" s="4" t="str">
        <f>Data_Import!C315</f>
        <v>N/A</v>
      </c>
      <c r="D315" s="4" t="str">
        <f>Data_Import!D315</f>
        <v>Télécommunications sans fil</v>
      </c>
      <c r="E315" s="4" t="str">
        <f>Data_Import!H315</f>
        <v>107 BOULEVARD PEREIRE 75017 PARIS</v>
      </c>
      <c r="F315" s="5" t="str">
        <f t="shared" si="1"/>
        <v>Recherche LinkedIn LYCAMOBILE S.A.R.L.</v>
      </c>
      <c r="G315" s="6" t="str">
        <f t="shared" si="2"/>
        <v>Recherche Google Maps LYCAMOBILE S.A.R.L.</v>
      </c>
      <c r="H315" s="4" t="str">
        <f>Data_Import!I315</f>
        <v>10 à 19 salariés</v>
      </c>
      <c r="I315" s="4" t="str">
        <f>Data_Import!J315</f>
        <v>VRAI</v>
      </c>
      <c r="J315" s="4" t="str">
        <f>Data_Import!I315</f>
        <v>10 à 19 salariés</v>
      </c>
      <c r="K315" s="7">
        <f>Data_Import!K315</f>
        <v>40472</v>
      </c>
      <c r="L315" s="4">
        <f>Data_Import!L315</f>
        <v>127968382</v>
      </c>
      <c r="M315" s="4">
        <f>Data_Import!M315</f>
        <v>23529340</v>
      </c>
      <c r="N315" s="4">
        <f>Data_Import!N315</f>
        <v>2023</v>
      </c>
    </row>
    <row r="316" ht="15.75" customHeight="1">
      <c r="A316" s="4">
        <f>Data_Import!A316</f>
        <v>37921678100060</v>
      </c>
      <c r="B316" s="4" t="str">
        <f>Data_Import!B316</f>
        <v>WHY NOT PRODUCTIONS</v>
      </c>
      <c r="C316" s="4" t="str">
        <f>Data_Import!C316</f>
        <v>N/A</v>
      </c>
      <c r="D316" s="4" t="str">
        <f>Data_Import!D316</f>
        <v>Production de films pour le cinéma</v>
      </c>
      <c r="E316" s="4" t="str">
        <f>Data_Import!H316</f>
        <v>3 RUE PAILLET 75005 PARIS</v>
      </c>
      <c r="F316" s="5" t="str">
        <f t="shared" si="1"/>
        <v>Recherche LinkedIn WHY NOT PRODUCTIONS</v>
      </c>
      <c r="G316" s="6" t="str">
        <f t="shared" si="2"/>
        <v>Recherche Google Maps WHY NOT PRODUCTIONS</v>
      </c>
      <c r="H316" s="4" t="str">
        <f>Data_Import!I316</f>
        <v>20 à 49 salariés</v>
      </c>
      <c r="I316" s="4" t="str">
        <f>Data_Import!J316</f>
        <v>VRAI</v>
      </c>
      <c r="J316" s="4" t="str">
        <f>Data_Import!I316</f>
        <v>20 à 49 salariés</v>
      </c>
      <c r="K316" s="7">
        <f>Data_Import!K316</f>
        <v>33077</v>
      </c>
      <c r="L316" s="4">
        <f>Data_Import!L316</f>
        <v>5758446</v>
      </c>
      <c r="M316" s="4">
        <f>Data_Import!M316</f>
        <v>4312927</v>
      </c>
      <c r="N316" s="4">
        <f>Data_Import!N316</f>
        <v>2022</v>
      </c>
    </row>
    <row r="317" ht="15.75" customHeight="1">
      <c r="A317" s="4">
        <f>Data_Import!A317</f>
        <v>39986660700068</v>
      </c>
      <c r="B317" s="4" t="str">
        <f>Data_Import!B317</f>
        <v>FIX STUDIO (ZIC PUBLISHING / 21 SETS)</v>
      </c>
      <c r="C317" s="4" t="str">
        <f>Data_Import!C317</f>
        <v>N/A</v>
      </c>
      <c r="D317" s="4" t="str">
        <f>Data_Import!D317</f>
        <v>Post-production de films cinématographiques, de vidéo et de programmes de télévision</v>
      </c>
      <c r="E317" s="4" t="str">
        <f>Data_Import!H317</f>
        <v>31-33 31 RUE MADAME DE SANZILLON 92110 CLICHY</v>
      </c>
      <c r="F317" s="5" t="str">
        <f t="shared" si="1"/>
        <v>Recherche LinkedIn FIX STUDIO (ZIC PUBLISHING / 21 SETS)</v>
      </c>
      <c r="G317" s="6" t="str">
        <f t="shared" si="2"/>
        <v>Recherche Google Maps FIX STUDIO (ZIC PUBLISHING / 21 SETS)</v>
      </c>
      <c r="H317" s="4" t="str">
        <f>Data_Import!I317</f>
        <v>50 à 99 salariés</v>
      </c>
      <c r="I317" s="4" t="str">
        <f>Data_Import!J317</f>
        <v>VRAI</v>
      </c>
      <c r="J317" s="4" t="str">
        <f>Data_Import!I317</f>
        <v>50 à 99 salariés</v>
      </c>
      <c r="K317" s="7">
        <f>Data_Import!K317</f>
        <v>34669</v>
      </c>
      <c r="L317" s="4">
        <f>Data_Import!L317</f>
        <v>7841626</v>
      </c>
      <c r="M317" s="4">
        <f>Data_Import!M317</f>
        <v>-1420954</v>
      </c>
      <c r="N317" s="4">
        <f>Data_Import!N317</f>
        <v>2022</v>
      </c>
    </row>
    <row r="318" ht="15.75" customHeight="1">
      <c r="A318" s="4">
        <f>Data_Import!A318</f>
        <v>38536959000034</v>
      </c>
      <c r="B318" s="4" t="str">
        <f>Data_Import!B318</f>
        <v>EDITIONS FATON</v>
      </c>
      <c r="C318" s="4" t="str">
        <f>Data_Import!C318</f>
        <v>N/A</v>
      </c>
      <c r="D318" s="4" t="str">
        <f>Data_Import!D318</f>
        <v>Édition de journaux</v>
      </c>
      <c r="E318" s="4" t="str">
        <f>Data_Import!H318</f>
        <v>29 RUE DE MIROMESNIL 75008 PARIS</v>
      </c>
      <c r="F318" s="5" t="str">
        <f t="shared" si="1"/>
        <v>Recherche LinkedIn EDITIONS FATON</v>
      </c>
      <c r="G318" s="6" t="str">
        <f t="shared" si="2"/>
        <v>Recherche Google Maps EDITIONS FATON</v>
      </c>
      <c r="H318" s="4" t="str">
        <f>Data_Import!I318</f>
        <v>20 à 49 salariés</v>
      </c>
      <c r="I318" s="4" t="str">
        <f>Data_Import!J318</f>
        <v>FAUX</v>
      </c>
      <c r="J318" s="4" t="str">
        <f>Data_Import!I318</f>
        <v>20 à 49 salariés</v>
      </c>
      <c r="K318" s="7">
        <f>Data_Import!K318</f>
        <v>33697</v>
      </c>
      <c r="L318" s="4">
        <f>Data_Import!L318</f>
        <v>7008256</v>
      </c>
      <c r="M318" s="4">
        <f>Data_Import!M318</f>
        <v>-216175</v>
      </c>
      <c r="N318" s="4">
        <f>Data_Import!N318</f>
        <v>2023</v>
      </c>
    </row>
    <row r="319" ht="15.75" customHeight="1">
      <c r="A319" s="4">
        <f>Data_Import!A319</f>
        <v>81049212400047</v>
      </c>
      <c r="B319" s="4" t="str">
        <f>Data_Import!B319</f>
        <v>PALANTIR TECHNOLOGIES FRANCE</v>
      </c>
      <c r="C319" s="4" t="str">
        <f>Data_Import!C319</f>
        <v>N/A</v>
      </c>
      <c r="D319" s="4" t="str">
        <f>Data_Import!D319</f>
        <v>Commerce de gros (commerce interentreprises) d'ordinateurs, d'équipements informatiques périphériques et de logiciels</v>
      </c>
      <c r="E319" s="4" t="str">
        <f>Data_Import!H319</f>
        <v>5 RUE CHARLOT 75003 PARIS</v>
      </c>
      <c r="F319" s="5" t="str">
        <f t="shared" si="1"/>
        <v>Recherche LinkedIn PALANTIR TECHNOLOGIES FRANCE</v>
      </c>
      <c r="G319" s="6" t="str">
        <f t="shared" si="2"/>
        <v>Recherche Google Maps PALANTIR TECHNOLOGIES FRANCE</v>
      </c>
      <c r="H319" s="4" t="str">
        <f>Data_Import!I319</f>
        <v>100 à 199 salariés</v>
      </c>
      <c r="I319" s="4" t="str">
        <f>Data_Import!J319</f>
        <v>FAUX</v>
      </c>
      <c r="J319" s="4" t="str">
        <f>Data_Import!I319</f>
        <v>100 à 199 salariés</v>
      </c>
      <c r="K319" s="7">
        <f>Data_Import!K319</f>
        <v>42086</v>
      </c>
      <c r="L319" s="4">
        <f>Data_Import!L319</f>
        <v>49717168</v>
      </c>
      <c r="M319" s="4">
        <f>Data_Import!M319</f>
        <v>65767</v>
      </c>
      <c r="N319" s="4">
        <f>Data_Import!N319</f>
        <v>2023</v>
      </c>
    </row>
    <row r="320" ht="15.75" customHeight="1">
      <c r="A320" s="4">
        <f>Data_Import!A320</f>
        <v>81093012300015</v>
      </c>
      <c r="B320" s="4" t="str">
        <f>Data_Import!B320</f>
        <v>LA LOCO (LA LOCO)</v>
      </c>
      <c r="C320" s="4" t="str">
        <f>Data_Import!C320</f>
        <v>N/A</v>
      </c>
      <c r="D320" s="4" t="str">
        <f>Data_Import!D320</f>
        <v>Traitement de données, hébergement et activités connexes</v>
      </c>
      <c r="E320" s="4" t="str">
        <f>Data_Import!H320</f>
        <v>24 RUE LOUIS BLANC 75010 PARIS</v>
      </c>
      <c r="F320" s="5" t="str">
        <f t="shared" si="1"/>
        <v>Recherche LinkedIn LA LOCO (LA LOCO)</v>
      </c>
      <c r="G320" s="6" t="str">
        <f t="shared" si="2"/>
        <v>Recherche Google Maps LA LOCO (LA LOCO)</v>
      </c>
      <c r="H320" s="4" t="str">
        <f>Data_Import!I320</f>
        <v>20 à 49 salariés</v>
      </c>
      <c r="I320" s="4" t="str">
        <f>Data_Import!J320</f>
        <v>VRAI</v>
      </c>
      <c r="J320" s="4" t="str">
        <f>Data_Import!I320</f>
        <v>20 à 49 salariés</v>
      </c>
      <c r="K320" s="7">
        <f>Data_Import!K320</f>
        <v>42110</v>
      </c>
      <c r="L320" s="4">
        <f>Data_Import!L320</f>
        <v>3133726</v>
      </c>
      <c r="M320" s="4">
        <f>Data_Import!M320</f>
        <v>757722</v>
      </c>
      <c r="N320" s="4">
        <f>Data_Import!N320</f>
        <v>2021</v>
      </c>
    </row>
    <row r="321" ht="15.75" customHeight="1">
      <c r="A321" s="4">
        <f>Data_Import!A321</f>
        <v>59206185700088</v>
      </c>
      <c r="B321" s="4" t="str">
        <f>Data_Import!B321</f>
        <v>SOCIETE BIBLIQUE FRANCAISE (BIBLI'O - EDITIONS BIBLI'O - EDITIONS SCRIPTURA - THEODIFF)</v>
      </c>
      <c r="C321" s="4" t="str">
        <f>Data_Import!C321</f>
        <v>SOCIETE BIBLIQUE FRANCAISE</v>
      </c>
      <c r="D321" s="4" t="str">
        <f>Data_Import!D321</f>
        <v>Édition de livres</v>
      </c>
      <c r="E321" s="4" t="str">
        <f>Data_Import!H321</f>
        <v>6 RUE LHOMOND 75005 PARIS</v>
      </c>
      <c r="F321" s="5" t="str">
        <f t="shared" si="1"/>
        <v>Recherche LinkedIn SOCIETE BIBLIQUE FRANCAISE (BIBLI'O - EDITIONS BIBLI'O - EDITIONS SCRIPTURA - THEODIFF)</v>
      </c>
      <c r="G321" s="6" t="str">
        <f t="shared" si="2"/>
        <v>Recherche Google Maps SOCIETE BIBLIQUE FRANCAISE (BIBLI'O - EDITIONS BIBLI'O - EDITIONS SCRIPTURA - THEODIFF)</v>
      </c>
      <c r="H321" s="4" t="str">
        <f>Data_Import!I321</f>
        <v>10 à 19 salariés</v>
      </c>
      <c r="I321" s="4" t="str">
        <f>Data_Import!J321</f>
        <v>VRAI</v>
      </c>
      <c r="J321" s="4" t="str">
        <f>Data_Import!I321</f>
        <v>10 à 19 salariés</v>
      </c>
      <c r="K321" s="7">
        <f>Data_Import!K321</f>
        <v>21551</v>
      </c>
      <c r="L321" s="4">
        <f>Data_Import!L321</f>
        <v>0</v>
      </c>
      <c r="M321" s="4">
        <f>Data_Import!M321</f>
        <v>22995</v>
      </c>
      <c r="N321" s="4">
        <f>Data_Import!N321</f>
        <v>2023</v>
      </c>
    </row>
    <row r="322" ht="15.75" customHeight="1">
      <c r="A322" s="4">
        <f>Data_Import!A322</f>
        <v>82052908900055</v>
      </c>
      <c r="B322" s="4" t="str">
        <f>Data_Import!B322</f>
        <v>IMPLICITY (IMPLICITY)</v>
      </c>
      <c r="C322" s="4" t="str">
        <f>Data_Import!C322</f>
        <v>N/A</v>
      </c>
      <c r="D322" s="4" t="str">
        <f>Data_Import!D322</f>
        <v>Programmation informatique</v>
      </c>
      <c r="E322" s="4" t="str">
        <f>Data_Import!H322</f>
        <v>15 RUE DES HALLES 75001 PARIS</v>
      </c>
      <c r="F322" s="5" t="str">
        <f t="shared" si="1"/>
        <v>Recherche LinkedIn IMPLICITY (IMPLICITY)</v>
      </c>
      <c r="G322" s="6" t="str">
        <f t="shared" si="2"/>
        <v>Recherche Google Maps IMPLICITY (IMPLICITY)</v>
      </c>
      <c r="H322" s="4" t="str">
        <f>Data_Import!I322</f>
        <v>50 à 99 salariés</v>
      </c>
      <c r="I322" s="4" t="str">
        <f>Data_Import!J322</f>
        <v>VRAI</v>
      </c>
      <c r="J322" s="4" t="str">
        <f>Data_Import!I322</f>
        <v>50 à 99 salariés</v>
      </c>
      <c r="K322" s="7">
        <f>Data_Import!K322</f>
        <v>42508</v>
      </c>
      <c r="L322" s="4" t="str">
        <f>Data_Import!L322</f>
        <v/>
      </c>
      <c r="M322" s="4" t="str">
        <f>Data_Import!M322</f>
        <v/>
      </c>
      <c r="N322" s="4" t="str">
        <f>Data_Import!N322</f>
        <v/>
      </c>
    </row>
    <row r="323" ht="15.75" customHeight="1">
      <c r="A323" s="4">
        <f>Data_Import!A323</f>
        <v>81345471700048</v>
      </c>
      <c r="B323" s="4" t="str">
        <f>Data_Import!B323</f>
        <v>GOJOB (GOJOB)</v>
      </c>
      <c r="C323" s="4" t="str">
        <f>Data_Import!C323</f>
        <v>N/A</v>
      </c>
      <c r="D323" s="4" t="str">
        <f>Data_Import!D323</f>
        <v>Traitement de données, hébergement et activités connexes</v>
      </c>
      <c r="E323" s="4" t="str">
        <f>Data_Import!H323</f>
        <v>9 RUE DU QUATRE SEPTEMBRE 75002 PARIS</v>
      </c>
      <c r="F323" s="5" t="str">
        <f t="shared" si="1"/>
        <v>Recherche LinkedIn GOJOB (GOJOB)</v>
      </c>
      <c r="G323" s="6" t="str">
        <f t="shared" si="2"/>
        <v>Recherche Google Maps GOJOB (GOJOB)</v>
      </c>
      <c r="H323" s="4" t="str">
        <f>Data_Import!I323</f>
        <v>10 à 19 salariés</v>
      </c>
      <c r="I323" s="4" t="str">
        <f>Data_Import!J323</f>
        <v>FAUX</v>
      </c>
      <c r="J323" s="4" t="str">
        <f>Data_Import!I323</f>
        <v>10 à 19 salariés</v>
      </c>
      <c r="K323" s="7">
        <f>Data_Import!K323</f>
        <v>42254</v>
      </c>
      <c r="L323" s="4">
        <f>Data_Import!L323</f>
        <v>122625731</v>
      </c>
      <c r="M323" s="4">
        <f>Data_Import!M323</f>
        <v>0</v>
      </c>
      <c r="N323" s="4">
        <f>Data_Import!N323</f>
        <v>2023</v>
      </c>
    </row>
    <row r="324" ht="15.75" customHeight="1">
      <c r="A324" s="4">
        <f>Data_Import!A324</f>
        <v>39881511800037</v>
      </c>
      <c r="B324" s="4" t="str">
        <f>Data_Import!B324</f>
        <v>BIG PRODUCTIONS (RAMBALDI MUSIQUE)</v>
      </c>
      <c r="C324" s="4" t="str">
        <f>Data_Import!C324</f>
        <v>N/A</v>
      </c>
      <c r="D324" s="4" t="str">
        <f>Data_Import!D324</f>
        <v>Production de films institutionnels et publicitaires</v>
      </c>
      <c r="E324" s="4" t="str">
        <f>Data_Import!H324</f>
        <v>19 RUE DE L'ECHIQUIER 75010 PARIS</v>
      </c>
      <c r="F324" s="5" t="str">
        <f t="shared" si="1"/>
        <v>Recherche LinkedIn BIG PRODUCTIONS (RAMBALDI MUSIQUE)</v>
      </c>
      <c r="G324" s="6" t="str">
        <f t="shared" si="2"/>
        <v>Recherche Google Maps BIG PRODUCTIONS (RAMBALDI MUSIQUE)</v>
      </c>
      <c r="H324" s="4" t="str">
        <f>Data_Import!I324</f>
        <v>10 à 19 salariés</v>
      </c>
      <c r="I324" s="4" t="str">
        <f>Data_Import!J324</f>
        <v>VRAI</v>
      </c>
      <c r="J324" s="4" t="str">
        <f>Data_Import!I324</f>
        <v>10 à 19 salariés</v>
      </c>
      <c r="K324" s="7">
        <f>Data_Import!K324</f>
        <v>34618</v>
      </c>
      <c r="L324" s="4">
        <f>Data_Import!L324</f>
        <v>15067213</v>
      </c>
      <c r="M324" s="4">
        <f>Data_Import!M324</f>
        <v>1472177</v>
      </c>
      <c r="N324" s="4">
        <f>Data_Import!N324</f>
        <v>2022</v>
      </c>
    </row>
    <row r="325" ht="15.75" customHeight="1">
      <c r="A325" s="4">
        <f>Data_Import!A325</f>
        <v>39911582300052</v>
      </c>
      <c r="B325" s="4" t="str">
        <f>Data_Import!B325</f>
        <v>RESEAUX ADMINISTRATION SERVICES (POMACANTHUS) (RAS)</v>
      </c>
      <c r="C325" s="4" t="str">
        <f>Data_Import!C325</f>
        <v>N/A</v>
      </c>
      <c r="D325" s="4" t="str">
        <f>Data_Import!D325</f>
        <v>Conseil en systèmes et logiciels informatiques</v>
      </c>
      <c r="E325" s="4" t="str">
        <f>Data_Import!H325</f>
        <v>2 RUE DU 19 MARS 1962 92110 CLICHY</v>
      </c>
      <c r="F325" s="5" t="str">
        <f t="shared" si="1"/>
        <v>Recherche LinkedIn RESEAUX ADMINISTRATION SERVICES (POMACANTHUS) (RAS)</v>
      </c>
      <c r="G325" s="6" t="str">
        <f t="shared" si="2"/>
        <v>Recherche Google Maps RESEAUX ADMINISTRATION SERVICES (POMACANTHUS) (RAS)</v>
      </c>
      <c r="H325" s="4" t="str">
        <f>Data_Import!I325</f>
        <v>10 à 19 salariés</v>
      </c>
      <c r="I325" s="4" t="str">
        <f>Data_Import!J325</f>
        <v>VRAI</v>
      </c>
      <c r="J325" s="4" t="str">
        <f>Data_Import!I325</f>
        <v>10 à 19 salariés</v>
      </c>
      <c r="K325" s="7">
        <f>Data_Import!K325</f>
        <v>34670</v>
      </c>
      <c r="L325" s="4">
        <f>Data_Import!L325</f>
        <v>0</v>
      </c>
      <c r="M325" s="4">
        <f>Data_Import!M325</f>
        <v>-270240</v>
      </c>
      <c r="N325" s="4">
        <f>Data_Import!N325</f>
        <v>2023</v>
      </c>
    </row>
    <row r="326" ht="15.75" customHeight="1">
      <c r="A326" s="4">
        <f>Data_Import!A326</f>
        <v>39929291100019</v>
      </c>
      <c r="B326" s="4" t="str">
        <f>Data_Import!B326</f>
        <v>HIGHWAY TV</v>
      </c>
      <c r="C326" s="4" t="str">
        <f>Data_Import!C326</f>
        <v>N/A</v>
      </c>
      <c r="D326" s="4" t="str">
        <f>Data_Import!D326</f>
        <v>Post-production de films cinématographiques, de vidéo et de programmes de télévision</v>
      </c>
      <c r="E326" s="4" t="str">
        <f>Data_Import!H326</f>
        <v>30 RUE DU DOCTEUR FINLAY 75015 PARIS</v>
      </c>
      <c r="F326" s="5" t="str">
        <f t="shared" si="1"/>
        <v>Recherche LinkedIn HIGHWAY TV</v>
      </c>
      <c r="G326" s="6" t="str">
        <f t="shared" si="2"/>
        <v>Recherche Google Maps HIGHWAY TV</v>
      </c>
      <c r="H326" s="4" t="str">
        <f>Data_Import!I326</f>
        <v>10 à 19 salariés</v>
      </c>
      <c r="I326" s="4" t="str">
        <f>Data_Import!J326</f>
        <v>VRAI</v>
      </c>
      <c r="J326" s="4" t="str">
        <f>Data_Import!I326</f>
        <v>10 à 19 salariés</v>
      </c>
      <c r="K326" s="7">
        <f>Data_Import!K326</f>
        <v>34700</v>
      </c>
      <c r="L326" s="4">
        <f>Data_Import!L326</f>
        <v>6714149</v>
      </c>
      <c r="M326" s="4">
        <f>Data_Import!M326</f>
        <v>267402</v>
      </c>
      <c r="N326" s="4">
        <f>Data_Import!N326</f>
        <v>2023</v>
      </c>
    </row>
    <row r="327" ht="15.75" customHeight="1">
      <c r="A327" s="4">
        <f>Data_Import!A327</f>
        <v>83858064500011</v>
      </c>
      <c r="B327" s="4" t="str">
        <f>Data_Import!B327</f>
        <v>OKTA FRANCE</v>
      </c>
      <c r="C327" s="4" t="str">
        <f>Data_Import!C327</f>
        <v>N/A</v>
      </c>
      <c r="D327" s="4" t="str">
        <f>Data_Import!D327</f>
        <v>Autres activités informatiques</v>
      </c>
      <c r="E327" s="4" t="str">
        <f>Data_Import!H327</f>
        <v>6 PLACE DE LA MADELEINE 75008 PARIS</v>
      </c>
      <c r="F327" s="5" t="str">
        <f t="shared" si="1"/>
        <v>Recherche LinkedIn OKTA FRANCE</v>
      </c>
      <c r="G327" s="6" t="str">
        <f t="shared" si="2"/>
        <v>Recherche Google Maps OKTA FRANCE</v>
      </c>
      <c r="H327" s="4" t="str">
        <f>Data_Import!I327</f>
        <v>50 à 99 salariés</v>
      </c>
      <c r="I327" s="4" t="str">
        <f>Data_Import!J327</f>
        <v>VRAI</v>
      </c>
      <c r="J327" s="4" t="str">
        <f>Data_Import!I327</f>
        <v>50 à 99 salariés</v>
      </c>
      <c r="K327" s="7">
        <f>Data_Import!K327</f>
        <v>43186</v>
      </c>
      <c r="L327" s="4">
        <f>Data_Import!L327</f>
        <v>22936786</v>
      </c>
      <c r="M327" s="4">
        <f>Data_Import!M327</f>
        <v>180293</v>
      </c>
      <c r="N327" s="4">
        <f>Data_Import!N327</f>
        <v>2023</v>
      </c>
    </row>
    <row r="328" ht="15.75" customHeight="1">
      <c r="A328" s="4">
        <f>Data_Import!A328</f>
        <v>83897140600031</v>
      </c>
      <c r="B328" s="4" t="str">
        <f>Data_Import!B328</f>
        <v>UNISSEY</v>
      </c>
      <c r="C328" s="4" t="str">
        <f>Data_Import!C328</f>
        <v>UNISSEY</v>
      </c>
      <c r="D328" s="4" t="str">
        <f>Data_Import!D328</f>
        <v>Programmation informatique</v>
      </c>
      <c r="E328" s="4" t="str">
        <f>Data_Import!H328</f>
        <v>4 RUE DU CAIRE 75002 PARIS</v>
      </c>
      <c r="F328" s="5" t="str">
        <f t="shared" si="1"/>
        <v>Recherche LinkedIn UNISSEY</v>
      </c>
      <c r="G328" s="6" t="str">
        <f t="shared" si="2"/>
        <v>Recherche Google Maps UNISSEY</v>
      </c>
      <c r="H328" s="4" t="str">
        <f>Data_Import!I328</f>
        <v>20 à 49 salariés</v>
      </c>
      <c r="I328" s="4" t="str">
        <f>Data_Import!J328</f>
        <v>FAUX</v>
      </c>
      <c r="J328" s="4" t="str">
        <f>Data_Import!I328</f>
        <v>20 à 49 salariés</v>
      </c>
      <c r="K328" s="7">
        <f>Data_Import!K328</f>
        <v>43196</v>
      </c>
      <c r="L328" s="4" t="str">
        <f>Data_Import!L328</f>
        <v/>
      </c>
      <c r="M328" s="4" t="str">
        <f>Data_Import!M328</f>
        <v/>
      </c>
      <c r="N328" s="4" t="str">
        <f>Data_Import!N328</f>
        <v/>
      </c>
    </row>
    <row r="329" ht="15.75" customHeight="1">
      <c r="A329" s="4">
        <f>Data_Import!A329</f>
        <v>83910057500068</v>
      </c>
      <c r="B329" s="4" t="str">
        <f>Data_Import!B329</f>
        <v>ALMA</v>
      </c>
      <c r="C329" s="4" t="str">
        <f>Data_Import!C329</f>
        <v>N/A</v>
      </c>
      <c r="D329" s="4" t="str">
        <f>Data_Import!D329</f>
        <v>Édition de logiciels applicatifs</v>
      </c>
      <c r="E329" s="4" t="str">
        <f>Data_Import!H329</f>
        <v>52 RUE DES PETITES ECURIES 75010 PARIS</v>
      </c>
      <c r="F329" s="5" t="str">
        <f t="shared" si="1"/>
        <v>Recherche LinkedIn ALMA</v>
      </c>
      <c r="G329" s="6" t="str">
        <f t="shared" si="2"/>
        <v>Recherche Google Maps ALMA</v>
      </c>
      <c r="H329" s="4" t="str">
        <f>Data_Import!I329</f>
        <v>250 à 499 salariés</v>
      </c>
      <c r="I329" s="4" t="str">
        <f>Data_Import!J329</f>
        <v>FAUX</v>
      </c>
      <c r="J329" s="4" t="str">
        <f>Data_Import!I329</f>
        <v>250 à 499 salariés</v>
      </c>
      <c r="K329" s="7">
        <f>Data_Import!K329</f>
        <v>43206</v>
      </c>
      <c r="L329" s="4">
        <f>Data_Import!L329</f>
        <v>33070000</v>
      </c>
      <c r="M329" s="4">
        <f>Data_Import!M329</f>
        <v>0</v>
      </c>
      <c r="N329" s="4">
        <f>Data_Import!N329</f>
        <v>2023</v>
      </c>
    </row>
    <row r="330" ht="15.75" customHeight="1">
      <c r="A330" s="4">
        <f>Data_Import!A330</f>
        <v>75122660600059</v>
      </c>
      <c r="B330" s="4" t="str">
        <f>Data_Import!B330</f>
        <v>WIZVILLE</v>
      </c>
      <c r="C330" s="4" t="str">
        <f>Data_Import!C330</f>
        <v>N/A</v>
      </c>
      <c r="D330" s="4" t="str">
        <f>Data_Import!D330</f>
        <v>Programmation informatique</v>
      </c>
      <c r="E330" s="4" t="str">
        <f>Data_Import!H330</f>
        <v>8 RUE MARTEL 75010 PARIS</v>
      </c>
      <c r="F330" s="5" t="str">
        <f t="shared" si="1"/>
        <v>Recherche LinkedIn WIZVILLE</v>
      </c>
      <c r="G330" s="6" t="str">
        <f t="shared" si="2"/>
        <v>Recherche Google Maps WIZVILLE</v>
      </c>
      <c r="H330" s="4" t="str">
        <f>Data_Import!I330</f>
        <v>20 à 49 salariés</v>
      </c>
      <c r="I330" s="4" t="str">
        <f>Data_Import!J330</f>
        <v>FAUX</v>
      </c>
      <c r="J330" s="4" t="str">
        <f>Data_Import!I330</f>
        <v>20 à 49 salariés</v>
      </c>
      <c r="K330" s="7">
        <f>Data_Import!K330</f>
        <v>41000</v>
      </c>
      <c r="L330" s="4" t="str">
        <f>Data_Import!L330</f>
        <v/>
      </c>
      <c r="M330" s="4" t="str">
        <f>Data_Import!M330</f>
        <v/>
      </c>
      <c r="N330" s="4" t="str">
        <f>Data_Import!N330</f>
        <v/>
      </c>
    </row>
    <row r="331" ht="15.75" customHeight="1">
      <c r="A331" s="4">
        <f>Data_Import!A331</f>
        <v>81490187200048</v>
      </c>
      <c r="B331" s="4" t="str">
        <f>Data_Import!B331</f>
        <v>GREENERWAVE</v>
      </c>
      <c r="C331" s="4" t="str">
        <f>Data_Import!C331</f>
        <v>N/A</v>
      </c>
      <c r="D331" s="4" t="str">
        <f>Data_Import!D331</f>
        <v>Programmation informatique</v>
      </c>
      <c r="E331" s="4" t="str">
        <f>Data_Import!H331</f>
        <v>35 RUE DU SENTIER 75002 PARIS</v>
      </c>
      <c r="F331" s="5" t="str">
        <f t="shared" si="1"/>
        <v>Recherche LinkedIn GREENERWAVE</v>
      </c>
      <c r="G331" s="6" t="str">
        <f t="shared" si="2"/>
        <v>Recherche Google Maps GREENERWAVE</v>
      </c>
      <c r="H331" s="4" t="str">
        <f>Data_Import!I331</f>
        <v>20 à 49 salariés</v>
      </c>
      <c r="I331" s="4" t="str">
        <f>Data_Import!J331</f>
        <v>VRAI</v>
      </c>
      <c r="J331" s="4" t="str">
        <f>Data_Import!I331</f>
        <v>20 à 49 salariés</v>
      </c>
      <c r="K331" s="7">
        <f>Data_Import!K331</f>
        <v>42328</v>
      </c>
      <c r="L331" s="4">
        <f>Data_Import!L331</f>
        <v>0</v>
      </c>
      <c r="M331" s="4">
        <f>Data_Import!M331</f>
        <v>896919</v>
      </c>
      <c r="N331" s="4">
        <f>Data_Import!N331</f>
        <v>2021</v>
      </c>
    </row>
    <row r="332" ht="15.75" customHeight="1">
      <c r="A332" s="4">
        <f>Data_Import!A332</f>
        <v>52537660400035</v>
      </c>
      <c r="B332" s="4" t="str">
        <f>Data_Import!B332</f>
        <v>CORPITO</v>
      </c>
      <c r="C332" s="4" t="str">
        <f>Data_Import!C332</f>
        <v>N/A</v>
      </c>
      <c r="D332" s="4" t="str">
        <f>Data_Import!D332</f>
        <v>Portails Internet</v>
      </c>
      <c r="E332" s="4" t="str">
        <f>Data_Import!H332</f>
        <v>47 B RUE DES VINAIGRIERS 75010 PARIS</v>
      </c>
      <c r="F332" s="5" t="str">
        <f t="shared" si="1"/>
        <v>Recherche LinkedIn CORPITO</v>
      </c>
      <c r="G332" s="6" t="str">
        <f t="shared" si="2"/>
        <v>Recherche Google Maps CORPITO</v>
      </c>
      <c r="H332" s="4" t="str">
        <f>Data_Import!I332</f>
        <v>20 à 49 salariés</v>
      </c>
      <c r="I332" s="4" t="str">
        <f>Data_Import!J332</f>
        <v>FAUX</v>
      </c>
      <c r="J332" s="4" t="str">
        <f>Data_Import!I332</f>
        <v>20 à 49 salariés</v>
      </c>
      <c r="K332" s="7">
        <f>Data_Import!K332</f>
        <v>40444</v>
      </c>
      <c r="L332" s="4">
        <f>Data_Import!L332</f>
        <v>1495277</v>
      </c>
      <c r="M332" s="4">
        <f>Data_Import!M332</f>
        <v>-1065235</v>
      </c>
      <c r="N332" s="4">
        <f>Data_Import!N332</f>
        <v>2023</v>
      </c>
    </row>
    <row r="333" ht="15.75" customHeight="1">
      <c r="A333" s="4">
        <f>Data_Import!A333</f>
        <v>43370064800085</v>
      </c>
      <c r="B333" s="4" t="str">
        <f>Data_Import!B333</f>
        <v>MARLINK SAS</v>
      </c>
      <c r="C333" s="4" t="str">
        <f>Data_Import!C333</f>
        <v>N/A</v>
      </c>
      <c r="D333" s="4" t="str">
        <f>Data_Import!D333</f>
        <v>Télécommunications par satellite</v>
      </c>
      <c r="E333" s="4" t="str">
        <f>Data_Import!H333</f>
        <v>137 RUE DU FAUBOURG SAINT-DENIS 75010 PARIS</v>
      </c>
      <c r="F333" s="5" t="str">
        <f t="shared" si="1"/>
        <v>Recherche LinkedIn MARLINK SAS</v>
      </c>
      <c r="G333" s="6" t="str">
        <f t="shared" si="2"/>
        <v>Recherche Google Maps MARLINK SAS</v>
      </c>
      <c r="H333" s="4" t="str">
        <f>Data_Import!I333</f>
        <v>50 à 99 salariés</v>
      </c>
      <c r="I333" s="4" t="str">
        <f>Data_Import!J333</f>
        <v>VRAI</v>
      </c>
      <c r="J333" s="4" t="str">
        <f>Data_Import!I333</f>
        <v>50 à 99 salariés</v>
      </c>
      <c r="K333" s="7">
        <f>Data_Import!K333</f>
        <v>36836</v>
      </c>
      <c r="L333" s="4">
        <f>Data_Import!L333</f>
        <v>124322417</v>
      </c>
      <c r="M333" s="4">
        <f>Data_Import!M333</f>
        <v>3757891</v>
      </c>
      <c r="N333" s="4">
        <f>Data_Import!N333</f>
        <v>2023</v>
      </c>
    </row>
    <row r="334" ht="15.75" customHeight="1">
      <c r="A334" s="4">
        <f>Data_Import!A334</f>
        <v>50206770500033</v>
      </c>
      <c r="B334" s="4" t="str">
        <f>Data_Import!B334</f>
        <v>OWN (SEKOIA)</v>
      </c>
      <c r="C334" s="4" t="str">
        <f>Data_Import!C334</f>
        <v>N/A</v>
      </c>
      <c r="D334" s="4" t="str">
        <f>Data_Import!D334</f>
        <v>Conseil en systèmes et logiciels informatiques</v>
      </c>
      <c r="E334" s="4" t="str">
        <f>Data_Import!H334</f>
        <v>18 PLACE DE LA MADELEINE 75008 PARIS</v>
      </c>
      <c r="F334" s="5" t="str">
        <f t="shared" si="1"/>
        <v>Recherche LinkedIn OWN (SEKOIA)</v>
      </c>
      <c r="G334" s="6" t="str">
        <f t="shared" si="2"/>
        <v>Recherche Google Maps OWN (SEKOIA)</v>
      </c>
      <c r="H334" s="4" t="str">
        <f>Data_Import!I334</f>
        <v>20 à 49 salariés</v>
      </c>
      <c r="I334" s="4" t="str">
        <f>Data_Import!J334</f>
        <v>VRAI</v>
      </c>
      <c r="J334" s="4" t="str">
        <f>Data_Import!I334</f>
        <v>20 à 49 salariés</v>
      </c>
      <c r="K334" s="7">
        <f>Data_Import!K334</f>
        <v>39450</v>
      </c>
      <c r="L334" s="4">
        <f>Data_Import!L334</f>
        <v>6585743</v>
      </c>
      <c r="M334" s="4">
        <f>Data_Import!M334</f>
        <v>40192984</v>
      </c>
      <c r="N334" s="4">
        <f>Data_Import!N334</f>
        <v>2022</v>
      </c>
    </row>
    <row r="335" ht="15.75" customHeight="1">
      <c r="A335" s="4">
        <f>Data_Import!A335</f>
        <v>39836832400065</v>
      </c>
      <c r="B335" s="4" t="str">
        <f>Data_Import!B335</f>
        <v>MATEN</v>
      </c>
      <c r="C335" s="4" t="str">
        <f>Data_Import!C335</f>
        <v>N/A</v>
      </c>
      <c r="D335" s="4" t="str">
        <f>Data_Import!D335</f>
        <v>Conseil pour les affaires et autres conseils de gestion</v>
      </c>
      <c r="E335" s="4" t="str">
        <f>Data_Import!H335</f>
        <v>20 RUE JOUBERT 75009 PARIS</v>
      </c>
      <c r="F335" s="5" t="str">
        <f t="shared" si="1"/>
        <v>Recherche LinkedIn MATEN</v>
      </c>
      <c r="G335" s="6" t="str">
        <f t="shared" si="2"/>
        <v>Recherche Google Maps MATEN</v>
      </c>
      <c r="H335" s="4" t="str">
        <f>Data_Import!I335</f>
        <v>20 à 49 salariés</v>
      </c>
      <c r="I335" s="4" t="str">
        <f>Data_Import!J335</f>
        <v>VRAI</v>
      </c>
      <c r="J335" s="4" t="str">
        <f>Data_Import!I335</f>
        <v>20 à 49 salariés</v>
      </c>
      <c r="K335" s="7">
        <f>Data_Import!K335</f>
        <v>34608</v>
      </c>
      <c r="L335" s="4">
        <f>Data_Import!L335</f>
        <v>5422273</v>
      </c>
      <c r="M335" s="4">
        <f>Data_Import!M335</f>
        <v>244325</v>
      </c>
      <c r="N335" s="4">
        <f>Data_Import!N335</f>
        <v>2023</v>
      </c>
    </row>
    <row r="336" ht="15.75" customHeight="1">
      <c r="A336" s="4">
        <f>Data_Import!A336</f>
        <v>39842706200052</v>
      </c>
      <c r="B336" s="4" t="str">
        <f>Data_Import!B336</f>
        <v>COMMUNICATION SOLIDARITE (COM'SOL)</v>
      </c>
      <c r="C336" s="4" t="str">
        <f>Data_Import!C336</f>
        <v>N/A</v>
      </c>
      <c r="D336" s="4" t="str">
        <f>Data_Import!D336</f>
        <v>Édition de journaux</v>
      </c>
      <c r="E336" s="4" t="str">
        <f>Data_Import!H336</f>
        <v>3 AU 5 3 RUE DE L'ATLAS 75019 PARIS</v>
      </c>
      <c r="F336" s="5" t="str">
        <f t="shared" si="1"/>
        <v>Recherche LinkedIn COMMUNICATION SOLIDARITE (COM'SOL)</v>
      </c>
      <c r="G336" s="6" t="str">
        <f t="shared" si="2"/>
        <v>Recherche Google Maps COMMUNICATION SOLIDARITE (COM'SOL)</v>
      </c>
      <c r="H336" s="4" t="str">
        <f>Data_Import!I336</f>
        <v>200 à 249 salariés</v>
      </c>
      <c r="I336" s="4" t="str">
        <f>Data_Import!J336</f>
        <v>VRAI</v>
      </c>
      <c r="J336" s="4" t="str">
        <f>Data_Import!I336</f>
        <v>200 à 249 salariés</v>
      </c>
      <c r="K336" s="7">
        <f>Data_Import!K336</f>
        <v>34598</v>
      </c>
      <c r="L336" s="4">
        <f>Data_Import!L336</f>
        <v>0</v>
      </c>
      <c r="M336" s="4">
        <f>Data_Import!M336</f>
        <v>1291787</v>
      </c>
      <c r="N336" s="4">
        <f>Data_Import!N336</f>
        <v>2024</v>
      </c>
    </row>
    <row r="337" ht="15.75" customHeight="1">
      <c r="A337" s="4">
        <f>Data_Import!A337</f>
        <v>39370623900059</v>
      </c>
      <c r="B337" s="4" t="str">
        <f>Data_Import!B337</f>
        <v>BLOOMBERG L.P.</v>
      </c>
      <c r="C337" s="4" t="str">
        <f>Data_Import!C337</f>
        <v>N/A</v>
      </c>
      <c r="D337" s="4" t="str">
        <f>Data_Import!D337</f>
        <v>Traitement de données, hébergement et activités connexes</v>
      </c>
      <c r="E337" s="4" t="str">
        <f>Data_Import!H337</f>
        <v>7 RUE SCRIBE 75009 PARIS</v>
      </c>
      <c r="F337" s="5" t="str">
        <f t="shared" si="1"/>
        <v>Recherche LinkedIn BLOOMBERG L.P.</v>
      </c>
      <c r="G337" s="6" t="str">
        <f t="shared" si="2"/>
        <v>Recherche Google Maps BLOOMBERG L.P.</v>
      </c>
      <c r="H337" s="4" t="str">
        <f>Data_Import!I337</f>
        <v>20 à 49 salariés</v>
      </c>
      <c r="I337" s="4" t="str">
        <f>Data_Import!J337</f>
        <v>FAUX</v>
      </c>
      <c r="J337" s="4" t="str">
        <f>Data_Import!I337</f>
        <v>20 à 49 salariés</v>
      </c>
      <c r="K337" s="7">
        <f>Data_Import!K337</f>
        <v>34344</v>
      </c>
      <c r="L337" s="4" t="str">
        <f>Data_Import!L337</f>
        <v/>
      </c>
      <c r="M337" s="4" t="str">
        <f>Data_Import!M337</f>
        <v/>
      </c>
      <c r="N337" s="4" t="str">
        <f>Data_Import!N337</f>
        <v/>
      </c>
    </row>
    <row r="338" ht="15.75" customHeight="1">
      <c r="A338" s="4">
        <f>Data_Import!A338</f>
        <v>39424678900033</v>
      </c>
      <c r="B338" s="4" t="str">
        <f>Data_Import!B338</f>
        <v>MYSOFT</v>
      </c>
      <c r="C338" s="4" t="str">
        <f>Data_Import!C338</f>
        <v>N/A</v>
      </c>
      <c r="D338" s="4" t="str">
        <f>Data_Import!D338</f>
        <v>Traitement de données, hébergement et activités connexes</v>
      </c>
      <c r="E338" s="4" t="str">
        <f>Data_Import!H338</f>
        <v>129 BOULEVARD DE SEBASTOPOL 75002 PARIS</v>
      </c>
      <c r="F338" s="5" t="str">
        <f t="shared" si="1"/>
        <v>Recherche LinkedIn MYSOFT</v>
      </c>
      <c r="G338" s="6" t="str">
        <f t="shared" si="2"/>
        <v>Recherche Google Maps MYSOFT</v>
      </c>
      <c r="H338" s="4" t="str">
        <f>Data_Import!I338</f>
        <v>10 à 19 salariés</v>
      </c>
      <c r="I338" s="4" t="str">
        <f>Data_Import!J338</f>
        <v>VRAI</v>
      </c>
      <c r="J338" s="4" t="str">
        <f>Data_Import!I338</f>
        <v>10 à 19 salariés</v>
      </c>
      <c r="K338" s="7">
        <f>Data_Import!K338</f>
        <v>34374</v>
      </c>
      <c r="L338" s="4">
        <f>Data_Import!L338</f>
        <v>0</v>
      </c>
      <c r="M338" s="4">
        <f>Data_Import!M338</f>
        <v>-652502</v>
      </c>
      <c r="N338" s="4">
        <f>Data_Import!N338</f>
        <v>2023</v>
      </c>
    </row>
    <row r="339" ht="15.75" customHeight="1">
      <c r="A339" s="4">
        <f>Data_Import!A339</f>
        <v>34367083200090</v>
      </c>
      <c r="B339" s="4" t="str">
        <f>Data_Import!B339</f>
        <v>VIVATICKET (IREC)</v>
      </c>
      <c r="C339" s="4" t="str">
        <f>Data_Import!C339</f>
        <v>N/A</v>
      </c>
      <c r="D339" s="4" t="str">
        <f>Data_Import!D339</f>
        <v>Programmation informatique</v>
      </c>
      <c r="E339" s="4" t="str">
        <f>Data_Import!H339</f>
        <v>12 RUE DE CHATILLON 75014 PARIS</v>
      </c>
      <c r="F339" s="5" t="str">
        <f t="shared" si="1"/>
        <v>Recherche LinkedIn VIVATICKET (IREC)</v>
      </c>
      <c r="G339" s="6" t="str">
        <f t="shared" si="2"/>
        <v>Recherche Google Maps VIVATICKET (IREC)</v>
      </c>
      <c r="H339" s="4" t="str">
        <f>Data_Import!I339</f>
        <v>10 à 19 salariés</v>
      </c>
      <c r="I339" s="4" t="str">
        <f>Data_Import!J339</f>
        <v>FAUX</v>
      </c>
      <c r="J339" s="4" t="str">
        <f>Data_Import!I339</f>
        <v>10 à 19 salariés</v>
      </c>
      <c r="K339" s="7">
        <f>Data_Import!K339</f>
        <v>32143</v>
      </c>
      <c r="L339" s="4">
        <f>Data_Import!L339</f>
        <v>14788164</v>
      </c>
      <c r="M339" s="4">
        <f>Data_Import!M339</f>
        <v>262918</v>
      </c>
      <c r="N339" s="4">
        <f>Data_Import!N339</f>
        <v>2023</v>
      </c>
    </row>
    <row r="340" ht="15.75" customHeight="1">
      <c r="A340" s="4">
        <f>Data_Import!A340</f>
        <v>31534675900022</v>
      </c>
      <c r="B340" s="4" t="str">
        <f>Data_Import!B340</f>
        <v>CINEPHASE</v>
      </c>
      <c r="C340" s="4" t="str">
        <f>Data_Import!C340</f>
        <v>N/A</v>
      </c>
      <c r="D340" s="4" t="str">
        <f>Data_Import!D340</f>
        <v>Post-production de films cinématographiques, de vidéo et de programmes de télévision</v>
      </c>
      <c r="E340" s="4" t="str">
        <f>Data_Import!H340</f>
        <v>190 RUE DE VAUGIRARD 75015 PARIS</v>
      </c>
      <c r="F340" s="5" t="str">
        <f t="shared" si="1"/>
        <v>Recherche LinkedIn CINEPHASE</v>
      </c>
      <c r="G340" s="6" t="str">
        <f t="shared" si="2"/>
        <v>Recherche Google Maps CINEPHASE</v>
      </c>
      <c r="H340" s="4" t="str">
        <f>Data_Import!I340</f>
        <v>50 à 99 salariés</v>
      </c>
      <c r="I340" s="4" t="str">
        <f>Data_Import!J340</f>
        <v>VRAI</v>
      </c>
      <c r="J340" s="4" t="str">
        <f>Data_Import!I340</f>
        <v>50 à 99 salariés</v>
      </c>
      <c r="K340" s="7">
        <f>Data_Import!K340</f>
        <v>28856</v>
      </c>
      <c r="L340" s="4">
        <f>Data_Import!L340</f>
        <v>12563319</v>
      </c>
      <c r="M340" s="4">
        <f>Data_Import!M340</f>
        <v>726610</v>
      </c>
      <c r="N340" s="4">
        <f>Data_Import!N340</f>
        <v>2023</v>
      </c>
    </row>
    <row r="341" ht="15.75" customHeight="1">
      <c r="A341" s="4">
        <f>Data_Import!A341</f>
        <v>31867134400089</v>
      </c>
      <c r="B341" s="4" t="str">
        <f>Data_Import!B341</f>
        <v>SETEC IS</v>
      </c>
      <c r="C341" s="4" t="str">
        <f>Data_Import!C341</f>
        <v>N/A</v>
      </c>
      <c r="D341" s="4" t="str">
        <f>Data_Import!D341</f>
        <v>Ingénierie, études techniques</v>
      </c>
      <c r="E341" s="4" t="str">
        <f>Data_Import!H341</f>
        <v>42 A 52 IMMEUBLE CENTRAL SEINE 42 QUAI DE LA RAPEE 75012 PARIS</v>
      </c>
      <c r="F341" s="5" t="str">
        <f t="shared" si="1"/>
        <v>Recherche LinkedIn SETEC IS</v>
      </c>
      <c r="G341" s="6" t="str">
        <f t="shared" si="2"/>
        <v>Recherche Google Maps SETEC IS</v>
      </c>
      <c r="H341" s="4" t="str">
        <f>Data_Import!I341</f>
        <v>20 à 49 salariés</v>
      </c>
      <c r="I341" s="4" t="str">
        <f>Data_Import!J341</f>
        <v>VRAI</v>
      </c>
      <c r="J341" s="4" t="str">
        <f>Data_Import!I341</f>
        <v>20 à 49 salariés</v>
      </c>
      <c r="K341" s="7">
        <f>Data_Import!K341</f>
        <v>29221</v>
      </c>
      <c r="L341" s="4">
        <f>Data_Import!L341</f>
        <v>6077181</v>
      </c>
      <c r="M341" s="4">
        <f>Data_Import!M341</f>
        <v>333422</v>
      </c>
      <c r="N341" s="4">
        <f>Data_Import!N341</f>
        <v>2023</v>
      </c>
    </row>
    <row r="342" ht="15.75" customHeight="1">
      <c r="A342" s="4">
        <f>Data_Import!A342</f>
        <v>35115119600398</v>
      </c>
      <c r="B342" s="4" t="str">
        <f>Data_Import!B342</f>
        <v>GIE AXA GROUP OPERATIONS FRANCE</v>
      </c>
      <c r="C342" s="4" t="str">
        <f>Data_Import!C342</f>
        <v>N/A</v>
      </c>
      <c r="D342" s="4" t="str">
        <f>Data_Import!D342</f>
        <v>Gestion d'installations informatiques</v>
      </c>
      <c r="E342" s="4" t="str">
        <f>Data_Import!H342</f>
        <v>IMMEUBLE ENJOY 81 RUE MSTISLAV ROSTROPOVITCH 75017 PARIS</v>
      </c>
      <c r="F342" s="5" t="str">
        <f t="shared" si="1"/>
        <v>Recherche LinkedIn GIE AXA GROUP OPERATIONS FRANCE</v>
      </c>
      <c r="G342" s="6" t="str">
        <f t="shared" si="2"/>
        <v>Recherche Google Maps GIE AXA GROUP OPERATIONS FRANCE</v>
      </c>
      <c r="H342" s="4" t="str">
        <f>Data_Import!I342</f>
        <v>500 à 999 salariés</v>
      </c>
      <c r="I342" s="4" t="str">
        <f>Data_Import!J342</f>
        <v>FAUX</v>
      </c>
      <c r="J342" s="4" t="str">
        <f>Data_Import!I342</f>
        <v>500 à 999 salariés</v>
      </c>
      <c r="K342" s="7">
        <f>Data_Import!K342</f>
        <v>32660</v>
      </c>
      <c r="L342" s="4">
        <f>Data_Import!L342</f>
        <v>253229388</v>
      </c>
      <c r="M342" s="4">
        <f>Data_Import!M342</f>
        <v>10240</v>
      </c>
      <c r="N342" s="4">
        <f>Data_Import!N342</f>
        <v>2023</v>
      </c>
    </row>
    <row r="343" ht="15.75" customHeight="1">
      <c r="A343" s="4">
        <f>Data_Import!A343</f>
        <v>38354066300028</v>
      </c>
      <c r="B343" s="4" t="str">
        <f>Data_Import!B343</f>
        <v>PROGRAM 33</v>
      </c>
      <c r="C343" s="4" t="str">
        <f>Data_Import!C343</f>
        <v>N/A</v>
      </c>
      <c r="D343" s="4" t="str">
        <f>Data_Import!D343</f>
        <v>Production de films et de programmes pour la télévision</v>
      </c>
      <c r="E343" s="4" t="str">
        <f>Data_Import!H343</f>
        <v>31 33 31 RUE TROUSSEAU 75011 PARIS</v>
      </c>
      <c r="F343" s="5" t="str">
        <f t="shared" si="1"/>
        <v>Recherche LinkedIn PROGRAM 33</v>
      </c>
      <c r="G343" s="6" t="str">
        <f t="shared" si="2"/>
        <v>Recherche Google Maps PROGRAM 33</v>
      </c>
      <c r="H343" s="4" t="str">
        <f>Data_Import!I343</f>
        <v>20 à 49 salariés</v>
      </c>
      <c r="I343" s="4" t="str">
        <f>Data_Import!J343</f>
        <v>VRAI</v>
      </c>
      <c r="J343" s="4" t="str">
        <f>Data_Import!I343</f>
        <v>20 à 49 salariés</v>
      </c>
      <c r="K343" s="7">
        <f>Data_Import!K343</f>
        <v>33239</v>
      </c>
      <c r="L343" s="4" t="str">
        <f>Data_Import!L343</f>
        <v/>
      </c>
      <c r="M343" s="4" t="str">
        <f>Data_Import!M343</f>
        <v/>
      </c>
      <c r="N343" s="4" t="str">
        <f>Data_Import!N343</f>
        <v/>
      </c>
    </row>
    <row r="344" ht="15.75" customHeight="1">
      <c r="A344" s="4">
        <f>Data_Import!A344</f>
        <v>38533421400108</v>
      </c>
      <c r="B344" s="4" t="str">
        <f>Data_Import!B344</f>
        <v>ELLIPSE STUDIO</v>
      </c>
      <c r="C344" s="4" t="str">
        <f>Data_Import!C344</f>
        <v>N/A</v>
      </c>
      <c r="D344" s="4" t="str">
        <f>Data_Import!D344</f>
        <v>Production de films et de programmes pour la télévision</v>
      </c>
      <c r="E344" s="4" t="str">
        <f>Data_Import!H344</f>
        <v>57 RUE GASTON TESSIER 75019 PARIS</v>
      </c>
      <c r="F344" s="5" t="str">
        <f t="shared" si="1"/>
        <v>Recherche LinkedIn ELLIPSE STUDIO</v>
      </c>
      <c r="G344" s="6" t="str">
        <f t="shared" si="2"/>
        <v>Recherche Google Maps ELLIPSE STUDIO</v>
      </c>
      <c r="H344" s="4" t="str">
        <f>Data_Import!I344</f>
        <v>20 à 49 salariés</v>
      </c>
      <c r="I344" s="4" t="str">
        <f>Data_Import!J344</f>
        <v>VRAI</v>
      </c>
      <c r="J344" s="4" t="str">
        <f>Data_Import!I344</f>
        <v>20 à 49 salariés</v>
      </c>
      <c r="K344" s="7">
        <f>Data_Import!K344</f>
        <v>33695</v>
      </c>
      <c r="L344" s="4">
        <f>Data_Import!L344</f>
        <v>7097419</v>
      </c>
      <c r="M344" s="4">
        <f>Data_Import!M344</f>
        <v>-884221</v>
      </c>
      <c r="N344" s="4">
        <f>Data_Import!N344</f>
        <v>2023</v>
      </c>
    </row>
    <row r="345" ht="15.75" customHeight="1">
      <c r="A345" s="4">
        <f>Data_Import!A345</f>
        <v>32299625700067</v>
      </c>
      <c r="B345" s="4" t="str">
        <f>Data_Import!B345</f>
        <v>GAUMONT PRODUCTION TELEVISION</v>
      </c>
      <c r="C345" s="4" t="str">
        <f>Data_Import!C345</f>
        <v>N/A</v>
      </c>
      <c r="D345" s="4" t="str">
        <f>Data_Import!D345</f>
        <v>Production de films et de programmes pour la télévision</v>
      </c>
      <c r="E345" s="4" t="str">
        <f>Data_Import!H345</f>
        <v>50 AVENUE DES CHAMPS ELYSEES 75008 PARIS</v>
      </c>
      <c r="F345" s="5" t="str">
        <f t="shared" si="1"/>
        <v>Recherche LinkedIn GAUMONT PRODUCTION TELEVISION</v>
      </c>
      <c r="G345" s="6" t="str">
        <f t="shared" si="2"/>
        <v>Recherche Google Maps GAUMONT PRODUCTION TELEVISION</v>
      </c>
      <c r="H345" s="4" t="str">
        <f>Data_Import!I345</f>
        <v>20 à 49 salariés</v>
      </c>
      <c r="I345" s="4" t="str">
        <f>Data_Import!J345</f>
        <v>VRAI</v>
      </c>
      <c r="J345" s="4" t="str">
        <f>Data_Import!I345</f>
        <v>20 à 49 salariés</v>
      </c>
      <c r="K345" s="7">
        <f>Data_Import!K345</f>
        <v>29887</v>
      </c>
      <c r="L345" s="4">
        <f>Data_Import!L345</f>
        <v>33980787</v>
      </c>
      <c r="M345" s="4">
        <f>Data_Import!M345</f>
        <v>4395742</v>
      </c>
      <c r="N345" s="4">
        <f>Data_Import!N345</f>
        <v>2023</v>
      </c>
    </row>
    <row r="346" ht="15.75" customHeight="1">
      <c r="A346" s="4">
        <f>Data_Import!A346</f>
        <v>34321365800051</v>
      </c>
      <c r="B346" s="4" t="str">
        <f>Data_Import!B346</f>
        <v>UNI-MEDIAS</v>
      </c>
      <c r="C346" s="4" t="str">
        <f>Data_Import!C346</f>
        <v>N/A</v>
      </c>
      <c r="D346" s="4" t="str">
        <f>Data_Import!D346</f>
        <v>Édition de revues et périodiques</v>
      </c>
      <c r="E346" s="4" t="str">
        <f>Data_Import!H346</f>
        <v>22 A 24 22 RUE LETELLIER 75015 PARIS</v>
      </c>
      <c r="F346" s="5" t="str">
        <f t="shared" si="1"/>
        <v>Recherche LinkedIn UNI-MEDIAS</v>
      </c>
      <c r="G346" s="6" t="str">
        <f t="shared" si="2"/>
        <v>Recherche Google Maps UNI-MEDIAS</v>
      </c>
      <c r="H346" s="4" t="str">
        <f>Data_Import!I346</f>
        <v>200 à 249 salariés</v>
      </c>
      <c r="I346" s="4" t="str">
        <f>Data_Import!J346</f>
        <v>VRAI</v>
      </c>
      <c r="J346" s="4" t="str">
        <f>Data_Import!I346</f>
        <v>200 à 249 salariés</v>
      </c>
      <c r="K346" s="7">
        <f>Data_Import!K346</f>
        <v>32104</v>
      </c>
      <c r="L346" s="4">
        <f>Data_Import!L346</f>
        <v>84691569</v>
      </c>
      <c r="M346" s="4">
        <f>Data_Import!M346</f>
        <v>12094496</v>
      </c>
      <c r="N346" s="4">
        <f>Data_Import!N346</f>
        <v>2023</v>
      </c>
    </row>
    <row r="347" ht="15.75" customHeight="1">
      <c r="A347" s="4">
        <f>Data_Import!A347</f>
        <v>35142130000044</v>
      </c>
      <c r="B347" s="4" t="str">
        <f>Data_Import!B347</f>
        <v>ARPEGE</v>
      </c>
      <c r="C347" s="4" t="str">
        <f>Data_Import!C347</f>
        <v>N/A</v>
      </c>
      <c r="D347" s="4" t="str">
        <f>Data_Import!D347</f>
        <v>Édition de logiciels applicatifs</v>
      </c>
      <c r="E347" s="4" t="str">
        <f>Data_Import!H347</f>
        <v>13 RUE DU FAUBOURG MONTMARTRE 75009 PARIS</v>
      </c>
      <c r="F347" s="5" t="str">
        <f t="shared" si="1"/>
        <v>Recherche LinkedIn ARPEGE</v>
      </c>
      <c r="G347" s="6" t="str">
        <f t="shared" si="2"/>
        <v>Recherche Google Maps ARPEGE</v>
      </c>
      <c r="H347" s="4" t="str">
        <f>Data_Import!I347</f>
        <v>10 à 19 salariés</v>
      </c>
      <c r="I347" s="4" t="str">
        <f>Data_Import!J347</f>
        <v>FAUX</v>
      </c>
      <c r="J347" s="4" t="str">
        <f>Data_Import!I347</f>
        <v>10 à 19 salariés</v>
      </c>
      <c r="K347" s="7">
        <f>Data_Import!K347</f>
        <v>32690</v>
      </c>
      <c r="L347" s="4">
        <f>Data_Import!L347</f>
        <v>24632491</v>
      </c>
      <c r="M347" s="4">
        <f>Data_Import!M347</f>
        <v>1557600</v>
      </c>
      <c r="N347" s="4">
        <f>Data_Import!N347</f>
        <v>2023</v>
      </c>
    </row>
    <row r="348" ht="15.75" customHeight="1">
      <c r="A348" s="4">
        <f>Data_Import!A348</f>
        <v>37836703100176</v>
      </c>
      <c r="B348" s="4" t="str">
        <f>Data_Import!B348</f>
        <v>VIVEO FRANCE</v>
      </c>
      <c r="C348" s="4" t="str">
        <f>Data_Import!C348</f>
        <v>N/A</v>
      </c>
      <c r="D348" s="4" t="str">
        <f>Data_Import!D348</f>
        <v>Édition de logiciels applicatifs</v>
      </c>
      <c r="E348" s="4" t="str">
        <f>Data_Import!H348</f>
        <v>112 AVENUE KLEBER 75016 PARIS</v>
      </c>
      <c r="F348" s="5" t="str">
        <f t="shared" si="1"/>
        <v>Recherche LinkedIn VIVEO FRANCE</v>
      </c>
      <c r="G348" s="6" t="str">
        <f t="shared" si="2"/>
        <v>Recherche Google Maps VIVEO FRANCE</v>
      </c>
      <c r="H348" s="4" t="str">
        <f>Data_Import!I348</f>
        <v>10 à 19 salariés</v>
      </c>
      <c r="I348" s="4" t="str">
        <f>Data_Import!J348</f>
        <v>VRAI</v>
      </c>
      <c r="J348" s="4" t="str">
        <f>Data_Import!I348</f>
        <v>10 à 19 salariés</v>
      </c>
      <c r="K348" s="7">
        <f>Data_Import!K348</f>
        <v>33035</v>
      </c>
      <c r="L348" s="4">
        <f>Data_Import!L348</f>
        <v>2381848</v>
      </c>
      <c r="M348" s="4">
        <f>Data_Import!M348</f>
        <v>149487</v>
      </c>
      <c r="N348" s="4">
        <f>Data_Import!N348</f>
        <v>2023</v>
      </c>
    </row>
    <row r="349" ht="15.75" customHeight="1">
      <c r="A349" s="4">
        <f>Data_Import!A349</f>
        <v>40949349100032</v>
      </c>
      <c r="B349" s="4" t="str">
        <f>Data_Import!B349</f>
        <v>PREMIERE HEURE (CAN - U TURN - SUPERVISION OFFICE - SMUGGLER PH)</v>
      </c>
      <c r="C349" s="4" t="str">
        <f>Data_Import!C349</f>
        <v>N/A</v>
      </c>
      <c r="D349" s="4" t="str">
        <f>Data_Import!D349</f>
        <v>Production de films institutionnels et publicitaires</v>
      </c>
      <c r="E349" s="4" t="str">
        <f>Data_Import!H349</f>
        <v>25 RUE HENRY MONNIER 75009 PARIS</v>
      </c>
      <c r="F349" s="5" t="str">
        <f t="shared" si="1"/>
        <v>Recherche LinkedIn PREMIERE HEURE (CAN - U TURN - SUPERVISION OFFICE - SMUGGLER PH)</v>
      </c>
      <c r="G349" s="6" t="str">
        <f t="shared" si="2"/>
        <v>Recherche Google Maps PREMIERE HEURE (CAN - U TURN - SUPERVISION OFFICE - SMUGGLER PH)</v>
      </c>
      <c r="H349" s="4" t="str">
        <f>Data_Import!I349</f>
        <v>10 à 19 salariés</v>
      </c>
      <c r="I349" s="4" t="str">
        <f>Data_Import!J349</f>
        <v>VRAI</v>
      </c>
      <c r="J349" s="4" t="str">
        <f>Data_Import!I349</f>
        <v>10 à 19 salariés</v>
      </c>
      <c r="K349" s="7">
        <f>Data_Import!K349</f>
        <v>35354</v>
      </c>
      <c r="L349" s="4" t="str">
        <f>Data_Import!L349</f>
        <v/>
      </c>
      <c r="M349" s="4" t="str">
        <f>Data_Import!M349</f>
        <v/>
      </c>
      <c r="N349" s="4" t="str">
        <f>Data_Import!N349</f>
        <v/>
      </c>
    </row>
    <row r="350" ht="15.75" customHeight="1">
      <c r="A350" s="4">
        <f>Data_Import!A350</f>
        <v>33039447900050</v>
      </c>
      <c r="B350" s="4" t="str">
        <f>Data_Import!B350</f>
        <v>ALTERNATIVES ECONOMIQUES, SOCIETE COOPERATIVE ET PARTICIPATIVE ANONYME, A CAPITAL VARIABLE (ALTER ECO)</v>
      </c>
      <c r="C350" s="4" t="str">
        <f>Data_Import!C350</f>
        <v>N/A</v>
      </c>
      <c r="D350" s="4" t="str">
        <f>Data_Import!D350</f>
        <v>Édition de revues et périodiques</v>
      </c>
      <c r="E350" s="4" t="str">
        <f>Data_Import!H350</f>
        <v>28 RUE DU SENTIER 75002 PARIS</v>
      </c>
      <c r="F350" s="5" t="str">
        <f t="shared" si="1"/>
        <v>Recherche LinkedIn ALTERNATIVES ECONOMIQUES, SOCIETE COOPERATIVE ET PARTICIPATIVE ANONYME, A CAPITAL VARIABLE (ALTER ECO)</v>
      </c>
      <c r="G350" s="6" t="str">
        <f t="shared" si="2"/>
        <v>Recherche Google Maps ALTERNATIVES ECONOMIQUES, SOCIETE COOPERATIVE ET PARTICIPATIVE ANONYME, A CAPITAL VARIABLE (ALTER ECO)</v>
      </c>
      <c r="H350" s="4" t="str">
        <f>Data_Import!I350</f>
        <v>20 à 49 salariés</v>
      </c>
      <c r="I350" s="4" t="str">
        <f>Data_Import!J350</f>
        <v>FAUX</v>
      </c>
      <c r="J350" s="4" t="str">
        <f>Data_Import!I350</f>
        <v>20 à 49 salariés</v>
      </c>
      <c r="K350" s="7">
        <f>Data_Import!K350</f>
        <v>30895</v>
      </c>
      <c r="L350" s="4">
        <f>Data_Import!L350</f>
        <v>4730836</v>
      </c>
      <c r="M350" s="4">
        <f>Data_Import!M350</f>
        <v>441726</v>
      </c>
      <c r="N350" s="4">
        <f>Data_Import!N350</f>
        <v>2023</v>
      </c>
    </row>
    <row r="351" ht="15.75" customHeight="1">
      <c r="A351" s="4">
        <f>Data_Import!A351</f>
        <v>32725557600115</v>
      </c>
      <c r="B351" s="4" t="str">
        <f>Data_Import!B351</f>
        <v>PAC FRANCE (TEKNOWLOGY GROUP)</v>
      </c>
      <c r="C351" s="4" t="str">
        <f>Data_Import!C351</f>
        <v>N/A</v>
      </c>
      <c r="D351" s="4" t="str">
        <f>Data_Import!D351</f>
        <v>Activités des sièges sociaux</v>
      </c>
      <c r="E351" s="4" t="str">
        <f>Data_Import!H351</f>
        <v>38 RUE DE BERRI 75008 PARIS</v>
      </c>
      <c r="F351" s="5" t="str">
        <f t="shared" si="1"/>
        <v>Recherche LinkedIn PAC FRANCE (TEKNOWLOGY GROUP)</v>
      </c>
      <c r="G351" s="6" t="str">
        <f t="shared" si="2"/>
        <v>Recherche Google Maps PAC FRANCE (TEKNOWLOGY GROUP)</v>
      </c>
      <c r="H351" s="4" t="str">
        <f>Data_Import!I351</f>
        <v>10 à 19 salariés</v>
      </c>
      <c r="I351" s="4" t="str">
        <f>Data_Import!J351</f>
        <v>VRAI</v>
      </c>
      <c r="J351" s="4" t="str">
        <f>Data_Import!I351</f>
        <v>10 à 19 salariés</v>
      </c>
      <c r="K351" s="7">
        <f>Data_Import!K351</f>
        <v>30425</v>
      </c>
      <c r="L351" s="4">
        <f>Data_Import!L351</f>
        <v>1544653</v>
      </c>
      <c r="M351" s="4">
        <f>Data_Import!M351</f>
        <v>-133746</v>
      </c>
      <c r="N351" s="4">
        <f>Data_Import!N351</f>
        <v>2023</v>
      </c>
    </row>
    <row r="352" ht="15.75" customHeight="1">
      <c r="A352" s="4">
        <f>Data_Import!A352</f>
        <v>32007438800101</v>
      </c>
      <c r="B352" s="4" t="str">
        <f>Data_Import!B352</f>
        <v>BUF COMPAGNIE</v>
      </c>
      <c r="C352" s="4" t="str">
        <f>Data_Import!C352</f>
        <v>N/A</v>
      </c>
      <c r="D352" s="4" t="str">
        <f>Data_Import!D352</f>
        <v>Post-production de films cinématographiques, de vidéo et de programmes de télévision</v>
      </c>
      <c r="E352" s="4" t="str">
        <f>Data_Import!H352</f>
        <v>142 RUE DE CHARONNE 75011 PARIS</v>
      </c>
      <c r="F352" s="5" t="str">
        <f t="shared" si="1"/>
        <v>Recherche LinkedIn BUF COMPAGNIE</v>
      </c>
      <c r="G352" s="6" t="str">
        <f t="shared" si="2"/>
        <v>Recherche Google Maps BUF COMPAGNIE</v>
      </c>
      <c r="H352" s="4" t="str">
        <f>Data_Import!I352</f>
        <v>20 à 49 salariés</v>
      </c>
      <c r="I352" s="4" t="str">
        <f>Data_Import!J352</f>
        <v>VRAI</v>
      </c>
      <c r="J352" s="4" t="str">
        <f>Data_Import!I352</f>
        <v>20 à 49 salariés</v>
      </c>
      <c r="K352" s="7">
        <f>Data_Import!K352</f>
        <v>29488</v>
      </c>
      <c r="L352" s="4">
        <f>Data_Import!L352</f>
        <v>9701762</v>
      </c>
      <c r="M352" s="4">
        <f>Data_Import!M352</f>
        <v>1081973</v>
      </c>
      <c r="N352" s="4">
        <f>Data_Import!N352</f>
        <v>2023</v>
      </c>
    </row>
    <row r="353" ht="15.75" customHeight="1">
      <c r="A353" s="4">
        <f>Data_Import!A353</f>
        <v>32097372000081</v>
      </c>
      <c r="B353" s="4" t="str">
        <f>Data_Import!B353</f>
        <v>TAPAGES &amp; NOCTURNES</v>
      </c>
      <c r="C353" s="4" t="str">
        <f>Data_Import!C353</f>
        <v>N/A</v>
      </c>
      <c r="D353" s="4" t="str">
        <f>Data_Import!D353</f>
        <v>Post-production de films cinématographiques, de vidéo et de programmes de télévision</v>
      </c>
      <c r="E353" s="4" t="str">
        <f>Data_Import!H353</f>
        <v>IMM ESPACE CLICHY - BATIMENT ANDROMEDE 5 RUE OLOF PALME 92110 CLICHY</v>
      </c>
      <c r="F353" s="5" t="str">
        <f t="shared" si="1"/>
        <v>Recherche LinkedIn TAPAGES &amp; NOCTURNES</v>
      </c>
      <c r="G353" s="6" t="str">
        <f t="shared" si="2"/>
        <v>Recherche Google Maps TAPAGES &amp; NOCTURNES</v>
      </c>
      <c r="H353" s="4" t="str">
        <f>Data_Import!I353</f>
        <v>20 à 49 salariés</v>
      </c>
      <c r="I353" s="4" t="str">
        <f>Data_Import!J353</f>
        <v>VRAI</v>
      </c>
      <c r="J353" s="4" t="str">
        <f>Data_Import!I353</f>
        <v>20 à 49 salariés</v>
      </c>
      <c r="K353" s="7">
        <f>Data_Import!K353</f>
        <v>29618</v>
      </c>
      <c r="L353" s="4">
        <f>Data_Import!L353</f>
        <v>6242766</v>
      </c>
      <c r="M353" s="4">
        <f>Data_Import!M353</f>
        <v>615441</v>
      </c>
      <c r="N353" s="4">
        <f>Data_Import!N353</f>
        <v>2023</v>
      </c>
    </row>
    <row r="354" ht="15.75" customHeight="1">
      <c r="A354" s="4">
        <f>Data_Import!A354</f>
        <v>81812388700031</v>
      </c>
      <c r="B354" s="4" t="str">
        <f>Data_Import!B354</f>
        <v>TRIPICA</v>
      </c>
      <c r="C354" s="4" t="str">
        <f>Data_Import!C354</f>
        <v>N/A</v>
      </c>
      <c r="D354" s="4" t="str">
        <f>Data_Import!D354</f>
        <v>Programmation informatique</v>
      </c>
      <c r="E354" s="4" t="str">
        <f>Data_Import!H354</f>
        <v>8 RUE DU SENTIER 75002 PARIS</v>
      </c>
      <c r="F354" s="5" t="str">
        <f t="shared" si="1"/>
        <v>Recherche LinkedIn TRIPICA</v>
      </c>
      <c r="G354" s="6" t="str">
        <f t="shared" si="2"/>
        <v>Recherche Google Maps TRIPICA</v>
      </c>
      <c r="H354" s="4" t="str">
        <f>Data_Import!I354</f>
        <v>50 à 99 salariés</v>
      </c>
      <c r="I354" s="4" t="str">
        <f>Data_Import!J354</f>
        <v>FAUX</v>
      </c>
      <c r="J354" s="4" t="str">
        <f>Data_Import!I354</f>
        <v>50 à 99 salariés</v>
      </c>
      <c r="K354" s="7">
        <f>Data_Import!K354</f>
        <v>42415</v>
      </c>
      <c r="L354" s="4">
        <f>Data_Import!L354</f>
        <v>7126309</v>
      </c>
      <c r="M354" s="4">
        <f>Data_Import!M354</f>
        <v>105772</v>
      </c>
      <c r="N354" s="4">
        <f>Data_Import!N354</f>
        <v>2023</v>
      </c>
    </row>
    <row r="355" ht="15.75" customHeight="1">
      <c r="A355" s="4">
        <f>Data_Import!A355</f>
        <v>81838826600012</v>
      </c>
      <c r="B355" s="4" t="str">
        <f>Data_Import!B355</f>
        <v>CENOVA (CENOVA)</v>
      </c>
      <c r="C355" s="4" t="str">
        <f>Data_Import!C355</f>
        <v>CENOVA</v>
      </c>
      <c r="D355" s="4" t="str">
        <f>Data_Import!D355</f>
        <v>Conseil en systèmes et logiciels informatiques</v>
      </c>
      <c r="E355" s="4" t="str">
        <f>Data_Import!H355</f>
        <v>100 AVENUE CHARLES DE GAULLE 92200 NEUILLY-SUR-SEINE</v>
      </c>
      <c r="F355" s="5" t="str">
        <f t="shared" si="1"/>
        <v>Recherche LinkedIn CENOVA (CENOVA)</v>
      </c>
      <c r="G355" s="6" t="str">
        <f t="shared" si="2"/>
        <v>Recherche Google Maps CENOVA (CENOVA)</v>
      </c>
      <c r="H355" s="4" t="str">
        <f>Data_Import!I355</f>
        <v>50 à 99 salariés</v>
      </c>
      <c r="I355" s="4" t="str">
        <f>Data_Import!J355</f>
        <v>VRAI</v>
      </c>
      <c r="J355" s="4" t="str">
        <f>Data_Import!I355</f>
        <v>50 à 99 salariés</v>
      </c>
      <c r="K355" s="7">
        <f>Data_Import!K355</f>
        <v>42401</v>
      </c>
      <c r="L355" s="4">
        <f>Data_Import!L355</f>
        <v>0</v>
      </c>
      <c r="M355" s="4">
        <f>Data_Import!M355</f>
        <v>884353</v>
      </c>
      <c r="N355" s="4">
        <f>Data_Import!N355</f>
        <v>2023</v>
      </c>
    </row>
    <row r="356" ht="15.75" customHeight="1">
      <c r="A356" s="4">
        <f>Data_Import!A356</f>
        <v>81846170900037</v>
      </c>
      <c r="B356" s="4" t="str">
        <f>Data_Import!B356</f>
        <v>LA MAISON NOIRE (LA MAISON NOIRE) (LMN)</v>
      </c>
      <c r="C356" s="4" t="str">
        <f>Data_Import!C356</f>
        <v>N/A</v>
      </c>
      <c r="D356" s="4" t="str">
        <f>Data_Import!D356</f>
        <v>Production de films institutionnels et publicitaires</v>
      </c>
      <c r="E356" s="4" t="str">
        <f>Data_Import!H356</f>
        <v>6 CITE DUPETIT-THOUARS 75003 PARIS</v>
      </c>
      <c r="F356" s="5" t="str">
        <f t="shared" si="1"/>
        <v>Recherche LinkedIn LA MAISON NOIRE (LA MAISON NOIRE) (LMN)</v>
      </c>
      <c r="G356" s="6" t="str">
        <f t="shared" si="2"/>
        <v>Recherche Google Maps LA MAISON NOIRE (LA MAISON NOIRE) (LMN)</v>
      </c>
      <c r="H356" s="4" t="str">
        <f>Data_Import!I356</f>
        <v>10 à 19 salariés</v>
      </c>
      <c r="I356" s="4" t="str">
        <f>Data_Import!J356</f>
        <v>VRAI</v>
      </c>
      <c r="J356" s="4" t="str">
        <f>Data_Import!I356</f>
        <v>10 à 19 salariés</v>
      </c>
      <c r="K356" s="7">
        <f>Data_Import!K356</f>
        <v>42410</v>
      </c>
      <c r="L356" s="4" t="str">
        <f>Data_Import!L356</f>
        <v/>
      </c>
      <c r="M356" s="4" t="str">
        <f>Data_Import!M356</f>
        <v/>
      </c>
      <c r="N356" s="4" t="str">
        <f>Data_Import!N356</f>
        <v/>
      </c>
    </row>
    <row r="357" ht="15.75" customHeight="1">
      <c r="A357" s="4">
        <f>Data_Import!A357</f>
        <v>82083302800047</v>
      </c>
      <c r="B357" s="4" t="str">
        <f>Data_Import!B357</f>
        <v>TOLTECK</v>
      </c>
      <c r="C357" s="4" t="str">
        <f>Data_Import!C357</f>
        <v>N/A</v>
      </c>
      <c r="D357" s="4" t="str">
        <f>Data_Import!D357</f>
        <v>Conseil en systèmes et logiciels informatiques</v>
      </c>
      <c r="E357" s="4" t="str">
        <f>Data_Import!H357</f>
        <v>46 RUE SAINT-ANTOINE 75004 PARIS</v>
      </c>
      <c r="F357" s="5" t="str">
        <f t="shared" si="1"/>
        <v>Recherche LinkedIn TOLTECK</v>
      </c>
      <c r="G357" s="6" t="str">
        <f t="shared" si="2"/>
        <v>Recherche Google Maps TOLTECK</v>
      </c>
      <c r="H357" s="4" t="str">
        <f>Data_Import!I357</f>
        <v>10 à 19 salariés</v>
      </c>
      <c r="I357" s="4" t="str">
        <f>Data_Import!J357</f>
        <v>FAUX</v>
      </c>
      <c r="J357" s="4" t="str">
        <f>Data_Import!I357</f>
        <v>10 à 19 salariés</v>
      </c>
      <c r="K357" s="7">
        <f>Data_Import!K357</f>
        <v>42527</v>
      </c>
      <c r="L357" s="4">
        <f>Data_Import!L357</f>
        <v>3393540</v>
      </c>
      <c r="M357" s="4">
        <f>Data_Import!M357</f>
        <v>-408997</v>
      </c>
      <c r="N357" s="4">
        <f>Data_Import!N357</f>
        <v>2023</v>
      </c>
    </row>
    <row r="358" ht="15.75" customHeight="1">
      <c r="A358" s="4">
        <f>Data_Import!A358</f>
        <v>81893748400033</v>
      </c>
      <c r="B358" s="4" t="str">
        <f>Data_Import!B358</f>
        <v>NEA IDF</v>
      </c>
      <c r="C358" s="4" t="str">
        <f>Data_Import!C358</f>
        <v>NEA IDF</v>
      </c>
      <c r="D358" s="4" t="str">
        <f>Data_Import!D358</f>
        <v>Programmation informatique</v>
      </c>
      <c r="E358" s="4" t="str">
        <f>Data_Import!H358</f>
        <v>41 RUE BAYEN 75017 PARIS</v>
      </c>
      <c r="F358" s="5" t="str">
        <f t="shared" si="1"/>
        <v>Recherche LinkedIn NEA IDF</v>
      </c>
      <c r="G358" s="6" t="str">
        <f t="shared" si="2"/>
        <v>Recherche Google Maps NEA IDF</v>
      </c>
      <c r="H358" s="4" t="str">
        <f>Data_Import!I358</f>
        <v>20 à 49 salariés</v>
      </c>
      <c r="I358" s="4" t="str">
        <f>Data_Import!J358</f>
        <v>VRAI</v>
      </c>
      <c r="J358" s="4" t="str">
        <f>Data_Import!I358</f>
        <v>20 à 49 salariés</v>
      </c>
      <c r="K358" s="7">
        <f>Data_Import!K358</f>
        <v>42419</v>
      </c>
      <c r="L358" s="4">
        <f>Data_Import!L358</f>
        <v>1838030</v>
      </c>
      <c r="M358" s="4">
        <f>Data_Import!M358</f>
        <v>93021</v>
      </c>
      <c r="N358" s="4">
        <f>Data_Import!N358</f>
        <v>2023</v>
      </c>
    </row>
    <row r="359" ht="15.75" customHeight="1">
      <c r="A359" s="4">
        <f>Data_Import!A359</f>
        <v>81931794200038</v>
      </c>
      <c r="B359" s="4" t="str">
        <f>Data_Import!B359</f>
        <v>HIGHTEKERS</v>
      </c>
      <c r="C359" s="4" t="str">
        <f>Data_Import!C359</f>
        <v>N/A</v>
      </c>
      <c r="D359" s="4" t="str">
        <f>Data_Import!D359</f>
        <v>Conseil en systèmes et logiciels informatiques</v>
      </c>
      <c r="E359" s="4" t="str">
        <f>Data_Import!H359</f>
        <v>49 RUE DE PONTHIEU 75008 PARIS</v>
      </c>
      <c r="F359" s="5" t="str">
        <f t="shared" si="1"/>
        <v>Recherche LinkedIn HIGHTEKERS</v>
      </c>
      <c r="G359" s="6" t="str">
        <f t="shared" si="2"/>
        <v>Recherche Google Maps HIGHTEKERS</v>
      </c>
      <c r="H359" s="4" t="str">
        <f>Data_Import!I359</f>
        <v>500 à 999 salariés</v>
      </c>
      <c r="I359" s="4" t="str">
        <f>Data_Import!J359</f>
        <v>VRAI</v>
      </c>
      <c r="J359" s="4" t="str">
        <f>Data_Import!I359</f>
        <v>500 à 999 salariés</v>
      </c>
      <c r="K359" s="7">
        <f>Data_Import!K359</f>
        <v>42445</v>
      </c>
      <c r="L359" s="4">
        <f>Data_Import!L359</f>
        <v>0</v>
      </c>
      <c r="M359" s="4">
        <f>Data_Import!M359</f>
        <v>303861</v>
      </c>
      <c r="N359" s="4">
        <f>Data_Import!N359</f>
        <v>2018</v>
      </c>
    </row>
    <row r="360" ht="15.75" customHeight="1">
      <c r="A360" s="4">
        <f>Data_Import!A360</f>
        <v>79883921300013</v>
      </c>
      <c r="B360" s="4" t="str">
        <f>Data_Import!B360</f>
        <v>ELASTICSEARCH SARL</v>
      </c>
      <c r="C360" s="4" t="str">
        <f>Data_Import!C360</f>
        <v>N/A</v>
      </c>
      <c r="D360" s="4" t="str">
        <f>Data_Import!D360</f>
        <v>Conseil en systèmes et logiciels informatiques</v>
      </c>
      <c r="E360" s="4" t="str">
        <f>Data_Import!H360</f>
        <v>42 RUE MONGE 75005 PARIS</v>
      </c>
      <c r="F360" s="5" t="str">
        <f t="shared" si="1"/>
        <v>Recherche LinkedIn ELASTICSEARCH SARL</v>
      </c>
      <c r="G360" s="6" t="str">
        <f t="shared" si="2"/>
        <v>Recherche Google Maps ELASTICSEARCH SARL</v>
      </c>
      <c r="H360" s="4" t="str">
        <f>Data_Import!I360</f>
        <v>100 à 199 salariés</v>
      </c>
      <c r="I360" s="4" t="str">
        <f>Data_Import!J360</f>
        <v>VRAI</v>
      </c>
      <c r="J360" s="4" t="str">
        <f>Data_Import!I360</f>
        <v>100 à 199 salariés</v>
      </c>
      <c r="K360" s="7">
        <f>Data_Import!K360</f>
        <v>41597</v>
      </c>
      <c r="L360" s="4">
        <f>Data_Import!L360</f>
        <v>41854850</v>
      </c>
      <c r="M360" s="4">
        <f>Data_Import!M360</f>
        <v>2206776</v>
      </c>
      <c r="N360" s="4">
        <f>Data_Import!N360</f>
        <v>2023</v>
      </c>
    </row>
    <row r="361" ht="15.75" customHeight="1">
      <c r="A361" s="4">
        <f>Data_Import!A361</f>
        <v>81746555200039</v>
      </c>
      <c r="B361" s="4" t="str">
        <f>Data_Import!B361</f>
        <v>MY JOB GLASSES</v>
      </c>
      <c r="C361" s="4" t="str">
        <f>Data_Import!C361</f>
        <v>N/A</v>
      </c>
      <c r="D361" s="4" t="str">
        <f>Data_Import!D361</f>
        <v>Activités des sièges sociaux</v>
      </c>
      <c r="E361" s="4" t="str">
        <f>Data_Import!H361</f>
        <v>128 RUE LA BOETIE 75008 PARIS</v>
      </c>
      <c r="F361" s="5" t="str">
        <f t="shared" si="1"/>
        <v>Recherche LinkedIn MY JOB GLASSES</v>
      </c>
      <c r="G361" s="6" t="str">
        <f t="shared" si="2"/>
        <v>Recherche Google Maps MY JOB GLASSES</v>
      </c>
      <c r="H361" s="4" t="str">
        <f>Data_Import!I361</f>
        <v>20 à 49 salariés</v>
      </c>
      <c r="I361" s="4" t="str">
        <f>Data_Import!J361</f>
        <v>VRAI</v>
      </c>
      <c r="J361" s="4" t="str">
        <f>Data_Import!I361</f>
        <v>20 à 49 salariés</v>
      </c>
      <c r="K361" s="7">
        <f>Data_Import!K361</f>
        <v>42362</v>
      </c>
      <c r="L361" s="4">
        <f>Data_Import!L361</f>
        <v>0</v>
      </c>
      <c r="M361" s="4">
        <f>Data_Import!M361</f>
        <v>14597</v>
      </c>
      <c r="N361" s="4">
        <f>Data_Import!N361</f>
        <v>2023</v>
      </c>
    </row>
    <row r="362" ht="15.75" customHeight="1">
      <c r="A362" s="4">
        <f>Data_Import!A362</f>
        <v>81791427800038</v>
      </c>
      <c r="B362" s="4" t="str">
        <f>Data_Import!B362</f>
        <v>BIOSERENITY FRANCE (SMS)</v>
      </c>
      <c r="C362" s="4" t="str">
        <f>Data_Import!C362</f>
        <v>N/A</v>
      </c>
      <c r="D362" s="4" t="str">
        <f>Data_Import!D362</f>
        <v>Programmation informatique</v>
      </c>
      <c r="E362" s="4" t="str">
        <f>Data_Import!H362</f>
        <v>20 RUE BERBIER DU METS 75013 PARIS</v>
      </c>
      <c r="F362" s="5" t="str">
        <f t="shared" si="1"/>
        <v>Recherche LinkedIn BIOSERENITY FRANCE (SMS)</v>
      </c>
      <c r="G362" s="6" t="str">
        <f t="shared" si="2"/>
        <v>Recherche Google Maps BIOSERENITY FRANCE (SMS)</v>
      </c>
      <c r="H362" s="4" t="str">
        <f>Data_Import!I362</f>
        <v>100 à 199 salariés</v>
      </c>
      <c r="I362" s="4" t="str">
        <f>Data_Import!J362</f>
        <v>VRAI</v>
      </c>
      <c r="J362" s="4" t="str">
        <f>Data_Import!I362</f>
        <v>100 à 199 salariés</v>
      </c>
      <c r="K362" s="7">
        <f>Data_Import!K362</f>
        <v>42338</v>
      </c>
      <c r="L362" s="4">
        <f>Data_Import!L362</f>
        <v>10552829</v>
      </c>
      <c r="M362" s="4">
        <f>Data_Import!M362</f>
        <v>-4175513</v>
      </c>
      <c r="N362" s="4">
        <f>Data_Import!N362</f>
        <v>2020</v>
      </c>
    </row>
    <row r="363" ht="15.75" customHeight="1">
      <c r="A363" s="4">
        <f>Data_Import!A363</f>
        <v>82092005600026</v>
      </c>
      <c r="B363" s="4" t="str">
        <f>Data_Import!B363</f>
        <v>SNAP GROUP SAS</v>
      </c>
      <c r="C363" s="4" t="str">
        <f>Data_Import!C363</f>
        <v>N/A</v>
      </c>
      <c r="D363" s="4" t="str">
        <f>Data_Import!D363</f>
        <v>Traitement de données, hébergement et activités connexes</v>
      </c>
      <c r="E363" s="4" t="str">
        <f>Data_Import!H363</f>
        <v>16 RUE CATHERINE DE LA ROCHEFOUCAULD 75009 PARIS</v>
      </c>
      <c r="F363" s="5" t="str">
        <f t="shared" si="1"/>
        <v>Recherche LinkedIn SNAP GROUP SAS</v>
      </c>
      <c r="G363" s="6" t="str">
        <f t="shared" si="2"/>
        <v>Recherche Google Maps SNAP GROUP SAS</v>
      </c>
      <c r="H363" s="4" t="str">
        <f>Data_Import!I363</f>
        <v>50 à 99 salariés</v>
      </c>
      <c r="I363" s="4" t="str">
        <f>Data_Import!J363</f>
        <v>VRAI</v>
      </c>
      <c r="J363" s="4" t="str">
        <f>Data_Import!I363</f>
        <v>50 à 99 salariés</v>
      </c>
      <c r="K363" s="7">
        <f>Data_Import!K363</f>
        <v>42524</v>
      </c>
      <c r="L363" s="4">
        <f>Data_Import!L363</f>
        <v>134407703</v>
      </c>
      <c r="M363" s="4">
        <f>Data_Import!M363</f>
        <v>5184272</v>
      </c>
      <c r="N363" s="4">
        <f>Data_Import!N363</f>
        <v>2023</v>
      </c>
    </row>
    <row r="364" ht="15.75" customHeight="1">
      <c r="A364" s="4">
        <f>Data_Import!A364</f>
        <v>82092852100021</v>
      </c>
      <c r="B364" s="4" t="str">
        <f>Data_Import!B364</f>
        <v>NETGEM FRANCE</v>
      </c>
      <c r="C364" s="4" t="str">
        <f>Data_Import!C364</f>
        <v>N/A</v>
      </c>
      <c r="D364" s="4" t="str">
        <f>Data_Import!D364</f>
        <v>Post-production de films cinématographiques, de vidéo et de programmes de télévision</v>
      </c>
      <c r="E364" s="4" t="str">
        <f>Data_Import!H364</f>
        <v>103 RUE DE GRENELLE 75007 PARIS</v>
      </c>
      <c r="F364" s="5" t="str">
        <f t="shared" si="1"/>
        <v>Recherche LinkedIn NETGEM FRANCE</v>
      </c>
      <c r="G364" s="6" t="str">
        <f t="shared" si="2"/>
        <v>Recherche Google Maps NETGEM FRANCE</v>
      </c>
      <c r="H364" s="4" t="str">
        <f>Data_Import!I364</f>
        <v>20 à 49 salariés</v>
      </c>
      <c r="I364" s="4" t="str">
        <f>Data_Import!J364</f>
        <v>VRAI</v>
      </c>
      <c r="J364" s="4" t="str">
        <f>Data_Import!I364</f>
        <v>20 à 49 salariés</v>
      </c>
      <c r="K364" s="7">
        <f>Data_Import!K364</f>
        <v>42529</v>
      </c>
      <c r="L364" s="4">
        <f>Data_Import!L364</f>
        <v>14699085</v>
      </c>
      <c r="M364" s="4">
        <f>Data_Import!M364</f>
        <v>817137</v>
      </c>
      <c r="N364" s="4">
        <f>Data_Import!N364</f>
        <v>2023</v>
      </c>
    </row>
    <row r="365" ht="15.75" customHeight="1">
      <c r="A365" s="4">
        <f>Data_Import!A365</f>
        <v>82109433100021</v>
      </c>
      <c r="B365" s="4" t="str">
        <f>Data_Import!B365</f>
        <v>TATYNANNY (TATYNANNY)</v>
      </c>
      <c r="C365" s="4" t="str">
        <f>Data_Import!C365</f>
        <v>N/A</v>
      </c>
      <c r="D365" s="4" t="str">
        <f>Data_Import!D365</f>
        <v>Aide à domicile</v>
      </c>
      <c r="E365" s="4" t="str">
        <f>Data_Import!H365</f>
        <v>2 RUE QUINAULT 75015 PARIS</v>
      </c>
      <c r="F365" s="5" t="str">
        <f t="shared" si="1"/>
        <v>Recherche LinkedIn TATYNANNY (TATYNANNY)</v>
      </c>
      <c r="G365" s="6" t="str">
        <f t="shared" si="2"/>
        <v>Recherche Google Maps TATYNANNY (TATYNANNY)</v>
      </c>
      <c r="H365" s="4" t="str">
        <f>Data_Import!I365</f>
        <v>10 à 19 salariés</v>
      </c>
      <c r="I365" s="4" t="str">
        <f>Data_Import!J365</f>
        <v>FAUX</v>
      </c>
      <c r="J365" s="4" t="str">
        <f>Data_Import!I365</f>
        <v>10 à 19 salariés</v>
      </c>
      <c r="K365" s="7">
        <f>Data_Import!K365</f>
        <v>42522</v>
      </c>
      <c r="L365" s="4">
        <f>Data_Import!L365</f>
        <v>0</v>
      </c>
      <c r="M365" s="4">
        <f>Data_Import!M365</f>
        <v>-8658</v>
      </c>
      <c r="N365" s="4">
        <f>Data_Import!N365</f>
        <v>2023</v>
      </c>
    </row>
    <row r="366" ht="15.75" customHeight="1">
      <c r="A366" s="4">
        <f>Data_Import!A366</f>
        <v>80189894100035</v>
      </c>
      <c r="B366" s="4" t="str">
        <f>Data_Import!B366</f>
        <v>TRADESHIFT</v>
      </c>
      <c r="C366" s="4" t="str">
        <f>Data_Import!C366</f>
        <v>N/A</v>
      </c>
      <c r="D366" s="4" t="str">
        <f>Data_Import!D366</f>
        <v>Conseil en systèmes et logiciels informatiques</v>
      </c>
      <c r="E366" s="4" t="str">
        <f>Data_Import!H366</f>
        <v>101-109 101 RUE JEAN JAURES 92300 LEVALLOIS-PERRET</v>
      </c>
      <c r="F366" s="5" t="str">
        <f t="shared" si="1"/>
        <v>Recherche LinkedIn TRADESHIFT</v>
      </c>
      <c r="G366" s="6" t="str">
        <f t="shared" si="2"/>
        <v>Recherche Google Maps TRADESHIFT</v>
      </c>
      <c r="H366" s="4" t="str">
        <f>Data_Import!I366</f>
        <v>10 à 19 salariés</v>
      </c>
      <c r="I366" s="4" t="str">
        <f>Data_Import!J366</f>
        <v>FAUX</v>
      </c>
      <c r="J366" s="4" t="str">
        <f>Data_Import!I366</f>
        <v>10 à 19 salariés</v>
      </c>
      <c r="K366" s="7">
        <f>Data_Import!K366</f>
        <v>41699</v>
      </c>
      <c r="L366" s="4">
        <f>Data_Import!L366</f>
        <v>6443831</v>
      </c>
      <c r="M366" s="4">
        <f>Data_Import!M366</f>
        <v>2416545</v>
      </c>
      <c r="N366" s="4">
        <f>Data_Import!N366</f>
        <v>2023</v>
      </c>
    </row>
    <row r="367" ht="15.75" customHeight="1">
      <c r="A367" s="4">
        <f>Data_Import!A367</f>
        <v>80202090900049</v>
      </c>
      <c r="B367" s="4" t="str">
        <f>Data_Import!B367</f>
        <v>ZETA GLOBAL</v>
      </c>
      <c r="C367" s="4" t="str">
        <f>Data_Import!C367</f>
        <v>N/A</v>
      </c>
      <c r="D367" s="4" t="str">
        <f>Data_Import!D367</f>
        <v>Conseil en systèmes et logiciels informatiques</v>
      </c>
      <c r="E367" s="4" t="str">
        <f>Data_Import!H367</f>
        <v>60 RUE DE LONDRES 75008 PARIS</v>
      </c>
      <c r="F367" s="5" t="str">
        <f t="shared" si="1"/>
        <v>Recherche LinkedIn ZETA GLOBAL</v>
      </c>
      <c r="G367" s="6" t="str">
        <f t="shared" si="2"/>
        <v>Recherche Google Maps ZETA GLOBAL</v>
      </c>
      <c r="H367" s="4" t="str">
        <f>Data_Import!I367</f>
        <v>10 à 19 salariés</v>
      </c>
      <c r="I367" s="4" t="str">
        <f>Data_Import!J367</f>
        <v>FAUX</v>
      </c>
      <c r="J367" s="4" t="str">
        <f>Data_Import!I367</f>
        <v>10 à 19 salariés</v>
      </c>
      <c r="K367" s="7">
        <f>Data_Import!K367</f>
        <v>41730</v>
      </c>
      <c r="L367" s="4">
        <f>Data_Import!L367</f>
        <v>6465405</v>
      </c>
      <c r="M367" s="4">
        <f>Data_Import!M367</f>
        <v>1128210</v>
      </c>
      <c r="N367" s="4">
        <f>Data_Import!N367</f>
        <v>2016</v>
      </c>
    </row>
    <row r="368" ht="15.75" customHeight="1">
      <c r="A368" s="4">
        <f>Data_Import!A368</f>
        <v>81986143600031</v>
      </c>
      <c r="B368" s="4" t="str">
        <f>Data_Import!B368</f>
        <v>CALLDESK</v>
      </c>
      <c r="C368" s="4" t="str">
        <f>Data_Import!C368</f>
        <v>N/A</v>
      </c>
      <c r="D368" s="4" t="str">
        <f>Data_Import!D368</f>
        <v>Traitement de données, hébergement et activités connexes</v>
      </c>
      <c r="E368" s="4" t="str">
        <f>Data_Import!H368</f>
        <v>49 RUE DE PONTHIEU 75008 PARIS</v>
      </c>
      <c r="F368" s="5" t="str">
        <f t="shared" si="1"/>
        <v>Recherche LinkedIn CALLDESK</v>
      </c>
      <c r="G368" s="6" t="str">
        <f t="shared" si="2"/>
        <v>Recherche Google Maps CALLDESK</v>
      </c>
      <c r="H368" s="4" t="str">
        <f>Data_Import!I368</f>
        <v>10 à 19 salariés</v>
      </c>
      <c r="I368" s="4" t="str">
        <f>Data_Import!J368</f>
        <v>VRAI</v>
      </c>
      <c r="J368" s="4" t="str">
        <f>Data_Import!I368</f>
        <v>10 à 19 salariés</v>
      </c>
      <c r="K368" s="7">
        <f>Data_Import!K368</f>
        <v>42466</v>
      </c>
      <c r="L368" s="4">
        <f>Data_Import!L368</f>
        <v>0</v>
      </c>
      <c r="M368" s="4">
        <f>Data_Import!M368</f>
        <v>736229</v>
      </c>
      <c r="N368" s="4">
        <f>Data_Import!N368</f>
        <v>2023</v>
      </c>
    </row>
    <row r="369" ht="15.75" customHeight="1">
      <c r="A369" s="4">
        <f>Data_Import!A369</f>
        <v>82001521200013</v>
      </c>
      <c r="B369" s="4" t="str">
        <f>Data_Import!B369</f>
        <v>PIMS</v>
      </c>
      <c r="C369" s="4" t="str">
        <f>Data_Import!C369</f>
        <v>N/A</v>
      </c>
      <c r="D369" s="4" t="str">
        <f>Data_Import!D369</f>
        <v>Programmation informatique</v>
      </c>
      <c r="E369" s="4" t="str">
        <f>Data_Import!H369</f>
        <v>13 RUE DE SOFIA 75018 PARIS</v>
      </c>
      <c r="F369" s="5" t="str">
        <f t="shared" si="1"/>
        <v>Recherche LinkedIn PIMS</v>
      </c>
      <c r="G369" s="6" t="str">
        <f t="shared" si="2"/>
        <v>Recherche Google Maps PIMS</v>
      </c>
      <c r="H369" s="4" t="str">
        <f>Data_Import!I369</f>
        <v>10 à 19 salariés</v>
      </c>
      <c r="I369" s="4" t="str">
        <f>Data_Import!J369</f>
        <v>VRAI</v>
      </c>
      <c r="J369" s="4" t="str">
        <f>Data_Import!I369</f>
        <v>10 à 19 salariés</v>
      </c>
      <c r="K369" s="7">
        <f>Data_Import!K369</f>
        <v>42485</v>
      </c>
      <c r="L369" s="4" t="str">
        <f>Data_Import!L369</f>
        <v/>
      </c>
      <c r="M369" s="4" t="str">
        <f>Data_Import!M369</f>
        <v/>
      </c>
      <c r="N369" s="4" t="str">
        <f>Data_Import!N369</f>
        <v/>
      </c>
    </row>
    <row r="370" ht="15.75" customHeight="1">
      <c r="A370" s="4">
        <f>Data_Import!A370</f>
        <v>82027238300036</v>
      </c>
      <c r="B370" s="4" t="str">
        <f>Data_Import!B370</f>
        <v>INSPIRE FRANCE</v>
      </c>
      <c r="C370" s="4" t="str">
        <f>Data_Import!C370</f>
        <v>N/A</v>
      </c>
      <c r="D370" s="4" t="str">
        <f>Data_Import!D370</f>
        <v>Conseil en systèmes et logiciels informatiques</v>
      </c>
      <c r="E370" s="4" t="str">
        <f>Data_Import!H370</f>
        <v>10 PLACE VENDOME 75001 PARIS</v>
      </c>
      <c r="F370" s="5" t="str">
        <f t="shared" si="1"/>
        <v>Recherche LinkedIn INSPIRE FRANCE</v>
      </c>
      <c r="G370" s="6" t="str">
        <f t="shared" si="2"/>
        <v>Recherche Google Maps INSPIRE FRANCE</v>
      </c>
      <c r="H370" s="4" t="str">
        <f>Data_Import!I370</f>
        <v>10 à 19 salariés</v>
      </c>
      <c r="I370" s="4" t="str">
        <f>Data_Import!J370</f>
        <v>VRAI</v>
      </c>
      <c r="J370" s="4" t="str">
        <f>Data_Import!I370</f>
        <v>10 à 19 salariés</v>
      </c>
      <c r="K370" s="7">
        <f>Data_Import!K370</f>
        <v>42500</v>
      </c>
      <c r="L370" s="4">
        <f>Data_Import!L370</f>
        <v>0</v>
      </c>
      <c r="M370" s="4">
        <f>Data_Import!M370</f>
        <v>144034</v>
      </c>
      <c r="N370" s="4">
        <f>Data_Import!N370</f>
        <v>2022</v>
      </c>
    </row>
    <row r="371" ht="15.75" customHeight="1">
      <c r="A371" s="4">
        <f>Data_Import!A371</f>
        <v>81210513800034</v>
      </c>
      <c r="B371" s="4" t="str">
        <f>Data_Import!B371</f>
        <v>GETPRO (QUALT)</v>
      </c>
      <c r="C371" s="4" t="str">
        <f>Data_Import!C371</f>
        <v>N/A</v>
      </c>
      <c r="D371" s="4" t="str">
        <f>Data_Import!D371</f>
        <v>Édition de logiciels applicatifs</v>
      </c>
      <c r="E371" s="4" t="str">
        <f>Data_Import!H371</f>
        <v>41 RUE FAIDHERBE 75011 PARIS</v>
      </c>
      <c r="F371" s="5" t="str">
        <f t="shared" si="1"/>
        <v>Recherche LinkedIn GETPRO (QUALT)</v>
      </c>
      <c r="G371" s="6" t="str">
        <f t="shared" si="2"/>
        <v>Recherche Google Maps GETPRO (QUALT)</v>
      </c>
      <c r="H371" s="4" t="str">
        <f>Data_Import!I371</f>
        <v>50 à 99 salariés</v>
      </c>
      <c r="I371" s="4" t="str">
        <f>Data_Import!J371</f>
        <v>VRAI</v>
      </c>
      <c r="J371" s="4" t="str">
        <f>Data_Import!I371</f>
        <v>50 à 99 salariés</v>
      </c>
      <c r="K371" s="7">
        <f>Data_Import!K371</f>
        <v>42138</v>
      </c>
      <c r="L371" s="4">
        <f>Data_Import!L371</f>
        <v>0</v>
      </c>
      <c r="M371" s="4">
        <f>Data_Import!M371</f>
        <v>148509</v>
      </c>
      <c r="N371" s="4">
        <f>Data_Import!N371</f>
        <v>2023</v>
      </c>
    </row>
    <row r="372" ht="15.75" customHeight="1">
      <c r="A372" s="4">
        <f>Data_Import!A372</f>
        <v>81249131400017</v>
      </c>
      <c r="B372" s="4" t="str">
        <f>Data_Import!B372</f>
        <v>THE ODYSSEY (BE OPINION)</v>
      </c>
      <c r="C372" s="4" t="str">
        <f>Data_Import!C372</f>
        <v>N/A</v>
      </c>
      <c r="D372" s="4" t="str">
        <f>Data_Import!D372</f>
        <v>Portails Internet</v>
      </c>
      <c r="E372" s="4" t="str">
        <f>Data_Import!H372</f>
        <v>6 RUE DU GENERAL CLERGERIE 75016 PARIS</v>
      </c>
      <c r="F372" s="5" t="str">
        <f t="shared" si="1"/>
        <v>Recherche LinkedIn THE ODYSSEY (BE OPINION)</v>
      </c>
      <c r="G372" s="6" t="str">
        <f t="shared" si="2"/>
        <v>Recherche Google Maps THE ODYSSEY (BE OPINION)</v>
      </c>
      <c r="H372" s="4" t="str">
        <f>Data_Import!I372</f>
        <v>10 à 19 salariés</v>
      </c>
      <c r="I372" s="4" t="str">
        <f>Data_Import!J372</f>
        <v>VRAI</v>
      </c>
      <c r="J372" s="4" t="str">
        <f>Data_Import!I372</f>
        <v>10 à 19 salariés</v>
      </c>
      <c r="K372" s="7">
        <f>Data_Import!K372</f>
        <v>42156</v>
      </c>
      <c r="L372" s="4">
        <f>Data_Import!L372</f>
        <v>0</v>
      </c>
      <c r="M372" s="4">
        <f>Data_Import!M372</f>
        <v>-691031</v>
      </c>
      <c r="N372" s="4">
        <f>Data_Import!N372</f>
        <v>2020</v>
      </c>
    </row>
    <row r="373" ht="15.75" customHeight="1">
      <c r="A373" s="4">
        <f>Data_Import!A373</f>
        <v>81267302800013</v>
      </c>
      <c r="B373" s="4" t="str">
        <f>Data_Import!B373</f>
        <v>POLYWORKS EUROPA</v>
      </c>
      <c r="C373" s="4" t="str">
        <f>Data_Import!C373</f>
        <v>N/A</v>
      </c>
      <c r="D373" s="4" t="str">
        <f>Data_Import!D373</f>
        <v>Autres activités informatiques</v>
      </c>
      <c r="E373" s="4" t="str">
        <f>Data_Import!H373</f>
        <v>62 RUE DE LA CHAUSSEE D'ANTIN 75009 PARIS</v>
      </c>
      <c r="F373" s="5" t="str">
        <f t="shared" si="1"/>
        <v>Recherche LinkedIn POLYWORKS EUROPA</v>
      </c>
      <c r="G373" s="6" t="str">
        <f t="shared" si="2"/>
        <v>Recherche Google Maps POLYWORKS EUROPA</v>
      </c>
      <c r="H373" s="4" t="str">
        <f>Data_Import!I373</f>
        <v>10 à 19 salariés</v>
      </c>
      <c r="I373" s="4" t="str">
        <f>Data_Import!J373</f>
        <v>VRAI</v>
      </c>
      <c r="J373" s="4" t="str">
        <f>Data_Import!I373</f>
        <v>10 à 19 salariés</v>
      </c>
      <c r="K373" s="7">
        <f>Data_Import!K373</f>
        <v>42201</v>
      </c>
      <c r="L373" s="4">
        <f>Data_Import!L373</f>
        <v>6296645</v>
      </c>
      <c r="M373" s="4">
        <f>Data_Import!M373</f>
        <v>305538</v>
      </c>
      <c r="N373" s="4">
        <f>Data_Import!N373</f>
        <v>2023</v>
      </c>
    </row>
    <row r="374" ht="15.75" customHeight="1">
      <c r="A374" s="4">
        <f>Data_Import!A374</f>
        <v>79845954100032</v>
      </c>
      <c r="B374" s="4" t="str">
        <f>Data_Import!B374</f>
        <v>COSA VOSTRA</v>
      </c>
      <c r="C374" s="4" t="str">
        <f>Data_Import!C374</f>
        <v>N/A</v>
      </c>
      <c r="D374" s="4" t="str">
        <f>Data_Import!D374</f>
        <v>Programmation informatique</v>
      </c>
      <c r="E374" s="4" t="str">
        <f>Data_Import!H374</f>
        <v>71-73 71 RUE DE SAUSSURE 75017 PARIS</v>
      </c>
      <c r="F374" s="5" t="str">
        <f t="shared" si="1"/>
        <v>Recherche LinkedIn COSA VOSTRA</v>
      </c>
      <c r="G374" s="6" t="str">
        <f t="shared" si="2"/>
        <v>Recherche Google Maps COSA VOSTRA</v>
      </c>
      <c r="H374" s="4" t="str">
        <f>Data_Import!I374</f>
        <v>50 à 99 salariés</v>
      </c>
      <c r="I374" s="4" t="str">
        <f>Data_Import!J374</f>
        <v>VRAI</v>
      </c>
      <c r="J374" s="4" t="str">
        <f>Data_Import!I374</f>
        <v>50 à 99 salariés</v>
      </c>
      <c r="K374" s="7">
        <f>Data_Import!K374</f>
        <v>41585</v>
      </c>
      <c r="L374" s="4">
        <f>Data_Import!L374</f>
        <v>5557813</v>
      </c>
      <c r="M374" s="4">
        <f>Data_Import!M374</f>
        <v>-250044</v>
      </c>
      <c r="N374" s="4">
        <f>Data_Import!N374</f>
        <v>2021</v>
      </c>
    </row>
    <row r="375" ht="15.75" customHeight="1">
      <c r="A375" s="4">
        <f>Data_Import!A375</f>
        <v>79846520900046</v>
      </c>
      <c r="B375" s="4" t="str">
        <f>Data_Import!B375</f>
        <v>TECHNOLOGIES GROUPAXIS FRANCE</v>
      </c>
      <c r="C375" s="4" t="str">
        <f>Data_Import!C375</f>
        <v>N/A</v>
      </c>
      <c r="D375" s="4" t="str">
        <f>Data_Import!D375</f>
        <v>Conseil en systèmes et logiciels informatiques</v>
      </c>
      <c r="E375" s="4" t="str">
        <f>Data_Import!H375</f>
        <v>19-21 19 RUE DUMONT D'URVILLE 75016 PARIS</v>
      </c>
      <c r="F375" s="5" t="str">
        <f t="shared" si="1"/>
        <v>Recherche LinkedIn TECHNOLOGIES GROUPAXIS FRANCE</v>
      </c>
      <c r="G375" s="6" t="str">
        <f t="shared" si="2"/>
        <v>Recherche Google Maps TECHNOLOGIES GROUPAXIS FRANCE</v>
      </c>
      <c r="H375" s="4" t="str">
        <f>Data_Import!I375</f>
        <v>20 à 49 salariés</v>
      </c>
      <c r="I375" s="4" t="str">
        <f>Data_Import!J375</f>
        <v>FAUX</v>
      </c>
      <c r="J375" s="4" t="str">
        <f>Data_Import!I375</f>
        <v>20 à 49 salariés</v>
      </c>
      <c r="K375" s="7">
        <f>Data_Import!K375</f>
        <v>41579</v>
      </c>
      <c r="L375" s="4" t="str">
        <f>Data_Import!L375</f>
        <v/>
      </c>
      <c r="M375" s="4" t="str">
        <f>Data_Import!M375</f>
        <v/>
      </c>
      <c r="N375" s="4" t="str">
        <f>Data_Import!N375</f>
        <v/>
      </c>
    </row>
    <row r="376" ht="15.75" customHeight="1">
      <c r="A376" s="4">
        <f>Data_Import!A376</f>
        <v>80061745800057</v>
      </c>
      <c r="B376" s="4" t="str">
        <f>Data_Import!B376</f>
        <v>AUREA S.A.S.</v>
      </c>
      <c r="C376" s="4" t="str">
        <f>Data_Import!C376</f>
        <v>N/A</v>
      </c>
      <c r="D376" s="4" t="str">
        <f>Data_Import!D376</f>
        <v>Activités des sièges sociaux</v>
      </c>
      <c r="E376" s="4" t="str">
        <f>Data_Import!H376</f>
        <v>59 RUE DES PETITS CHAMPS 75001 PARIS</v>
      </c>
      <c r="F376" s="5" t="str">
        <f t="shared" si="1"/>
        <v>Recherche LinkedIn AUREA S.A.S.</v>
      </c>
      <c r="G376" s="6" t="str">
        <f t="shared" si="2"/>
        <v>Recherche Google Maps AUREA S.A.S.</v>
      </c>
      <c r="H376" s="4" t="str">
        <f>Data_Import!I376</f>
        <v>10 à 19 salariés</v>
      </c>
      <c r="I376" s="4" t="str">
        <f>Data_Import!J376</f>
        <v>VRAI</v>
      </c>
      <c r="J376" s="4" t="str">
        <f>Data_Import!I376</f>
        <v>10 à 19 salariés</v>
      </c>
      <c r="K376" s="7">
        <f>Data_Import!K376</f>
        <v>41699</v>
      </c>
      <c r="L376" s="4">
        <f>Data_Import!L376</f>
        <v>8935182</v>
      </c>
      <c r="M376" s="4">
        <f>Data_Import!M376</f>
        <v>1889584</v>
      </c>
      <c r="N376" s="4">
        <f>Data_Import!N376</f>
        <v>2023</v>
      </c>
    </row>
    <row r="377" ht="15.75" customHeight="1">
      <c r="A377" s="4">
        <f>Data_Import!A377</f>
        <v>80136422500020</v>
      </c>
      <c r="B377" s="4" t="str">
        <f>Data_Import!B377</f>
        <v>WISEN</v>
      </c>
      <c r="C377" s="4" t="str">
        <f>Data_Import!C377</f>
        <v>N/A</v>
      </c>
      <c r="D377" s="4" t="str">
        <f>Data_Import!D377</f>
        <v>Conseil en systèmes et logiciels informatiques</v>
      </c>
      <c r="E377" s="4" t="str">
        <f>Data_Import!H377</f>
        <v>44 RUE SERVAN 75011 PARIS</v>
      </c>
      <c r="F377" s="5" t="str">
        <f t="shared" si="1"/>
        <v>Recherche LinkedIn WISEN</v>
      </c>
      <c r="G377" s="6" t="str">
        <f t="shared" si="2"/>
        <v>Recherche Google Maps WISEN</v>
      </c>
      <c r="H377" s="4" t="str">
        <f>Data_Import!I377</f>
        <v>10 à 19 salariés</v>
      </c>
      <c r="I377" s="4" t="str">
        <f>Data_Import!J377</f>
        <v>VRAI</v>
      </c>
      <c r="J377" s="4" t="str">
        <f>Data_Import!I377</f>
        <v>10 à 19 salariés</v>
      </c>
      <c r="K377" s="7">
        <f>Data_Import!K377</f>
        <v>41710</v>
      </c>
      <c r="L377" s="4" t="str">
        <f>Data_Import!L377</f>
        <v/>
      </c>
      <c r="M377" s="4" t="str">
        <f>Data_Import!M377</f>
        <v/>
      </c>
      <c r="N377" s="4" t="str">
        <f>Data_Import!N377</f>
        <v/>
      </c>
    </row>
    <row r="378" ht="15.75" customHeight="1">
      <c r="A378" s="4">
        <f>Data_Import!A378</f>
        <v>80136430800016</v>
      </c>
      <c r="B378" s="4" t="str">
        <f>Data_Import!B378</f>
        <v>DIGITAL MUSIC SOLUTIONS</v>
      </c>
      <c r="C378" s="4" t="str">
        <f>Data_Import!C378</f>
        <v>N/A</v>
      </c>
      <c r="D378" s="4" t="str">
        <f>Data_Import!D378</f>
        <v>Enregistrement sonore et édition musicale</v>
      </c>
      <c r="E378" s="4" t="str">
        <f>Data_Import!H378</f>
        <v>118-130 118 AVENUE JEAN JAURES 75019 PARIS</v>
      </c>
      <c r="F378" s="5" t="str">
        <f t="shared" si="1"/>
        <v>Recherche LinkedIn DIGITAL MUSIC SOLUTIONS</v>
      </c>
      <c r="G378" s="6" t="str">
        <f t="shared" si="2"/>
        <v>Recherche Google Maps DIGITAL MUSIC SOLUTIONS</v>
      </c>
      <c r="H378" s="4" t="str">
        <f>Data_Import!I378</f>
        <v>10 à 19 salariés</v>
      </c>
      <c r="I378" s="4" t="str">
        <f>Data_Import!J378</f>
        <v>VRAI</v>
      </c>
      <c r="J378" s="4" t="str">
        <f>Data_Import!I378</f>
        <v>10 à 19 salariés</v>
      </c>
      <c r="K378" s="7">
        <f>Data_Import!K378</f>
        <v>41723</v>
      </c>
      <c r="L378" s="4">
        <f>Data_Import!L378</f>
        <v>397920</v>
      </c>
      <c r="M378" s="4">
        <f>Data_Import!M378</f>
        <v>-1452899</v>
      </c>
      <c r="N378" s="4">
        <f>Data_Import!N378</f>
        <v>2022</v>
      </c>
    </row>
    <row r="379" ht="15.75" customHeight="1">
      <c r="A379" s="4">
        <f>Data_Import!A379</f>
        <v>80138905700069</v>
      </c>
      <c r="B379" s="4" t="str">
        <f>Data_Import!B379</f>
        <v>GREENTROPISM (GREENTROPISM)</v>
      </c>
      <c r="C379" s="4" t="str">
        <f>Data_Import!C379</f>
        <v>N/A</v>
      </c>
      <c r="D379" s="4" t="str">
        <f>Data_Import!D379</f>
        <v>Traitement de données, hébergement et activités connexes</v>
      </c>
      <c r="E379" s="4" t="str">
        <f>Data_Import!H379</f>
        <v>56-58 56 RUE DE PONTHIEU 75008 PARIS</v>
      </c>
      <c r="F379" s="5" t="str">
        <f t="shared" si="1"/>
        <v>Recherche LinkedIn GREENTROPISM (GREENTROPISM)</v>
      </c>
      <c r="G379" s="6" t="str">
        <f t="shared" si="2"/>
        <v>Recherche Google Maps GREENTROPISM (GREENTROPISM)</v>
      </c>
      <c r="H379" s="4" t="str">
        <f>Data_Import!I379</f>
        <v>10 à 19 salariés</v>
      </c>
      <c r="I379" s="4" t="str">
        <f>Data_Import!J379</f>
        <v>VRAI</v>
      </c>
      <c r="J379" s="4" t="str">
        <f>Data_Import!I379</f>
        <v>10 à 19 salariés</v>
      </c>
      <c r="K379" s="7">
        <f>Data_Import!K379</f>
        <v>41730</v>
      </c>
      <c r="L379" s="4" t="str">
        <f>Data_Import!L379</f>
        <v/>
      </c>
      <c r="M379" s="4" t="str">
        <f>Data_Import!M379</f>
        <v/>
      </c>
      <c r="N379" s="4" t="str">
        <f>Data_Import!N379</f>
        <v/>
      </c>
    </row>
    <row r="380" ht="15.75" customHeight="1">
      <c r="A380" s="4">
        <f>Data_Import!A380</f>
        <v>80495882500031</v>
      </c>
      <c r="B380" s="4" t="str">
        <f>Data_Import!B380</f>
        <v>HUNTEED</v>
      </c>
      <c r="C380" s="4" t="str">
        <f>Data_Import!C380</f>
        <v>N/A</v>
      </c>
      <c r="D380" s="4" t="str">
        <f>Data_Import!D380</f>
        <v>Programmation informatique</v>
      </c>
      <c r="E380" s="4" t="str">
        <f>Data_Import!H380</f>
        <v>33 RUE DU MAIL 75002 PARIS</v>
      </c>
      <c r="F380" s="5" t="str">
        <f t="shared" si="1"/>
        <v>Recherche LinkedIn HUNTEED</v>
      </c>
      <c r="G380" s="6" t="str">
        <f t="shared" si="2"/>
        <v>Recherche Google Maps HUNTEED</v>
      </c>
      <c r="H380" s="4" t="str">
        <f>Data_Import!I380</f>
        <v>20 à 49 salariés</v>
      </c>
      <c r="I380" s="4" t="str">
        <f>Data_Import!J380</f>
        <v>FAUX</v>
      </c>
      <c r="J380" s="4" t="str">
        <f>Data_Import!I380</f>
        <v>20 à 49 salariés</v>
      </c>
      <c r="K380" s="7">
        <f>Data_Import!K380</f>
        <v>41894</v>
      </c>
      <c r="L380" s="4" t="str">
        <f>Data_Import!L380</f>
        <v/>
      </c>
      <c r="M380" s="4" t="str">
        <f>Data_Import!M380</f>
        <v/>
      </c>
      <c r="N380" s="4" t="str">
        <f>Data_Import!N380</f>
        <v/>
      </c>
    </row>
    <row r="381" ht="15.75" customHeight="1">
      <c r="A381" s="4">
        <f>Data_Import!A381</f>
        <v>80499804500020</v>
      </c>
      <c r="B381" s="4" t="str">
        <f>Data_Import!B381</f>
        <v>OPENVALUE</v>
      </c>
      <c r="C381" s="4" t="str">
        <f>Data_Import!C381</f>
        <v>N/A</v>
      </c>
      <c r="D381" s="4" t="str">
        <f>Data_Import!D381</f>
        <v>Conseil en systèmes et logiciels informatiques</v>
      </c>
      <c r="E381" s="4" t="str">
        <f>Data_Import!H381</f>
        <v>58 AVENUE CHARLES DE GAULLE 92200 NEUILLY-SUR-SEINE</v>
      </c>
      <c r="F381" s="5" t="str">
        <f t="shared" si="1"/>
        <v>Recherche LinkedIn OPENVALUE</v>
      </c>
      <c r="G381" s="6" t="str">
        <f t="shared" si="2"/>
        <v>Recherche Google Maps OPENVALUE</v>
      </c>
      <c r="H381" s="4" t="str">
        <f>Data_Import!I381</f>
        <v>100 à 199 salariés</v>
      </c>
      <c r="I381" s="4" t="str">
        <f>Data_Import!J381</f>
        <v>FAUX</v>
      </c>
      <c r="J381" s="4" t="str">
        <f>Data_Import!I381</f>
        <v>100 à 199 salariés</v>
      </c>
      <c r="K381" s="7">
        <f>Data_Import!K381</f>
        <v>41908</v>
      </c>
      <c r="L381" s="4">
        <f>Data_Import!L381</f>
        <v>16813659</v>
      </c>
      <c r="M381" s="4">
        <f>Data_Import!M381</f>
        <v>795956</v>
      </c>
      <c r="N381" s="4">
        <f>Data_Import!N381</f>
        <v>2023</v>
      </c>
    </row>
    <row r="382" ht="15.75" customHeight="1">
      <c r="A382" s="4">
        <f>Data_Import!A382</f>
        <v>80746505900077</v>
      </c>
      <c r="B382" s="4" t="str">
        <f>Data_Import!B382</f>
        <v>TREEZOR</v>
      </c>
      <c r="C382" s="4" t="str">
        <f>Data_Import!C382</f>
        <v>N/A</v>
      </c>
      <c r="D382" s="4" t="str">
        <f>Data_Import!D382</f>
        <v>Traitement de données, hébergement et activités connexes</v>
      </c>
      <c r="E382" s="4" t="str">
        <f>Data_Import!H382</f>
        <v>33 AVENUE DE WAGRAM 75017 PARIS</v>
      </c>
      <c r="F382" s="5" t="str">
        <f t="shared" si="1"/>
        <v>Recherche LinkedIn TREEZOR</v>
      </c>
      <c r="G382" s="6" t="str">
        <f t="shared" si="2"/>
        <v>Recherche Google Maps TREEZOR</v>
      </c>
      <c r="H382" s="4" t="str">
        <f>Data_Import!I382</f>
        <v>100 à 199 salariés</v>
      </c>
      <c r="I382" s="4" t="str">
        <f>Data_Import!J382</f>
        <v>VRAI</v>
      </c>
      <c r="J382" s="4" t="str">
        <f>Data_Import!I382</f>
        <v>100 à 199 salariés</v>
      </c>
      <c r="K382" s="7">
        <f>Data_Import!K382</f>
        <v>41933</v>
      </c>
      <c r="L382" s="4">
        <f>Data_Import!L382</f>
        <v>209575</v>
      </c>
      <c r="M382" s="4">
        <f>Data_Import!M382</f>
        <v>-536453</v>
      </c>
      <c r="N382" s="4">
        <f>Data_Import!N382</f>
        <v>2016</v>
      </c>
    </row>
    <row r="383" ht="15.75" customHeight="1">
      <c r="A383" s="4">
        <f>Data_Import!A383</f>
        <v>81050524800049</v>
      </c>
      <c r="B383" s="4" t="str">
        <f>Data_Import!B383</f>
        <v>GATEWATCHER</v>
      </c>
      <c r="C383" s="4" t="str">
        <f>Data_Import!C383</f>
        <v>N/A</v>
      </c>
      <c r="D383" s="4" t="str">
        <f>Data_Import!D383</f>
        <v>Programmation informatique</v>
      </c>
      <c r="E383" s="4" t="str">
        <f>Data_Import!H383</f>
        <v>75 BOULEVARD HAUSSMANN 75008 PARIS</v>
      </c>
      <c r="F383" s="5" t="str">
        <f t="shared" si="1"/>
        <v>Recherche LinkedIn GATEWATCHER</v>
      </c>
      <c r="G383" s="6" t="str">
        <f t="shared" si="2"/>
        <v>Recherche Google Maps GATEWATCHER</v>
      </c>
      <c r="H383" s="4" t="str">
        <f>Data_Import!I383</f>
        <v>20 à 49 salariés</v>
      </c>
      <c r="I383" s="4" t="str">
        <f>Data_Import!J383</f>
        <v>VRAI</v>
      </c>
      <c r="J383" s="4" t="str">
        <f>Data_Import!I383</f>
        <v>20 à 49 salariés</v>
      </c>
      <c r="K383" s="7">
        <f>Data_Import!K383</f>
        <v>42086</v>
      </c>
      <c r="L383" s="4" t="str">
        <f>Data_Import!L383</f>
        <v/>
      </c>
      <c r="M383" s="4" t="str">
        <f>Data_Import!M383</f>
        <v/>
      </c>
      <c r="N383" s="4" t="str">
        <f>Data_Import!N383</f>
        <v/>
      </c>
    </row>
    <row r="384" ht="15.75" customHeight="1">
      <c r="A384" s="4">
        <f>Data_Import!A384</f>
        <v>81107633000034</v>
      </c>
      <c r="B384" s="4" t="str">
        <f>Data_Import!B384</f>
        <v>SHAREGROOP</v>
      </c>
      <c r="C384" s="4" t="str">
        <f>Data_Import!C384</f>
        <v>N/A</v>
      </c>
      <c r="D384" s="4" t="str">
        <f>Data_Import!D384</f>
        <v>Programmation informatique</v>
      </c>
      <c r="E384" s="4" t="str">
        <f>Data_Import!H384</f>
        <v>46-49 46 RUE RENE CLAIR 75018 PARIS</v>
      </c>
      <c r="F384" s="5" t="str">
        <f t="shared" si="1"/>
        <v>Recherche LinkedIn SHAREGROOP</v>
      </c>
      <c r="G384" s="6" t="str">
        <f t="shared" si="2"/>
        <v>Recherche Google Maps SHAREGROOP</v>
      </c>
      <c r="H384" s="4" t="str">
        <f>Data_Import!I384</f>
        <v>10 à 19 salariés</v>
      </c>
      <c r="I384" s="4" t="str">
        <f>Data_Import!J384</f>
        <v>FAUX</v>
      </c>
      <c r="J384" s="4" t="str">
        <f>Data_Import!I384</f>
        <v>10 à 19 salariés</v>
      </c>
      <c r="K384" s="7">
        <f>Data_Import!K384</f>
        <v>42121</v>
      </c>
      <c r="L384" s="4">
        <f>Data_Import!L384</f>
        <v>0</v>
      </c>
      <c r="M384" s="4">
        <f>Data_Import!M384</f>
        <v>-661394</v>
      </c>
      <c r="N384" s="4">
        <f>Data_Import!N384</f>
        <v>2022</v>
      </c>
    </row>
    <row r="385" ht="15.75" customHeight="1">
      <c r="A385" s="4">
        <f>Data_Import!A385</f>
        <v>81130751100014</v>
      </c>
      <c r="B385" s="4" t="str">
        <f>Data_Import!B385</f>
        <v>TYM CONSULTING</v>
      </c>
      <c r="C385" s="4" t="str">
        <f>Data_Import!C385</f>
        <v>N/A</v>
      </c>
      <c r="D385" s="4" t="str">
        <f>Data_Import!D385</f>
        <v>Conseil en systèmes et logiciels informatiques</v>
      </c>
      <c r="E385" s="4" t="str">
        <f>Data_Import!H385</f>
        <v>25 RUE DE PONTHIEU 75008 PARIS</v>
      </c>
      <c r="F385" s="5" t="str">
        <f t="shared" si="1"/>
        <v>Recherche LinkedIn TYM CONSULTING</v>
      </c>
      <c r="G385" s="6" t="str">
        <f t="shared" si="2"/>
        <v>Recherche Google Maps TYM CONSULTING</v>
      </c>
      <c r="H385" s="4" t="str">
        <f>Data_Import!I385</f>
        <v>20 à 49 salariés</v>
      </c>
      <c r="I385" s="4" t="str">
        <f>Data_Import!J385</f>
        <v>VRAI</v>
      </c>
      <c r="J385" s="4" t="str">
        <f>Data_Import!I385</f>
        <v>20 à 49 salariés</v>
      </c>
      <c r="K385" s="7">
        <f>Data_Import!K385</f>
        <v>42095</v>
      </c>
      <c r="L385" s="4">
        <f>Data_Import!L385</f>
        <v>0</v>
      </c>
      <c r="M385" s="4">
        <f>Data_Import!M385</f>
        <v>433036</v>
      </c>
      <c r="N385" s="4">
        <f>Data_Import!N385</f>
        <v>2024</v>
      </c>
    </row>
    <row r="386" ht="15.75" customHeight="1">
      <c r="A386" s="4">
        <f>Data_Import!A386</f>
        <v>81141146100023</v>
      </c>
      <c r="B386" s="4" t="str">
        <f>Data_Import!B386</f>
        <v>INTENTO DESIGN</v>
      </c>
      <c r="C386" s="4" t="str">
        <f>Data_Import!C386</f>
        <v>N/A</v>
      </c>
      <c r="D386" s="4" t="str">
        <f>Data_Import!D386</f>
        <v>Programmation informatique</v>
      </c>
      <c r="E386" s="4" t="str">
        <f>Data_Import!H386</f>
        <v>10 RUE DE RICHELIEU 75001 PARIS</v>
      </c>
      <c r="F386" s="5" t="str">
        <f t="shared" si="1"/>
        <v>Recherche LinkedIn INTENTO DESIGN</v>
      </c>
      <c r="G386" s="6" t="str">
        <f t="shared" si="2"/>
        <v>Recherche Google Maps INTENTO DESIGN</v>
      </c>
      <c r="H386" s="4" t="str">
        <f>Data_Import!I386</f>
        <v>10 à 19 salariés</v>
      </c>
      <c r="I386" s="4" t="str">
        <f>Data_Import!J386</f>
        <v>VRAI</v>
      </c>
      <c r="J386" s="4" t="str">
        <f>Data_Import!I386</f>
        <v>10 à 19 salariés</v>
      </c>
      <c r="K386" s="7">
        <f>Data_Import!K386</f>
        <v>42131</v>
      </c>
      <c r="L386" s="4">
        <f>Data_Import!L386</f>
        <v>0</v>
      </c>
      <c r="M386" s="4">
        <f>Data_Import!M386</f>
        <v>-373654</v>
      </c>
      <c r="N386" s="4">
        <f>Data_Import!N386</f>
        <v>2020</v>
      </c>
    </row>
    <row r="387" ht="15.75" customHeight="1">
      <c r="A387" s="4">
        <f>Data_Import!A387</f>
        <v>80202473700073</v>
      </c>
      <c r="B387" s="4" t="str">
        <f>Data_Import!B387</f>
        <v>SESAMM (SESAMM)</v>
      </c>
      <c r="C387" s="4" t="str">
        <f>Data_Import!C387</f>
        <v>N/A</v>
      </c>
      <c r="D387" s="4" t="str">
        <f>Data_Import!D387</f>
        <v>Édition de logiciels applicatifs</v>
      </c>
      <c r="E387" s="4" t="str">
        <f>Data_Import!H387</f>
        <v>7 RUE DE MADRID 75008 PARIS</v>
      </c>
      <c r="F387" s="5" t="str">
        <f t="shared" si="1"/>
        <v>Recherche LinkedIn SESAMM (SESAMM)</v>
      </c>
      <c r="G387" s="6" t="str">
        <f t="shared" si="2"/>
        <v>Recherche Google Maps SESAMM (SESAMM)</v>
      </c>
      <c r="H387" s="4" t="str">
        <f>Data_Import!I387</f>
        <v>20 à 49 salariés</v>
      </c>
      <c r="I387" s="4" t="str">
        <f>Data_Import!J387</f>
        <v>FAUX</v>
      </c>
      <c r="J387" s="4" t="str">
        <f>Data_Import!I387</f>
        <v>20 à 49 salariés</v>
      </c>
      <c r="K387" s="7">
        <f>Data_Import!K387</f>
        <v>41757</v>
      </c>
      <c r="L387" s="4">
        <f>Data_Import!L387</f>
        <v>0</v>
      </c>
      <c r="M387" s="4">
        <f>Data_Import!M387</f>
        <v>-538649</v>
      </c>
      <c r="N387" s="4">
        <f>Data_Import!N387</f>
        <v>2019</v>
      </c>
    </row>
    <row r="388" ht="15.75" customHeight="1">
      <c r="A388" s="4">
        <f>Data_Import!A388</f>
        <v>80219612100023</v>
      </c>
      <c r="B388" s="4" t="str">
        <f>Data_Import!B388</f>
        <v>LES 7 BATIGNOLLES</v>
      </c>
      <c r="C388" s="4" t="str">
        <f>Data_Import!C388</f>
        <v>N/A</v>
      </c>
      <c r="D388" s="4" t="str">
        <f>Data_Import!D388</f>
        <v>Projection de films cinématographiques</v>
      </c>
      <c r="E388" s="4" t="str">
        <f>Data_Import!H388</f>
        <v>25 ALLEE COLETTE HEILBRONNER 75017 PARIS</v>
      </c>
      <c r="F388" s="5" t="str">
        <f t="shared" si="1"/>
        <v>Recherche LinkedIn LES 7 BATIGNOLLES</v>
      </c>
      <c r="G388" s="6" t="str">
        <f t="shared" si="2"/>
        <v>Recherche Google Maps LES 7 BATIGNOLLES</v>
      </c>
      <c r="H388" s="4" t="str">
        <f>Data_Import!I388</f>
        <v>10 à 19 salariés</v>
      </c>
      <c r="I388" s="4" t="str">
        <f>Data_Import!J388</f>
        <v>FAUX</v>
      </c>
      <c r="J388" s="4" t="str">
        <f>Data_Import!I388</f>
        <v>10 à 19 salariés</v>
      </c>
      <c r="K388" s="7">
        <f>Data_Import!K388</f>
        <v>41766</v>
      </c>
      <c r="L388" s="4">
        <f>Data_Import!L388</f>
        <v>2473706</v>
      </c>
      <c r="M388" s="4">
        <f>Data_Import!M388</f>
        <v>-475161</v>
      </c>
      <c r="N388" s="4">
        <f>Data_Import!N388</f>
        <v>2023</v>
      </c>
    </row>
    <row r="389" ht="15.75" customHeight="1">
      <c r="A389" s="4">
        <f>Data_Import!A389</f>
        <v>81147494900013</v>
      </c>
      <c r="B389" s="4" t="str">
        <f>Data_Import!B389</f>
        <v>DATADOME</v>
      </c>
      <c r="C389" s="4" t="str">
        <f>Data_Import!C389</f>
        <v>N/A</v>
      </c>
      <c r="D389" s="4" t="str">
        <f>Data_Import!D389</f>
        <v>Édition de logiciels applicatifs</v>
      </c>
      <c r="E389" s="4" t="str">
        <f>Data_Import!H389</f>
        <v>10 RUE DE PENTHIEVRE 75008 PARIS</v>
      </c>
      <c r="F389" s="5" t="str">
        <f t="shared" si="1"/>
        <v>Recherche LinkedIn DATADOME</v>
      </c>
      <c r="G389" s="6" t="str">
        <f t="shared" si="2"/>
        <v>Recherche Google Maps DATADOME</v>
      </c>
      <c r="H389" s="4" t="str">
        <f>Data_Import!I389</f>
        <v>100 à 199 salariés</v>
      </c>
      <c r="I389" s="4" t="str">
        <f>Data_Import!J389</f>
        <v>VRAI</v>
      </c>
      <c r="J389" s="4" t="str">
        <f>Data_Import!I389</f>
        <v>100 à 199 salariés</v>
      </c>
      <c r="K389" s="7">
        <f>Data_Import!K389</f>
        <v>42135</v>
      </c>
      <c r="L389" s="4" t="str">
        <f>Data_Import!L389</f>
        <v/>
      </c>
      <c r="M389" s="4" t="str">
        <f>Data_Import!M389</f>
        <v/>
      </c>
      <c r="N389" s="4" t="str">
        <f>Data_Import!N389</f>
        <v/>
      </c>
    </row>
    <row r="390" ht="15.75" customHeight="1">
      <c r="A390" s="4">
        <f>Data_Import!A390</f>
        <v>80864525300036</v>
      </c>
      <c r="B390" s="4" t="str">
        <f>Data_Import!B390</f>
        <v>3 KLES SERVICES</v>
      </c>
      <c r="C390" s="4" t="str">
        <f>Data_Import!C390</f>
        <v>N/A</v>
      </c>
      <c r="D390" s="4" t="str">
        <f>Data_Import!D390</f>
        <v>Conseil en systèmes et logiciels informatiques</v>
      </c>
      <c r="E390" s="4" t="str">
        <f>Data_Import!H390</f>
        <v>34 RUE GODOT DE MAUROY 75009 PARIS</v>
      </c>
      <c r="F390" s="5" t="str">
        <f t="shared" si="1"/>
        <v>Recherche LinkedIn 3 KLES SERVICES</v>
      </c>
      <c r="G390" s="6" t="str">
        <f t="shared" si="2"/>
        <v>Recherche Google Maps 3 KLES SERVICES</v>
      </c>
      <c r="H390" s="4" t="str">
        <f>Data_Import!I390</f>
        <v>20 à 49 salariés</v>
      </c>
      <c r="I390" s="4" t="str">
        <f>Data_Import!J390</f>
        <v>VRAI</v>
      </c>
      <c r="J390" s="4" t="str">
        <f>Data_Import!I390</f>
        <v>20 à 49 salariés</v>
      </c>
      <c r="K390" s="7">
        <f>Data_Import!K390</f>
        <v>41976</v>
      </c>
      <c r="L390" s="4">
        <f>Data_Import!L390</f>
        <v>5528346</v>
      </c>
      <c r="M390" s="4">
        <f>Data_Import!M390</f>
        <v>773656</v>
      </c>
      <c r="N390" s="4">
        <f>Data_Import!N390</f>
        <v>2023</v>
      </c>
    </row>
    <row r="391" ht="15.75" customHeight="1">
      <c r="A391" s="4">
        <f>Data_Import!A391</f>
        <v>80901540700079</v>
      </c>
      <c r="B391" s="4" t="str">
        <f>Data_Import!B391</f>
        <v>LVPRO (LEGALVISIONPRO)</v>
      </c>
      <c r="C391" s="4" t="str">
        <f>Data_Import!C391</f>
        <v>N/A</v>
      </c>
      <c r="D391" s="4" t="str">
        <f>Data_Import!D391</f>
        <v>Programmation informatique</v>
      </c>
      <c r="E391" s="4" t="str">
        <f>Data_Import!H391</f>
        <v>15 RUE DE MILAN 75009 PARIS</v>
      </c>
      <c r="F391" s="5" t="str">
        <f t="shared" si="1"/>
        <v>Recherche LinkedIn LVPRO (LEGALVISIONPRO)</v>
      </c>
      <c r="G391" s="6" t="str">
        <f t="shared" si="2"/>
        <v>Recherche Google Maps LVPRO (LEGALVISIONPRO)</v>
      </c>
      <c r="H391" s="4" t="str">
        <f>Data_Import!I391</f>
        <v>20 à 49 salariés</v>
      </c>
      <c r="I391" s="4" t="str">
        <f>Data_Import!J391</f>
        <v>VRAI</v>
      </c>
      <c r="J391" s="4" t="str">
        <f>Data_Import!I391</f>
        <v>20 à 49 salariés</v>
      </c>
      <c r="K391" s="7">
        <f>Data_Import!K391</f>
        <v>42017</v>
      </c>
      <c r="L391" s="4" t="str">
        <f>Data_Import!L391</f>
        <v/>
      </c>
      <c r="M391" s="4" t="str">
        <f>Data_Import!M391</f>
        <v/>
      </c>
      <c r="N391" s="4" t="str">
        <f>Data_Import!N391</f>
        <v/>
      </c>
    </row>
    <row r="392" ht="15.75" customHeight="1">
      <c r="A392" s="4">
        <f>Data_Import!A392</f>
        <v>80944588500027</v>
      </c>
      <c r="B392" s="4" t="str">
        <f>Data_Import!B392</f>
        <v>ROGER FILMS</v>
      </c>
      <c r="C392" s="4" t="str">
        <f>Data_Import!C392</f>
        <v>N/A</v>
      </c>
      <c r="D392" s="4" t="str">
        <f>Data_Import!D392</f>
        <v>Production de films et de programmes pour la télévision</v>
      </c>
      <c r="E392" s="4" t="str">
        <f>Data_Import!H392</f>
        <v>4 RUE DE SAINTONGE 113 RUE VIEILLE DU TEMPLE 75003 PARIS</v>
      </c>
      <c r="F392" s="5" t="str">
        <f t="shared" si="1"/>
        <v>Recherche LinkedIn ROGER FILMS</v>
      </c>
      <c r="G392" s="6" t="str">
        <f t="shared" si="2"/>
        <v>Recherche Google Maps ROGER FILMS</v>
      </c>
      <c r="H392" s="4" t="str">
        <f>Data_Import!I392</f>
        <v>10 à 19 salariés</v>
      </c>
      <c r="I392" s="4" t="str">
        <f>Data_Import!J392</f>
        <v>VRAI</v>
      </c>
      <c r="J392" s="4" t="str">
        <f>Data_Import!I392</f>
        <v>10 à 19 salariés</v>
      </c>
      <c r="K392" s="7">
        <f>Data_Import!K392</f>
        <v>42023</v>
      </c>
      <c r="L392" s="4">
        <f>Data_Import!L392</f>
        <v>0</v>
      </c>
      <c r="M392" s="4">
        <f>Data_Import!M392</f>
        <v>-73473</v>
      </c>
      <c r="N392" s="4">
        <f>Data_Import!N392</f>
        <v>2021</v>
      </c>
    </row>
    <row r="393" ht="15.75" customHeight="1">
      <c r="A393" s="4">
        <f>Data_Import!A393</f>
        <v>82368429500012</v>
      </c>
      <c r="B393" s="4" t="str">
        <f>Data_Import!B393</f>
        <v>WENABI</v>
      </c>
      <c r="C393" s="4" t="str">
        <f>Data_Import!C393</f>
        <v>N/A</v>
      </c>
      <c r="D393" s="4" t="str">
        <f>Data_Import!D393</f>
        <v>Traitement de données, hébergement et activités connexes</v>
      </c>
      <c r="E393" s="4" t="str">
        <f>Data_Import!H393</f>
        <v>24 RUE PAUL BERT 75011 PARIS</v>
      </c>
      <c r="F393" s="5" t="str">
        <f t="shared" si="1"/>
        <v>Recherche LinkedIn WENABI</v>
      </c>
      <c r="G393" s="6" t="str">
        <f t="shared" si="2"/>
        <v>Recherche Google Maps WENABI</v>
      </c>
      <c r="H393" s="4" t="str">
        <f>Data_Import!I393</f>
        <v>20 à 49 salariés</v>
      </c>
      <c r="I393" s="4" t="str">
        <f>Data_Import!J393</f>
        <v>VRAI</v>
      </c>
      <c r="J393" s="4" t="str">
        <f>Data_Import!I393</f>
        <v>20 à 49 salariés</v>
      </c>
      <c r="K393" s="7">
        <f>Data_Import!K393</f>
        <v>42681</v>
      </c>
      <c r="L393" s="4">
        <f>Data_Import!L393</f>
        <v>0</v>
      </c>
      <c r="M393" s="4">
        <f>Data_Import!M393</f>
        <v>-768229</v>
      </c>
      <c r="N393" s="4">
        <f>Data_Import!N393</f>
        <v>2022</v>
      </c>
    </row>
    <row r="394" ht="15.75" customHeight="1">
      <c r="A394" s="4">
        <f>Data_Import!A394</f>
        <v>82381127800030</v>
      </c>
      <c r="B394" s="4" t="str">
        <f>Data_Import!B394</f>
        <v>TIIME SOFTWARE (TIIME)</v>
      </c>
      <c r="C394" s="4" t="str">
        <f>Data_Import!C394</f>
        <v>N/A</v>
      </c>
      <c r="D394" s="4" t="str">
        <f>Data_Import!D394</f>
        <v>Programmation informatique</v>
      </c>
      <c r="E394" s="4" t="str">
        <f>Data_Import!H394</f>
        <v>15 RUE AUBER 75009 PARIS</v>
      </c>
      <c r="F394" s="5" t="str">
        <f t="shared" si="1"/>
        <v>Recherche LinkedIn TIIME SOFTWARE (TIIME)</v>
      </c>
      <c r="G394" s="6" t="str">
        <f t="shared" si="2"/>
        <v>Recherche Google Maps TIIME SOFTWARE (TIIME)</v>
      </c>
      <c r="H394" s="4" t="str">
        <f>Data_Import!I394</f>
        <v>10 à 19 salariés</v>
      </c>
      <c r="I394" s="4" t="str">
        <f>Data_Import!J394</f>
        <v>VRAI</v>
      </c>
      <c r="J394" s="4" t="str">
        <f>Data_Import!I394</f>
        <v>10 à 19 salariés</v>
      </c>
      <c r="K394" s="7">
        <f>Data_Import!K394</f>
        <v>42683</v>
      </c>
      <c r="L394" s="4">
        <f>Data_Import!L394</f>
        <v>15677798</v>
      </c>
      <c r="M394" s="4">
        <f>Data_Import!M394</f>
        <v>509555</v>
      </c>
      <c r="N394" s="4">
        <f>Data_Import!N394</f>
        <v>2023</v>
      </c>
    </row>
    <row r="395" ht="15.75" customHeight="1">
      <c r="A395" s="4">
        <f>Data_Import!A395</f>
        <v>82408202800054</v>
      </c>
      <c r="B395" s="4" t="str">
        <f>Data_Import!B395</f>
        <v>IN-IDT (IN GROUPE)</v>
      </c>
      <c r="C395" s="4" t="str">
        <f>Data_Import!C395</f>
        <v>N/A</v>
      </c>
      <c r="D395" s="4" t="str">
        <f>Data_Import!D395</f>
        <v>Conseil en systèmes et logiciels informatiques</v>
      </c>
      <c r="E395" s="4" t="str">
        <f>Data_Import!H395</f>
        <v>38 AVENUE DE NEW YORK 75016 PARIS</v>
      </c>
      <c r="F395" s="5" t="str">
        <f t="shared" si="1"/>
        <v>Recherche LinkedIn IN-IDT (IN GROUPE)</v>
      </c>
      <c r="G395" s="6" t="str">
        <f t="shared" si="2"/>
        <v>Recherche Google Maps IN-IDT (IN GROUPE)</v>
      </c>
      <c r="H395" s="4" t="str">
        <f>Data_Import!I395</f>
        <v>20 à 49 salariés</v>
      </c>
      <c r="I395" s="4" t="str">
        <f>Data_Import!J395</f>
        <v>VRAI</v>
      </c>
      <c r="J395" s="4" t="str">
        <f>Data_Import!I395</f>
        <v>20 à 49 salariés</v>
      </c>
      <c r="K395" s="7">
        <f>Data_Import!K395</f>
        <v>42697</v>
      </c>
      <c r="L395" s="4">
        <f>Data_Import!L395</f>
        <v>45226000</v>
      </c>
      <c r="M395" s="4">
        <f>Data_Import!M395</f>
        <v>-840000</v>
      </c>
      <c r="N395" s="4">
        <f>Data_Import!N395</f>
        <v>2023</v>
      </c>
    </row>
    <row r="396" ht="15.75" customHeight="1">
      <c r="A396" s="4">
        <f>Data_Import!A396</f>
        <v>82449326600053</v>
      </c>
      <c r="B396" s="4" t="str">
        <f>Data_Import!B396</f>
        <v>HITACHI SOLUTIONS EUROPE</v>
      </c>
      <c r="C396" s="4" t="str">
        <f>Data_Import!C396</f>
        <v>N/A</v>
      </c>
      <c r="D396" s="4" t="str">
        <f>Data_Import!D396</f>
        <v>Édition de logiciels système et de réseau</v>
      </c>
      <c r="E396" s="4" t="str">
        <f>Data_Import!H396</f>
        <v>34 AVENUE DES CHAMPS ELYSEES 75008 PARIS</v>
      </c>
      <c r="F396" s="5" t="str">
        <f t="shared" si="1"/>
        <v>Recherche LinkedIn HITACHI SOLUTIONS EUROPE</v>
      </c>
      <c r="G396" s="6" t="str">
        <f t="shared" si="2"/>
        <v>Recherche Google Maps HITACHI SOLUTIONS EUROPE</v>
      </c>
      <c r="H396" s="4" t="str">
        <f>Data_Import!I396</f>
        <v>20 à 49 salariés</v>
      </c>
      <c r="I396" s="4" t="str">
        <f>Data_Import!J396</f>
        <v>FAUX</v>
      </c>
      <c r="J396" s="4" t="str">
        <f>Data_Import!I396</f>
        <v>20 à 49 salariés</v>
      </c>
      <c r="K396" s="7">
        <f>Data_Import!K396</f>
        <v>42736</v>
      </c>
      <c r="L396" s="4" t="str">
        <f>Data_Import!L396</f>
        <v/>
      </c>
      <c r="M396" s="4" t="str">
        <f>Data_Import!M396</f>
        <v/>
      </c>
      <c r="N396" s="4" t="str">
        <f>Data_Import!N396</f>
        <v/>
      </c>
    </row>
    <row r="397" ht="15.75" customHeight="1">
      <c r="A397" s="4">
        <f>Data_Import!A397</f>
        <v>82284636600018</v>
      </c>
      <c r="B397" s="4" t="str">
        <f>Data_Import!B397</f>
        <v>DEVOTEAM CUSTOMER EFFECTIVENESS</v>
      </c>
      <c r="C397" s="4" t="str">
        <f>Data_Import!C397</f>
        <v>N/A</v>
      </c>
      <c r="D397" s="4" t="str">
        <f>Data_Import!D397</f>
        <v>Conseil en systèmes et logiciels informatiques</v>
      </c>
      <c r="E397" s="4" t="str">
        <f>Data_Import!H397</f>
        <v>73 RUE ANATOLE FRANCE 92300 LEVALLOIS-PERRET</v>
      </c>
      <c r="F397" s="5" t="str">
        <f t="shared" si="1"/>
        <v>Recherche LinkedIn DEVOTEAM CUSTOMER EFFECTIVENESS</v>
      </c>
      <c r="G397" s="6" t="str">
        <f t="shared" si="2"/>
        <v>Recherche Google Maps DEVOTEAM CUSTOMER EFFECTIVENESS</v>
      </c>
      <c r="H397" s="4" t="str">
        <f>Data_Import!I397</f>
        <v>50 à 99 salariés</v>
      </c>
      <c r="I397" s="4" t="str">
        <f>Data_Import!J397</f>
        <v>VRAI</v>
      </c>
      <c r="J397" s="4" t="str">
        <f>Data_Import!I397</f>
        <v>50 à 99 salariés</v>
      </c>
      <c r="K397" s="7">
        <f>Data_Import!K397</f>
        <v>42644</v>
      </c>
      <c r="L397" s="4">
        <f>Data_Import!L397</f>
        <v>9842970</v>
      </c>
      <c r="M397" s="4">
        <f>Data_Import!M397</f>
        <v>-97334</v>
      </c>
      <c r="N397" s="4">
        <f>Data_Import!N397</f>
        <v>2023</v>
      </c>
    </row>
    <row r="398" ht="15.75" customHeight="1">
      <c r="A398" s="4">
        <f>Data_Import!A398</f>
        <v>82305308700032</v>
      </c>
      <c r="B398" s="4" t="str">
        <f>Data_Import!B398</f>
        <v>ATAWIZ (ATAWIZ) (ATAWIZ)</v>
      </c>
      <c r="C398" s="4" t="str">
        <f>Data_Import!C398</f>
        <v>ATAWIZ</v>
      </c>
      <c r="D398" s="4" t="str">
        <f>Data_Import!D398</f>
        <v>Conseil en systèmes et logiciels informatiques</v>
      </c>
      <c r="E398" s="4" t="str">
        <f>Data_Import!H398</f>
        <v>66 AVENUE DES CHAMPS ELYSEES 75008 PARIS</v>
      </c>
      <c r="F398" s="5" t="str">
        <f t="shared" si="1"/>
        <v>Recherche LinkedIn ATAWIZ (ATAWIZ) (ATAWIZ)</v>
      </c>
      <c r="G398" s="6" t="str">
        <f t="shared" si="2"/>
        <v>Recherche Google Maps ATAWIZ (ATAWIZ) (ATAWIZ)</v>
      </c>
      <c r="H398" s="4" t="str">
        <f>Data_Import!I398</f>
        <v>10 à 19 salariés</v>
      </c>
      <c r="I398" s="4" t="str">
        <f>Data_Import!J398</f>
        <v>VRAI</v>
      </c>
      <c r="J398" s="4" t="str">
        <f>Data_Import!I398</f>
        <v>10 à 19 salariés</v>
      </c>
      <c r="K398" s="7">
        <f>Data_Import!K398</f>
        <v>42614</v>
      </c>
      <c r="L398" s="4" t="str">
        <f>Data_Import!L398</f>
        <v/>
      </c>
      <c r="M398" s="4" t="str">
        <f>Data_Import!M398</f>
        <v/>
      </c>
      <c r="N398" s="4" t="str">
        <f>Data_Import!N398</f>
        <v/>
      </c>
    </row>
    <row r="399" ht="15.75" customHeight="1">
      <c r="A399" s="4">
        <f>Data_Import!A399</f>
        <v>82317424800034</v>
      </c>
      <c r="B399" s="4" t="str">
        <f>Data_Import!B399</f>
        <v>ASH PUBLICATIONS</v>
      </c>
      <c r="C399" s="4" t="str">
        <f>Data_Import!C399</f>
        <v>N/A</v>
      </c>
      <c r="D399" s="4" t="str">
        <f>Data_Import!D399</f>
        <v>Édition de revues et périodiques</v>
      </c>
      <c r="E399" s="4" t="str">
        <f>Data_Import!H399</f>
        <v>TOUR MAINE MONTPARNASSE 9E 33 AVENUE DU MAINE 75015 PARIS</v>
      </c>
      <c r="F399" s="5" t="str">
        <f t="shared" si="1"/>
        <v>Recherche LinkedIn ASH PUBLICATIONS</v>
      </c>
      <c r="G399" s="6" t="str">
        <f t="shared" si="2"/>
        <v>Recherche Google Maps ASH PUBLICATIONS</v>
      </c>
      <c r="H399" s="4" t="str">
        <f>Data_Import!I399</f>
        <v>20 à 49 salariés</v>
      </c>
      <c r="I399" s="4" t="str">
        <f>Data_Import!J399</f>
        <v>FAUX</v>
      </c>
      <c r="J399" s="4" t="str">
        <f>Data_Import!I399</f>
        <v>20 à 49 salariés</v>
      </c>
      <c r="K399" s="7">
        <f>Data_Import!K399</f>
        <v>42643</v>
      </c>
      <c r="L399" s="4">
        <f>Data_Import!L399</f>
        <v>2667080</v>
      </c>
      <c r="M399" s="4">
        <f>Data_Import!M399</f>
        <v>-1639307</v>
      </c>
      <c r="N399" s="4">
        <f>Data_Import!N399</f>
        <v>2023</v>
      </c>
    </row>
    <row r="400" ht="15.75" customHeight="1">
      <c r="A400" s="4">
        <f>Data_Import!A400</f>
        <v>82317522900033</v>
      </c>
      <c r="B400" s="4" t="str">
        <f>Data_Import!B400</f>
        <v>TOURISME ET TRANSPORT DE VOYAGEURS</v>
      </c>
      <c r="C400" s="4" t="str">
        <f>Data_Import!C400</f>
        <v>N/A</v>
      </c>
      <c r="D400" s="4" t="str">
        <f>Data_Import!D400</f>
        <v>Édition de revues et périodiques</v>
      </c>
      <c r="E400" s="4" t="str">
        <f>Data_Import!H400</f>
        <v>TOUR MAINE MONTPARNASSE 9E 33 AVENUE DU MAINE 75015 PARIS</v>
      </c>
      <c r="F400" s="5" t="str">
        <f t="shared" si="1"/>
        <v>Recherche LinkedIn TOURISME ET TRANSPORT DE VOYAGEURS</v>
      </c>
      <c r="G400" s="6" t="str">
        <f t="shared" si="2"/>
        <v>Recherche Google Maps TOURISME ET TRANSPORT DE VOYAGEURS</v>
      </c>
      <c r="H400" s="4" t="str">
        <f>Data_Import!I400</f>
        <v>20 à 49 salariés</v>
      </c>
      <c r="I400" s="4" t="str">
        <f>Data_Import!J400</f>
        <v>FAUX</v>
      </c>
      <c r="J400" s="4" t="str">
        <f>Data_Import!I400</f>
        <v>20 à 49 salariés</v>
      </c>
      <c r="K400" s="7">
        <f>Data_Import!K400</f>
        <v>42643</v>
      </c>
      <c r="L400" s="4">
        <f>Data_Import!L400</f>
        <v>107112</v>
      </c>
      <c r="M400" s="4">
        <f>Data_Import!M400</f>
        <v>-201875</v>
      </c>
      <c r="N400" s="4">
        <f>Data_Import!N400</f>
        <v>2021</v>
      </c>
    </row>
    <row r="401" ht="15.75" customHeight="1">
      <c r="A401" s="4">
        <f>Data_Import!A401</f>
        <v>82320355900039</v>
      </c>
      <c r="B401" s="4" t="str">
        <f>Data_Import!B401</f>
        <v>RIDGEWEL (RW)</v>
      </c>
      <c r="C401" s="4" t="str">
        <f>Data_Import!C401</f>
        <v>N/A</v>
      </c>
      <c r="D401" s="4" t="str">
        <f>Data_Import!D401</f>
        <v>Production de films institutionnels et publicitaires</v>
      </c>
      <c r="E401" s="4" t="str">
        <f>Data_Import!H401</f>
        <v>15 RUE SARRETTE 75014 PARIS</v>
      </c>
      <c r="F401" s="5" t="str">
        <f t="shared" si="1"/>
        <v>Recherche LinkedIn RIDGEWEL (RW)</v>
      </c>
      <c r="G401" s="6" t="str">
        <f t="shared" si="2"/>
        <v>Recherche Google Maps RIDGEWEL (RW)</v>
      </c>
      <c r="H401" s="4" t="str">
        <f>Data_Import!I401</f>
        <v>10 à 19 salariés</v>
      </c>
      <c r="I401" s="4" t="str">
        <f>Data_Import!J401</f>
        <v>VRAI</v>
      </c>
      <c r="J401" s="4" t="str">
        <f>Data_Import!I401</f>
        <v>10 à 19 salariés</v>
      </c>
      <c r="K401" s="7">
        <f>Data_Import!K401</f>
        <v>42657</v>
      </c>
      <c r="L401" s="4">
        <f>Data_Import!L401</f>
        <v>0</v>
      </c>
      <c r="M401" s="4">
        <f>Data_Import!M401</f>
        <v>53674</v>
      </c>
      <c r="N401" s="4">
        <f>Data_Import!N401</f>
        <v>2024</v>
      </c>
    </row>
    <row r="402" ht="15.75" customHeight="1">
      <c r="A402" s="4">
        <f>Data_Import!A402</f>
        <v>82324453800059</v>
      </c>
      <c r="B402" s="4" t="str">
        <f>Data_Import!B402</f>
        <v>MIRETTES</v>
      </c>
      <c r="C402" s="4" t="str">
        <f>Data_Import!C402</f>
        <v>N/A</v>
      </c>
      <c r="D402" s="4" t="str">
        <f>Data_Import!D402</f>
        <v>Production de films institutionnels et publicitaires</v>
      </c>
      <c r="E402" s="4" t="str">
        <f>Data_Import!H402</f>
        <v>19 RUE D'ENGHIEN 75010 PARIS</v>
      </c>
      <c r="F402" s="5" t="str">
        <f t="shared" si="1"/>
        <v>Recherche LinkedIn MIRETTES</v>
      </c>
      <c r="G402" s="6" t="str">
        <f t="shared" si="2"/>
        <v>Recherche Google Maps MIRETTES</v>
      </c>
      <c r="H402" s="4" t="str">
        <f>Data_Import!I402</f>
        <v>10 à 19 salariés</v>
      </c>
      <c r="I402" s="4" t="str">
        <f>Data_Import!J402</f>
        <v>FAUX</v>
      </c>
      <c r="J402" s="4" t="str">
        <f>Data_Import!I402</f>
        <v>10 à 19 salariés</v>
      </c>
      <c r="K402" s="7">
        <f>Data_Import!K402</f>
        <v>42653</v>
      </c>
      <c r="L402" s="4">
        <f>Data_Import!L402</f>
        <v>1158585</v>
      </c>
      <c r="M402" s="4">
        <f>Data_Import!M402</f>
        <v>107059</v>
      </c>
      <c r="N402" s="4">
        <f>Data_Import!N402</f>
        <v>2022</v>
      </c>
    </row>
    <row r="403" ht="15.75" customHeight="1">
      <c r="A403" s="4">
        <f>Data_Import!A403</f>
        <v>80993424300027</v>
      </c>
      <c r="B403" s="4" t="str">
        <f>Data_Import!B403</f>
        <v>GAMINHO</v>
      </c>
      <c r="C403" s="4" t="str">
        <f>Data_Import!C403</f>
        <v>GAMINHO</v>
      </c>
      <c r="D403" s="4" t="str">
        <f>Data_Import!D403</f>
        <v>Édition de jeux électroniques</v>
      </c>
      <c r="E403" s="4" t="str">
        <f>Data_Import!H403</f>
        <v>LE CARGO 157 BOULEVARD MACDONALD 75019 PARIS</v>
      </c>
      <c r="F403" s="5" t="str">
        <f t="shared" si="1"/>
        <v>Recherche LinkedIn GAMINHO</v>
      </c>
      <c r="G403" s="6" t="str">
        <f t="shared" si="2"/>
        <v>Recherche Google Maps GAMINHO</v>
      </c>
      <c r="H403" s="4" t="str">
        <f>Data_Import!I403</f>
        <v>10 à 19 salariés</v>
      </c>
      <c r="I403" s="4" t="str">
        <f>Data_Import!J403</f>
        <v>FAUX</v>
      </c>
      <c r="J403" s="4" t="str">
        <f>Data_Import!I403</f>
        <v>10 à 19 salariés</v>
      </c>
      <c r="K403" s="7">
        <f>Data_Import!K403</f>
        <v>42062</v>
      </c>
      <c r="L403" s="4">
        <f>Data_Import!L403</f>
        <v>0</v>
      </c>
      <c r="M403" s="4">
        <f>Data_Import!M403</f>
        <v>0</v>
      </c>
      <c r="N403" s="4">
        <f>Data_Import!N403</f>
        <v>2023</v>
      </c>
    </row>
    <row r="404" ht="15.75" customHeight="1">
      <c r="A404" s="4">
        <f>Data_Import!A404</f>
        <v>81455757500051</v>
      </c>
      <c r="B404" s="4" t="str">
        <f>Data_Import!B404</f>
        <v>ARTESANE (ARTESANE)</v>
      </c>
      <c r="C404" s="4" t="str">
        <f>Data_Import!C404</f>
        <v>N/A</v>
      </c>
      <c r="D404" s="4" t="str">
        <f>Data_Import!D404</f>
        <v>Programmation informatique</v>
      </c>
      <c r="E404" s="4" t="str">
        <f>Data_Import!H404</f>
        <v>23 AVENUE JEAN MOULIN 75014 PARIS</v>
      </c>
      <c r="F404" s="5" t="str">
        <f t="shared" si="1"/>
        <v>Recherche LinkedIn ARTESANE (ARTESANE)</v>
      </c>
      <c r="G404" s="6" t="str">
        <f t="shared" si="2"/>
        <v>Recherche Google Maps ARTESANE (ARTESANE)</v>
      </c>
      <c r="H404" s="4" t="str">
        <f>Data_Import!I404</f>
        <v>20 à 49 salariés</v>
      </c>
      <c r="I404" s="4" t="str">
        <f>Data_Import!J404</f>
        <v>FAUX</v>
      </c>
      <c r="J404" s="4" t="str">
        <f>Data_Import!I404</f>
        <v>20 à 49 salariés</v>
      </c>
      <c r="K404" s="7">
        <f>Data_Import!K404</f>
        <v>42310</v>
      </c>
      <c r="L404" s="4">
        <f>Data_Import!L404</f>
        <v>1662790</v>
      </c>
      <c r="M404" s="4">
        <f>Data_Import!M404</f>
        <v>19566</v>
      </c>
      <c r="N404" s="4">
        <f>Data_Import!N404</f>
        <v>2023</v>
      </c>
    </row>
    <row r="405" ht="15.75" customHeight="1">
      <c r="A405" s="4">
        <f>Data_Import!A405</f>
        <v>78464815600056</v>
      </c>
      <c r="B405" s="4" t="str">
        <f>Data_Import!B405</f>
        <v>RADIO TELEVISION JAPONAISE NHK (NHK)</v>
      </c>
      <c r="C405" s="4" t="str">
        <f>Data_Import!C405</f>
        <v>NHK</v>
      </c>
      <c r="D405" s="4" t="str">
        <f>Data_Import!D405</f>
        <v>Production de films et de programmes pour la télévision</v>
      </c>
      <c r="E405" s="4" t="str">
        <f>Data_Import!H405</f>
        <v>3 RUE DE L'ARRIVEE 75015 PARIS</v>
      </c>
      <c r="F405" s="5" t="str">
        <f t="shared" si="1"/>
        <v>Recherche LinkedIn RADIO TELEVISION JAPONAISE NHK (NHK)</v>
      </c>
      <c r="G405" s="6" t="str">
        <f t="shared" si="2"/>
        <v>Recherche Google Maps RADIO TELEVISION JAPONAISE NHK (NHK)</v>
      </c>
      <c r="H405" s="4" t="str">
        <f>Data_Import!I405</f>
        <v>10 à 19 salariés</v>
      </c>
      <c r="I405" s="4" t="str">
        <f>Data_Import!J405</f>
        <v>FAUX</v>
      </c>
      <c r="J405" s="4" t="str">
        <f>Data_Import!I405</f>
        <v>10 à 19 salariés</v>
      </c>
      <c r="K405" s="7">
        <f>Data_Import!K405</f>
        <v>31348</v>
      </c>
      <c r="L405" s="4" t="str">
        <f>Data_Import!L405</f>
        <v/>
      </c>
      <c r="M405" s="4" t="str">
        <f>Data_Import!M405</f>
        <v/>
      </c>
      <c r="N405" s="4" t="str">
        <f>Data_Import!N405</f>
        <v/>
      </c>
    </row>
    <row r="406" ht="15.75" customHeight="1">
      <c r="A406" s="4">
        <f>Data_Import!A406</f>
        <v>53951302800065</v>
      </c>
      <c r="B406" s="4" t="str">
        <f>Data_Import!B406</f>
        <v>EVIIVO FRANCE (XOTELIA, EVIIVO FRANCE)</v>
      </c>
      <c r="C406" s="4" t="str">
        <f>Data_Import!C406</f>
        <v>N/A</v>
      </c>
      <c r="D406" s="4" t="str">
        <f>Data_Import!D406</f>
        <v>Commerce de détail d'ordinateurs, d'unités périphériques et de logiciels en magasin spécialisé</v>
      </c>
      <c r="E406" s="4" t="str">
        <f>Data_Import!H406</f>
        <v>15 RUE TRAVERSIERE 75012 PARIS</v>
      </c>
      <c r="F406" s="5" t="str">
        <f t="shared" si="1"/>
        <v>Recherche LinkedIn EVIIVO FRANCE (XOTELIA, EVIIVO FRANCE)</v>
      </c>
      <c r="G406" s="6" t="str">
        <f t="shared" si="2"/>
        <v>Recherche Google Maps EVIIVO FRANCE (XOTELIA, EVIIVO FRANCE)</v>
      </c>
      <c r="H406" s="4" t="str">
        <f>Data_Import!I406</f>
        <v>10 à 19 salariés</v>
      </c>
      <c r="I406" s="4" t="str">
        <f>Data_Import!J406</f>
        <v>VRAI</v>
      </c>
      <c r="J406" s="4" t="str">
        <f>Data_Import!I406</f>
        <v>10 à 19 salariés</v>
      </c>
      <c r="K406" s="7">
        <f>Data_Import!K406</f>
        <v>40940</v>
      </c>
      <c r="L406" s="4">
        <f>Data_Import!L406</f>
        <v>1371728</v>
      </c>
      <c r="M406" s="4">
        <f>Data_Import!M406</f>
        <v>123172</v>
      </c>
      <c r="N406" s="4">
        <f>Data_Import!N406</f>
        <v>2023</v>
      </c>
    </row>
    <row r="407" ht="15.75" customHeight="1">
      <c r="A407" s="4">
        <f>Data_Import!A407</f>
        <v>53999982100033</v>
      </c>
      <c r="B407" s="4" t="str">
        <f>Data_Import!B407</f>
        <v>ACQUIA</v>
      </c>
      <c r="C407" s="4" t="str">
        <f>Data_Import!C407</f>
        <v>N/A</v>
      </c>
      <c r="D407" s="4" t="str">
        <f>Data_Import!D407</f>
        <v>Commerce de détail d'ordinateurs, d'unités périphériques et de logiciels en magasin spécialisé</v>
      </c>
      <c r="E407" s="4" t="str">
        <f>Data_Import!H407</f>
        <v>CHEZ SOFRADOM 34 BOULEVARD DES ITALIENS 75009 PARIS</v>
      </c>
      <c r="F407" s="5" t="str">
        <f t="shared" si="1"/>
        <v>Recherche LinkedIn ACQUIA</v>
      </c>
      <c r="G407" s="6" t="str">
        <f t="shared" si="2"/>
        <v>Recherche Google Maps ACQUIA</v>
      </c>
      <c r="H407" s="4" t="str">
        <f>Data_Import!I407</f>
        <v>20 à 49 salariés</v>
      </c>
      <c r="I407" s="4" t="str">
        <f>Data_Import!J407</f>
        <v>VRAI</v>
      </c>
      <c r="J407" s="4" t="str">
        <f>Data_Import!I407</f>
        <v>20 à 49 salariés</v>
      </c>
      <c r="K407" s="7">
        <f>Data_Import!K407</f>
        <v>40947</v>
      </c>
      <c r="L407" s="4">
        <f>Data_Import!L407</f>
        <v>5009845</v>
      </c>
      <c r="M407" s="4">
        <f>Data_Import!M407</f>
        <v>166393</v>
      </c>
      <c r="N407" s="4">
        <f>Data_Import!N407</f>
        <v>2023</v>
      </c>
    </row>
    <row r="408" ht="15.75" customHeight="1">
      <c r="A408" s="4">
        <f>Data_Import!A408</f>
        <v>55212018000047</v>
      </c>
      <c r="B408" s="4" t="str">
        <f>Data_Import!B408</f>
        <v>SOC EDITION PERIODIQUES TECHNIQUES (L'HOTELLERIE RESTAURATION) (SEPT)</v>
      </c>
      <c r="C408" s="4" t="str">
        <f>Data_Import!C408</f>
        <v>L'HOTELLERIE RESTAURATION</v>
      </c>
      <c r="D408" s="4" t="str">
        <f>Data_Import!D408</f>
        <v>Édition de journaux</v>
      </c>
      <c r="E408" s="4" t="str">
        <f>Data_Import!H408</f>
        <v>5 RUE ANTOINE BOURDELLE 75015 PARIS</v>
      </c>
      <c r="F408" s="5" t="str">
        <f t="shared" si="1"/>
        <v>Recherche LinkedIn SOC EDITION PERIODIQUES TECHNIQUES (L'HOTELLERIE RESTAURATION) (SEPT)</v>
      </c>
      <c r="G408" s="6" t="str">
        <f t="shared" si="2"/>
        <v>Recherche Google Maps SOC EDITION PERIODIQUES TECHNIQUES (L'HOTELLERIE RESTAURATION) (SEPT)</v>
      </c>
      <c r="H408" s="4" t="str">
        <f>Data_Import!I408</f>
        <v>20 à 49 salariés</v>
      </c>
      <c r="I408" s="4" t="str">
        <f>Data_Import!J408</f>
        <v>VRAI</v>
      </c>
      <c r="J408" s="4" t="str">
        <f>Data_Import!I408</f>
        <v>20 à 49 salariés</v>
      </c>
      <c r="K408" s="7">
        <f>Data_Import!K408</f>
        <v>20090</v>
      </c>
      <c r="L408" s="4">
        <f>Data_Import!L408</f>
        <v>5406276</v>
      </c>
      <c r="M408" s="4">
        <f>Data_Import!M408</f>
        <v>-680782</v>
      </c>
      <c r="N408" s="4">
        <f>Data_Import!N408</f>
        <v>2023</v>
      </c>
    </row>
    <row r="409" ht="15.75" customHeight="1">
      <c r="A409" s="4">
        <f>Data_Import!A409</f>
        <v>56209767500051</v>
      </c>
      <c r="B409" s="4" t="str">
        <f>Data_Import!B409</f>
        <v>SOCIETE DES EDITIONS DU CERF</v>
      </c>
      <c r="C409" s="4" t="str">
        <f>Data_Import!C409</f>
        <v>N/A</v>
      </c>
      <c r="D409" s="4" t="str">
        <f>Data_Import!D409</f>
        <v>Édition de livres</v>
      </c>
      <c r="E409" s="4" t="str">
        <f>Data_Import!H409</f>
        <v>24 RUE DES TANNERIES 75013 PARIS</v>
      </c>
      <c r="F409" s="5" t="str">
        <f t="shared" si="1"/>
        <v>Recherche LinkedIn SOCIETE DES EDITIONS DU CERF</v>
      </c>
      <c r="G409" s="6" t="str">
        <f t="shared" si="2"/>
        <v>Recherche Google Maps SOCIETE DES EDITIONS DU CERF</v>
      </c>
      <c r="H409" s="4" t="str">
        <f>Data_Import!I409</f>
        <v>10 à 19 salariés</v>
      </c>
      <c r="I409" s="4" t="str">
        <f>Data_Import!J409</f>
        <v>VRAI</v>
      </c>
      <c r="J409" s="4" t="str">
        <f>Data_Import!I409</f>
        <v>10 à 19 salariés</v>
      </c>
      <c r="K409" s="7">
        <f>Data_Import!K409</f>
        <v>32599</v>
      </c>
      <c r="L409" s="4">
        <f>Data_Import!L409</f>
        <v>5970417</v>
      </c>
      <c r="M409" s="4">
        <f>Data_Import!M409</f>
        <v>179350</v>
      </c>
      <c r="N409" s="4">
        <f>Data_Import!N409</f>
        <v>2023</v>
      </c>
    </row>
    <row r="410" ht="15.75" customHeight="1">
      <c r="A410" s="4">
        <f>Data_Import!A410</f>
        <v>57202297800033</v>
      </c>
      <c r="B410" s="4" t="str">
        <f>Data_Import!B410</f>
        <v>RAGEOT EDITEUR</v>
      </c>
      <c r="C410" s="4" t="str">
        <f>Data_Import!C410</f>
        <v>N/A</v>
      </c>
      <c r="D410" s="4" t="str">
        <f>Data_Import!D410</f>
        <v>Édition de livres</v>
      </c>
      <c r="E410" s="4" t="str">
        <f>Data_Import!H410</f>
        <v>6 RUE D'ASSAS 75006 PARIS</v>
      </c>
      <c r="F410" s="5" t="str">
        <f t="shared" si="1"/>
        <v>Recherche LinkedIn RAGEOT EDITEUR</v>
      </c>
      <c r="G410" s="6" t="str">
        <f t="shared" si="2"/>
        <v>Recherche Google Maps RAGEOT EDITEUR</v>
      </c>
      <c r="H410" s="4" t="str">
        <f>Data_Import!I410</f>
        <v>10 à 19 salariés</v>
      </c>
      <c r="I410" s="4" t="str">
        <f>Data_Import!J410</f>
        <v>VRAI</v>
      </c>
      <c r="J410" s="4" t="str">
        <f>Data_Import!I410</f>
        <v>10 à 19 salariés</v>
      </c>
      <c r="K410" s="7">
        <f>Data_Import!K410</f>
        <v>2</v>
      </c>
      <c r="L410" s="4">
        <f>Data_Import!L410</f>
        <v>11684276</v>
      </c>
      <c r="M410" s="4">
        <f>Data_Import!M410</f>
        <v>1248141</v>
      </c>
      <c r="N410" s="4">
        <f>Data_Import!N410</f>
        <v>2024</v>
      </c>
    </row>
    <row r="411" ht="15.75" customHeight="1">
      <c r="A411" s="4">
        <f>Data_Import!A411</f>
        <v>57202297800066</v>
      </c>
      <c r="B411" s="4" t="str">
        <f>Data_Import!B411</f>
        <v>RAGEOT EDITEUR</v>
      </c>
      <c r="C411" s="4" t="str">
        <f>Data_Import!C411</f>
        <v>N/A</v>
      </c>
      <c r="D411" s="4" t="str">
        <f>Data_Import!D411</f>
        <v>Édition de livres</v>
      </c>
      <c r="E411" s="4" t="str">
        <f>Data_Import!H411</f>
        <v>13 RUE DE L'ODEON 75006 PARIS</v>
      </c>
      <c r="F411" s="5" t="str">
        <f t="shared" si="1"/>
        <v>Recherche LinkedIn RAGEOT EDITEUR</v>
      </c>
      <c r="G411" s="6" t="str">
        <f t="shared" si="2"/>
        <v>Recherche Google Maps RAGEOT EDITEUR</v>
      </c>
      <c r="H411" s="4" t="str">
        <f>Data_Import!I411</f>
        <v>10 à 19 salariés</v>
      </c>
      <c r="I411" s="4" t="str">
        <f>Data_Import!J411</f>
        <v>FAUX</v>
      </c>
      <c r="J411" s="4" t="str">
        <f>Data_Import!I411</f>
        <v>10 à 19 salariés</v>
      </c>
      <c r="K411" s="7">
        <f>Data_Import!K411</f>
        <v>2</v>
      </c>
      <c r="L411" s="4">
        <f>Data_Import!L411</f>
        <v>11684276</v>
      </c>
      <c r="M411" s="4">
        <f>Data_Import!M411</f>
        <v>1248141</v>
      </c>
      <c r="N411" s="4">
        <f>Data_Import!N411</f>
        <v>2024</v>
      </c>
    </row>
    <row r="412" ht="15.75" customHeight="1">
      <c r="A412" s="4">
        <f>Data_Import!A412</f>
        <v>82849998800032</v>
      </c>
      <c r="B412" s="4" t="str">
        <f>Data_Import!B412</f>
        <v>TILKAL</v>
      </c>
      <c r="C412" s="4" t="str">
        <f>Data_Import!C412</f>
        <v>N/A</v>
      </c>
      <c r="D412" s="4" t="str">
        <f>Data_Import!D412</f>
        <v>Édition de logiciels applicatifs</v>
      </c>
      <c r="E412" s="4" t="str">
        <f>Data_Import!H412</f>
        <v>91 BOULEVARD DE SEBASTOPOL 75002 PARIS</v>
      </c>
      <c r="F412" s="5" t="str">
        <f t="shared" si="1"/>
        <v>Recherche LinkedIn TILKAL</v>
      </c>
      <c r="G412" s="6" t="str">
        <f t="shared" si="2"/>
        <v>Recherche Google Maps TILKAL</v>
      </c>
      <c r="H412" s="4" t="str">
        <f>Data_Import!I412</f>
        <v>10 à 19 salariés</v>
      </c>
      <c r="I412" s="4" t="str">
        <f>Data_Import!J412</f>
        <v>FAUX</v>
      </c>
      <c r="J412" s="4" t="str">
        <f>Data_Import!I412</f>
        <v>10 à 19 salariés</v>
      </c>
      <c r="K412" s="7">
        <f>Data_Import!K412</f>
        <v>42809</v>
      </c>
      <c r="L412" s="4">
        <f>Data_Import!L412</f>
        <v>656925</v>
      </c>
      <c r="M412" s="4">
        <f>Data_Import!M412</f>
        <v>-264424</v>
      </c>
      <c r="N412" s="4">
        <f>Data_Import!N412</f>
        <v>2022</v>
      </c>
    </row>
    <row r="413" ht="15.75" customHeight="1">
      <c r="A413" s="4">
        <f>Data_Import!A413</f>
        <v>82851847200026</v>
      </c>
      <c r="B413" s="4" t="str">
        <f>Data_Import!B413</f>
        <v>SIRIS ADVISORY BY COEXYA</v>
      </c>
      <c r="C413" s="4" t="str">
        <f>Data_Import!C413</f>
        <v>N/A</v>
      </c>
      <c r="D413" s="4" t="str">
        <f>Data_Import!D413</f>
        <v>Conseil en systèmes et logiciels informatiques</v>
      </c>
      <c r="E413" s="4" t="str">
        <f>Data_Import!H413</f>
        <v>41 BOULEVARD DES CAPUCINES 75002 PARIS</v>
      </c>
      <c r="F413" s="5" t="str">
        <f t="shared" si="1"/>
        <v>Recherche LinkedIn SIRIS ADVISORY BY COEXYA</v>
      </c>
      <c r="G413" s="6" t="str">
        <f t="shared" si="2"/>
        <v>Recherche Google Maps SIRIS ADVISORY BY COEXYA</v>
      </c>
      <c r="H413" s="4" t="str">
        <f>Data_Import!I413</f>
        <v>20 à 49 salariés</v>
      </c>
      <c r="I413" s="4" t="str">
        <f>Data_Import!J413</f>
        <v>FAUX</v>
      </c>
      <c r="J413" s="4" t="str">
        <f>Data_Import!I413</f>
        <v>20 à 49 salariés</v>
      </c>
      <c r="K413" s="7">
        <f>Data_Import!K413</f>
        <v>42810</v>
      </c>
      <c r="L413" s="4">
        <f>Data_Import!L413</f>
        <v>0</v>
      </c>
      <c r="M413" s="4">
        <f>Data_Import!M413</f>
        <v>-468909</v>
      </c>
      <c r="N413" s="4">
        <f>Data_Import!N413</f>
        <v>2023</v>
      </c>
    </row>
    <row r="414" ht="15.75" customHeight="1">
      <c r="A414" s="4">
        <f>Data_Import!A414</f>
        <v>82240536100046</v>
      </c>
      <c r="B414" s="6" t="str">
        <f>Data_Import!B414</f>
        <v>PREVISION.IO</v>
      </c>
      <c r="C414" s="4" t="str">
        <f>Data_Import!C414</f>
        <v>N/A</v>
      </c>
      <c r="D414" s="4" t="str">
        <f>Data_Import!D414</f>
        <v>Conseil en systèmes et logiciels informatiques</v>
      </c>
      <c r="E414" s="4" t="str">
        <f>Data_Import!H414</f>
        <v>2-6 RUE DE MARENGO 162 RUE DE RIVOLI 75001 PARIS</v>
      </c>
      <c r="F414" s="5" t="str">
        <f t="shared" si="1"/>
        <v>Recherche LinkedIn PREVISION.IO</v>
      </c>
      <c r="G414" s="6" t="str">
        <f t="shared" si="2"/>
        <v>Recherche Google Maps PREVISION.IO</v>
      </c>
      <c r="H414" s="4" t="str">
        <f>Data_Import!I414</f>
        <v>10 à 19 salariés</v>
      </c>
      <c r="I414" s="4" t="str">
        <f>Data_Import!J414</f>
        <v>FAUX</v>
      </c>
      <c r="J414" s="4" t="str">
        <f>Data_Import!I414</f>
        <v>10 à 19 salariés</v>
      </c>
      <c r="K414" s="7">
        <f>Data_Import!K414</f>
        <v>42621</v>
      </c>
      <c r="L414" s="4">
        <f>Data_Import!L414</f>
        <v>1923076</v>
      </c>
      <c r="M414" s="4">
        <f>Data_Import!M414</f>
        <v>391292</v>
      </c>
      <c r="N414" s="4">
        <f>Data_Import!N414</f>
        <v>2023</v>
      </c>
    </row>
    <row r="415" ht="15.75" customHeight="1">
      <c r="A415" s="4">
        <f>Data_Import!A415</f>
        <v>58209332400025</v>
      </c>
      <c r="B415" s="4" t="str">
        <f>Data_Import!B415</f>
        <v>LES EDITIONS MARECHAL LE CANARD ENCHAINE (LES EDITIONS MARECHAL, LE CANARD ENCHAINE)</v>
      </c>
      <c r="C415" s="4" t="str">
        <f>Data_Import!C415</f>
        <v>LES EDITIONS MARECHAL ET LE CANARD ENCHAINE</v>
      </c>
      <c r="D415" s="4" t="str">
        <f>Data_Import!D415</f>
        <v>Édition de revues et périodiques</v>
      </c>
      <c r="E415" s="4" t="str">
        <f>Data_Import!H415</f>
        <v>173 RUE SAINT-HONORE 75001 PARIS</v>
      </c>
      <c r="F415" s="5" t="str">
        <f t="shared" si="1"/>
        <v>Recherche LinkedIn LES EDITIONS MARECHAL LE CANARD ENCHAINE (LES EDITIONS MARECHAL, LE CANARD ENCHAINE)</v>
      </c>
      <c r="G415" s="6" t="str">
        <f t="shared" si="2"/>
        <v>Recherche Google Maps LES EDITIONS MARECHAL LE CANARD ENCHAINE (LES EDITIONS MARECHAL, LE CANARD ENCHAINE)</v>
      </c>
      <c r="H415" s="4" t="str">
        <f>Data_Import!I415</f>
        <v>100 à 199 salariés</v>
      </c>
      <c r="I415" s="4" t="str">
        <f>Data_Import!J415</f>
        <v>VRAI</v>
      </c>
      <c r="J415" s="4" t="str">
        <f>Data_Import!I415</f>
        <v>100 à 199 salariés</v>
      </c>
      <c r="K415" s="7">
        <f>Data_Import!K415</f>
        <v>21186</v>
      </c>
      <c r="L415" s="4">
        <f>Data_Import!L415</f>
        <v>19018183</v>
      </c>
      <c r="M415" s="4">
        <f>Data_Import!M415</f>
        <v>1733701</v>
      </c>
      <c r="N415" s="4">
        <f>Data_Import!N415</f>
        <v>2023</v>
      </c>
    </row>
    <row r="416" ht="15.75" customHeight="1">
      <c r="A416" s="4">
        <f>Data_Import!A416</f>
        <v>49858249300017</v>
      </c>
      <c r="B416" s="4" t="str">
        <f>Data_Import!B416</f>
        <v>TRINOV (TRINOV)</v>
      </c>
      <c r="C416" s="4" t="str">
        <f>Data_Import!C416</f>
        <v>N/A</v>
      </c>
      <c r="D416" s="4" t="str">
        <f>Data_Import!D416</f>
        <v>Activités des sièges sociaux</v>
      </c>
      <c r="E416" s="4" t="str">
        <f>Data_Import!H416</f>
        <v>37 RUE GUERSANT 75017 PARIS</v>
      </c>
      <c r="F416" s="5" t="str">
        <f t="shared" si="1"/>
        <v>Recherche LinkedIn TRINOV (TRINOV)</v>
      </c>
      <c r="G416" s="6" t="str">
        <f t="shared" si="2"/>
        <v>Recherche Google Maps TRINOV (TRINOV)</v>
      </c>
      <c r="H416" s="4" t="str">
        <f>Data_Import!I416</f>
        <v>20 à 49 salariés</v>
      </c>
      <c r="I416" s="4" t="str">
        <f>Data_Import!J416</f>
        <v>VRAI</v>
      </c>
      <c r="J416" s="4" t="str">
        <f>Data_Import!I416</f>
        <v>20 à 49 salariés</v>
      </c>
      <c r="K416" s="7">
        <f>Data_Import!K416</f>
        <v>39251</v>
      </c>
      <c r="L416" s="4">
        <f>Data_Import!L416</f>
        <v>2768823</v>
      </c>
      <c r="M416" s="4">
        <f>Data_Import!M416</f>
        <v>119235</v>
      </c>
      <c r="N416" s="4">
        <f>Data_Import!N416</f>
        <v>2023</v>
      </c>
    </row>
    <row r="417" ht="15.75" customHeight="1">
      <c r="A417" s="4">
        <f>Data_Import!A417</f>
        <v>49862001200019</v>
      </c>
      <c r="B417" s="4" t="str">
        <f>Data_Import!B417</f>
        <v>BEETWEEN</v>
      </c>
      <c r="C417" s="4" t="str">
        <f>Data_Import!C417</f>
        <v>N/A</v>
      </c>
      <c r="D417" s="4" t="str">
        <f>Data_Import!D417</f>
        <v>Conseil en systèmes et logiciels informatiques</v>
      </c>
      <c r="E417" s="4" t="str">
        <f>Data_Import!H417</f>
        <v>91 RUE DE L'UNIVERSITE 75007 PARIS</v>
      </c>
      <c r="F417" s="5" t="str">
        <f t="shared" si="1"/>
        <v>Recherche LinkedIn BEETWEEN</v>
      </c>
      <c r="G417" s="6" t="str">
        <f t="shared" si="2"/>
        <v>Recherche Google Maps BEETWEEN</v>
      </c>
      <c r="H417" s="4" t="str">
        <f>Data_Import!I417</f>
        <v>50 à 99 salariés</v>
      </c>
      <c r="I417" s="4" t="str">
        <f>Data_Import!J417</f>
        <v>VRAI</v>
      </c>
      <c r="J417" s="4" t="str">
        <f>Data_Import!I417</f>
        <v>50 à 99 salariés</v>
      </c>
      <c r="K417" s="7">
        <f>Data_Import!K417</f>
        <v>39239</v>
      </c>
      <c r="L417" s="4">
        <f>Data_Import!L417</f>
        <v>1692813</v>
      </c>
      <c r="M417" s="4">
        <f>Data_Import!M417</f>
        <v>-413683</v>
      </c>
      <c r="N417" s="4">
        <f>Data_Import!N417</f>
        <v>2021</v>
      </c>
    </row>
    <row r="418" ht="15.75" customHeight="1">
      <c r="A418" s="4">
        <f>Data_Import!A418</f>
        <v>42983681000060</v>
      </c>
      <c r="B418" s="4" t="str">
        <f>Data_Import!B418</f>
        <v>AMAZON TECHNOLOGICAL SERVICES</v>
      </c>
      <c r="C418" s="4" t="str">
        <f>Data_Import!C418</f>
        <v>N/A</v>
      </c>
      <c r="D418" s="4" t="str">
        <f>Data_Import!D418</f>
        <v>Gestion d'installations informatiques</v>
      </c>
      <c r="E418" s="4" t="str">
        <f>Data_Import!H418</f>
        <v>67 BOULEVARD DU GENERAL LECLERC 92110 CLICHY</v>
      </c>
      <c r="F418" s="5" t="str">
        <f t="shared" si="1"/>
        <v>Recherche LinkedIn AMAZON TECHNOLOGICAL SERVICES</v>
      </c>
      <c r="G418" s="6" t="str">
        <f t="shared" si="2"/>
        <v>Recherche Google Maps AMAZON TECHNOLOGICAL SERVICES</v>
      </c>
      <c r="H418" s="4" t="str">
        <f>Data_Import!I418</f>
        <v>50 à 99 salariés</v>
      </c>
      <c r="I418" s="4" t="str">
        <f>Data_Import!J418</f>
        <v>VRAI</v>
      </c>
      <c r="J418" s="4" t="str">
        <f>Data_Import!I418</f>
        <v>50 à 99 salariés</v>
      </c>
      <c r="K418" s="7">
        <f>Data_Import!K418</f>
        <v>36588</v>
      </c>
      <c r="L418" s="4">
        <f>Data_Import!L418</f>
        <v>54159376</v>
      </c>
      <c r="M418" s="4">
        <f>Data_Import!M418</f>
        <v>2272978</v>
      </c>
      <c r="N418" s="4">
        <f>Data_Import!N418</f>
        <v>2023</v>
      </c>
    </row>
    <row r="419" ht="15.75" customHeight="1">
      <c r="A419" s="4">
        <f>Data_Import!A419</f>
        <v>43006894000062</v>
      </c>
      <c r="B419" s="4" t="str">
        <f>Data_Import!B419</f>
        <v>CELUGA (CELUGA)</v>
      </c>
      <c r="C419" s="4" t="str">
        <f>Data_Import!C419</f>
        <v>N/A</v>
      </c>
      <c r="D419" s="4" t="str">
        <f>Data_Import!D419</f>
        <v>Programmation informatique</v>
      </c>
      <c r="E419" s="4" t="str">
        <f>Data_Import!H419</f>
        <v>5 RUE DE LA FELICITE 75017 PARIS</v>
      </c>
      <c r="F419" s="5" t="str">
        <f t="shared" si="1"/>
        <v>Recherche LinkedIn CELUGA (CELUGA)</v>
      </c>
      <c r="G419" s="6" t="str">
        <f t="shared" si="2"/>
        <v>Recherche Google Maps CELUGA (CELUGA)</v>
      </c>
      <c r="H419" s="4" t="str">
        <f>Data_Import!I419</f>
        <v>10 à 19 salariés</v>
      </c>
      <c r="I419" s="4" t="str">
        <f>Data_Import!J419</f>
        <v>VRAI</v>
      </c>
      <c r="J419" s="4" t="str">
        <f>Data_Import!I419</f>
        <v>10 à 19 salariés</v>
      </c>
      <c r="K419" s="7">
        <f>Data_Import!K419</f>
        <v>36557</v>
      </c>
      <c r="L419" s="4">
        <f>Data_Import!L419</f>
        <v>1036947</v>
      </c>
      <c r="M419" s="4">
        <f>Data_Import!M419</f>
        <v>44615</v>
      </c>
      <c r="N419" s="4">
        <f>Data_Import!N419</f>
        <v>2023</v>
      </c>
    </row>
    <row r="420" ht="15.75" customHeight="1">
      <c r="A420" s="4">
        <f>Data_Import!A420</f>
        <v>43022663900085</v>
      </c>
      <c r="B420" s="4" t="str">
        <f>Data_Import!B420</f>
        <v>ORCHESTRA (ORCHESTRA THE LEISURE PLATFORM ORCHESTRA LA PLATEFORME LOISIRS TRAVELSOFT TRAVELROAD)</v>
      </c>
      <c r="C420" s="4" t="str">
        <f>Data_Import!C420</f>
        <v>N/A</v>
      </c>
      <c r="D420" s="4" t="str">
        <f>Data_Import!D420</f>
        <v>Édition de logiciels applicatifs</v>
      </c>
      <c r="E420" s="4" t="str">
        <f>Data_Import!H420</f>
        <v>38 AVENUE DE L'OPERA 75002 PARIS</v>
      </c>
      <c r="F420" s="5" t="str">
        <f t="shared" si="1"/>
        <v>Recherche LinkedIn ORCHESTRA (ORCHESTRA THE LEISURE PLATFORM ORCHESTRA LA PLATEFORME LOISIRS TRAVELSOFT TRAVELROAD)</v>
      </c>
      <c r="G420" s="6" t="str">
        <f t="shared" si="2"/>
        <v>Recherche Google Maps ORCHESTRA (ORCHESTRA THE LEISURE PLATFORM ORCHESTRA LA PLATEFORME LOISIRS TRAVELSOFT TRAVELROAD)</v>
      </c>
      <c r="H420" s="4" t="str">
        <f>Data_Import!I420</f>
        <v>50 à 99 salariés</v>
      </c>
      <c r="I420" s="4" t="str">
        <f>Data_Import!J420</f>
        <v>VRAI</v>
      </c>
      <c r="J420" s="4" t="str">
        <f>Data_Import!I420</f>
        <v>50 à 99 salariés</v>
      </c>
      <c r="K420" s="7">
        <f>Data_Import!K420</f>
        <v>36617</v>
      </c>
      <c r="L420" s="4">
        <f>Data_Import!L420</f>
        <v>13471595</v>
      </c>
      <c r="M420" s="4">
        <f>Data_Import!M420</f>
        <v>4357102</v>
      </c>
      <c r="N420" s="4">
        <f>Data_Import!N420</f>
        <v>2022</v>
      </c>
    </row>
    <row r="421" ht="15.75" customHeight="1">
      <c r="A421" s="4">
        <f>Data_Import!A421</f>
        <v>83811103700019</v>
      </c>
      <c r="B421" s="4" t="str">
        <f>Data_Import!B421</f>
        <v>FIVEFORTY (540)</v>
      </c>
      <c r="C421" s="4" t="str">
        <f>Data_Import!C421</f>
        <v>N/A</v>
      </c>
      <c r="D421" s="4" t="str">
        <f>Data_Import!D421</f>
        <v>Conseil en systèmes et logiciels informatiques</v>
      </c>
      <c r="E421" s="4" t="str">
        <f>Data_Import!H421</f>
        <v>10 RUE DE PENTHIEVRE 75008 PARIS</v>
      </c>
      <c r="F421" s="5" t="str">
        <f t="shared" si="1"/>
        <v>Recherche LinkedIn FIVEFORTY (540)</v>
      </c>
      <c r="G421" s="6" t="str">
        <f t="shared" si="2"/>
        <v>Recherche Google Maps FIVEFORTY (540)</v>
      </c>
      <c r="H421" s="4" t="str">
        <f>Data_Import!I421</f>
        <v>10 à 19 salariés</v>
      </c>
      <c r="I421" s="4" t="str">
        <f>Data_Import!J421</f>
        <v>VRAI</v>
      </c>
      <c r="J421" s="4" t="str">
        <f>Data_Import!I421</f>
        <v>10 à 19 salariés</v>
      </c>
      <c r="K421" s="7">
        <f>Data_Import!K421</f>
        <v>43158</v>
      </c>
      <c r="L421" s="4">
        <f>Data_Import!L421</f>
        <v>0</v>
      </c>
      <c r="M421" s="4">
        <f>Data_Import!M421</f>
        <v>1115250</v>
      </c>
      <c r="N421" s="4">
        <f>Data_Import!N421</f>
        <v>2024</v>
      </c>
    </row>
    <row r="422" ht="15.75" customHeight="1">
      <c r="A422" s="4">
        <f>Data_Import!A422</f>
        <v>83815212200027</v>
      </c>
      <c r="B422" s="4" t="str">
        <f>Data_Import!B422</f>
        <v>DRDATA SAS (DRDATA)</v>
      </c>
      <c r="C422" s="4" t="str">
        <f>Data_Import!C422</f>
        <v>N/A</v>
      </c>
      <c r="D422" s="4" t="str">
        <f>Data_Import!D422</f>
        <v>Programmation informatique</v>
      </c>
      <c r="E422" s="4" t="str">
        <f>Data_Import!H422</f>
        <v>81 RUE REAUMUR 75002 PARIS</v>
      </c>
      <c r="F422" s="5" t="str">
        <f t="shared" si="1"/>
        <v>Recherche LinkedIn DRDATA SAS (DRDATA)</v>
      </c>
      <c r="G422" s="6" t="str">
        <f t="shared" si="2"/>
        <v>Recherche Google Maps DRDATA SAS (DRDATA)</v>
      </c>
      <c r="H422" s="4" t="str">
        <f>Data_Import!I422</f>
        <v>10 à 19 salariés</v>
      </c>
      <c r="I422" s="4" t="str">
        <f>Data_Import!J422</f>
        <v>VRAI</v>
      </c>
      <c r="J422" s="4" t="str">
        <f>Data_Import!I422</f>
        <v>10 à 19 salariés</v>
      </c>
      <c r="K422" s="7">
        <f>Data_Import!K422</f>
        <v>43164</v>
      </c>
      <c r="L422" s="4" t="str">
        <f>Data_Import!L422</f>
        <v/>
      </c>
      <c r="M422" s="4" t="str">
        <f>Data_Import!M422</f>
        <v/>
      </c>
      <c r="N422" s="4" t="str">
        <f>Data_Import!N422</f>
        <v/>
      </c>
    </row>
    <row r="423" ht="15.75" customHeight="1">
      <c r="A423" s="4">
        <f>Data_Import!A423</f>
        <v>41859036000073</v>
      </c>
      <c r="B423" s="4" t="str">
        <f>Data_Import!B423</f>
        <v>BUSINESS SOFTWARE CONSULTING (BUSINESS SOFTWARE CONSULTING) (BSC)</v>
      </c>
      <c r="C423" s="4" t="str">
        <f>Data_Import!C423</f>
        <v>N/A</v>
      </c>
      <c r="D423" s="4" t="str">
        <f>Data_Import!D423</f>
        <v>Conseil en systèmes et logiciels informatiques</v>
      </c>
      <c r="E423" s="4" t="str">
        <f>Data_Import!H423</f>
        <v>6-8-IMMEUBLE LE PRINT 6 RUE FIRMIN GILLOT 75015 PARIS</v>
      </c>
      <c r="F423" s="5" t="str">
        <f t="shared" si="1"/>
        <v>Recherche LinkedIn BUSINESS SOFTWARE CONSULTING (BUSINESS SOFTWARE CONSULTING) (BSC)</v>
      </c>
      <c r="G423" s="6" t="str">
        <f t="shared" si="2"/>
        <v>Recherche Google Maps BUSINESS SOFTWARE CONSULTING (BUSINESS SOFTWARE CONSULTING) (BSC)</v>
      </c>
      <c r="H423" s="4" t="str">
        <f>Data_Import!I423</f>
        <v>50 à 99 salariés</v>
      </c>
      <c r="I423" s="4" t="str">
        <f>Data_Import!J423</f>
        <v>VRAI</v>
      </c>
      <c r="J423" s="4" t="str">
        <f>Data_Import!I423</f>
        <v>50 à 99 salariés</v>
      </c>
      <c r="K423" s="7">
        <f>Data_Import!K423</f>
        <v>35841</v>
      </c>
      <c r="L423" s="4" t="str">
        <f>Data_Import!L423</f>
        <v/>
      </c>
      <c r="M423" s="4" t="str">
        <f>Data_Import!M423</f>
        <v/>
      </c>
      <c r="N423" s="4" t="str">
        <f>Data_Import!N423</f>
        <v/>
      </c>
    </row>
    <row r="424" ht="15.75" customHeight="1">
      <c r="A424" s="4">
        <f>Data_Import!A424</f>
        <v>42003905900043</v>
      </c>
      <c r="B424" s="4" t="str">
        <f>Data_Import!B424</f>
        <v>ALTAYS</v>
      </c>
      <c r="C424" s="4" t="str">
        <f>Data_Import!C424</f>
        <v>N/A</v>
      </c>
      <c r="D424" s="4" t="str">
        <f>Data_Import!D424</f>
        <v>Édition de logiciels outils de développement et de langages</v>
      </c>
      <c r="E424" s="4" t="str">
        <f>Data_Import!H424</f>
        <v>3 CITE D'HAUTEVILLE 75010 PARIS</v>
      </c>
      <c r="F424" s="5" t="str">
        <f t="shared" si="1"/>
        <v>Recherche LinkedIn ALTAYS</v>
      </c>
      <c r="G424" s="6" t="str">
        <f t="shared" si="2"/>
        <v>Recherche Google Maps ALTAYS</v>
      </c>
      <c r="H424" s="4" t="str">
        <f>Data_Import!I424</f>
        <v>20 à 49 salariés</v>
      </c>
      <c r="I424" s="4" t="str">
        <f>Data_Import!J424</f>
        <v>VRAI</v>
      </c>
      <c r="J424" s="4" t="str">
        <f>Data_Import!I424</f>
        <v>20 à 49 salariés</v>
      </c>
      <c r="K424" s="7">
        <f>Data_Import!K424</f>
        <v>36027</v>
      </c>
      <c r="L424" s="4" t="str">
        <f>Data_Import!L424</f>
        <v/>
      </c>
      <c r="M424" s="4" t="str">
        <f>Data_Import!M424</f>
        <v/>
      </c>
      <c r="N424" s="4" t="str">
        <f>Data_Import!N424</f>
        <v/>
      </c>
    </row>
    <row r="425" ht="15.75" customHeight="1">
      <c r="A425" s="4">
        <f>Data_Import!A425</f>
        <v>83085806400017</v>
      </c>
      <c r="B425" s="4" t="str">
        <f>Data_Import!B425</f>
        <v>LES TALENTS D'ALPHONSE</v>
      </c>
      <c r="C425" s="4" t="str">
        <f>Data_Import!C425</f>
        <v>N/A</v>
      </c>
      <c r="D425" s="4" t="str">
        <f>Data_Import!D425</f>
        <v>Programmation informatique</v>
      </c>
      <c r="E425" s="4" t="str">
        <f>Data_Import!H425</f>
        <v>37 BOULEVARD BEAUMARCHAIS 75003 PARIS</v>
      </c>
      <c r="F425" s="5" t="str">
        <f t="shared" si="1"/>
        <v>Recherche LinkedIn LES TALENTS D'ALPHONSE</v>
      </c>
      <c r="G425" s="6" t="str">
        <f t="shared" si="2"/>
        <v>Recherche Google Maps LES TALENTS D'ALPHONSE</v>
      </c>
      <c r="H425" s="4" t="str">
        <f>Data_Import!I425</f>
        <v>20 à 49 salariés</v>
      </c>
      <c r="I425" s="4" t="str">
        <f>Data_Import!J425</f>
        <v>FAUX</v>
      </c>
      <c r="J425" s="4" t="str">
        <f>Data_Import!I425</f>
        <v>20 à 49 salariés</v>
      </c>
      <c r="K425" s="7">
        <f>Data_Import!K425</f>
        <v>42917</v>
      </c>
      <c r="L425" s="4">
        <f>Data_Import!L425</f>
        <v>0</v>
      </c>
      <c r="M425" s="4">
        <f>Data_Import!M425</f>
        <v>-1445560</v>
      </c>
      <c r="N425" s="4">
        <f>Data_Import!N425</f>
        <v>2023</v>
      </c>
    </row>
    <row r="426" ht="15.75" customHeight="1">
      <c r="A426" s="4">
        <f>Data_Import!A426</f>
        <v>83374291900016</v>
      </c>
      <c r="B426" s="4" t="str">
        <f>Data_Import!B426</f>
        <v>SKR TECHNOLOGIES</v>
      </c>
      <c r="C426" s="4" t="str">
        <f>Data_Import!C426</f>
        <v>N/A</v>
      </c>
      <c r="D426" s="4" t="str">
        <f>Data_Import!D426</f>
        <v>Programmation informatique</v>
      </c>
      <c r="E426" s="4" t="str">
        <f>Data_Import!H426</f>
        <v>53 RUE CONDORCET 75009 PARIS</v>
      </c>
      <c r="F426" s="5" t="str">
        <f t="shared" si="1"/>
        <v>Recherche LinkedIn SKR TECHNOLOGIES</v>
      </c>
      <c r="G426" s="6" t="str">
        <f t="shared" si="2"/>
        <v>Recherche Google Maps SKR TECHNOLOGIES</v>
      </c>
      <c r="H426" s="4" t="str">
        <f>Data_Import!I426</f>
        <v>10 à 19 salariés</v>
      </c>
      <c r="I426" s="4" t="str">
        <f>Data_Import!J426</f>
        <v>VRAI</v>
      </c>
      <c r="J426" s="4" t="str">
        <f>Data_Import!I426</f>
        <v>10 à 19 salariés</v>
      </c>
      <c r="K426" s="7">
        <f>Data_Import!K426</f>
        <v>43066</v>
      </c>
      <c r="L426" s="4">
        <f>Data_Import!L426</f>
        <v>0</v>
      </c>
      <c r="M426" s="4">
        <f>Data_Import!M426</f>
        <v>-1001813</v>
      </c>
      <c r="N426" s="4">
        <f>Data_Import!N426</f>
        <v>2023</v>
      </c>
    </row>
    <row r="427" ht="15.75" customHeight="1">
      <c r="A427" s="4">
        <f>Data_Import!A427</f>
        <v>83394203000051</v>
      </c>
      <c r="B427" s="4" t="str">
        <f>Data_Import!B427</f>
        <v>POSOS</v>
      </c>
      <c r="C427" s="4" t="str">
        <f>Data_Import!C427</f>
        <v>N/A</v>
      </c>
      <c r="D427" s="4" t="str">
        <f>Data_Import!D427</f>
        <v>Édition de logiciels applicatifs</v>
      </c>
      <c r="E427" s="4" t="str">
        <f>Data_Import!H427</f>
        <v>44 RUE LA FAYETTE 75009 PARIS</v>
      </c>
      <c r="F427" s="5" t="str">
        <f t="shared" si="1"/>
        <v>Recherche LinkedIn POSOS</v>
      </c>
      <c r="G427" s="6" t="str">
        <f t="shared" si="2"/>
        <v>Recherche Google Maps POSOS</v>
      </c>
      <c r="H427" s="4" t="str">
        <f>Data_Import!I427</f>
        <v>20 à 49 salariés</v>
      </c>
      <c r="I427" s="4" t="str">
        <f>Data_Import!J427</f>
        <v>FAUX</v>
      </c>
      <c r="J427" s="4" t="str">
        <f>Data_Import!I427</f>
        <v>20 à 49 salariés</v>
      </c>
      <c r="K427" s="7">
        <f>Data_Import!K427</f>
        <v>43075</v>
      </c>
      <c r="L427" s="4">
        <f>Data_Import!L427</f>
        <v>0</v>
      </c>
      <c r="M427" s="4">
        <f>Data_Import!M427</f>
        <v>-1375986</v>
      </c>
      <c r="N427" s="4">
        <f>Data_Import!N427</f>
        <v>2021</v>
      </c>
    </row>
    <row r="428" ht="15.75" customHeight="1">
      <c r="A428" s="4">
        <f>Data_Import!A428</f>
        <v>83422016200012</v>
      </c>
      <c r="B428" s="4" t="str">
        <f>Data_Import!B428</f>
        <v>SQUARE SENSE</v>
      </c>
      <c r="C428" s="4" t="str">
        <f>Data_Import!C428</f>
        <v>N/A</v>
      </c>
      <c r="D428" s="4" t="str">
        <f>Data_Import!D428</f>
        <v>Activités des sièges sociaux</v>
      </c>
      <c r="E428" s="4" t="str">
        <f>Data_Import!H428</f>
        <v>233 RUE DU FAUBOURG SAINT-HONORE 75008 PARIS</v>
      </c>
      <c r="F428" s="5" t="str">
        <f t="shared" si="1"/>
        <v>Recherche LinkedIn SQUARE SENSE</v>
      </c>
      <c r="G428" s="6" t="str">
        <f t="shared" si="2"/>
        <v>Recherche Google Maps SQUARE SENSE</v>
      </c>
      <c r="H428" s="4" t="str">
        <f>Data_Import!I428</f>
        <v>20 à 49 salariés</v>
      </c>
      <c r="I428" s="4" t="str">
        <f>Data_Import!J428</f>
        <v>VRAI</v>
      </c>
      <c r="J428" s="4" t="str">
        <f>Data_Import!I428</f>
        <v>20 à 49 salariés</v>
      </c>
      <c r="K428" s="7">
        <f>Data_Import!K428</f>
        <v>43089</v>
      </c>
      <c r="L428" s="4" t="str">
        <f>Data_Import!L428</f>
        <v/>
      </c>
      <c r="M428" s="4" t="str">
        <f>Data_Import!M428</f>
        <v/>
      </c>
      <c r="N428" s="4" t="str">
        <f>Data_Import!N428</f>
        <v/>
      </c>
    </row>
    <row r="429" ht="15.75" customHeight="1">
      <c r="A429" s="4">
        <f>Data_Import!A429</f>
        <v>84201396300025</v>
      </c>
      <c r="B429" s="4" t="str">
        <f>Data_Import!B429</f>
        <v>SIDESCROLL VENTURES</v>
      </c>
      <c r="C429" s="4" t="str">
        <f>Data_Import!C429</f>
        <v>N/A</v>
      </c>
      <c r="D429" s="4" t="str">
        <f>Data_Import!D429</f>
        <v>Programmation informatique</v>
      </c>
      <c r="E429" s="4" t="str">
        <f>Data_Import!H429</f>
        <v>66 AVENUE DES CHAMPS ELYSEES 75008 PARIS</v>
      </c>
      <c r="F429" s="5" t="str">
        <f t="shared" si="1"/>
        <v>Recherche LinkedIn SIDESCROLL VENTURES</v>
      </c>
      <c r="G429" s="6" t="str">
        <f t="shared" si="2"/>
        <v>Recherche Google Maps SIDESCROLL VENTURES</v>
      </c>
      <c r="H429" s="4" t="str">
        <f>Data_Import!I429</f>
        <v>20 à 49 salariés</v>
      </c>
      <c r="I429" s="4" t="str">
        <f>Data_Import!J429</f>
        <v>VRAI</v>
      </c>
      <c r="J429" s="4" t="str">
        <f>Data_Import!I429</f>
        <v>20 à 49 salariés</v>
      </c>
      <c r="K429" s="7">
        <f>Data_Import!K429</f>
        <v>43319</v>
      </c>
      <c r="L429" s="4" t="str">
        <f>Data_Import!L429</f>
        <v/>
      </c>
      <c r="M429" s="4" t="str">
        <f>Data_Import!M429</f>
        <v/>
      </c>
      <c r="N429" s="4" t="str">
        <f>Data_Import!N429</f>
        <v/>
      </c>
    </row>
    <row r="430" ht="15.75" customHeight="1">
      <c r="A430" s="4">
        <f>Data_Import!A430</f>
        <v>84265158000032</v>
      </c>
      <c r="B430" s="4" t="str">
        <f>Data_Import!B430</f>
        <v>UPCLEAR LTD</v>
      </c>
      <c r="C430" s="4" t="str">
        <f>Data_Import!C430</f>
        <v>N/A</v>
      </c>
      <c r="D430" s="4" t="str">
        <f>Data_Import!D430</f>
        <v>Traitement de données, hébergement et activités connexes</v>
      </c>
      <c r="E430" s="4" t="str">
        <f>Data_Import!H430</f>
        <v>15 RUE BERANGER 75003 PARIS</v>
      </c>
      <c r="F430" s="5" t="str">
        <f t="shared" si="1"/>
        <v>Recherche LinkedIn UPCLEAR LTD</v>
      </c>
      <c r="G430" s="6" t="str">
        <f t="shared" si="2"/>
        <v>Recherche Google Maps UPCLEAR LTD</v>
      </c>
      <c r="H430" s="4" t="str">
        <f>Data_Import!I430</f>
        <v>10 à 19 salariés</v>
      </c>
      <c r="I430" s="4" t="str">
        <f>Data_Import!J430</f>
        <v>FAUX</v>
      </c>
      <c r="J430" s="4" t="str">
        <f>Data_Import!I430</f>
        <v>10 à 19 salariés</v>
      </c>
      <c r="K430" s="7">
        <f>Data_Import!K430</f>
        <v>43344</v>
      </c>
      <c r="L430" s="4" t="str">
        <f>Data_Import!L430</f>
        <v/>
      </c>
      <c r="M430" s="4" t="str">
        <f>Data_Import!M430</f>
        <v/>
      </c>
      <c r="N430" s="4" t="str">
        <f>Data_Import!N430</f>
        <v/>
      </c>
    </row>
    <row r="431" ht="15.75" customHeight="1">
      <c r="A431" s="4">
        <f>Data_Import!A431</f>
        <v>30249158400041</v>
      </c>
      <c r="B431" s="4" t="str">
        <f>Data_Import!B431</f>
        <v>CEGI-SANTE</v>
      </c>
      <c r="C431" s="4" t="str">
        <f>Data_Import!C431</f>
        <v>N/A</v>
      </c>
      <c r="D431" s="4" t="str">
        <f>Data_Import!D431</f>
        <v>Tierce maintenance de systèmes et d'applications informatiques</v>
      </c>
      <c r="E431" s="4" t="str">
        <f>Data_Import!H431</f>
        <v>63 B BOULEVARD BESSIERES 75017 PARIS</v>
      </c>
      <c r="F431" s="5" t="str">
        <f t="shared" si="1"/>
        <v>Recherche LinkedIn CEGI-SANTE</v>
      </c>
      <c r="G431" s="6" t="str">
        <f t="shared" si="2"/>
        <v>Recherche Google Maps CEGI-SANTE</v>
      </c>
      <c r="H431" s="4" t="str">
        <f>Data_Import!I431</f>
        <v>50 à 99 salariés</v>
      </c>
      <c r="I431" s="4" t="str">
        <f>Data_Import!J431</f>
        <v>VRAI</v>
      </c>
      <c r="J431" s="4" t="str">
        <f>Data_Import!I431</f>
        <v>50 à 99 salariés</v>
      </c>
      <c r="K431" s="7">
        <f>Data_Import!K431</f>
        <v>27030</v>
      </c>
      <c r="L431" s="4">
        <f>Data_Import!L431</f>
        <v>5789775</v>
      </c>
      <c r="M431" s="4">
        <f>Data_Import!M431</f>
        <v>915957</v>
      </c>
      <c r="N431" s="4">
        <f>Data_Import!N431</f>
        <v>2023</v>
      </c>
    </row>
    <row r="432" ht="15.75" customHeight="1">
      <c r="A432" s="4">
        <f>Data_Import!A432</f>
        <v>30445297200066</v>
      </c>
      <c r="B432" s="4" t="str">
        <f>Data_Import!B432</f>
        <v>KEESING FRANCE</v>
      </c>
      <c r="C432" s="4" t="str">
        <f>Data_Import!C432</f>
        <v>N/A</v>
      </c>
      <c r="D432" s="4" t="str">
        <f>Data_Import!D432</f>
        <v>Édition de revues et périodiques</v>
      </c>
      <c r="E432" s="4" t="str">
        <f>Data_Import!H432</f>
        <v>47-53-IMMEUBLE RASPAIL 2 47 RUE RASPAIL 92300 LEVALLOIS-PERRET</v>
      </c>
      <c r="F432" s="5" t="str">
        <f t="shared" si="1"/>
        <v>Recherche LinkedIn KEESING FRANCE</v>
      </c>
      <c r="G432" s="6" t="str">
        <f t="shared" si="2"/>
        <v>Recherche Google Maps KEESING FRANCE</v>
      </c>
      <c r="H432" s="4" t="str">
        <f>Data_Import!I432</f>
        <v>50 à 99 salariés</v>
      </c>
      <c r="I432" s="4" t="str">
        <f>Data_Import!J432</f>
        <v>VRAI</v>
      </c>
      <c r="J432" s="4" t="str">
        <f>Data_Import!I432</f>
        <v>50 à 99 salariés</v>
      </c>
      <c r="K432" s="7">
        <f>Data_Import!K432</f>
        <v>27395</v>
      </c>
      <c r="L432" s="4">
        <f>Data_Import!L432</f>
        <v>85746685</v>
      </c>
      <c r="M432" s="4">
        <f>Data_Import!M432</f>
        <v>13213661</v>
      </c>
      <c r="N432" s="4">
        <f>Data_Import!N432</f>
        <v>2023</v>
      </c>
    </row>
    <row r="433" ht="15.75" customHeight="1">
      <c r="A433" s="4">
        <f>Data_Import!A433</f>
        <v>40539873600059</v>
      </c>
      <c r="B433" s="4" t="str">
        <f>Data_Import!B433</f>
        <v>OWENTIS</v>
      </c>
      <c r="C433" s="4" t="str">
        <f>Data_Import!C433</f>
        <v>N/A</v>
      </c>
      <c r="D433" s="4" t="str">
        <f>Data_Import!D433</f>
        <v>Gestion d'installations informatiques</v>
      </c>
      <c r="E433" s="4" t="str">
        <f>Data_Import!H433</f>
        <v>53 RUE BAUDIN 92300 LEVALLOIS-PERRET</v>
      </c>
      <c r="F433" s="5" t="str">
        <f t="shared" si="1"/>
        <v>Recherche LinkedIn OWENTIS</v>
      </c>
      <c r="G433" s="6" t="str">
        <f t="shared" si="2"/>
        <v>Recherche Google Maps OWENTIS</v>
      </c>
      <c r="H433" s="4" t="str">
        <f>Data_Import!I433</f>
        <v>50 à 99 salariés</v>
      </c>
      <c r="I433" s="4" t="str">
        <f>Data_Import!J433</f>
        <v>VRAI</v>
      </c>
      <c r="J433" s="4" t="str">
        <f>Data_Import!I433</f>
        <v>50 à 99 salariés</v>
      </c>
      <c r="K433" s="7">
        <f>Data_Import!K433</f>
        <v>35205</v>
      </c>
      <c r="L433" s="4">
        <f>Data_Import!L433</f>
        <v>22425307</v>
      </c>
      <c r="M433" s="4">
        <f>Data_Import!M433</f>
        <v>1456404</v>
      </c>
      <c r="N433" s="4">
        <f>Data_Import!N433</f>
        <v>2023</v>
      </c>
    </row>
    <row r="434" ht="15.75" customHeight="1">
      <c r="A434" s="4">
        <f>Data_Import!A434</f>
        <v>38861298800039</v>
      </c>
      <c r="B434" s="4" t="str">
        <f>Data_Import!B434</f>
        <v>ELECTRONICS FOR IMAGING FRANCE</v>
      </c>
      <c r="C434" s="4" t="str">
        <f>Data_Import!C434</f>
        <v>N/A</v>
      </c>
      <c r="D434" s="4" t="str">
        <f>Data_Import!D434</f>
        <v>Conseil en systèmes et logiciels informatiques</v>
      </c>
      <c r="E434" s="4" t="str">
        <f>Data_Import!H434</f>
        <v>23 RUE DU ROULE 75001 PARIS</v>
      </c>
      <c r="F434" s="5" t="str">
        <f t="shared" si="1"/>
        <v>Recherche LinkedIn ELECTRONICS FOR IMAGING FRANCE</v>
      </c>
      <c r="G434" s="6" t="str">
        <f t="shared" si="2"/>
        <v>Recherche Google Maps ELECTRONICS FOR IMAGING FRANCE</v>
      </c>
      <c r="H434" s="4" t="str">
        <f>Data_Import!I434</f>
        <v>20 à 49 salariés</v>
      </c>
      <c r="I434" s="4" t="str">
        <f>Data_Import!J434</f>
        <v>VRAI</v>
      </c>
      <c r="J434" s="4" t="str">
        <f>Data_Import!I434</f>
        <v>20 à 49 salariés</v>
      </c>
      <c r="K434" s="7">
        <f>Data_Import!K434</f>
        <v>33786</v>
      </c>
      <c r="L434" s="4">
        <f>Data_Import!L434</f>
        <v>4130900</v>
      </c>
      <c r="M434" s="4">
        <f>Data_Import!M434</f>
        <v>-41049</v>
      </c>
      <c r="N434" s="4">
        <f>Data_Import!N434</f>
        <v>2020</v>
      </c>
    </row>
    <row r="435" ht="15.75" customHeight="1">
      <c r="A435" s="4">
        <f>Data_Import!A435</f>
        <v>38886566900021</v>
      </c>
      <c r="B435" s="4" t="str">
        <f>Data_Import!B435</f>
        <v>FG CONCEPT</v>
      </c>
      <c r="C435" s="4" t="str">
        <f>Data_Import!C435</f>
        <v>N/A</v>
      </c>
      <c r="D435" s="4" t="str">
        <f>Data_Import!D435</f>
        <v>Édition et diffusion de programmes radio</v>
      </c>
      <c r="E435" s="4" t="str">
        <f>Data_Import!H435</f>
        <v>51 RUE DE RIVOLI 75001 PARIS</v>
      </c>
      <c r="F435" s="5" t="str">
        <f t="shared" si="1"/>
        <v>Recherche LinkedIn FG CONCEPT</v>
      </c>
      <c r="G435" s="6" t="str">
        <f t="shared" si="2"/>
        <v>Recherche Google Maps FG CONCEPT</v>
      </c>
      <c r="H435" s="4" t="str">
        <f>Data_Import!I435</f>
        <v>10 à 19 salariés</v>
      </c>
      <c r="I435" s="4" t="str">
        <f>Data_Import!J435</f>
        <v>VRAI</v>
      </c>
      <c r="J435" s="4" t="str">
        <f>Data_Import!I435</f>
        <v>10 à 19 salariés</v>
      </c>
      <c r="K435" s="7">
        <f>Data_Import!K435</f>
        <v>33848</v>
      </c>
      <c r="L435" s="4">
        <f>Data_Import!L435</f>
        <v>3090473</v>
      </c>
      <c r="M435" s="4">
        <f>Data_Import!M435</f>
        <v>-964189</v>
      </c>
      <c r="N435" s="4">
        <f>Data_Import!N435</f>
        <v>2023</v>
      </c>
    </row>
    <row r="436" ht="15.75" customHeight="1">
      <c r="A436" s="4">
        <f>Data_Import!A436</f>
        <v>43226558500088</v>
      </c>
      <c r="B436" s="4" t="str">
        <f>Data_Import!B436</f>
        <v>EXPERT SYSTEM FRANCE</v>
      </c>
      <c r="C436" s="4" t="str">
        <f>Data_Import!C436</f>
        <v>N/A</v>
      </c>
      <c r="D436" s="4" t="str">
        <f>Data_Import!D436</f>
        <v>Édition de logiciels applicatifs</v>
      </c>
      <c r="E436" s="4" t="str">
        <f>Data_Import!H436</f>
        <v>15-17 15 RUE TRAVERSIERE 75012 PARIS</v>
      </c>
      <c r="F436" s="5" t="str">
        <f t="shared" si="1"/>
        <v>Recherche LinkedIn EXPERT SYSTEM FRANCE</v>
      </c>
      <c r="G436" s="6" t="str">
        <f t="shared" si="2"/>
        <v>Recherche Google Maps EXPERT SYSTEM FRANCE</v>
      </c>
      <c r="H436" s="4" t="str">
        <f>Data_Import!I436</f>
        <v>10 à 19 salariés</v>
      </c>
      <c r="I436" s="4" t="str">
        <f>Data_Import!J436</f>
        <v>VRAI</v>
      </c>
      <c r="J436" s="4" t="str">
        <f>Data_Import!I436</f>
        <v>10 à 19 salariés</v>
      </c>
      <c r="K436" s="7">
        <f>Data_Import!K436</f>
        <v>36676</v>
      </c>
      <c r="L436" s="4">
        <f>Data_Import!L436</f>
        <v>960386</v>
      </c>
      <c r="M436" s="4">
        <f>Data_Import!M436</f>
        <v>-1780660</v>
      </c>
      <c r="N436" s="4">
        <f>Data_Import!N436</f>
        <v>2023</v>
      </c>
    </row>
    <row r="437" ht="15.75" customHeight="1">
      <c r="A437" s="4">
        <f>Data_Import!A437</f>
        <v>48304115800062</v>
      </c>
      <c r="B437" s="4" t="str">
        <f>Data_Import!B437</f>
        <v>TEAMTO</v>
      </c>
      <c r="C437" s="4" t="str">
        <f>Data_Import!C437</f>
        <v>N/A</v>
      </c>
      <c r="D437" s="4" t="str">
        <f>Data_Import!D437</f>
        <v>Production de films et de programmes pour la télévision</v>
      </c>
      <c r="E437" s="4" t="str">
        <f>Data_Import!H437</f>
        <v>10 BOULEVARD DE LA BASTILLE 75012 PARIS</v>
      </c>
      <c r="F437" s="5" t="str">
        <f t="shared" si="1"/>
        <v>Recherche LinkedIn TEAMTO</v>
      </c>
      <c r="G437" s="6" t="str">
        <f t="shared" si="2"/>
        <v>Recherche Google Maps TEAMTO</v>
      </c>
      <c r="H437" s="4" t="str">
        <f>Data_Import!I437</f>
        <v>50 à 99 salariés</v>
      </c>
      <c r="I437" s="4" t="str">
        <f>Data_Import!J437</f>
        <v>VRAI</v>
      </c>
      <c r="J437" s="4" t="str">
        <f>Data_Import!I437</f>
        <v>50 à 99 salariés</v>
      </c>
      <c r="K437" s="7">
        <f>Data_Import!K437</f>
        <v>38519</v>
      </c>
      <c r="L437" s="4">
        <f>Data_Import!L437</f>
        <v>28039000</v>
      </c>
      <c r="M437" s="4">
        <f>Data_Import!M437</f>
        <v>2257000</v>
      </c>
      <c r="N437" s="4">
        <f>Data_Import!N437</f>
        <v>2022</v>
      </c>
    </row>
    <row r="438" ht="15.75" customHeight="1">
      <c r="A438" s="4">
        <f>Data_Import!A438</f>
        <v>42892761000017</v>
      </c>
      <c r="B438" s="4" t="str">
        <f>Data_Import!B438</f>
        <v>INTRABASES (JANUS - SI)</v>
      </c>
      <c r="C438" s="4" t="str">
        <f>Data_Import!C438</f>
        <v>N/A</v>
      </c>
      <c r="D438" s="4" t="str">
        <f>Data_Import!D438</f>
        <v>Conseil en systèmes et logiciels informatiques</v>
      </c>
      <c r="E438" s="4" t="str">
        <f>Data_Import!H438</f>
        <v>36 RUE LAFFITTE 75009 PARIS</v>
      </c>
      <c r="F438" s="5" t="str">
        <f t="shared" si="1"/>
        <v>Recherche LinkedIn INTRABASES (JANUS - SI)</v>
      </c>
      <c r="G438" s="6" t="str">
        <f t="shared" si="2"/>
        <v>Recherche Google Maps INTRABASES (JANUS - SI)</v>
      </c>
      <c r="H438" s="4" t="str">
        <f>Data_Import!I438</f>
        <v>10 à 19 salariés</v>
      </c>
      <c r="I438" s="4" t="str">
        <f>Data_Import!J438</f>
        <v>VRAI</v>
      </c>
      <c r="J438" s="4" t="str">
        <f>Data_Import!I438</f>
        <v>10 à 19 salariés</v>
      </c>
      <c r="K438" s="7">
        <f>Data_Import!K438</f>
        <v>36526</v>
      </c>
      <c r="L438" s="4">
        <f>Data_Import!L438</f>
        <v>3553719</v>
      </c>
      <c r="M438" s="4">
        <f>Data_Import!M438</f>
        <v>307556</v>
      </c>
      <c r="N438" s="4">
        <f>Data_Import!N438</f>
        <v>2023</v>
      </c>
    </row>
    <row r="439" ht="15.75" customHeight="1">
      <c r="A439" s="4">
        <f>Data_Import!A439</f>
        <v>45152280900065</v>
      </c>
      <c r="B439" s="4" t="str">
        <f>Data_Import!B439</f>
        <v>AEROW</v>
      </c>
      <c r="C439" s="4" t="str">
        <f>Data_Import!C439</f>
        <v>N/A</v>
      </c>
      <c r="D439" s="4" t="str">
        <f>Data_Import!D439</f>
        <v>Conseil en systèmes et logiciels informatiques</v>
      </c>
      <c r="E439" s="4" t="str">
        <f>Data_Import!H439</f>
        <v>23 RUE DE BERRI 75008 PARIS</v>
      </c>
      <c r="F439" s="5" t="str">
        <f t="shared" si="1"/>
        <v>Recherche LinkedIn AEROW</v>
      </c>
      <c r="G439" s="6" t="str">
        <f t="shared" si="2"/>
        <v>Recherche Google Maps AEROW</v>
      </c>
      <c r="H439" s="4" t="str">
        <f>Data_Import!I439</f>
        <v>100 à 199 salariés</v>
      </c>
      <c r="I439" s="4" t="str">
        <f>Data_Import!J439</f>
        <v>VRAI</v>
      </c>
      <c r="J439" s="4" t="str">
        <f>Data_Import!I439</f>
        <v>100 à 199 salariés</v>
      </c>
      <c r="K439" s="7">
        <f>Data_Import!K439</f>
        <v>37992</v>
      </c>
      <c r="L439" s="4">
        <f>Data_Import!L439</f>
        <v>19452754</v>
      </c>
      <c r="M439" s="4">
        <f>Data_Import!M439</f>
        <v>-1716215</v>
      </c>
      <c r="N439" s="4">
        <f>Data_Import!N439</f>
        <v>2021</v>
      </c>
    </row>
    <row r="440" ht="15.75" customHeight="1">
      <c r="A440" s="4">
        <f>Data_Import!A440</f>
        <v>53504747600028</v>
      </c>
      <c r="B440" s="4" t="str">
        <f>Data_Import!B440</f>
        <v>IFEELSMART</v>
      </c>
      <c r="C440" s="4" t="str">
        <f>Data_Import!C440</f>
        <v>N/A</v>
      </c>
      <c r="D440" s="4" t="str">
        <f>Data_Import!D440</f>
        <v>Programmation informatique</v>
      </c>
      <c r="E440" s="4" t="str">
        <f>Data_Import!H440</f>
        <v>12 RUE TURGOT 75009 PARIS</v>
      </c>
      <c r="F440" s="5" t="str">
        <f t="shared" si="1"/>
        <v>Recherche LinkedIn IFEELSMART</v>
      </c>
      <c r="G440" s="6" t="str">
        <f t="shared" si="2"/>
        <v>Recherche Google Maps IFEELSMART</v>
      </c>
      <c r="H440" s="4" t="str">
        <f>Data_Import!I440</f>
        <v>20 à 49 salariés</v>
      </c>
      <c r="I440" s="4" t="str">
        <f>Data_Import!J440</f>
        <v>VRAI</v>
      </c>
      <c r="J440" s="4" t="str">
        <f>Data_Import!I440</f>
        <v>20 à 49 salariés</v>
      </c>
      <c r="K440" s="7">
        <f>Data_Import!K440</f>
        <v>40806</v>
      </c>
      <c r="L440" s="4">
        <f>Data_Import!L440</f>
        <v>1610661</v>
      </c>
      <c r="M440" s="4">
        <f>Data_Import!M440</f>
        <v>-1485070</v>
      </c>
      <c r="N440" s="4">
        <f>Data_Import!N440</f>
        <v>2022</v>
      </c>
    </row>
    <row r="441" ht="15.75" customHeight="1">
      <c r="A441" s="4">
        <f>Data_Import!A441</f>
        <v>78980490300027</v>
      </c>
      <c r="B441" s="4" t="str">
        <f>Data_Import!B441</f>
        <v>CINELOUXOR</v>
      </c>
      <c r="C441" s="4" t="str">
        <f>Data_Import!C441</f>
        <v>N/A</v>
      </c>
      <c r="D441" s="4" t="str">
        <f>Data_Import!D441</f>
        <v>Projection de films cinématographiques</v>
      </c>
      <c r="E441" s="4" t="str">
        <f>Data_Import!H441</f>
        <v>170 BOULEVARD DE MAGENTA 75010 PARIS</v>
      </c>
      <c r="F441" s="5" t="str">
        <f t="shared" si="1"/>
        <v>Recherche LinkedIn CINELOUXOR</v>
      </c>
      <c r="G441" s="6" t="str">
        <f t="shared" si="2"/>
        <v>Recherche Google Maps CINELOUXOR</v>
      </c>
      <c r="H441" s="4" t="str">
        <f>Data_Import!I441</f>
        <v>10 à 19 salariés</v>
      </c>
      <c r="I441" s="4" t="str">
        <f>Data_Import!J441</f>
        <v>FAUX</v>
      </c>
      <c r="J441" s="4" t="str">
        <f>Data_Import!I441</f>
        <v>10 à 19 salariés</v>
      </c>
      <c r="K441" s="7">
        <f>Data_Import!K441</f>
        <v>41235</v>
      </c>
      <c r="L441" s="4">
        <f>Data_Import!L441</f>
        <v>1522862</v>
      </c>
      <c r="M441" s="4">
        <f>Data_Import!M441</f>
        <v>-145006</v>
      </c>
      <c r="N441" s="4">
        <f>Data_Import!N441</f>
        <v>2023</v>
      </c>
    </row>
    <row r="442" ht="15.75" customHeight="1">
      <c r="A442" s="4">
        <f>Data_Import!A442</f>
        <v>78985494000028</v>
      </c>
      <c r="B442" s="4" t="str">
        <f>Data_Import!B442</f>
        <v>DB&amp;M PARTNERS</v>
      </c>
      <c r="C442" s="4" t="str">
        <f>Data_Import!C442</f>
        <v>N/A</v>
      </c>
      <c r="D442" s="4" t="str">
        <f>Data_Import!D442</f>
        <v>Conseil en systèmes et logiciels informatiques</v>
      </c>
      <c r="E442" s="4" t="str">
        <f>Data_Import!H442</f>
        <v>27 AVENUE DE L'OPERA 75001 PARIS</v>
      </c>
      <c r="F442" s="5" t="str">
        <f t="shared" si="1"/>
        <v>Recherche LinkedIn DB&amp;M PARTNERS</v>
      </c>
      <c r="G442" s="6" t="str">
        <f t="shared" si="2"/>
        <v>Recherche Google Maps DB&amp;M PARTNERS</v>
      </c>
      <c r="H442" s="4" t="str">
        <f>Data_Import!I442</f>
        <v>20 à 49 salariés</v>
      </c>
      <c r="I442" s="4" t="str">
        <f>Data_Import!J442</f>
        <v>VRAI</v>
      </c>
      <c r="J442" s="4" t="str">
        <f>Data_Import!I442</f>
        <v>20 à 49 salariés</v>
      </c>
      <c r="K442" s="7">
        <f>Data_Import!K442</f>
        <v>41234</v>
      </c>
      <c r="L442" s="4" t="str">
        <f>Data_Import!L442</f>
        <v/>
      </c>
      <c r="M442" s="4" t="str">
        <f>Data_Import!M442</f>
        <v/>
      </c>
      <c r="N442" s="4" t="str">
        <f>Data_Import!N442</f>
        <v/>
      </c>
    </row>
    <row r="443" ht="15.75" customHeight="1">
      <c r="A443" s="4">
        <f>Data_Import!A443</f>
        <v>78997894700024</v>
      </c>
      <c r="B443" s="4" t="str">
        <f>Data_Import!B443</f>
        <v>BE CONTENTS</v>
      </c>
      <c r="C443" s="4" t="str">
        <f>Data_Import!C443</f>
        <v>N/A</v>
      </c>
      <c r="D443" s="4" t="str">
        <f>Data_Import!D443</f>
        <v>Édition de revues et périodiques</v>
      </c>
      <c r="E443" s="4" t="str">
        <f>Data_Import!H443</f>
        <v>8 PASSAGE BESLAY 75011 PARIS</v>
      </c>
      <c r="F443" s="5" t="str">
        <f t="shared" si="1"/>
        <v>Recherche LinkedIn BE CONTENTS</v>
      </c>
      <c r="G443" s="6" t="str">
        <f t="shared" si="2"/>
        <v>Recherche Google Maps BE CONTENTS</v>
      </c>
      <c r="H443" s="4" t="str">
        <f>Data_Import!I443</f>
        <v>20 à 49 salariés</v>
      </c>
      <c r="I443" s="4" t="str">
        <f>Data_Import!J443</f>
        <v>VRAI</v>
      </c>
      <c r="J443" s="4" t="str">
        <f>Data_Import!I443</f>
        <v>20 à 49 salariés</v>
      </c>
      <c r="K443" s="7">
        <f>Data_Import!K443</f>
        <v>41251</v>
      </c>
      <c r="L443" s="4">
        <f>Data_Import!L443</f>
        <v>7691924</v>
      </c>
      <c r="M443" s="4">
        <f>Data_Import!M443</f>
        <v>79596</v>
      </c>
      <c r="N443" s="4">
        <f>Data_Import!N443</f>
        <v>2023</v>
      </c>
    </row>
    <row r="444" ht="15.75" customHeight="1">
      <c r="A444" s="4">
        <f>Data_Import!A444</f>
        <v>79011878000044</v>
      </c>
      <c r="B444" s="4" t="str">
        <f>Data_Import!B444</f>
        <v>SUBLIME SKINZ LABS</v>
      </c>
      <c r="C444" s="4" t="str">
        <f>Data_Import!C444</f>
        <v>N/A</v>
      </c>
      <c r="D444" s="4" t="str">
        <f>Data_Import!D444</f>
        <v>Programmation informatique</v>
      </c>
      <c r="E444" s="4" t="str">
        <f>Data_Import!H444</f>
        <v>170 BOULEVARD DE LA VILLETTE 75019 PARIS</v>
      </c>
      <c r="F444" s="5" t="str">
        <f t="shared" si="1"/>
        <v>Recherche LinkedIn SUBLIME SKINZ LABS</v>
      </c>
      <c r="G444" s="6" t="str">
        <f t="shared" si="2"/>
        <v>Recherche Google Maps SUBLIME SKINZ LABS</v>
      </c>
      <c r="H444" s="4" t="str">
        <f>Data_Import!I444</f>
        <v>10 à 19 salariés</v>
      </c>
      <c r="I444" s="4" t="str">
        <f>Data_Import!J444</f>
        <v>FAUX</v>
      </c>
      <c r="J444" s="4" t="str">
        <f>Data_Import!I444</f>
        <v>10 à 19 salariés</v>
      </c>
      <c r="K444" s="7">
        <f>Data_Import!K444</f>
        <v>41241</v>
      </c>
      <c r="L444" s="4">
        <f>Data_Import!L444</f>
        <v>3349665</v>
      </c>
      <c r="M444" s="4">
        <f>Data_Import!M444</f>
        <v>639945</v>
      </c>
      <c r="N444" s="4">
        <f>Data_Import!N444</f>
        <v>2023</v>
      </c>
    </row>
    <row r="445" ht="15.75" customHeight="1">
      <c r="A445" s="4">
        <f>Data_Import!A445</f>
        <v>79042194500060</v>
      </c>
      <c r="B445" s="4" t="str">
        <f>Data_Import!B445</f>
        <v>EPINEST</v>
      </c>
      <c r="C445" s="4" t="str">
        <f>Data_Import!C445</f>
        <v>N/A</v>
      </c>
      <c r="D445" s="4" t="str">
        <f>Data_Import!D445</f>
        <v>Conseil en systèmes et logiciels informatiques</v>
      </c>
      <c r="E445" s="4" t="str">
        <f>Data_Import!H445</f>
        <v>60 AVENUE CHARLES DE GAULLE 92200 NEUILLY-SUR-SEINE</v>
      </c>
      <c r="F445" s="5" t="str">
        <f t="shared" si="1"/>
        <v>Recherche LinkedIn EPINEST</v>
      </c>
      <c r="G445" s="6" t="str">
        <f t="shared" si="2"/>
        <v>Recherche Google Maps EPINEST</v>
      </c>
      <c r="H445" s="4" t="str">
        <f>Data_Import!I445</f>
        <v>10 à 19 salariés</v>
      </c>
      <c r="I445" s="4" t="str">
        <f>Data_Import!J445</f>
        <v>VRAI</v>
      </c>
      <c r="J445" s="4" t="str">
        <f>Data_Import!I445</f>
        <v>10 à 19 salariés</v>
      </c>
      <c r="K445" s="7">
        <f>Data_Import!K445</f>
        <v>41284</v>
      </c>
      <c r="L445" s="4">
        <f>Data_Import!L445</f>
        <v>0</v>
      </c>
      <c r="M445" s="4">
        <f>Data_Import!M445</f>
        <v>134177</v>
      </c>
      <c r="N445" s="4">
        <f>Data_Import!N445</f>
        <v>2019</v>
      </c>
    </row>
    <row r="446" ht="15.75" customHeight="1">
      <c r="A446" s="4">
        <f>Data_Import!A446</f>
        <v>79056281300036</v>
      </c>
      <c r="B446" s="4" t="str">
        <f>Data_Import!B446</f>
        <v>STUDAPART (EAE-IMMO)</v>
      </c>
      <c r="C446" s="4" t="str">
        <f>Data_Import!C446</f>
        <v>N/A</v>
      </c>
      <c r="D446" s="4" t="str">
        <f>Data_Import!D446</f>
        <v>Programmation informatique</v>
      </c>
      <c r="E446" s="4" t="str">
        <f>Data_Import!H446</f>
        <v>251 RUE SAINT-MARTIN 75003 PARIS</v>
      </c>
      <c r="F446" s="5" t="str">
        <f t="shared" si="1"/>
        <v>Recherche LinkedIn STUDAPART (EAE-IMMO)</v>
      </c>
      <c r="G446" s="6" t="str">
        <f t="shared" si="2"/>
        <v>Recherche Google Maps STUDAPART (EAE-IMMO)</v>
      </c>
      <c r="H446" s="4" t="str">
        <f>Data_Import!I446</f>
        <v>20 à 49 salariés</v>
      </c>
      <c r="I446" s="4" t="str">
        <f>Data_Import!J446</f>
        <v>VRAI</v>
      </c>
      <c r="J446" s="4" t="str">
        <f>Data_Import!I446</f>
        <v>20 à 49 salariés</v>
      </c>
      <c r="K446" s="7">
        <f>Data_Import!K446</f>
        <v>41291</v>
      </c>
      <c r="L446" s="4">
        <f>Data_Import!L446</f>
        <v>0</v>
      </c>
      <c r="M446" s="4">
        <f>Data_Import!M446</f>
        <v>743573</v>
      </c>
      <c r="N446" s="4">
        <f>Data_Import!N446</f>
        <v>2023</v>
      </c>
    </row>
    <row r="447" ht="15.75" customHeight="1">
      <c r="A447" s="4">
        <f>Data_Import!A447</f>
        <v>79068535800034</v>
      </c>
      <c r="B447" s="4" t="str">
        <f>Data_Import!B447</f>
        <v>GRAPSTOR</v>
      </c>
      <c r="C447" s="4" t="str">
        <f>Data_Import!C447</f>
        <v>N/A</v>
      </c>
      <c r="D447" s="4" t="str">
        <f>Data_Import!D447</f>
        <v>Conseil en systèmes et logiciels informatiques</v>
      </c>
      <c r="E447" s="4" t="str">
        <f>Data_Import!H447</f>
        <v>5 RUE JULES LEFEBVRE 75009 PARIS</v>
      </c>
      <c r="F447" s="5" t="str">
        <f t="shared" si="1"/>
        <v>Recherche LinkedIn GRAPSTOR</v>
      </c>
      <c r="G447" s="6" t="str">
        <f t="shared" si="2"/>
        <v>Recherche Google Maps GRAPSTOR</v>
      </c>
      <c r="H447" s="4" t="str">
        <f>Data_Import!I447</f>
        <v>50 à 99 salariés</v>
      </c>
      <c r="I447" s="4" t="str">
        <f>Data_Import!J447</f>
        <v>FAUX</v>
      </c>
      <c r="J447" s="4" t="str">
        <f>Data_Import!I447</f>
        <v>50 à 99 salariés</v>
      </c>
      <c r="K447" s="7">
        <f>Data_Import!K447</f>
        <v>41306</v>
      </c>
      <c r="L447" s="4">
        <f>Data_Import!L447</f>
        <v>5017147</v>
      </c>
      <c r="M447" s="4">
        <f>Data_Import!M447</f>
        <v>-731197</v>
      </c>
      <c r="N447" s="4">
        <f>Data_Import!N447</f>
        <v>2023</v>
      </c>
    </row>
    <row r="448" ht="15.75" customHeight="1">
      <c r="A448" s="4">
        <f>Data_Import!A448</f>
        <v>79101208100042</v>
      </c>
      <c r="B448" s="4" t="str">
        <f>Data_Import!B448</f>
        <v>DATAIKU</v>
      </c>
      <c r="C448" s="4" t="str">
        <f>Data_Import!C448</f>
        <v>N/A</v>
      </c>
      <c r="D448" s="4" t="str">
        <f>Data_Import!D448</f>
        <v>Édition de logiciels applicatifs</v>
      </c>
      <c r="E448" s="4" t="str">
        <f>Data_Import!H448</f>
        <v>201-203 201 RUE DE BERCY 75012 PARIS</v>
      </c>
      <c r="F448" s="5" t="str">
        <f t="shared" si="1"/>
        <v>Recherche LinkedIn DATAIKU</v>
      </c>
      <c r="G448" s="6" t="str">
        <f t="shared" si="2"/>
        <v>Recherche Google Maps DATAIKU</v>
      </c>
      <c r="H448" s="4" t="str">
        <f>Data_Import!I448</f>
        <v>250 à 499 salariés</v>
      </c>
      <c r="I448" s="4" t="str">
        <f>Data_Import!J448</f>
        <v>VRAI</v>
      </c>
      <c r="J448" s="4" t="str">
        <f>Data_Import!I448</f>
        <v>250 à 499 salariés</v>
      </c>
      <c r="K448" s="7">
        <f>Data_Import!K448</f>
        <v>41300</v>
      </c>
      <c r="L448" s="4">
        <f>Data_Import!L448</f>
        <v>9188594</v>
      </c>
      <c r="M448" s="4">
        <f>Data_Import!M448</f>
        <v>1917853</v>
      </c>
      <c r="N448" s="4">
        <f>Data_Import!N448</f>
        <v>2018</v>
      </c>
    </row>
    <row r="449" ht="15.75" customHeight="1">
      <c r="A449" s="4">
        <f>Data_Import!A449</f>
        <v>79155405800028</v>
      </c>
      <c r="B449" s="4" t="str">
        <f>Data_Import!B449</f>
        <v>ALATACK</v>
      </c>
      <c r="C449" s="4" t="str">
        <f>Data_Import!C449</f>
        <v>N/A</v>
      </c>
      <c r="D449" s="4" t="str">
        <f>Data_Import!D449</f>
        <v>Production de films institutionnels et publicitaires</v>
      </c>
      <c r="E449" s="4" t="str">
        <f>Data_Import!H449</f>
        <v>45 RUE DE PRONY 75017 PARIS</v>
      </c>
      <c r="F449" s="5" t="str">
        <f t="shared" si="1"/>
        <v>Recherche LinkedIn ALATACK</v>
      </c>
      <c r="G449" s="6" t="str">
        <f t="shared" si="2"/>
        <v>Recherche Google Maps ALATACK</v>
      </c>
      <c r="H449" s="4" t="str">
        <f>Data_Import!I449</f>
        <v>20 à 49 salariés</v>
      </c>
      <c r="I449" s="4" t="str">
        <f>Data_Import!J449</f>
        <v>VRAI</v>
      </c>
      <c r="J449" s="4" t="str">
        <f>Data_Import!I449</f>
        <v>20 à 49 salariés</v>
      </c>
      <c r="K449" s="7">
        <f>Data_Import!K449</f>
        <v>41334</v>
      </c>
      <c r="L449" s="4">
        <f>Data_Import!L449</f>
        <v>0</v>
      </c>
      <c r="M449" s="4">
        <f>Data_Import!M449</f>
        <v>105881</v>
      </c>
      <c r="N449" s="4">
        <f>Data_Import!N449</f>
        <v>2023</v>
      </c>
    </row>
    <row r="450" ht="15.75" customHeight="1">
      <c r="A450" s="4">
        <f>Data_Import!A450</f>
        <v>79191937600032</v>
      </c>
      <c r="B450" s="4" t="str">
        <f>Data_Import!B450</f>
        <v>LIGHTBULB CREW (LIGHTBULB CREW)</v>
      </c>
      <c r="C450" s="4" t="str">
        <f>Data_Import!C450</f>
        <v>N/A</v>
      </c>
      <c r="D450" s="4" t="str">
        <f>Data_Import!D450</f>
        <v>Édition de jeux électroniques</v>
      </c>
      <c r="E450" s="4" t="str">
        <f>Data_Import!H450</f>
        <v>157 BOULEVARD MACDONALD 75019 PARIS</v>
      </c>
      <c r="F450" s="5" t="str">
        <f t="shared" si="1"/>
        <v>Recherche LinkedIn LIGHTBULB CREW (LIGHTBULB CREW)</v>
      </c>
      <c r="G450" s="6" t="str">
        <f t="shared" si="2"/>
        <v>Recherche Google Maps LIGHTBULB CREW (LIGHTBULB CREW)</v>
      </c>
      <c r="H450" s="4" t="str">
        <f>Data_Import!I450</f>
        <v>20 à 49 salariés</v>
      </c>
      <c r="I450" s="4" t="str">
        <f>Data_Import!J450</f>
        <v>FAUX</v>
      </c>
      <c r="J450" s="4" t="str">
        <f>Data_Import!I450</f>
        <v>20 à 49 salariés</v>
      </c>
      <c r="K450" s="7">
        <f>Data_Import!K450</f>
        <v>41346</v>
      </c>
      <c r="L450" s="4">
        <f>Data_Import!L450</f>
        <v>0</v>
      </c>
      <c r="M450" s="4">
        <f>Data_Import!M450</f>
        <v>-1400802</v>
      </c>
      <c r="N450" s="4">
        <f>Data_Import!N450</f>
        <v>2023</v>
      </c>
    </row>
    <row r="451" ht="15.75" customHeight="1">
      <c r="A451" s="4">
        <f>Data_Import!A451</f>
        <v>79211452200024</v>
      </c>
      <c r="B451" s="4" t="str">
        <f>Data_Import!B451</f>
        <v>BOSCH GLOBAL SOFTWARE TECHNOLOGIES PRIVATE LIMITED (BOSCH GLOBAL SOFTWARE TECHNOLOGIES PRIVATE LIMITED) (RBEI)</v>
      </c>
      <c r="C451" s="4" t="str">
        <f>Data_Import!C451</f>
        <v>RBEI</v>
      </c>
      <c r="D451" s="4" t="str">
        <f>Data_Import!D451</f>
        <v>Programmation informatique</v>
      </c>
      <c r="E451" s="4" t="str">
        <f>Data_Import!H451</f>
        <v>32 AVENUE MICHELET 93400 SAINT-OUEN-SUR-SEINE</v>
      </c>
      <c r="F451" s="5" t="str">
        <f t="shared" si="1"/>
        <v>Recherche LinkedIn BOSCH GLOBAL SOFTWARE TECHNOLOGIES PRIVATE LIMITED (BOSCH GLOBAL SOFTWARE TECHNOLOGIES PRIVATE LIMITED) (RBEI)</v>
      </c>
      <c r="G451" s="6" t="str">
        <f t="shared" si="2"/>
        <v>Recherche Google Maps BOSCH GLOBAL SOFTWARE TECHNOLOGIES PRIVATE LIMITED (BOSCH GLOBAL SOFTWARE TECHNOLOGIES PRIVATE LIMITED) (RBEI)</v>
      </c>
      <c r="H451" s="4" t="str">
        <f>Data_Import!I451</f>
        <v>20 à 49 salariés</v>
      </c>
      <c r="I451" s="4" t="str">
        <f>Data_Import!J451</f>
        <v>FAUX</v>
      </c>
      <c r="J451" s="4" t="str">
        <f>Data_Import!I451</f>
        <v>20 à 49 salariés</v>
      </c>
      <c r="K451" s="7">
        <f>Data_Import!K451</f>
        <v>41365</v>
      </c>
      <c r="L451" s="4">
        <f>Data_Import!L451</f>
        <v>0</v>
      </c>
      <c r="M451" s="4">
        <f>Data_Import!M451</f>
        <v>6154</v>
      </c>
      <c r="N451" s="4">
        <f>Data_Import!N451</f>
        <v>2016</v>
      </c>
    </row>
    <row r="452" ht="15.75" customHeight="1">
      <c r="A452" s="4">
        <f>Data_Import!A452</f>
        <v>65201594200095</v>
      </c>
      <c r="B452" s="4" t="str">
        <f>Data_Import!B452</f>
        <v>LE NOUVEL OBSERVATEUR DU MONDE (NOUVEL OBS TELEOBS -LE NOUVEAU CINEMA...)</v>
      </c>
      <c r="C452" s="4" t="str">
        <f>Data_Import!C452</f>
        <v>N/A</v>
      </c>
      <c r="D452" s="4" t="str">
        <f>Data_Import!D452</f>
        <v>Édition de revues et périodiques</v>
      </c>
      <c r="E452" s="4" t="str">
        <f>Data_Import!H452</f>
        <v>67-69 67 AVENUE PIERRE MENDES FRANCE 75013 PARIS</v>
      </c>
      <c r="F452" s="5" t="str">
        <f t="shared" si="1"/>
        <v>Recherche LinkedIn LE NOUVEL OBSERVATEUR DU MONDE (NOUVEL OBS TELEOBS -LE NOUVEAU CINEMA...)</v>
      </c>
      <c r="G452" s="6" t="str">
        <f t="shared" si="2"/>
        <v>Recherche Google Maps LE NOUVEL OBSERVATEUR DU MONDE (NOUVEL OBS TELEOBS -LE NOUVEAU CINEMA...)</v>
      </c>
      <c r="H452" s="4" t="str">
        <f>Data_Import!I452</f>
        <v>200 à 249 salariés</v>
      </c>
      <c r="I452" s="4" t="str">
        <f>Data_Import!J452</f>
        <v>VRAI</v>
      </c>
      <c r="J452" s="4" t="str">
        <f>Data_Import!I452</f>
        <v>200 à 249 salariés</v>
      </c>
      <c r="K452" s="7">
        <f>Data_Import!K452</f>
        <v>23743</v>
      </c>
      <c r="L452" s="4">
        <f>Data_Import!L452</f>
        <v>35044022</v>
      </c>
      <c r="M452" s="4">
        <f>Data_Import!M452</f>
        <v>-3495631</v>
      </c>
      <c r="N452" s="4">
        <f>Data_Import!N452</f>
        <v>2023</v>
      </c>
    </row>
    <row r="453" ht="15.75" customHeight="1">
      <c r="A453" s="4">
        <f>Data_Import!A453</f>
        <v>66202873700028</v>
      </c>
      <c r="B453" s="4" t="str">
        <f>Data_Import!B453</f>
        <v>SOCIETE DE REALISATIONS POUR L'ENSEIGNEMENT MULTILINGUE INTERNATIONAL (REMI)</v>
      </c>
      <c r="C453" s="4" t="str">
        <f>Data_Import!C453</f>
        <v>N/A</v>
      </c>
      <c r="D453" s="4" t="str">
        <f>Data_Import!D453</f>
        <v>Édition de livres</v>
      </c>
      <c r="E453" s="4" t="str">
        <f>Data_Import!H453</f>
        <v>70 RUE DU THEATRE 75015 PARIS</v>
      </c>
      <c r="F453" s="5" t="str">
        <f t="shared" si="1"/>
        <v>Recherche LinkedIn SOCIETE DE REALISATIONS POUR L'ENSEIGNEMENT MULTILINGUE INTERNATIONAL (REMI)</v>
      </c>
      <c r="G453" s="6" t="str">
        <f t="shared" si="2"/>
        <v>Recherche Google Maps SOCIETE DE REALISATIONS POUR L'ENSEIGNEMENT MULTILINGUE INTERNATIONAL (REMI)</v>
      </c>
      <c r="H453" s="4" t="str">
        <f>Data_Import!I453</f>
        <v>20 à 49 salariés</v>
      </c>
      <c r="I453" s="4" t="str">
        <f>Data_Import!J453</f>
        <v>VRAI</v>
      </c>
      <c r="J453" s="4" t="str">
        <f>Data_Import!I453</f>
        <v>20 à 49 salariés</v>
      </c>
      <c r="K453" s="7">
        <f>Data_Import!K453</f>
        <v>24108</v>
      </c>
      <c r="L453" s="4">
        <f>Data_Import!L453</f>
        <v>0</v>
      </c>
      <c r="M453" s="4">
        <f>Data_Import!M453</f>
        <v>-24903</v>
      </c>
      <c r="N453" s="4">
        <f>Data_Import!N453</f>
        <v>2022</v>
      </c>
    </row>
    <row r="454" ht="15.75" customHeight="1">
      <c r="A454" s="4">
        <f>Data_Import!A454</f>
        <v>50378043900025</v>
      </c>
      <c r="B454" s="4" t="str">
        <f>Data_Import!B454</f>
        <v>CALAMEO (CALAMEO)</v>
      </c>
      <c r="C454" s="4" t="str">
        <f>Data_Import!C454</f>
        <v>N/A</v>
      </c>
      <c r="D454" s="4" t="str">
        <f>Data_Import!D454</f>
        <v>Autres activités informatiques</v>
      </c>
      <c r="E454" s="4" t="str">
        <f>Data_Import!H454</f>
        <v>BAT 1 3E ETAGE 48 RUE MONTMARTRE 75002 PARIS</v>
      </c>
      <c r="F454" s="5" t="str">
        <f t="shared" si="1"/>
        <v>Recherche LinkedIn CALAMEO (CALAMEO)</v>
      </c>
      <c r="G454" s="6" t="str">
        <f t="shared" si="2"/>
        <v>Recherche Google Maps CALAMEO (CALAMEO)</v>
      </c>
      <c r="H454" s="4" t="str">
        <f>Data_Import!I454</f>
        <v>10 à 19 salariés</v>
      </c>
      <c r="I454" s="4" t="str">
        <f>Data_Import!J454</f>
        <v>FAUX</v>
      </c>
      <c r="J454" s="4" t="str">
        <f>Data_Import!I454</f>
        <v>10 à 19 salariés</v>
      </c>
      <c r="K454" s="7">
        <f>Data_Import!K454</f>
        <v>39503</v>
      </c>
      <c r="L454" s="4" t="str">
        <f>Data_Import!L454</f>
        <v/>
      </c>
      <c r="M454" s="4" t="str">
        <f>Data_Import!M454</f>
        <v/>
      </c>
      <c r="N454" s="4" t="str">
        <f>Data_Import!N454</f>
        <v/>
      </c>
    </row>
    <row r="455" ht="15.75" customHeight="1">
      <c r="A455" s="4">
        <f>Data_Import!A455</f>
        <v>73205906800021</v>
      </c>
      <c r="B455" s="4" t="str">
        <f>Data_Import!B455</f>
        <v>EDITION MARKETING (ELLIPSES)</v>
      </c>
      <c r="C455" s="4" t="str">
        <f>Data_Import!C455</f>
        <v>N/A</v>
      </c>
      <c r="D455" s="4" t="str">
        <f>Data_Import!D455</f>
        <v>Édition de livres</v>
      </c>
      <c r="E455" s="4" t="str">
        <f>Data_Import!H455</f>
        <v>8-10 8 RUE LA QUINTINIE 75015 PARIS</v>
      </c>
      <c r="F455" s="5" t="str">
        <f t="shared" si="1"/>
        <v>Recherche LinkedIn EDITION MARKETING (ELLIPSES)</v>
      </c>
      <c r="G455" s="6" t="str">
        <f t="shared" si="2"/>
        <v>Recherche Google Maps EDITION MARKETING (ELLIPSES)</v>
      </c>
      <c r="H455" s="4" t="str">
        <f>Data_Import!I455</f>
        <v>20 à 49 salariés</v>
      </c>
      <c r="I455" s="4" t="str">
        <f>Data_Import!J455</f>
        <v>VRAI</v>
      </c>
      <c r="J455" s="4" t="str">
        <f>Data_Import!I455</f>
        <v>20 à 49 salariés</v>
      </c>
      <c r="K455" s="7">
        <f>Data_Import!K455</f>
        <v>26665</v>
      </c>
      <c r="L455" s="4">
        <f>Data_Import!L455</f>
        <v>9916413</v>
      </c>
      <c r="M455" s="4">
        <f>Data_Import!M455</f>
        <v>-194590</v>
      </c>
      <c r="N455" s="4">
        <f>Data_Import!N455</f>
        <v>2023</v>
      </c>
    </row>
    <row r="456" ht="15.75" customHeight="1">
      <c r="A456" s="4">
        <f>Data_Import!A456</f>
        <v>74986720600031</v>
      </c>
      <c r="B456" s="4" t="str">
        <f>Data_Import!B456</f>
        <v>POWENS (BUDGET INSIGHT) (BI)</v>
      </c>
      <c r="C456" s="4" t="str">
        <f>Data_Import!C456</f>
        <v>BUDGET INSIGHT</v>
      </c>
      <c r="D456" s="4" t="str">
        <f>Data_Import!D456</f>
        <v>Traitement de données, hébergement et activités connexes</v>
      </c>
      <c r="E456" s="4" t="str">
        <f>Data_Import!H456</f>
        <v>84 RUE BEAUBOURG 75003 PARIS</v>
      </c>
      <c r="F456" s="5" t="str">
        <f t="shared" si="1"/>
        <v>Recherche LinkedIn POWENS (BUDGET INSIGHT) (BI)</v>
      </c>
      <c r="G456" s="6" t="str">
        <f t="shared" si="2"/>
        <v>Recherche Google Maps POWENS (BUDGET INSIGHT) (BI)</v>
      </c>
      <c r="H456" s="4" t="str">
        <f>Data_Import!I456</f>
        <v>100 à 199 salariés</v>
      </c>
      <c r="I456" s="4" t="str">
        <f>Data_Import!J456</f>
        <v>VRAI</v>
      </c>
      <c r="J456" s="4" t="str">
        <f>Data_Import!I456</f>
        <v>100 à 199 salariés</v>
      </c>
      <c r="K456" s="7">
        <f>Data_Import!K456</f>
        <v>40946</v>
      </c>
      <c r="L456" s="4">
        <f>Data_Import!L456</f>
        <v>6615606</v>
      </c>
      <c r="M456" s="4">
        <f>Data_Import!M456</f>
        <v>-2620602</v>
      </c>
      <c r="N456" s="4">
        <f>Data_Import!N456</f>
        <v>2021</v>
      </c>
    </row>
    <row r="457" ht="15.75" customHeight="1">
      <c r="A457" s="4">
        <f>Data_Import!A457</f>
        <v>75037361500020</v>
      </c>
      <c r="B457" s="4" t="str">
        <f>Data_Import!B457</f>
        <v>ADIF CONSULTING</v>
      </c>
      <c r="C457" s="4" t="str">
        <f>Data_Import!C457</f>
        <v>N/A</v>
      </c>
      <c r="D457" s="4" t="str">
        <f>Data_Import!D457</f>
        <v>Conseil en systèmes et logiciels informatiques</v>
      </c>
      <c r="E457" s="4" t="str">
        <f>Data_Import!H457</f>
        <v>57 RUE D'AMSTERDAM 75008 PARIS</v>
      </c>
      <c r="F457" s="5" t="str">
        <f t="shared" si="1"/>
        <v>Recherche LinkedIn ADIF CONSULTING</v>
      </c>
      <c r="G457" s="6" t="str">
        <f t="shared" si="2"/>
        <v>Recherche Google Maps ADIF CONSULTING</v>
      </c>
      <c r="H457" s="4" t="str">
        <f>Data_Import!I457</f>
        <v>10 à 19 salariés</v>
      </c>
      <c r="I457" s="4" t="str">
        <f>Data_Import!J457</f>
        <v>VRAI</v>
      </c>
      <c r="J457" s="4" t="str">
        <f>Data_Import!I457</f>
        <v>10 à 19 salariés</v>
      </c>
      <c r="K457" s="7">
        <f>Data_Import!K457</f>
        <v>40970</v>
      </c>
      <c r="L457" s="4">
        <f>Data_Import!L457</f>
        <v>0</v>
      </c>
      <c r="M457" s="4">
        <f>Data_Import!M457</f>
        <v>288507</v>
      </c>
      <c r="N457" s="4">
        <f>Data_Import!N457</f>
        <v>2018</v>
      </c>
    </row>
    <row r="458" ht="15.75" customHeight="1">
      <c r="A458" s="4">
        <f>Data_Import!A458</f>
        <v>75080252200011</v>
      </c>
      <c r="B458" s="4" t="str">
        <f>Data_Import!B458</f>
        <v>LA COMPAGNIE GENERALE DES EFFETS VISUELS (CGEV) (CGEV)</v>
      </c>
      <c r="C458" s="4" t="str">
        <f>Data_Import!C458</f>
        <v>N/A</v>
      </c>
      <c r="D458" s="4" t="str">
        <f>Data_Import!D458</f>
        <v>Post-production de films cinématographiques, de vidéo et de programmes de télévision</v>
      </c>
      <c r="E458" s="4" t="str">
        <f>Data_Import!H458</f>
        <v>13 RUE YVES TOUDIC 75010 PARIS</v>
      </c>
      <c r="F458" s="5" t="str">
        <f t="shared" si="1"/>
        <v>Recherche LinkedIn LA COMPAGNIE GENERALE DES EFFETS VISUELS (CGEV) (CGEV)</v>
      </c>
      <c r="G458" s="6" t="str">
        <f t="shared" si="2"/>
        <v>Recherche Google Maps LA COMPAGNIE GENERALE DES EFFETS VISUELS (CGEV) (CGEV)</v>
      </c>
      <c r="H458" s="4" t="str">
        <f>Data_Import!I458</f>
        <v>50 à 99 salariés</v>
      </c>
      <c r="I458" s="4" t="str">
        <f>Data_Import!J458</f>
        <v>VRAI</v>
      </c>
      <c r="J458" s="4" t="str">
        <f>Data_Import!I458</f>
        <v>50 à 99 salariés</v>
      </c>
      <c r="K458" s="7">
        <f>Data_Import!K458</f>
        <v>41001</v>
      </c>
      <c r="L458" s="4">
        <f>Data_Import!L458</f>
        <v>0</v>
      </c>
      <c r="M458" s="4">
        <f>Data_Import!M458</f>
        <v>152970</v>
      </c>
      <c r="N458" s="4">
        <f>Data_Import!N458</f>
        <v>2023</v>
      </c>
    </row>
    <row r="459" ht="15.75" customHeight="1">
      <c r="A459" s="4">
        <f>Data_Import!A459</f>
        <v>53431841500062</v>
      </c>
      <c r="B459" s="4" t="str">
        <f>Data_Import!B459</f>
        <v>ASK LOCALA</v>
      </c>
      <c r="C459" s="4" t="str">
        <f>Data_Import!C459</f>
        <v>N/A</v>
      </c>
      <c r="D459" s="4" t="str">
        <f>Data_Import!D459</f>
        <v>Édition de logiciels applicatifs</v>
      </c>
      <c r="E459" s="4" t="str">
        <f>Data_Import!H459</f>
        <v>55 RUE D'AMSTERDAM 75008 PARIS</v>
      </c>
      <c r="F459" s="5" t="str">
        <f t="shared" si="1"/>
        <v>Recherche LinkedIn ASK LOCALA</v>
      </c>
      <c r="G459" s="6" t="str">
        <f t="shared" si="2"/>
        <v>Recherche Google Maps ASK LOCALA</v>
      </c>
      <c r="H459" s="4" t="str">
        <f>Data_Import!I459</f>
        <v>20 à 49 salariés</v>
      </c>
      <c r="I459" s="4" t="str">
        <f>Data_Import!J459</f>
        <v>VRAI</v>
      </c>
      <c r="J459" s="4" t="str">
        <f>Data_Import!I459</f>
        <v>20 à 49 salariés</v>
      </c>
      <c r="K459" s="7">
        <f>Data_Import!K459</f>
        <v>40778</v>
      </c>
      <c r="L459" s="4">
        <f>Data_Import!L459</f>
        <v>39519000</v>
      </c>
      <c r="M459" s="4">
        <f>Data_Import!M459</f>
        <v>888000</v>
      </c>
      <c r="N459" s="4">
        <f>Data_Import!N459</f>
        <v>2023</v>
      </c>
    </row>
    <row r="460" ht="15.75" customHeight="1">
      <c r="A460" s="4">
        <f>Data_Import!A460</f>
        <v>53447958900051</v>
      </c>
      <c r="B460" s="4" t="str">
        <f>Data_Import!B460</f>
        <v>LYDIA SOLUTIONS</v>
      </c>
      <c r="C460" s="4" t="str">
        <f>Data_Import!C460</f>
        <v>N/A</v>
      </c>
      <c r="D460" s="4" t="str">
        <f>Data_Import!D460</f>
        <v>Activités des sièges sociaux</v>
      </c>
      <c r="E460" s="4" t="str">
        <f>Data_Import!H460</f>
        <v>14 AVENUE DE L'OPERA 75001 PARIS</v>
      </c>
      <c r="F460" s="5" t="str">
        <f t="shared" si="1"/>
        <v>Recherche LinkedIn LYDIA SOLUTIONS</v>
      </c>
      <c r="G460" s="6" t="str">
        <f t="shared" si="2"/>
        <v>Recherche Google Maps LYDIA SOLUTIONS</v>
      </c>
      <c r="H460" s="4" t="str">
        <f>Data_Import!I460</f>
        <v>200 à 249 salariés</v>
      </c>
      <c r="I460" s="4" t="str">
        <f>Data_Import!J460</f>
        <v>VRAI</v>
      </c>
      <c r="J460" s="4" t="str">
        <f>Data_Import!I460</f>
        <v>200 à 249 salariés</v>
      </c>
      <c r="K460" s="7">
        <f>Data_Import!K460</f>
        <v>40786</v>
      </c>
      <c r="L460" s="4" t="str">
        <f>Data_Import!L460</f>
        <v/>
      </c>
      <c r="M460" s="4" t="str">
        <f>Data_Import!M460</f>
        <v/>
      </c>
      <c r="N460" s="4" t="str">
        <f>Data_Import!N460</f>
        <v/>
      </c>
    </row>
    <row r="461" ht="15.75" customHeight="1">
      <c r="A461" s="4">
        <f>Data_Import!A461</f>
        <v>44317013900036</v>
      </c>
      <c r="B461" s="4" t="str">
        <f>Data_Import!B461</f>
        <v>ENTR'OUVERT</v>
      </c>
      <c r="C461" s="4" t="str">
        <f>Data_Import!C461</f>
        <v>N/A</v>
      </c>
      <c r="D461" s="4" t="str">
        <f>Data_Import!D461</f>
        <v>Programmation informatique</v>
      </c>
      <c r="E461" s="4" t="str">
        <f>Data_Import!H461</f>
        <v>169 RUE DU CHATEAU 75014 PARIS</v>
      </c>
      <c r="F461" s="5" t="str">
        <f t="shared" si="1"/>
        <v>Recherche LinkedIn ENTR'OUVERT</v>
      </c>
      <c r="G461" s="6" t="str">
        <f t="shared" si="2"/>
        <v>Recherche Google Maps ENTR'OUVERT</v>
      </c>
      <c r="H461" s="4" t="str">
        <f>Data_Import!I461</f>
        <v>20 à 49 salariés</v>
      </c>
      <c r="I461" s="4" t="str">
        <f>Data_Import!J461</f>
        <v>VRAI</v>
      </c>
      <c r="J461" s="4" t="str">
        <f>Data_Import!I461</f>
        <v>20 à 49 salariés</v>
      </c>
      <c r="K461" s="7">
        <f>Data_Import!K461</f>
        <v>37500</v>
      </c>
      <c r="L461" s="4">
        <f>Data_Import!L461</f>
        <v>4234171</v>
      </c>
      <c r="M461" s="4">
        <f>Data_Import!M461</f>
        <v>1118735</v>
      </c>
      <c r="N461" s="4">
        <f>Data_Import!N461</f>
        <v>2023</v>
      </c>
    </row>
    <row r="462" ht="15.75" customHeight="1">
      <c r="A462" s="4">
        <f>Data_Import!A462</f>
        <v>41768922100048</v>
      </c>
      <c r="B462" s="4" t="str">
        <f>Data_Import!B462</f>
        <v>BILENDI TECHNOLOGY (ELMA) (ELMA)</v>
      </c>
      <c r="C462" s="4" t="str">
        <f>Data_Import!C462</f>
        <v>N/A</v>
      </c>
      <c r="D462" s="4" t="str">
        <f>Data_Import!D462</f>
        <v>Programmation informatique</v>
      </c>
      <c r="E462" s="4" t="str">
        <f>Data_Import!H462</f>
        <v>4 RUE DE VENTADOUR 75001 PARIS</v>
      </c>
      <c r="F462" s="5" t="str">
        <f t="shared" si="1"/>
        <v>Recherche LinkedIn BILENDI TECHNOLOGY (ELMA) (ELMA)</v>
      </c>
      <c r="G462" s="6" t="str">
        <f t="shared" si="2"/>
        <v>Recherche Google Maps BILENDI TECHNOLOGY (ELMA) (ELMA)</v>
      </c>
      <c r="H462" s="4" t="str">
        <f>Data_Import!I462</f>
        <v>20 à 49 salariés</v>
      </c>
      <c r="I462" s="4" t="str">
        <f>Data_Import!J462</f>
        <v>VRAI</v>
      </c>
      <c r="J462" s="4" t="str">
        <f>Data_Import!I462</f>
        <v>20 à 49 salariés</v>
      </c>
      <c r="K462" s="7">
        <f>Data_Import!K462</f>
        <v>35855</v>
      </c>
      <c r="L462" s="4">
        <f>Data_Import!L462</f>
        <v>5639198</v>
      </c>
      <c r="M462" s="4">
        <f>Data_Import!M462</f>
        <v>572956</v>
      </c>
      <c r="N462" s="4">
        <f>Data_Import!N462</f>
        <v>2023</v>
      </c>
    </row>
    <row r="463" ht="15.75" customHeight="1">
      <c r="A463" s="4">
        <f>Data_Import!A463</f>
        <v>44175761400058</v>
      </c>
      <c r="B463" s="4" t="str">
        <f>Data_Import!B463</f>
        <v>WIFIRST</v>
      </c>
      <c r="C463" s="4" t="str">
        <f>Data_Import!C463</f>
        <v>N/A</v>
      </c>
      <c r="D463" s="4" t="str">
        <f>Data_Import!D463</f>
        <v>Télécommunications sans fil</v>
      </c>
      <c r="E463" s="4" t="str">
        <f>Data_Import!H463</f>
        <v>26 RUE DE BERRI 75008 PARIS</v>
      </c>
      <c r="F463" s="5" t="str">
        <f t="shared" si="1"/>
        <v>Recherche LinkedIn WIFIRST</v>
      </c>
      <c r="G463" s="6" t="str">
        <f t="shared" si="2"/>
        <v>Recherche Google Maps WIFIRST</v>
      </c>
      <c r="H463" s="4" t="str">
        <f>Data_Import!I463</f>
        <v>200 à 249 salariés</v>
      </c>
      <c r="I463" s="4" t="str">
        <f>Data_Import!J463</f>
        <v>VRAI</v>
      </c>
      <c r="J463" s="4" t="str">
        <f>Data_Import!I463</f>
        <v>200 à 249 salariés</v>
      </c>
      <c r="K463" s="7">
        <f>Data_Import!K463</f>
        <v>37322</v>
      </c>
      <c r="L463" s="4">
        <f>Data_Import!L463</f>
        <v>49042766</v>
      </c>
      <c r="M463" s="4">
        <f>Data_Import!M463</f>
        <v>3374519</v>
      </c>
      <c r="N463" s="4">
        <f>Data_Import!N463</f>
        <v>2018</v>
      </c>
    </row>
    <row r="464" ht="15.75" customHeight="1">
      <c r="A464" s="4">
        <f>Data_Import!A464</f>
        <v>44232812600028</v>
      </c>
      <c r="B464" s="4" t="str">
        <f>Data_Import!B464</f>
        <v>ALDECIS</v>
      </c>
      <c r="C464" s="4" t="str">
        <f>Data_Import!C464</f>
        <v>N/A</v>
      </c>
      <c r="D464" s="4" t="str">
        <f>Data_Import!D464</f>
        <v>Conseil en systèmes et logiciels informatiques</v>
      </c>
      <c r="E464" s="4" t="str">
        <f>Data_Import!H464</f>
        <v>22 RUE BREGUET 75011 PARIS</v>
      </c>
      <c r="F464" s="5" t="str">
        <f t="shared" si="1"/>
        <v>Recherche LinkedIn ALDECIS</v>
      </c>
      <c r="G464" s="6" t="str">
        <f t="shared" si="2"/>
        <v>Recherche Google Maps ALDECIS</v>
      </c>
      <c r="H464" s="4" t="str">
        <f>Data_Import!I464</f>
        <v>10 à 19 salariés</v>
      </c>
      <c r="I464" s="4" t="str">
        <f>Data_Import!J464</f>
        <v>VRAI</v>
      </c>
      <c r="J464" s="4" t="str">
        <f>Data_Import!I464</f>
        <v>10 à 19 salariés</v>
      </c>
      <c r="K464" s="7">
        <f>Data_Import!K464</f>
        <v>37378</v>
      </c>
      <c r="L464" s="4" t="str">
        <f>Data_Import!L464</f>
        <v/>
      </c>
      <c r="M464" s="4" t="str">
        <f>Data_Import!M464</f>
        <v/>
      </c>
      <c r="N464" s="4" t="str">
        <f>Data_Import!N464</f>
        <v/>
      </c>
    </row>
    <row r="465" ht="15.75" customHeight="1">
      <c r="A465" s="4">
        <f>Data_Import!A465</f>
        <v>44266759800027</v>
      </c>
      <c r="B465" s="4" t="str">
        <f>Data_Import!B465</f>
        <v>MATCHBOX</v>
      </c>
      <c r="C465" s="4" t="str">
        <f>Data_Import!C465</f>
        <v>N/A</v>
      </c>
      <c r="D465" s="4" t="str">
        <f>Data_Import!D465</f>
        <v>Programmation informatique</v>
      </c>
      <c r="E465" s="4" t="str">
        <f>Data_Import!H465</f>
        <v>10 RUE BACHAUMONT 75002 PARIS</v>
      </c>
      <c r="F465" s="5" t="str">
        <f t="shared" si="1"/>
        <v>Recherche LinkedIn MATCHBOX</v>
      </c>
      <c r="G465" s="6" t="str">
        <f t="shared" si="2"/>
        <v>Recherche Google Maps MATCHBOX</v>
      </c>
      <c r="H465" s="4" t="str">
        <f>Data_Import!I465</f>
        <v>20 à 49 salariés</v>
      </c>
      <c r="I465" s="4" t="str">
        <f>Data_Import!J465</f>
        <v>VRAI</v>
      </c>
      <c r="J465" s="4" t="str">
        <f>Data_Import!I465</f>
        <v>20 à 49 salariés</v>
      </c>
      <c r="K465" s="7">
        <f>Data_Import!K465</f>
        <v>37441</v>
      </c>
      <c r="L465" s="4" t="str">
        <f>Data_Import!L465</f>
        <v/>
      </c>
      <c r="M465" s="4" t="str">
        <f>Data_Import!M465</f>
        <v/>
      </c>
      <c r="N465" s="4" t="str">
        <f>Data_Import!N465</f>
        <v/>
      </c>
    </row>
    <row r="466" ht="15.75" customHeight="1">
      <c r="A466" s="4">
        <f>Data_Import!A466</f>
        <v>43243030400084</v>
      </c>
      <c r="B466" s="4" t="str">
        <f>Data_Import!B466</f>
        <v>ALPHA SYSTEM (TRACKFORCE)</v>
      </c>
      <c r="C466" s="4" t="str">
        <f>Data_Import!C466</f>
        <v>N/A</v>
      </c>
      <c r="D466" s="4" t="str">
        <f>Data_Import!D466</f>
        <v>Programmation informatique</v>
      </c>
      <c r="E466" s="4" t="str">
        <f>Data_Import!H466</f>
        <v>40-42 40 RUE DU COLISEE 75008 PARIS</v>
      </c>
      <c r="F466" s="5" t="str">
        <f t="shared" si="1"/>
        <v>Recherche LinkedIn ALPHA SYSTEM (TRACKFORCE)</v>
      </c>
      <c r="G466" s="6" t="str">
        <f t="shared" si="2"/>
        <v>Recherche Google Maps ALPHA SYSTEM (TRACKFORCE)</v>
      </c>
      <c r="H466" s="4" t="str">
        <f>Data_Import!I466</f>
        <v>20 à 49 salariés</v>
      </c>
      <c r="I466" s="4" t="str">
        <f>Data_Import!J466</f>
        <v>VRAI</v>
      </c>
      <c r="J466" s="4" t="str">
        <f>Data_Import!I466</f>
        <v>20 à 49 salariés</v>
      </c>
      <c r="K466" s="7">
        <f>Data_Import!K466</f>
        <v>36739</v>
      </c>
      <c r="L466" s="4">
        <f>Data_Import!L466</f>
        <v>12298854</v>
      </c>
      <c r="M466" s="4">
        <f>Data_Import!M466</f>
        <v>809754</v>
      </c>
      <c r="N466" s="4">
        <f>Data_Import!N466</f>
        <v>2023</v>
      </c>
    </row>
    <row r="467" ht="15.75" customHeight="1">
      <c r="A467" s="4">
        <f>Data_Import!A467</f>
        <v>43274619600034</v>
      </c>
      <c r="B467" s="4" t="str">
        <f>Data_Import!B467</f>
        <v>LOGILAB</v>
      </c>
      <c r="C467" s="4" t="str">
        <f>Data_Import!C467</f>
        <v>N/A</v>
      </c>
      <c r="D467" s="4" t="str">
        <f>Data_Import!D467</f>
        <v>Conseil en systèmes et logiciels informatiques</v>
      </c>
      <c r="E467" s="4" t="str">
        <f>Data_Import!H467</f>
        <v>104 BOULEVARD AUGUSTE BLANQUI 75013 PARIS</v>
      </c>
      <c r="F467" s="5" t="str">
        <f t="shared" si="1"/>
        <v>Recherche LinkedIn LOGILAB</v>
      </c>
      <c r="G467" s="6" t="str">
        <f t="shared" si="2"/>
        <v>Recherche Google Maps LOGILAB</v>
      </c>
      <c r="H467" s="4" t="str">
        <f>Data_Import!I467</f>
        <v>10 à 19 salariés</v>
      </c>
      <c r="I467" s="4" t="str">
        <f>Data_Import!J467</f>
        <v>VRAI</v>
      </c>
      <c r="J467" s="4" t="str">
        <f>Data_Import!I467</f>
        <v>10 à 19 salariés</v>
      </c>
      <c r="K467" s="7">
        <f>Data_Import!K467</f>
        <v>36770</v>
      </c>
      <c r="L467" s="4" t="str">
        <f>Data_Import!L467</f>
        <v/>
      </c>
      <c r="M467" s="4" t="str">
        <f>Data_Import!M467</f>
        <v/>
      </c>
      <c r="N467" s="4" t="str">
        <f>Data_Import!N467</f>
        <v/>
      </c>
    </row>
    <row r="468" ht="15.75" customHeight="1">
      <c r="A468" s="4">
        <f>Data_Import!A468</f>
        <v>43310927900011</v>
      </c>
      <c r="B468" s="4" t="str">
        <f>Data_Import!B468</f>
        <v>ATAWAY</v>
      </c>
      <c r="C468" s="4" t="str">
        <f>Data_Import!C468</f>
        <v>N/A</v>
      </c>
      <c r="D468" s="4" t="str">
        <f>Data_Import!D468</f>
        <v>Conseil en systèmes et logiciels informatiques</v>
      </c>
      <c r="E468" s="4" t="str">
        <f>Data_Import!H468</f>
        <v>102 AVENUE DES CHAMPS ELYSEES 75008 PARIS</v>
      </c>
      <c r="F468" s="5" t="str">
        <f t="shared" si="1"/>
        <v>Recherche LinkedIn ATAWAY</v>
      </c>
      <c r="G468" s="6" t="str">
        <f t="shared" si="2"/>
        <v>Recherche Google Maps ATAWAY</v>
      </c>
      <c r="H468" s="4" t="str">
        <f>Data_Import!I468</f>
        <v>20 à 49 salariés</v>
      </c>
      <c r="I468" s="4" t="str">
        <f>Data_Import!J468</f>
        <v>VRAI</v>
      </c>
      <c r="J468" s="4" t="str">
        <f>Data_Import!I468</f>
        <v>20 à 49 salariés</v>
      </c>
      <c r="K468" s="7">
        <f>Data_Import!K468</f>
        <v>36784</v>
      </c>
      <c r="L468" s="4">
        <f>Data_Import!L468</f>
        <v>0</v>
      </c>
      <c r="M468" s="4">
        <f>Data_Import!M468</f>
        <v>-460356</v>
      </c>
      <c r="N468" s="4">
        <f>Data_Import!N468</f>
        <v>2023</v>
      </c>
    </row>
    <row r="469" ht="15.75" customHeight="1">
      <c r="A469" s="4">
        <f>Data_Import!A469</f>
        <v>43367180700041</v>
      </c>
      <c r="B469" s="4" t="str">
        <f>Data_Import!B469</f>
        <v>NADEO (FUN AND ADDICTIVE)</v>
      </c>
      <c r="C469" s="4" t="str">
        <f>Data_Import!C469</f>
        <v>N/A</v>
      </c>
      <c r="D469" s="4" t="str">
        <f>Data_Import!D469</f>
        <v>Programmation informatique</v>
      </c>
      <c r="E469" s="4" t="str">
        <f>Data_Import!H469</f>
        <v>31-33 31 RUE FALGUIERE 75015 PARIS</v>
      </c>
      <c r="F469" s="5" t="str">
        <f t="shared" si="1"/>
        <v>Recherche LinkedIn NADEO (FUN AND ADDICTIVE)</v>
      </c>
      <c r="G469" s="6" t="str">
        <f t="shared" si="2"/>
        <v>Recherche Google Maps NADEO (FUN AND ADDICTIVE)</v>
      </c>
      <c r="H469" s="4" t="str">
        <f>Data_Import!I469</f>
        <v>20 à 49 salariés</v>
      </c>
      <c r="I469" s="4" t="str">
        <f>Data_Import!J469</f>
        <v>VRAI</v>
      </c>
      <c r="J469" s="4" t="str">
        <f>Data_Import!I469</f>
        <v>20 à 49 salariés</v>
      </c>
      <c r="K469" s="7">
        <f>Data_Import!K469</f>
        <v>36851</v>
      </c>
      <c r="L469" s="4">
        <f>Data_Import!L469</f>
        <v>6481518</v>
      </c>
      <c r="M469" s="4">
        <f>Data_Import!M469</f>
        <v>339678</v>
      </c>
      <c r="N469" s="4">
        <f>Data_Import!N469</f>
        <v>2023</v>
      </c>
    </row>
    <row r="470" ht="15.75" customHeight="1">
      <c r="A470" s="4">
        <f>Data_Import!A470</f>
        <v>43389185000052</v>
      </c>
      <c r="B470" s="4" t="str">
        <f>Data_Import!B470</f>
        <v>SOCIETE EDITRICE DU MONDE</v>
      </c>
      <c r="C470" s="4" t="str">
        <f>Data_Import!C470</f>
        <v>N/A</v>
      </c>
      <c r="D470" s="4" t="str">
        <f>Data_Import!D470</f>
        <v>Édition de journaux</v>
      </c>
      <c r="E470" s="4" t="str">
        <f>Data_Import!H470</f>
        <v>67-69 67 AVENUE PIERRE MENDES FRANCE 75013 PARIS</v>
      </c>
      <c r="F470" s="5" t="str">
        <f t="shared" si="1"/>
        <v>Recherche LinkedIn SOCIETE EDITRICE DU MONDE</v>
      </c>
      <c r="G470" s="6" t="str">
        <f t="shared" si="2"/>
        <v>Recherche Google Maps SOCIETE EDITRICE DU MONDE</v>
      </c>
      <c r="H470" s="4" t="str">
        <f>Data_Import!I470</f>
        <v>1 000 à 1 999 salariés</v>
      </c>
      <c r="I470" s="4" t="str">
        <f>Data_Import!J470</f>
        <v>VRAI</v>
      </c>
      <c r="J470" s="4" t="str">
        <f>Data_Import!I470</f>
        <v>1 000 à 1 999 salariés</v>
      </c>
      <c r="K470" s="7">
        <f>Data_Import!K470</f>
        <v>36864</v>
      </c>
      <c r="L470" s="4">
        <f>Data_Import!L470</f>
        <v>304536000</v>
      </c>
      <c r="M470" s="4">
        <f>Data_Import!M470</f>
        <v>1725000</v>
      </c>
      <c r="N470" s="4">
        <f>Data_Import!N470</f>
        <v>2023</v>
      </c>
    </row>
    <row r="471" ht="15.75" customHeight="1">
      <c r="A471" s="4">
        <f>Data_Import!A471</f>
        <v>72201261400052</v>
      </c>
      <c r="B471" s="4" t="str">
        <f>Data_Import!B471</f>
        <v>PROMOTION PRESSE INTERNATIONALE (PPI)</v>
      </c>
      <c r="C471" s="4" t="str">
        <f>Data_Import!C471</f>
        <v>N/A</v>
      </c>
      <c r="D471" s="4" t="str">
        <f>Data_Import!D471</f>
        <v>Édition de revues et périodiques</v>
      </c>
      <c r="E471" s="4" t="str">
        <f>Data_Import!H471</f>
        <v>4 HAMEAU BERANGER 75116 PARIS</v>
      </c>
      <c r="F471" s="5" t="str">
        <f t="shared" si="1"/>
        <v>Recherche LinkedIn PROMOTION PRESSE INTERNATIONALE (PPI)</v>
      </c>
      <c r="G471" s="6" t="str">
        <f t="shared" si="2"/>
        <v>Recherche Google Maps PROMOTION PRESSE INTERNATIONALE (PPI)</v>
      </c>
      <c r="H471" s="4" t="str">
        <f>Data_Import!I471</f>
        <v>10 à 19 salariés</v>
      </c>
      <c r="I471" s="4" t="str">
        <f>Data_Import!J471</f>
        <v>VRAI</v>
      </c>
      <c r="J471" s="4" t="str">
        <f>Data_Import!I471</f>
        <v>10 à 19 salariés</v>
      </c>
      <c r="K471" s="7">
        <f>Data_Import!K471</f>
        <v>26299</v>
      </c>
      <c r="L471" s="4" t="str">
        <f>Data_Import!L471</f>
        <v/>
      </c>
      <c r="M471" s="4" t="str">
        <f>Data_Import!M471</f>
        <v/>
      </c>
      <c r="N471" s="4" t="str">
        <f>Data_Import!N471</f>
        <v/>
      </c>
    </row>
    <row r="472" ht="15.75" customHeight="1">
      <c r="A472" s="4">
        <f>Data_Import!A472</f>
        <v>72203128300137</v>
      </c>
      <c r="B472" s="4" t="str">
        <f>Data_Import!B472</f>
        <v>ADVENTURE LINE PRODUCTIONS</v>
      </c>
      <c r="C472" s="4" t="str">
        <f>Data_Import!C472</f>
        <v>N/A</v>
      </c>
      <c r="D472" s="4" t="str">
        <f>Data_Import!D472</f>
        <v>Production de films et de programmes pour la télévision</v>
      </c>
      <c r="E472" s="4" t="str">
        <f>Data_Import!H472</f>
        <v>23 RUE LINOIS 75015 PARIS</v>
      </c>
      <c r="F472" s="5" t="str">
        <f t="shared" si="1"/>
        <v>Recherche LinkedIn ADVENTURE LINE PRODUCTIONS</v>
      </c>
      <c r="G472" s="6" t="str">
        <f t="shared" si="2"/>
        <v>Recherche Google Maps ADVENTURE LINE PRODUCTIONS</v>
      </c>
      <c r="H472" s="4" t="str">
        <f>Data_Import!I472</f>
        <v>20 à 49 salariés</v>
      </c>
      <c r="I472" s="4" t="str">
        <f>Data_Import!J472</f>
        <v>VRAI</v>
      </c>
      <c r="J472" s="4" t="str">
        <f>Data_Import!I472</f>
        <v>20 à 49 salariés</v>
      </c>
      <c r="K472" s="7">
        <f>Data_Import!K472</f>
        <v>26299</v>
      </c>
      <c r="L472" s="4" t="str">
        <f>Data_Import!L472</f>
        <v/>
      </c>
      <c r="M472" s="4" t="str">
        <f>Data_Import!M472</f>
        <v/>
      </c>
      <c r="N472" s="4" t="str">
        <f>Data_Import!N472</f>
        <v/>
      </c>
    </row>
    <row r="473" ht="15.75" customHeight="1">
      <c r="A473" s="4">
        <f>Data_Import!A473</f>
        <v>78843514700038</v>
      </c>
      <c r="B473" s="4" t="str">
        <f>Data_Import!B473</f>
        <v>SCRINEO (L'ELEPHANT)</v>
      </c>
      <c r="C473" s="4" t="str">
        <f>Data_Import!C473</f>
        <v>N/A</v>
      </c>
      <c r="D473" s="4" t="str">
        <f>Data_Import!D473</f>
        <v>Édition de revues et périodiques</v>
      </c>
      <c r="E473" s="4" t="str">
        <f>Data_Import!H473</f>
        <v>73 BOULEVARD DE SEBASTOPOL 75002 PARIS</v>
      </c>
      <c r="F473" s="5" t="str">
        <f t="shared" si="1"/>
        <v>Recherche LinkedIn SCRINEO (L'ELEPHANT)</v>
      </c>
      <c r="G473" s="6" t="str">
        <f t="shared" si="2"/>
        <v>Recherche Google Maps SCRINEO (L'ELEPHANT)</v>
      </c>
      <c r="H473" s="4" t="str">
        <f>Data_Import!I473</f>
        <v>10 à 19 salariés</v>
      </c>
      <c r="I473" s="4" t="str">
        <f>Data_Import!J473</f>
        <v>FAUX</v>
      </c>
      <c r="J473" s="4" t="str">
        <f>Data_Import!I473</f>
        <v>10 à 19 salariés</v>
      </c>
      <c r="K473" s="7">
        <f>Data_Import!K473</f>
        <v>41183</v>
      </c>
      <c r="L473" s="4">
        <f>Data_Import!L473</f>
        <v>3527774</v>
      </c>
      <c r="M473" s="4">
        <f>Data_Import!M473</f>
        <v>14305</v>
      </c>
      <c r="N473" s="4">
        <f>Data_Import!N473</f>
        <v>2022</v>
      </c>
    </row>
    <row r="474" ht="15.75" customHeight="1">
      <c r="A474" s="4">
        <f>Data_Import!A474</f>
        <v>42023687900037</v>
      </c>
      <c r="B474" s="4" t="str">
        <f>Data_Import!B474</f>
        <v>SERUM AND CO (C-ROM)</v>
      </c>
      <c r="C474" s="4" t="str">
        <f>Data_Import!C474</f>
        <v>N/A</v>
      </c>
      <c r="D474" s="4" t="str">
        <f>Data_Import!D474</f>
        <v>Autres activités informatiques</v>
      </c>
      <c r="E474" s="4" t="str">
        <f>Data_Import!H474</f>
        <v>60 RUE DE CAUMARTIN 75009 PARIS</v>
      </c>
      <c r="F474" s="5" t="str">
        <f t="shared" si="1"/>
        <v>Recherche LinkedIn SERUM AND CO (C-ROM)</v>
      </c>
      <c r="G474" s="6" t="str">
        <f t="shared" si="2"/>
        <v>Recherche Google Maps SERUM AND CO (C-ROM)</v>
      </c>
      <c r="H474" s="4" t="str">
        <f>Data_Import!I474</f>
        <v>10 à 19 salariés</v>
      </c>
      <c r="I474" s="4" t="str">
        <f>Data_Import!J474</f>
        <v>VRAI</v>
      </c>
      <c r="J474" s="4" t="str">
        <f>Data_Import!I474</f>
        <v>10 à 19 salariés</v>
      </c>
      <c r="K474" s="7">
        <f>Data_Import!K474</f>
        <v>36039</v>
      </c>
      <c r="L474" s="4" t="str">
        <f>Data_Import!L474</f>
        <v/>
      </c>
      <c r="M474" s="4" t="str">
        <f>Data_Import!M474</f>
        <v/>
      </c>
      <c r="N474" s="4" t="str">
        <f>Data_Import!N474</f>
        <v/>
      </c>
    </row>
    <row r="475" ht="15.75" customHeight="1">
      <c r="A475" s="4">
        <f>Data_Import!A475</f>
        <v>42041433600024</v>
      </c>
      <c r="B475" s="4" t="str">
        <f>Data_Import!B475</f>
        <v>THEGREENBOW (SISTECH)</v>
      </c>
      <c r="C475" s="4" t="str">
        <f>Data_Import!C475</f>
        <v>THEGREENBOW</v>
      </c>
      <c r="D475" s="4" t="str">
        <f>Data_Import!D475</f>
        <v>Conseil en systèmes et logiciels informatiques</v>
      </c>
      <c r="E475" s="4" t="str">
        <f>Data_Import!H475</f>
        <v>28 RUE DE CAUMARTIN 75009 PARIS</v>
      </c>
      <c r="F475" s="5" t="str">
        <f t="shared" si="1"/>
        <v>Recherche LinkedIn THEGREENBOW (SISTECH)</v>
      </c>
      <c r="G475" s="6" t="str">
        <f t="shared" si="2"/>
        <v>Recherche Google Maps THEGREENBOW (SISTECH)</v>
      </c>
      <c r="H475" s="4" t="str">
        <f>Data_Import!I475</f>
        <v>20 à 49 salariés</v>
      </c>
      <c r="I475" s="4" t="str">
        <f>Data_Import!J475</f>
        <v>VRAI</v>
      </c>
      <c r="J475" s="4" t="str">
        <f>Data_Import!I475</f>
        <v>20 à 49 salariés</v>
      </c>
      <c r="K475" s="7">
        <f>Data_Import!K475</f>
        <v>36040</v>
      </c>
      <c r="L475" s="4" t="str">
        <f>Data_Import!L475</f>
        <v/>
      </c>
      <c r="M475" s="4" t="str">
        <f>Data_Import!M475</f>
        <v/>
      </c>
      <c r="N475" s="4" t="str">
        <f>Data_Import!N475</f>
        <v/>
      </c>
    </row>
    <row r="476" ht="15.75" customHeight="1">
      <c r="A476" s="4">
        <f>Data_Import!A476</f>
        <v>43144260700054</v>
      </c>
      <c r="B476" s="4" t="str">
        <f>Data_Import!B476</f>
        <v>NOVENCIA GROUP</v>
      </c>
      <c r="C476" s="4" t="str">
        <f>Data_Import!C476</f>
        <v>N/A</v>
      </c>
      <c r="D476" s="4" t="str">
        <f>Data_Import!D476</f>
        <v>Conseil en systèmes et logiciels informatiques</v>
      </c>
      <c r="E476" s="4" t="str">
        <f>Data_Import!H476</f>
        <v>21 RUE DE LA BANQUE 75002 PARIS</v>
      </c>
      <c r="F476" s="5" t="str">
        <f t="shared" si="1"/>
        <v>Recherche LinkedIn NOVENCIA GROUP</v>
      </c>
      <c r="G476" s="6" t="str">
        <f t="shared" si="2"/>
        <v>Recherche Google Maps NOVENCIA GROUP</v>
      </c>
      <c r="H476" s="4" t="str">
        <f>Data_Import!I476</f>
        <v>200 à 249 salariés</v>
      </c>
      <c r="I476" s="4" t="str">
        <f>Data_Import!J476</f>
        <v>VRAI</v>
      </c>
      <c r="J476" s="4" t="str">
        <f>Data_Import!I476</f>
        <v>200 à 249 salariés</v>
      </c>
      <c r="K476" s="7">
        <f>Data_Import!K476</f>
        <v>36661</v>
      </c>
      <c r="L476" s="4" t="str">
        <f>Data_Import!L476</f>
        <v/>
      </c>
      <c r="M476" s="4" t="str">
        <f>Data_Import!M476</f>
        <v/>
      </c>
      <c r="N476" s="4" t="str">
        <f>Data_Import!N476</f>
        <v/>
      </c>
    </row>
    <row r="477" ht="15.75" customHeight="1">
      <c r="A477" s="4">
        <f>Data_Import!A477</f>
        <v>38277058400078</v>
      </c>
      <c r="B477" s="4" t="str">
        <f>Data_Import!B477</f>
        <v>M.G.I. CONSULTANTS</v>
      </c>
      <c r="C477" s="4" t="str">
        <f>Data_Import!C477</f>
        <v>N/A</v>
      </c>
      <c r="D477" s="4" t="str">
        <f>Data_Import!D477</f>
        <v>Conseil en systèmes et logiciels informatiques</v>
      </c>
      <c r="E477" s="4" t="str">
        <f>Data_Import!H477</f>
        <v>11 RUE DE TEHERAN 75008 PARIS</v>
      </c>
      <c r="F477" s="5" t="str">
        <f t="shared" si="1"/>
        <v>Recherche LinkedIn M.G.I. CONSULTANTS</v>
      </c>
      <c r="G477" s="6" t="str">
        <f t="shared" si="2"/>
        <v>Recherche Google Maps M.G.I. CONSULTANTS</v>
      </c>
      <c r="H477" s="4" t="str">
        <f>Data_Import!I477</f>
        <v>50 à 99 salariés</v>
      </c>
      <c r="I477" s="4" t="str">
        <f>Data_Import!J477</f>
        <v>VRAI</v>
      </c>
      <c r="J477" s="4" t="str">
        <f>Data_Import!I477</f>
        <v>50 à 99 salariés</v>
      </c>
      <c r="K477" s="7">
        <f>Data_Import!K477</f>
        <v>33451</v>
      </c>
      <c r="L477" s="4">
        <f>Data_Import!L477</f>
        <v>14102573</v>
      </c>
      <c r="M477" s="4">
        <f>Data_Import!M477</f>
        <v>2059250</v>
      </c>
      <c r="N477" s="4">
        <f>Data_Import!N477</f>
        <v>2023</v>
      </c>
    </row>
    <row r="478" ht="15.75" customHeight="1">
      <c r="A478" s="4">
        <f>Data_Import!A478</f>
        <v>38100061100099</v>
      </c>
      <c r="B478" s="4" t="str">
        <f>Data_Import!B478</f>
        <v>ADNOV (PERVAL)</v>
      </c>
      <c r="C478" s="4" t="str">
        <f>Data_Import!C478</f>
        <v>PERVAL - MARCHE IMMOBILIER DES NOTAIRES</v>
      </c>
      <c r="D478" s="4" t="str">
        <f>Data_Import!D478</f>
        <v>Traitement de données, hébergement et activités connexes</v>
      </c>
      <c r="E478" s="4" t="str">
        <f>Data_Import!H478</f>
        <v>3 RUE DE STOCKHOLM 75008 PARIS</v>
      </c>
      <c r="F478" s="5" t="str">
        <f t="shared" si="1"/>
        <v>Recherche LinkedIn ADNOV (PERVAL)</v>
      </c>
      <c r="G478" s="6" t="str">
        <f t="shared" si="2"/>
        <v>Recherche Google Maps ADNOV (PERVAL)</v>
      </c>
      <c r="H478" s="4" t="str">
        <f>Data_Import!I478</f>
        <v>20 à 49 salariés</v>
      </c>
      <c r="I478" s="4" t="str">
        <f>Data_Import!J478</f>
        <v>FAUX</v>
      </c>
      <c r="J478" s="4" t="str">
        <f>Data_Import!I478</f>
        <v>20 à 49 salariés</v>
      </c>
      <c r="K478" s="7">
        <f>Data_Import!K478</f>
        <v>33239</v>
      </c>
      <c r="L478" s="4">
        <f>Data_Import!L478</f>
        <v>56350234</v>
      </c>
      <c r="M478" s="4">
        <f>Data_Import!M478</f>
        <v>4053196</v>
      </c>
      <c r="N478" s="4">
        <f>Data_Import!N478</f>
        <v>2023</v>
      </c>
    </row>
    <row r="479" ht="15.75" customHeight="1">
      <c r="A479" s="4">
        <f>Data_Import!A479</f>
        <v>38125032300064</v>
      </c>
      <c r="B479" s="4" t="str">
        <f>Data_Import!B479</f>
        <v>RPLUS SANTE</v>
      </c>
      <c r="C479" s="4" t="str">
        <f>Data_Import!C479</f>
        <v>N/A</v>
      </c>
      <c r="D479" s="4" t="str">
        <f>Data_Import!D479</f>
        <v>Traitement de données, hébergement et activités connexes</v>
      </c>
      <c r="E479" s="4" t="str">
        <f>Data_Import!H479</f>
        <v>21 RUE DE CHOISEUL 75002 PARIS</v>
      </c>
      <c r="F479" s="5" t="str">
        <f t="shared" si="1"/>
        <v>Recherche LinkedIn RPLUS SANTE</v>
      </c>
      <c r="G479" s="6" t="str">
        <f t="shared" si="2"/>
        <v>Recherche Google Maps RPLUS SANTE</v>
      </c>
      <c r="H479" s="4" t="str">
        <f>Data_Import!I479</f>
        <v>50 à 99 salariés</v>
      </c>
      <c r="I479" s="4" t="str">
        <f>Data_Import!J479</f>
        <v>VRAI</v>
      </c>
      <c r="J479" s="4" t="str">
        <f>Data_Import!I479</f>
        <v>50 à 99 salariés</v>
      </c>
      <c r="K479" s="7">
        <f>Data_Import!K479</f>
        <v>33298</v>
      </c>
      <c r="L479" s="4">
        <f>Data_Import!L479</f>
        <v>12150496</v>
      </c>
      <c r="M479" s="4">
        <f>Data_Import!M479</f>
        <v>2024300</v>
      </c>
      <c r="N479" s="4">
        <f>Data_Import!N479</f>
        <v>2023</v>
      </c>
    </row>
    <row r="480" ht="15.75" customHeight="1">
      <c r="A480" s="4">
        <f>Data_Import!A480</f>
        <v>41424820300021</v>
      </c>
      <c r="B480" s="4" t="str">
        <f>Data_Import!B480</f>
        <v>A J C INGENIERIE</v>
      </c>
      <c r="C480" s="4" t="str">
        <f>Data_Import!C480</f>
        <v>N/A</v>
      </c>
      <c r="D480" s="4" t="str">
        <f>Data_Import!D480</f>
        <v>Programmation informatique</v>
      </c>
      <c r="E480" s="4" t="str">
        <f>Data_Import!H480</f>
        <v>6 RUE ROUGEMONT 75009 PARIS</v>
      </c>
      <c r="F480" s="5" t="str">
        <f t="shared" si="1"/>
        <v>Recherche LinkedIn A J C INGENIERIE</v>
      </c>
      <c r="G480" s="6" t="str">
        <f t="shared" si="2"/>
        <v>Recherche Google Maps A J C INGENIERIE</v>
      </c>
      <c r="H480" s="4" t="str">
        <f>Data_Import!I480</f>
        <v>20 à 49 salariés</v>
      </c>
      <c r="I480" s="4" t="str">
        <f>Data_Import!J480</f>
        <v>VRAI</v>
      </c>
      <c r="J480" s="4" t="str">
        <f>Data_Import!I480</f>
        <v>20 à 49 salariés</v>
      </c>
      <c r="K480" s="7">
        <f>Data_Import!K480</f>
        <v>35723</v>
      </c>
      <c r="L480" s="4">
        <f>Data_Import!L480</f>
        <v>2983920</v>
      </c>
      <c r="M480" s="4">
        <f>Data_Import!M480</f>
        <v>205374</v>
      </c>
      <c r="N480" s="4">
        <f>Data_Import!N480</f>
        <v>2021</v>
      </c>
    </row>
    <row r="481" ht="15.75" customHeight="1">
      <c r="A481" s="4">
        <f>Data_Import!A481</f>
        <v>43413215500053</v>
      </c>
      <c r="B481" s="4" t="str">
        <f>Data_Import!B481</f>
        <v>ELOQUANT</v>
      </c>
      <c r="C481" s="4" t="str">
        <f>Data_Import!C481</f>
        <v>N/A</v>
      </c>
      <c r="D481" s="4" t="str">
        <f>Data_Import!D481</f>
        <v>Autres activités de télécommunication</v>
      </c>
      <c r="E481" s="4" t="str">
        <f>Data_Import!H481</f>
        <v>94 RUE DE VILLIERS 92300 LEVALLOIS-PERRET</v>
      </c>
      <c r="F481" s="5" t="str">
        <f t="shared" si="1"/>
        <v>Recherche LinkedIn ELOQUANT</v>
      </c>
      <c r="G481" s="6" t="str">
        <f t="shared" si="2"/>
        <v>Recherche Google Maps ELOQUANT</v>
      </c>
      <c r="H481" s="4" t="str">
        <f>Data_Import!I481</f>
        <v>10 à 19 salariés</v>
      </c>
      <c r="I481" s="4" t="str">
        <f>Data_Import!J481</f>
        <v>FAUX</v>
      </c>
      <c r="J481" s="4" t="str">
        <f>Data_Import!I481</f>
        <v>10 à 19 salariés</v>
      </c>
      <c r="K481" s="7">
        <f>Data_Import!K481</f>
        <v>36892</v>
      </c>
      <c r="L481" s="4">
        <f>Data_Import!L481</f>
        <v>16848456</v>
      </c>
      <c r="M481" s="4">
        <f>Data_Import!M481</f>
        <v>2297007</v>
      </c>
      <c r="N481" s="4">
        <f>Data_Import!N481</f>
        <v>2023</v>
      </c>
    </row>
    <row r="482" ht="15.75" customHeight="1">
      <c r="A482" s="4">
        <f>Data_Import!A482</f>
        <v>43453307100081</v>
      </c>
      <c r="B482" s="4" t="str">
        <f>Data_Import!B482</f>
        <v>SPLIO</v>
      </c>
      <c r="C482" s="4" t="str">
        <f>Data_Import!C482</f>
        <v>N/A</v>
      </c>
      <c r="D482" s="4" t="str">
        <f>Data_Import!D482</f>
        <v>Édition de logiciels applicatifs</v>
      </c>
      <c r="E482" s="4" t="str">
        <f>Data_Import!H482</f>
        <v>27 BOULEVARD DES ITALIENS 75002 PARIS</v>
      </c>
      <c r="F482" s="5" t="str">
        <f t="shared" si="1"/>
        <v>Recherche LinkedIn SPLIO</v>
      </c>
      <c r="G482" s="6" t="str">
        <f t="shared" si="2"/>
        <v>Recherche Google Maps SPLIO</v>
      </c>
      <c r="H482" s="4" t="str">
        <f>Data_Import!I482</f>
        <v>100 à 199 salariés</v>
      </c>
      <c r="I482" s="4" t="str">
        <f>Data_Import!J482</f>
        <v>VRAI</v>
      </c>
      <c r="J482" s="4" t="str">
        <f>Data_Import!I482</f>
        <v>100 à 199 salariés</v>
      </c>
      <c r="K482" s="7">
        <f>Data_Import!K482</f>
        <v>36900</v>
      </c>
      <c r="L482" s="4" t="str">
        <f>Data_Import!L482</f>
        <v/>
      </c>
      <c r="M482" s="4" t="str">
        <f>Data_Import!M482</f>
        <v/>
      </c>
      <c r="N482" s="4" t="str">
        <f>Data_Import!N482</f>
        <v/>
      </c>
    </row>
    <row r="483" ht="15.75" customHeight="1">
      <c r="A483" s="4">
        <f>Data_Import!A483</f>
        <v>43482178100052</v>
      </c>
      <c r="B483" s="4" t="str">
        <f>Data_Import!B483</f>
        <v>AUDIOPROD (PISTE ROUGE-PISTE BLEUE-PISTE VERTE)</v>
      </c>
      <c r="C483" s="4" t="str">
        <f>Data_Import!C483</f>
        <v>N/A</v>
      </c>
      <c r="D483" s="4" t="str">
        <f>Data_Import!D483</f>
        <v>Production de films et de programmes pour la télévision</v>
      </c>
      <c r="E483" s="4" t="str">
        <f>Data_Import!H483</f>
        <v>35 RUE DE L'ANNONCIATION 75016 PARIS</v>
      </c>
      <c r="F483" s="5" t="str">
        <f t="shared" si="1"/>
        <v>Recherche LinkedIn AUDIOPROD (PISTE ROUGE-PISTE BLEUE-PISTE VERTE)</v>
      </c>
      <c r="G483" s="6" t="str">
        <f t="shared" si="2"/>
        <v>Recherche Google Maps AUDIOPROD (PISTE ROUGE-PISTE BLEUE-PISTE VERTE)</v>
      </c>
      <c r="H483" s="4" t="str">
        <f>Data_Import!I483</f>
        <v>10 à 19 salariés</v>
      </c>
      <c r="I483" s="4" t="str">
        <f>Data_Import!J483</f>
        <v>VRAI</v>
      </c>
      <c r="J483" s="4" t="str">
        <f>Data_Import!I483</f>
        <v>10 à 19 salariés</v>
      </c>
      <c r="K483" s="7">
        <f>Data_Import!K483</f>
        <v>36893</v>
      </c>
      <c r="L483" s="4">
        <f>Data_Import!L483</f>
        <v>3999837</v>
      </c>
      <c r="M483" s="4">
        <f>Data_Import!M483</f>
        <v>45796</v>
      </c>
      <c r="N483" s="4">
        <f>Data_Import!N483</f>
        <v>2021</v>
      </c>
    </row>
    <row r="484" ht="15.75" customHeight="1">
      <c r="A484" s="4">
        <f>Data_Import!A484</f>
        <v>34895666500072</v>
      </c>
      <c r="B484" s="4" t="str">
        <f>Data_Import!B484</f>
        <v>EFFISOFT</v>
      </c>
      <c r="C484" s="4" t="str">
        <f>Data_Import!C484</f>
        <v>N/A</v>
      </c>
      <c r="D484" s="4" t="str">
        <f>Data_Import!D484</f>
        <v>Édition de logiciels applicatifs</v>
      </c>
      <c r="E484" s="4" t="str">
        <f>Data_Import!H484</f>
        <v>6 RUE MARIUS AUFAN 92300 LEVALLOIS-PERRET</v>
      </c>
      <c r="F484" s="5" t="str">
        <f t="shared" si="1"/>
        <v>Recherche LinkedIn EFFISOFT</v>
      </c>
      <c r="G484" s="6" t="str">
        <f t="shared" si="2"/>
        <v>Recherche Google Maps EFFISOFT</v>
      </c>
      <c r="H484" s="4" t="str">
        <f>Data_Import!I484</f>
        <v>50 à 99 salariés</v>
      </c>
      <c r="I484" s="4" t="str">
        <f>Data_Import!J484</f>
        <v>FAUX</v>
      </c>
      <c r="J484" s="4" t="str">
        <f>Data_Import!I484</f>
        <v>50 à 99 salariés</v>
      </c>
      <c r="K484" s="7">
        <f>Data_Import!K484</f>
        <v>32482</v>
      </c>
      <c r="L484" s="4">
        <f>Data_Import!L484</f>
        <v>14310922</v>
      </c>
      <c r="M484" s="4">
        <f>Data_Import!M484</f>
        <v>-1042393</v>
      </c>
      <c r="N484" s="4">
        <f>Data_Import!N484</f>
        <v>2022</v>
      </c>
    </row>
    <row r="485" ht="15.75" customHeight="1">
      <c r="A485" s="4">
        <f>Data_Import!A485</f>
        <v>35207290400050</v>
      </c>
      <c r="B485" s="4" t="str">
        <f>Data_Import!B485</f>
        <v>GAUMONT PRODUCTION</v>
      </c>
      <c r="C485" s="4" t="str">
        <f>Data_Import!C485</f>
        <v>N/A</v>
      </c>
      <c r="D485" s="4" t="str">
        <f>Data_Import!D485</f>
        <v>Production de films pour le cinéma</v>
      </c>
      <c r="E485" s="4" t="str">
        <f>Data_Import!H485</f>
        <v>30 AVENUE CHARLES DE GAULLE 92200 NEUILLY-SUR-SEINE</v>
      </c>
      <c r="F485" s="5" t="str">
        <f t="shared" si="1"/>
        <v>Recherche LinkedIn GAUMONT PRODUCTION</v>
      </c>
      <c r="G485" s="6" t="str">
        <f t="shared" si="2"/>
        <v>Recherche Google Maps GAUMONT PRODUCTION</v>
      </c>
      <c r="H485" s="4" t="str">
        <f>Data_Import!I485</f>
        <v>10 à 19 salariés</v>
      </c>
      <c r="I485" s="4" t="str">
        <f>Data_Import!J485</f>
        <v>FAUX</v>
      </c>
      <c r="J485" s="4" t="str">
        <f>Data_Import!I485</f>
        <v>10 à 19 salariés</v>
      </c>
      <c r="K485" s="7">
        <f>Data_Import!K485</f>
        <v>32782</v>
      </c>
      <c r="L485" s="4">
        <f>Data_Import!L485</f>
        <v>4291607</v>
      </c>
      <c r="M485" s="4">
        <f>Data_Import!M485</f>
        <v>903940</v>
      </c>
      <c r="N485" s="4">
        <f>Data_Import!N485</f>
        <v>2023</v>
      </c>
    </row>
    <row r="486" ht="15.75" customHeight="1">
      <c r="A486" s="4">
        <f>Data_Import!A486</f>
        <v>35241542600043</v>
      </c>
      <c r="B486" s="4" t="str">
        <f>Data_Import!B486</f>
        <v>INFOCLIP (INFOCLIP - ABACOM)</v>
      </c>
      <c r="C486" s="4" t="str">
        <f>Data_Import!C486</f>
        <v>N/A</v>
      </c>
      <c r="D486" s="4" t="str">
        <f>Data_Import!D486</f>
        <v>Conseil en systèmes et logiciels informatiques</v>
      </c>
      <c r="E486" s="4" t="str">
        <f>Data_Import!H486</f>
        <v>20 RUE DE LA MICHODIERE 75002 PARIS</v>
      </c>
      <c r="F486" s="5" t="str">
        <f t="shared" si="1"/>
        <v>Recherche LinkedIn INFOCLIP (INFOCLIP - ABACOM)</v>
      </c>
      <c r="G486" s="6" t="str">
        <f t="shared" si="2"/>
        <v>Recherche Google Maps INFOCLIP (INFOCLIP - ABACOM)</v>
      </c>
      <c r="H486" s="4" t="str">
        <f>Data_Import!I486</f>
        <v>20 à 49 salariés</v>
      </c>
      <c r="I486" s="4" t="str">
        <f>Data_Import!J486</f>
        <v>VRAI</v>
      </c>
      <c r="J486" s="4" t="str">
        <f>Data_Import!I486</f>
        <v>20 à 49 salariés</v>
      </c>
      <c r="K486" s="7">
        <f>Data_Import!K486</f>
        <v>32827</v>
      </c>
      <c r="L486" s="4">
        <f>Data_Import!L486</f>
        <v>4797749</v>
      </c>
      <c r="M486" s="4">
        <f>Data_Import!M486</f>
        <v>-499562</v>
      </c>
      <c r="N486" s="4">
        <f>Data_Import!N486</f>
        <v>2023</v>
      </c>
    </row>
    <row r="487" ht="15.75" customHeight="1">
      <c r="A487" s="4">
        <f>Data_Import!A487</f>
        <v>51969891400073</v>
      </c>
      <c r="B487" s="4" t="str">
        <f>Data_Import!B487</f>
        <v>IADVIZE</v>
      </c>
      <c r="C487" s="4" t="str">
        <f>Data_Import!C487</f>
        <v>N/A</v>
      </c>
      <c r="D487" s="4" t="str">
        <f>Data_Import!D487</f>
        <v>Programmation informatique</v>
      </c>
      <c r="E487" s="4" t="str">
        <f>Data_Import!H487</f>
        <v>51 RUE SAINTE-ANNE 75002 PARIS</v>
      </c>
      <c r="F487" s="5" t="str">
        <f t="shared" si="1"/>
        <v>Recherche LinkedIn IADVIZE</v>
      </c>
      <c r="G487" s="6" t="str">
        <f t="shared" si="2"/>
        <v>Recherche Google Maps IADVIZE</v>
      </c>
      <c r="H487" s="4" t="str">
        <f>Data_Import!I487</f>
        <v>10 à 19 salariés</v>
      </c>
      <c r="I487" s="4" t="str">
        <f>Data_Import!J487</f>
        <v>FAUX</v>
      </c>
      <c r="J487" s="4" t="str">
        <f>Data_Import!I487</f>
        <v>10 à 19 salariés</v>
      </c>
      <c r="K487" s="7">
        <f>Data_Import!K487</f>
        <v>40196</v>
      </c>
      <c r="L487" s="4" t="str">
        <f>Data_Import!L487</f>
        <v/>
      </c>
      <c r="M487" s="4" t="str">
        <f>Data_Import!M487</f>
        <v/>
      </c>
      <c r="N487" s="4" t="str">
        <f>Data_Import!N487</f>
        <v/>
      </c>
    </row>
    <row r="488" ht="15.75" customHeight="1">
      <c r="A488" s="4">
        <f>Data_Import!A488</f>
        <v>51001808800029</v>
      </c>
      <c r="B488" s="4" t="str">
        <f>Data_Import!B488</f>
        <v>EDENPRESS (EDENPRESS)</v>
      </c>
      <c r="C488" s="4" t="str">
        <f>Data_Import!C488</f>
        <v>N/A</v>
      </c>
      <c r="D488" s="4" t="str">
        <f>Data_Import!D488</f>
        <v>Activités des agences de presse</v>
      </c>
      <c r="E488" s="4" t="str">
        <f>Data_Import!H488</f>
        <v>6 RUE DE NAVARIN 75009 PARIS</v>
      </c>
      <c r="F488" s="5" t="str">
        <f t="shared" si="1"/>
        <v>Recherche LinkedIn EDENPRESS (EDENPRESS)</v>
      </c>
      <c r="G488" s="6" t="str">
        <f t="shared" si="2"/>
        <v>Recherche Google Maps EDENPRESS (EDENPRESS)</v>
      </c>
      <c r="H488" s="4" t="str">
        <f>Data_Import!I488</f>
        <v>20 à 49 salariés</v>
      </c>
      <c r="I488" s="4" t="str">
        <f>Data_Import!J488</f>
        <v>VRAI</v>
      </c>
      <c r="J488" s="4" t="str">
        <f>Data_Import!I488</f>
        <v>20 à 49 salariés</v>
      </c>
      <c r="K488" s="7">
        <f>Data_Import!K488</f>
        <v>39814</v>
      </c>
      <c r="L488" s="4">
        <f>Data_Import!L488</f>
        <v>0</v>
      </c>
      <c r="M488" s="4">
        <f>Data_Import!M488</f>
        <v>716872</v>
      </c>
      <c r="N488" s="4">
        <f>Data_Import!N488</f>
        <v>2023</v>
      </c>
    </row>
    <row r="489" ht="15.75" customHeight="1">
      <c r="A489" s="4">
        <f>Data_Import!A489</f>
        <v>51034052400055</v>
      </c>
      <c r="B489" s="4" t="str">
        <f>Data_Import!B489</f>
        <v>SEMANTIWEB</v>
      </c>
      <c r="C489" s="4" t="str">
        <f>Data_Import!C489</f>
        <v>N/A</v>
      </c>
      <c r="D489" s="4" t="str">
        <f>Data_Import!D489</f>
        <v>Portails Internet</v>
      </c>
      <c r="E489" s="4" t="str">
        <f>Data_Import!H489</f>
        <v>69-71 69 RUE DE MIROMESNIL 75008 PARIS</v>
      </c>
      <c r="F489" s="5" t="str">
        <f t="shared" si="1"/>
        <v>Recherche LinkedIn SEMANTIWEB</v>
      </c>
      <c r="G489" s="6" t="str">
        <f t="shared" si="2"/>
        <v>Recherche Google Maps SEMANTIWEB</v>
      </c>
      <c r="H489" s="4" t="str">
        <f>Data_Import!I489</f>
        <v>20 à 49 salariés</v>
      </c>
      <c r="I489" s="4" t="str">
        <f>Data_Import!J489</f>
        <v>FAUX</v>
      </c>
      <c r="J489" s="4" t="str">
        <f>Data_Import!I489</f>
        <v>20 à 49 salariés</v>
      </c>
      <c r="K489" s="7">
        <f>Data_Import!K489</f>
        <v>39838</v>
      </c>
      <c r="L489" s="4">
        <f>Data_Import!L489</f>
        <v>2657196</v>
      </c>
      <c r="M489" s="4">
        <f>Data_Import!M489</f>
        <v>571431</v>
      </c>
      <c r="N489" s="4">
        <f>Data_Import!N489</f>
        <v>2018</v>
      </c>
    </row>
    <row r="490" ht="15.75" customHeight="1">
      <c r="A490" s="4">
        <f>Data_Import!A490</f>
        <v>75212794400029</v>
      </c>
      <c r="B490" s="4" t="str">
        <f>Data_Import!B490</f>
        <v>COOPENGO SAS</v>
      </c>
      <c r="C490" s="4" t="str">
        <f>Data_Import!C490</f>
        <v>N/A</v>
      </c>
      <c r="D490" s="4" t="str">
        <f>Data_Import!D490</f>
        <v>Édition de logiciels applicatifs</v>
      </c>
      <c r="E490" s="4" t="str">
        <f>Data_Import!H490</f>
        <v>1 RUE D'HAUTEVILLE 75010 PARIS</v>
      </c>
      <c r="F490" s="5" t="str">
        <f t="shared" si="1"/>
        <v>Recherche LinkedIn COOPENGO SAS</v>
      </c>
      <c r="G490" s="6" t="str">
        <f t="shared" si="2"/>
        <v>Recherche Google Maps COOPENGO SAS</v>
      </c>
      <c r="H490" s="4" t="str">
        <f>Data_Import!I490</f>
        <v>20 à 49 salariés</v>
      </c>
      <c r="I490" s="4" t="str">
        <f>Data_Import!J490</f>
        <v>VRAI</v>
      </c>
      <c r="J490" s="4" t="str">
        <f>Data_Import!I490</f>
        <v>20 à 49 salariés</v>
      </c>
      <c r="K490" s="7">
        <f>Data_Import!K490</f>
        <v>41091</v>
      </c>
      <c r="L490" s="4">
        <f>Data_Import!L490</f>
        <v>0</v>
      </c>
      <c r="M490" s="4">
        <f>Data_Import!M490</f>
        <v>4402</v>
      </c>
      <c r="N490" s="4">
        <f>Data_Import!N490</f>
        <v>2023</v>
      </c>
    </row>
    <row r="491" ht="15.75" customHeight="1">
      <c r="A491" s="4">
        <f>Data_Import!A491</f>
        <v>75246043600039</v>
      </c>
      <c r="B491" s="4" t="str">
        <f>Data_Import!B491</f>
        <v>KSM NEWS &amp; RESEARCH (KSM)</v>
      </c>
      <c r="C491" s="4" t="str">
        <f>Data_Import!C491</f>
        <v>N/A</v>
      </c>
      <c r="D491" s="4" t="str">
        <f>Data_Import!D491</f>
        <v>Traduction et interprétation</v>
      </c>
      <c r="E491" s="4" t="str">
        <f>Data_Import!H491</f>
        <v>CHEZ SOFRADOM 242 BOULEVARD VOLTAIRE 75011 PARIS</v>
      </c>
      <c r="F491" s="5" t="str">
        <f t="shared" si="1"/>
        <v>Recherche LinkedIn KSM NEWS &amp; RESEARCH (KSM)</v>
      </c>
      <c r="G491" s="6" t="str">
        <f t="shared" si="2"/>
        <v>Recherche Google Maps KSM NEWS &amp; RESEARCH (KSM)</v>
      </c>
      <c r="H491" s="4" t="str">
        <f>Data_Import!I491</f>
        <v>10 à 19 salariés</v>
      </c>
      <c r="I491" s="4" t="str">
        <f>Data_Import!J491</f>
        <v>VRAI</v>
      </c>
      <c r="J491" s="4" t="str">
        <f>Data_Import!I491</f>
        <v>10 à 19 salariés</v>
      </c>
      <c r="K491" s="7">
        <f>Data_Import!K491</f>
        <v>41089</v>
      </c>
      <c r="L491" s="4">
        <f>Data_Import!L491</f>
        <v>468957</v>
      </c>
      <c r="M491" s="4">
        <f>Data_Import!M491</f>
        <v>35998</v>
      </c>
      <c r="N491" s="4">
        <f>Data_Import!N491</f>
        <v>2023</v>
      </c>
    </row>
    <row r="492" ht="15.75" customHeight="1">
      <c r="A492" s="4">
        <f>Data_Import!A492</f>
        <v>75277363000013</v>
      </c>
      <c r="B492" s="4" t="str">
        <f>Data_Import!B492</f>
        <v>MUMART</v>
      </c>
      <c r="C492" s="4" t="str">
        <f>Data_Import!C492</f>
        <v>N/A</v>
      </c>
      <c r="D492" s="4" t="str">
        <f>Data_Import!D492</f>
        <v>Traitement de données, hébergement et activités connexes</v>
      </c>
      <c r="E492" s="4" t="str">
        <f>Data_Import!H492</f>
        <v>23 AU 25 23 RUE JEAN-JACQUES ROUSSEAU 75001 PARIS</v>
      </c>
      <c r="F492" s="5" t="str">
        <f t="shared" si="1"/>
        <v>Recherche LinkedIn MUMART</v>
      </c>
      <c r="G492" s="6" t="str">
        <f t="shared" si="2"/>
        <v>Recherche Google Maps MUMART</v>
      </c>
      <c r="H492" s="4" t="str">
        <f>Data_Import!I492</f>
        <v>20 à 49 salariés</v>
      </c>
      <c r="I492" s="4" t="str">
        <f>Data_Import!J492</f>
        <v>VRAI</v>
      </c>
      <c r="J492" s="4" t="str">
        <f>Data_Import!I492</f>
        <v>20 à 49 salariés</v>
      </c>
      <c r="K492" s="7">
        <f>Data_Import!K492</f>
        <v>41081</v>
      </c>
      <c r="L492" s="4">
        <f>Data_Import!L492</f>
        <v>2115401</v>
      </c>
      <c r="M492" s="4">
        <f>Data_Import!M492</f>
        <v>57167</v>
      </c>
      <c r="N492" s="4">
        <f>Data_Import!N492</f>
        <v>2023</v>
      </c>
    </row>
    <row r="493" ht="15.75" customHeight="1">
      <c r="A493" s="4">
        <f>Data_Import!A493</f>
        <v>50164389400022</v>
      </c>
      <c r="B493" s="4" t="str">
        <f>Data_Import!B493</f>
        <v>GREEN UNITED MUSIC</v>
      </c>
      <c r="C493" s="4" t="str">
        <f>Data_Import!C493</f>
        <v>N/A</v>
      </c>
      <c r="D493" s="4" t="str">
        <f>Data_Import!D493</f>
        <v>Post-production de films cinématographiques, de vidéo et de programmes de télévision</v>
      </c>
      <c r="E493" s="4" t="str">
        <f>Data_Import!H493</f>
        <v>7 VILLA DU LAVOIR ET 70 RUE RENE BOULANGER 75010 PARIS</v>
      </c>
      <c r="F493" s="5" t="str">
        <f t="shared" si="1"/>
        <v>Recherche LinkedIn GREEN UNITED MUSIC</v>
      </c>
      <c r="G493" s="6" t="str">
        <f t="shared" si="2"/>
        <v>Recherche Google Maps GREEN UNITED MUSIC</v>
      </c>
      <c r="H493" s="4" t="str">
        <f>Data_Import!I493</f>
        <v>10 à 19 salariés</v>
      </c>
      <c r="I493" s="4" t="str">
        <f>Data_Import!J493</f>
        <v>VRAI</v>
      </c>
      <c r="J493" s="4" t="str">
        <f>Data_Import!I493</f>
        <v>10 à 19 salariés</v>
      </c>
      <c r="K493" s="7">
        <f>Data_Import!K493</f>
        <v>39356</v>
      </c>
      <c r="L493" s="4">
        <f>Data_Import!L493</f>
        <v>6296857</v>
      </c>
      <c r="M493" s="4">
        <f>Data_Import!M493</f>
        <v>1194640</v>
      </c>
      <c r="N493" s="4">
        <f>Data_Import!N493</f>
        <v>2023</v>
      </c>
    </row>
    <row r="494" ht="15.75" customHeight="1">
      <c r="A494" s="4">
        <f>Data_Import!A494</f>
        <v>50176958200021</v>
      </c>
      <c r="B494" s="4" t="str">
        <f>Data_Import!B494</f>
        <v>ALIAS CONSULTING</v>
      </c>
      <c r="C494" s="4" t="str">
        <f>Data_Import!C494</f>
        <v>N/A</v>
      </c>
      <c r="D494" s="4" t="str">
        <f>Data_Import!D494</f>
        <v>Conseil en systèmes et logiciels informatiques</v>
      </c>
      <c r="E494" s="4" t="str">
        <f>Data_Import!H494</f>
        <v>5 RUE SAINTE-BEUVE 75006 PARIS</v>
      </c>
      <c r="F494" s="5" t="str">
        <f t="shared" si="1"/>
        <v>Recherche LinkedIn ALIAS CONSULTING</v>
      </c>
      <c r="G494" s="6" t="str">
        <f t="shared" si="2"/>
        <v>Recherche Google Maps ALIAS CONSULTING</v>
      </c>
      <c r="H494" s="4" t="str">
        <f>Data_Import!I494</f>
        <v>10 à 19 salariés</v>
      </c>
      <c r="I494" s="4" t="str">
        <f>Data_Import!J494</f>
        <v>VRAI</v>
      </c>
      <c r="J494" s="4" t="str">
        <f>Data_Import!I494</f>
        <v>10 à 19 salariés</v>
      </c>
      <c r="K494" s="7">
        <f>Data_Import!K494</f>
        <v>39433</v>
      </c>
      <c r="L494" s="4" t="str">
        <f>Data_Import!L494</f>
        <v/>
      </c>
      <c r="M494" s="4" t="str">
        <f>Data_Import!M494</f>
        <v/>
      </c>
      <c r="N494" s="4" t="str">
        <f>Data_Import!N494</f>
        <v/>
      </c>
    </row>
    <row r="495" ht="15.75" customHeight="1">
      <c r="A495" s="4">
        <f>Data_Import!A495</f>
        <v>53146842900026</v>
      </c>
      <c r="B495" s="4" t="str">
        <f>Data_Import!B495</f>
        <v>OCAMLPRO</v>
      </c>
      <c r="C495" s="4" t="str">
        <f>Data_Import!C495</f>
        <v>N/A</v>
      </c>
      <c r="D495" s="4" t="str">
        <f>Data_Import!D495</f>
        <v>Programmation informatique</v>
      </c>
      <c r="E495" s="4" t="str">
        <f>Data_Import!H495</f>
        <v>21 RUE DE CHATILLON 75014 PARIS</v>
      </c>
      <c r="F495" s="5" t="str">
        <f t="shared" si="1"/>
        <v>Recherche LinkedIn OCAMLPRO</v>
      </c>
      <c r="G495" s="6" t="str">
        <f t="shared" si="2"/>
        <v>Recherche Google Maps OCAMLPRO</v>
      </c>
      <c r="H495" s="4" t="str">
        <f>Data_Import!I495</f>
        <v>20 à 49 salariés</v>
      </c>
      <c r="I495" s="4" t="str">
        <f>Data_Import!J495</f>
        <v>FAUX</v>
      </c>
      <c r="J495" s="4" t="str">
        <f>Data_Import!I495</f>
        <v>20 à 49 salariés</v>
      </c>
      <c r="K495" s="7">
        <f>Data_Import!K495</f>
        <v>40637</v>
      </c>
      <c r="L495" s="4" t="str">
        <f>Data_Import!L495</f>
        <v/>
      </c>
      <c r="M495" s="4" t="str">
        <f>Data_Import!M495</f>
        <v/>
      </c>
      <c r="N495" s="4" t="str">
        <f>Data_Import!N495</f>
        <v/>
      </c>
    </row>
    <row r="496" ht="15.75" customHeight="1">
      <c r="A496" s="4">
        <f>Data_Import!A496</f>
        <v>53188711500032</v>
      </c>
      <c r="B496" s="4" t="str">
        <f>Data_Import!B496</f>
        <v>PURCHEASE</v>
      </c>
      <c r="C496" s="4" t="str">
        <f>Data_Import!C496</f>
        <v>N/A</v>
      </c>
      <c r="D496" s="4" t="str">
        <f>Data_Import!D496</f>
        <v>Programmation informatique</v>
      </c>
      <c r="E496" s="4" t="str">
        <f>Data_Import!H496</f>
        <v>18 RUE DU SENTIER 75002 PARIS</v>
      </c>
      <c r="F496" s="5" t="str">
        <f t="shared" si="1"/>
        <v>Recherche LinkedIn PURCHEASE</v>
      </c>
      <c r="G496" s="6" t="str">
        <f t="shared" si="2"/>
        <v>Recherche Google Maps PURCHEASE</v>
      </c>
      <c r="H496" s="4" t="str">
        <f>Data_Import!I496</f>
        <v>10 à 19 salariés</v>
      </c>
      <c r="I496" s="4" t="str">
        <f>Data_Import!J496</f>
        <v>FAUX</v>
      </c>
      <c r="J496" s="4" t="str">
        <f>Data_Import!I496</f>
        <v>10 à 19 salariés</v>
      </c>
      <c r="K496" s="7">
        <f>Data_Import!K496</f>
        <v>40653</v>
      </c>
      <c r="L496" s="4">
        <f>Data_Import!L496</f>
        <v>1044498</v>
      </c>
      <c r="M496" s="4">
        <f>Data_Import!M496</f>
        <v>13230</v>
      </c>
      <c r="N496" s="4">
        <f>Data_Import!N496</f>
        <v>2016</v>
      </c>
    </row>
    <row r="497" ht="15.75" customHeight="1">
      <c r="A497" s="4">
        <f>Data_Import!A497</f>
        <v>51892897300040</v>
      </c>
      <c r="B497" s="4" t="str">
        <f>Data_Import!B497</f>
        <v>THALES DIGITAL FACTORY SAS</v>
      </c>
      <c r="C497" s="4" t="str">
        <f>Data_Import!C497</f>
        <v>N/A</v>
      </c>
      <c r="D497" s="4" t="str">
        <f>Data_Import!D497</f>
        <v>Conseil en systèmes et logiciels informatiques</v>
      </c>
      <c r="E497" s="4" t="str">
        <f>Data_Import!H497</f>
        <v>54-56 54 AVENUE HOCHE 75008 PARIS</v>
      </c>
      <c r="F497" s="5" t="str">
        <f t="shared" si="1"/>
        <v>Recherche LinkedIn THALES DIGITAL FACTORY SAS</v>
      </c>
      <c r="G497" s="6" t="str">
        <f t="shared" si="2"/>
        <v>Recherche Google Maps THALES DIGITAL FACTORY SAS</v>
      </c>
      <c r="H497" s="4" t="str">
        <f>Data_Import!I497</f>
        <v>100 à 199 salariés</v>
      </c>
      <c r="I497" s="4" t="str">
        <f>Data_Import!J497</f>
        <v>VRAI</v>
      </c>
      <c r="J497" s="4" t="str">
        <f>Data_Import!I497</f>
        <v>100 à 199 salariés</v>
      </c>
      <c r="K497" s="7">
        <f>Data_Import!K497</f>
        <v>40133</v>
      </c>
      <c r="L497" s="4">
        <f>Data_Import!L497</f>
        <v>61893437</v>
      </c>
      <c r="M497" s="4">
        <f>Data_Import!M497</f>
        <v>-1547681</v>
      </c>
      <c r="N497" s="4">
        <f>Data_Import!N497</f>
        <v>2023</v>
      </c>
    </row>
    <row r="498" ht="15.75" customHeight="1">
      <c r="A498" s="4">
        <f>Data_Import!A498</f>
        <v>43871156600036</v>
      </c>
      <c r="B498" s="4" t="str">
        <f>Data_Import!B498</f>
        <v>MEXTOR</v>
      </c>
      <c r="C498" s="4" t="str">
        <f>Data_Import!C498</f>
        <v>N/A</v>
      </c>
      <c r="D498" s="4" t="str">
        <f>Data_Import!D498</f>
        <v>Conseil en systèmes et logiciels informatiques</v>
      </c>
      <c r="E498" s="4" t="str">
        <f>Data_Import!H498</f>
        <v>25 RUE TIPHAINE 75015 PARIS</v>
      </c>
      <c r="F498" s="5" t="str">
        <f t="shared" si="1"/>
        <v>Recherche LinkedIn MEXTOR</v>
      </c>
      <c r="G498" s="6" t="str">
        <f t="shared" si="2"/>
        <v>Recherche Google Maps MEXTOR</v>
      </c>
      <c r="H498" s="4" t="str">
        <f>Data_Import!I498</f>
        <v>20 à 49 salariés</v>
      </c>
      <c r="I498" s="4" t="str">
        <f>Data_Import!J498</f>
        <v>VRAI</v>
      </c>
      <c r="J498" s="4" t="str">
        <f>Data_Import!I498</f>
        <v>20 à 49 salariés</v>
      </c>
      <c r="K498" s="7">
        <f>Data_Import!K498</f>
        <v>37082</v>
      </c>
      <c r="L498" s="4" t="str">
        <f>Data_Import!L498</f>
        <v/>
      </c>
      <c r="M498" s="4" t="str">
        <f>Data_Import!M498</f>
        <v/>
      </c>
      <c r="N498" s="4" t="str">
        <f>Data_Import!N498</f>
        <v/>
      </c>
    </row>
    <row r="499" ht="15.75" customHeight="1">
      <c r="A499" s="4">
        <f>Data_Import!A499</f>
        <v>43950608000043</v>
      </c>
      <c r="B499" s="4" t="str">
        <f>Data_Import!B499</f>
        <v>HOVE (KISIO DIGITAL)</v>
      </c>
      <c r="C499" s="4" t="str">
        <f>Data_Import!C499</f>
        <v>N/A</v>
      </c>
      <c r="D499" s="4" t="str">
        <f>Data_Import!D499</f>
        <v>Programmation informatique</v>
      </c>
      <c r="E499" s="4" t="str">
        <f>Data_Import!H499</f>
        <v>20 RUE HECTOR MALOT 75012 PARIS</v>
      </c>
      <c r="F499" s="5" t="str">
        <f t="shared" si="1"/>
        <v>Recherche LinkedIn HOVE (KISIO DIGITAL)</v>
      </c>
      <c r="G499" s="6" t="str">
        <f t="shared" si="2"/>
        <v>Recherche Google Maps HOVE (KISIO DIGITAL)</v>
      </c>
      <c r="H499" s="4" t="str">
        <f>Data_Import!I499</f>
        <v>50 à 99 salariés</v>
      </c>
      <c r="I499" s="4" t="str">
        <f>Data_Import!J499</f>
        <v>VRAI</v>
      </c>
      <c r="J499" s="4" t="str">
        <f>Data_Import!I499</f>
        <v>50 à 99 salariés</v>
      </c>
      <c r="K499" s="7">
        <f>Data_Import!K499</f>
        <v>37165</v>
      </c>
      <c r="L499" s="4">
        <f>Data_Import!L499</f>
        <v>8665820</v>
      </c>
      <c r="M499" s="4">
        <f>Data_Import!M499</f>
        <v>-5431740</v>
      </c>
      <c r="N499" s="4">
        <f>Data_Import!N499</f>
        <v>2023</v>
      </c>
    </row>
    <row r="500" ht="15.75" customHeight="1">
      <c r="A500" s="4">
        <f>Data_Import!A500</f>
        <v>50030912500069</v>
      </c>
      <c r="B500" s="4" t="str">
        <f>Data_Import!B500</f>
        <v>ACTENCY (ACTENCY)</v>
      </c>
      <c r="C500" s="4" t="str">
        <f>Data_Import!C500</f>
        <v>ACTENCY</v>
      </c>
      <c r="D500" s="4" t="str">
        <f>Data_Import!D500</f>
        <v>Conseil pour les affaires et autres conseils de gestion</v>
      </c>
      <c r="E500" s="4" t="str">
        <f>Data_Import!H500</f>
        <v>32 RUE DE CAMBRAI 75019 PARIS</v>
      </c>
      <c r="F500" s="5" t="str">
        <f t="shared" si="1"/>
        <v>Recherche LinkedIn ACTENCY (ACTENCY)</v>
      </c>
      <c r="G500" s="6" t="str">
        <f t="shared" si="2"/>
        <v>Recherche Google Maps ACTENCY (ACTENCY)</v>
      </c>
      <c r="H500" s="4" t="str">
        <f>Data_Import!I500</f>
        <v>20 à 49 salariés</v>
      </c>
      <c r="I500" s="4" t="str">
        <f>Data_Import!J500</f>
        <v>FAUX</v>
      </c>
      <c r="J500" s="4" t="str">
        <f>Data_Import!I500</f>
        <v>20 à 49 salariés</v>
      </c>
      <c r="K500" s="7">
        <f>Data_Import!K500</f>
        <v>39345</v>
      </c>
      <c r="L500" s="4">
        <f>Data_Import!L500</f>
        <v>6794585</v>
      </c>
      <c r="M500" s="4">
        <f>Data_Import!M500</f>
        <v>475074</v>
      </c>
      <c r="N500" s="4">
        <f>Data_Import!N500</f>
        <v>2022</v>
      </c>
    </row>
    <row r="501" ht="15.75" customHeight="1">
      <c r="A501" s="4">
        <f>Data_Import!A501</f>
        <v>53532021200082</v>
      </c>
      <c r="B501" s="4" t="str">
        <f>Data_Import!B501</f>
        <v>PROGRESSIF MEDIA</v>
      </c>
      <c r="C501" s="4" t="str">
        <f>Data_Import!C501</f>
        <v>N/A</v>
      </c>
      <c r="D501" s="4" t="str">
        <f>Data_Import!D501</f>
        <v>Activités spécialisées de design</v>
      </c>
      <c r="E501" s="4" t="str">
        <f>Data_Import!H501</f>
        <v>12 RUE DE PENTHIEVRE 75008 PARIS</v>
      </c>
      <c r="F501" s="5" t="str">
        <f t="shared" si="1"/>
        <v>Recherche LinkedIn PROGRESSIF MEDIA</v>
      </c>
      <c r="G501" s="6" t="str">
        <f t="shared" si="2"/>
        <v>Recherche Google Maps PROGRESSIF MEDIA</v>
      </c>
      <c r="H501" s="4" t="str">
        <f>Data_Import!I501</f>
        <v>10 à 19 salariés</v>
      </c>
      <c r="I501" s="4" t="str">
        <f>Data_Import!J501</f>
        <v>FAUX</v>
      </c>
      <c r="J501" s="4" t="str">
        <f>Data_Import!I501</f>
        <v>10 à 19 salariés</v>
      </c>
      <c r="K501" s="7">
        <f>Data_Import!K501</f>
        <v>40848</v>
      </c>
      <c r="L501" s="4">
        <f>Data_Import!L501</f>
        <v>3508979</v>
      </c>
      <c r="M501" s="4">
        <f>Data_Import!M501</f>
        <v>7855</v>
      </c>
      <c r="N501" s="4">
        <f>Data_Import!N501</f>
        <v>2023</v>
      </c>
    </row>
    <row r="502" ht="15.75" customHeight="1">
      <c r="A502" s="4">
        <f>Data_Import!A502</f>
        <v>53768765900038</v>
      </c>
      <c r="B502" s="4" t="str">
        <f>Data_Import!B502</f>
        <v>MYCOMPANYFILES</v>
      </c>
      <c r="C502" s="4" t="str">
        <f>Data_Import!C502</f>
        <v>N/A</v>
      </c>
      <c r="D502" s="4" t="str">
        <f>Data_Import!D502</f>
        <v>Conseil en systèmes et logiciels informatiques</v>
      </c>
      <c r="E502" s="4" t="str">
        <f>Data_Import!H502</f>
        <v>33 AVENUE DU MAINE 75015 PARIS</v>
      </c>
      <c r="F502" s="5" t="str">
        <f t="shared" si="1"/>
        <v>Recherche LinkedIn MYCOMPANYFILES</v>
      </c>
      <c r="G502" s="6" t="str">
        <f t="shared" si="2"/>
        <v>Recherche Google Maps MYCOMPANYFILES</v>
      </c>
      <c r="H502" s="4" t="str">
        <f>Data_Import!I502</f>
        <v>10 à 19 salariés</v>
      </c>
      <c r="I502" s="4" t="str">
        <f>Data_Import!J502</f>
        <v>FAUX</v>
      </c>
      <c r="J502" s="4" t="str">
        <f>Data_Import!I502</f>
        <v>10 à 19 salariés</v>
      </c>
      <c r="K502" s="7">
        <f>Data_Import!K502</f>
        <v>40830</v>
      </c>
      <c r="L502" s="4" t="str">
        <f>Data_Import!L502</f>
        <v/>
      </c>
      <c r="M502" s="4" t="str">
        <f>Data_Import!M502</f>
        <v/>
      </c>
      <c r="N502" s="4" t="str">
        <f>Data_Import!N502</f>
        <v/>
      </c>
    </row>
    <row r="503" ht="15.75" customHeight="1">
      <c r="A503" s="4">
        <f>Data_Import!A503</f>
        <v>52977824300012</v>
      </c>
      <c r="B503" s="4" t="str">
        <f>Data_Import!B503</f>
        <v>P1 SECURITY</v>
      </c>
      <c r="C503" s="4" t="str">
        <f>Data_Import!C503</f>
        <v>N/A</v>
      </c>
      <c r="D503" s="4" t="str">
        <f>Data_Import!D503</f>
        <v>Programmation informatique</v>
      </c>
      <c r="E503" s="4" t="str">
        <f>Data_Import!H503</f>
        <v>231 RUE SAINT-HONORE 75001 PARIS</v>
      </c>
      <c r="F503" s="5" t="str">
        <f t="shared" si="1"/>
        <v>Recherche LinkedIn P1 SECURITY</v>
      </c>
      <c r="G503" s="6" t="str">
        <f t="shared" si="2"/>
        <v>Recherche Google Maps P1 SECURITY</v>
      </c>
      <c r="H503" s="4" t="str">
        <f>Data_Import!I503</f>
        <v>10 à 19 salariés</v>
      </c>
      <c r="I503" s="4" t="str">
        <f>Data_Import!J503</f>
        <v>VRAI</v>
      </c>
      <c r="J503" s="4" t="str">
        <f>Data_Import!I503</f>
        <v>10 à 19 salariés</v>
      </c>
      <c r="K503" s="7">
        <f>Data_Import!K503</f>
        <v>40544</v>
      </c>
      <c r="L503" s="4">
        <f>Data_Import!L503</f>
        <v>0</v>
      </c>
      <c r="M503" s="4">
        <f>Data_Import!M503</f>
        <v>540035</v>
      </c>
      <c r="N503" s="4">
        <f>Data_Import!N503</f>
        <v>2022</v>
      </c>
    </row>
    <row r="504" ht="15.75" customHeight="1">
      <c r="A504" s="4">
        <f>Data_Import!A504</f>
        <v>52991573800056</v>
      </c>
      <c r="B504" s="4" t="str">
        <f>Data_Import!B504</f>
        <v>IDNA</v>
      </c>
      <c r="C504" s="4" t="str">
        <f>Data_Import!C504</f>
        <v>N/A</v>
      </c>
      <c r="D504" s="4" t="str">
        <f>Data_Import!D504</f>
        <v>Conseil en systèmes et logiciels informatiques</v>
      </c>
      <c r="E504" s="4" t="str">
        <f>Data_Import!H504</f>
        <v>26 RUE BEAUBOURG 75003 PARIS</v>
      </c>
      <c r="F504" s="5" t="str">
        <f t="shared" si="1"/>
        <v>Recherche LinkedIn IDNA</v>
      </c>
      <c r="G504" s="6" t="str">
        <f t="shared" si="2"/>
        <v>Recherche Google Maps IDNA</v>
      </c>
      <c r="H504" s="4" t="str">
        <f>Data_Import!I504</f>
        <v>20 à 49 salariés</v>
      </c>
      <c r="I504" s="4" t="str">
        <f>Data_Import!J504</f>
        <v>VRAI</v>
      </c>
      <c r="J504" s="4" t="str">
        <f>Data_Import!I504</f>
        <v>20 à 49 salariés</v>
      </c>
      <c r="K504" s="7">
        <f>Data_Import!K504</f>
        <v>40527</v>
      </c>
      <c r="L504" s="4">
        <f>Data_Import!L504</f>
        <v>4341883</v>
      </c>
      <c r="M504" s="4">
        <f>Data_Import!M504</f>
        <v>98574</v>
      </c>
      <c r="N504" s="4">
        <f>Data_Import!N504</f>
        <v>2023</v>
      </c>
    </row>
    <row r="505" ht="15.75" customHeight="1">
      <c r="A505" s="4">
        <f>Data_Import!A505</f>
        <v>53321474800071</v>
      </c>
      <c r="B505" s="4" t="str">
        <f>Data_Import!B505</f>
        <v>LOGIPREM-F (LOGIPREN)</v>
      </c>
      <c r="C505" s="4" t="str">
        <f>Data_Import!C505</f>
        <v>N/A</v>
      </c>
      <c r="D505" s="4" t="str">
        <f>Data_Import!D505</f>
        <v>Autres activités de soutien aux entreprises n.c.a.</v>
      </c>
      <c r="E505" s="4" t="str">
        <f>Data_Import!H505</f>
        <v>104 BOULEVARD AUGUSTE BLANQUI 75013 PARIS</v>
      </c>
      <c r="F505" s="5" t="str">
        <f t="shared" si="1"/>
        <v>Recherche LinkedIn LOGIPREM-F (LOGIPREN)</v>
      </c>
      <c r="G505" s="6" t="str">
        <f t="shared" si="2"/>
        <v>Recherche Google Maps LOGIPREM-F (LOGIPREN)</v>
      </c>
      <c r="H505" s="4" t="str">
        <f>Data_Import!I505</f>
        <v>10 à 19 salariés</v>
      </c>
      <c r="I505" s="4" t="str">
        <f>Data_Import!J505</f>
        <v>FAUX</v>
      </c>
      <c r="J505" s="4" t="str">
        <f>Data_Import!I505</f>
        <v>10 à 19 salariés</v>
      </c>
      <c r="K505" s="7">
        <f>Data_Import!K505</f>
        <v>40716</v>
      </c>
      <c r="L505" s="4">
        <f>Data_Import!L505</f>
        <v>0</v>
      </c>
      <c r="M505" s="4">
        <f>Data_Import!M505</f>
        <v>-244867</v>
      </c>
      <c r="N505" s="4">
        <f>Data_Import!N505</f>
        <v>2023</v>
      </c>
    </row>
    <row r="506" ht="15.75" customHeight="1">
      <c r="A506" s="4">
        <f>Data_Import!A506</f>
        <v>51106825600011</v>
      </c>
      <c r="B506" s="4" t="str">
        <f>Data_Import!B506</f>
        <v>BENZENE</v>
      </c>
      <c r="C506" s="4" t="str">
        <f>Data_Import!C506</f>
        <v>N/A</v>
      </c>
      <c r="D506" s="4" t="str">
        <f>Data_Import!D506</f>
        <v>Enregistrement sonore et édition musicale</v>
      </c>
      <c r="E506" s="4" t="str">
        <f>Data_Import!H506</f>
        <v>35 RUE D'ENGHIEN 75010 PARIS</v>
      </c>
      <c r="F506" s="5" t="str">
        <f t="shared" si="1"/>
        <v>Recherche LinkedIn BENZENE</v>
      </c>
      <c r="G506" s="6" t="str">
        <f t="shared" si="2"/>
        <v>Recherche Google Maps BENZENE</v>
      </c>
      <c r="H506" s="4" t="str">
        <f>Data_Import!I506</f>
        <v>20 à 49 salariés</v>
      </c>
      <c r="I506" s="4" t="str">
        <f>Data_Import!J506</f>
        <v>VRAI</v>
      </c>
      <c r="J506" s="4" t="str">
        <f>Data_Import!I506</f>
        <v>20 à 49 salariés</v>
      </c>
      <c r="K506" s="7">
        <f>Data_Import!K506</f>
        <v>39869</v>
      </c>
      <c r="L506" s="4">
        <f>Data_Import!L506</f>
        <v>0</v>
      </c>
      <c r="M506" s="4">
        <f>Data_Import!M506</f>
        <v>282891</v>
      </c>
      <c r="N506" s="4">
        <f>Data_Import!N506</f>
        <v>2023</v>
      </c>
    </row>
    <row r="507" ht="15.75" customHeight="1">
      <c r="A507" s="4">
        <f>Data_Import!A507</f>
        <v>49104921900042</v>
      </c>
      <c r="B507" s="4" t="str">
        <f>Data_Import!B507</f>
        <v>INTERNATIONAL BUSINESS SOFTWARE GLOBAL SERVICES (IBS CONSULTING) (IBS GLOBAL SERVICES)</v>
      </c>
      <c r="C507" s="4" t="str">
        <f>Data_Import!C507</f>
        <v>N/A</v>
      </c>
      <c r="D507" s="4" t="str">
        <f>Data_Import!D507</f>
        <v>Conseil en systèmes et logiciels informatiques</v>
      </c>
      <c r="E507" s="4" t="str">
        <f>Data_Import!H507</f>
        <v>42-52 42 RUE DE L'AQUEDUC 75010 PARIS</v>
      </c>
      <c r="F507" s="5" t="str">
        <f t="shared" si="1"/>
        <v>Recherche LinkedIn INTERNATIONAL BUSINESS SOFTWARE GLOBAL SERVICES (IBS CONSULTING) (IBS GLOBAL SERVICES)</v>
      </c>
      <c r="G507" s="6" t="str">
        <f t="shared" si="2"/>
        <v>Recherche Google Maps INTERNATIONAL BUSINESS SOFTWARE GLOBAL SERVICES (IBS CONSULTING) (IBS GLOBAL SERVICES)</v>
      </c>
      <c r="H507" s="4" t="str">
        <f>Data_Import!I507</f>
        <v>10 à 19 salariés</v>
      </c>
      <c r="I507" s="4" t="str">
        <f>Data_Import!J507</f>
        <v>VRAI</v>
      </c>
      <c r="J507" s="4" t="str">
        <f>Data_Import!I507</f>
        <v>10 à 19 salariés</v>
      </c>
      <c r="K507" s="7">
        <f>Data_Import!K507</f>
        <v>38930</v>
      </c>
      <c r="L507" s="4" t="str">
        <f>Data_Import!L507</f>
        <v/>
      </c>
      <c r="M507" s="4" t="str">
        <f>Data_Import!M507</f>
        <v/>
      </c>
      <c r="N507" s="4" t="str">
        <f>Data_Import!N507</f>
        <v/>
      </c>
    </row>
    <row r="508" ht="15.75" customHeight="1">
      <c r="A508" s="4">
        <f>Data_Import!A508</f>
        <v>49140862100044</v>
      </c>
      <c r="B508" s="4" t="str">
        <f>Data_Import!B508</f>
        <v>NAELAN (NAELAN GROUP, NAELAN SOFTWARE, NAELAN)</v>
      </c>
      <c r="C508" s="4" t="str">
        <f>Data_Import!C508</f>
        <v>N/A</v>
      </c>
      <c r="D508" s="4" t="str">
        <f>Data_Import!D508</f>
        <v>Activités des sociétés holding</v>
      </c>
      <c r="E508" s="4" t="str">
        <f>Data_Import!H508</f>
        <v>TOUR DE L HORLOGE 4 PLACE LOUIS ARMAND 75012 PARIS</v>
      </c>
      <c r="F508" s="5" t="str">
        <f t="shared" si="1"/>
        <v>Recherche LinkedIn NAELAN (NAELAN GROUP, NAELAN SOFTWARE, NAELAN)</v>
      </c>
      <c r="G508" s="6" t="str">
        <f t="shared" si="2"/>
        <v>Recherche Google Maps NAELAN (NAELAN GROUP, NAELAN SOFTWARE, NAELAN)</v>
      </c>
      <c r="H508" s="4" t="str">
        <f>Data_Import!I508</f>
        <v>10 à 19 salariés</v>
      </c>
      <c r="I508" s="4" t="str">
        <f>Data_Import!J508</f>
        <v>FAUX</v>
      </c>
      <c r="J508" s="4" t="str">
        <f>Data_Import!I508</f>
        <v>10 à 19 salariés</v>
      </c>
      <c r="K508" s="7">
        <f>Data_Import!K508</f>
        <v>38933</v>
      </c>
      <c r="L508" s="4">
        <f>Data_Import!L508</f>
        <v>0</v>
      </c>
      <c r="M508" s="4">
        <f>Data_Import!M508</f>
        <v>237737</v>
      </c>
      <c r="N508" s="4">
        <f>Data_Import!N508</f>
        <v>2023</v>
      </c>
    </row>
    <row r="509" ht="15.75" customHeight="1">
      <c r="A509" s="4">
        <f>Data_Import!A509</f>
        <v>49386900200011</v>
      </c>
      <c r="B509" s="4" t="str">
        <f>Data_Import!B509</f>
        <v>BEDROCK (M6 DIGITAL DISTRIBUTION)</v>
      </c>
      <c r="C509" s="4" t="str">
        <f>Data_Import!C509</f>
        <v>N/A</v>
      </c>
      <c r="D509" s="4" t="str">
        <f>Data_Import!D509</f>
        <v>Activités spécialisées, scientifiques et techniques diverses</v>
      </c>
      <c r="E509" s="4" t="str">
        <f>Data_Import!H509</f>
        <v>89 AVENUE CHARLES DE GAULLE 92200 NEUILLY-SUR-SEINE</v>
      </c>
      <c r="F509" s="5" t="str">
        <f t="shared" si="1"/>
        <v>Recherche LinkedIn BEDROCK (M6 DIGITAL DISTRIBUTION)</v>
      </c>
      <c r="G509" s="6" t="str">
        <f t="shared" si="2"/>
        <v>Recherche Google Maps BEDROCK (M6 DIGITAL DISTRIBUTION)</v>
      </c>
      <c r="H509" s="4" t="str">
        <f>Data_Import!I509</f>
        <v>50 à 99 salariés</v>
      </c>
      <c r="I509" s="4" t="str">
        <f>Data_Import!J509</f>
        <v>VRAI</v>
      </c>
      <c r="J509" s="4" t="str">
        <f>Data_Import!I509</f>
        <v>50 à 99 salariés</v>
      </c>
      <c r="K509" s="7">
        <f>Data_Import!K509</f>
        <v>39083</v>
      </c>
      <c r="L509" s="4">
        <f>Data_Import!L509</f>
        <v>40282632</v>
      </c>
      <c r="M509" s="4">
        <f>Data_Import!M509</f>
        <v>-19502277</v>
      </c>
      <c r="N509" s="4">
        <f>Data_Import!N509</f>
        <v>2023</v>
      </c>
    </row>
    <row r="510" ht="15.75" customHeight="1">
      <c r="A510" s="4">
        <f>Data_Import!A510</f>
        <v>49444794900046</v>
      </c>
      <c r="B510" s="4" t="str">
        <f>Data_Import!B510</f>
        <v>LA FOURCHETTE</v>
      </c>
      <c r="C510" s="4" t="str">
        <f>Data_Import!C510</f>
        <v>N/A</v>
      </c>
      <c r="D510" s="4" t="str">
        <f>Data_Import!D510</f>
        <v>Portails Internet</v>
      </c>
      <c r="E510" s="4" t="str">
        <f>Data_Import!H510</f>
        <v>70 RUE SAINT-LAZARE 75009 PARIS</v>
      </c>
      <c r="F510" s="5" t="str">
        <f t="shared" si="1"/>
        <v>Recherche LinkedIn LA FOURCHETTE</v>
      </c>
      <c r="G510" s="6" t="str">
        <f t="shared" si="2"/>
        <v>Recherche Google Maps LA FOURCHETTE</v>
      </c>
      <c r="H510" s="4" t="str">
        <f>Data_Import!I510</f>
        <v>250 à 499 salariés</v>
      </c>
      <c r="I510" s="4" t="str">
        <f>Data_Import!J510</f>
        <v>VRAI</v>
      </c>
      <c r="J510" s="4" t="str">
        <f>Data_Import!I510</f>
        <v>250 à 499 salariés</v>
      </c>
      <c r="K510" s="7">
        <f>Data_Import!K510</f>
        <v>39114</v>
      </c>
      <c r="L510" s="4">
        <f>Data_Import!L510</f>
        <v>62296435</v>
      </c>
      <c r="M510" s="4">
        <f>Data_Import!M510</f>
        <v>-34293082</v>
      </c>
      <c r="N510" s="4">
        <f>Data_Import!N510</f>
        <v>2023</v>
      </c>
    </row>
    <row r="511" ht="15.75" customHeight="1">
      <c r="A511" s="4">
        <f>Data_Import!A511</f>
        <v>53358976800050</v>
      </c>
      <c r="B511" s="4" t="str">
        <f>Data_Import!B511</f>
        <v>FASTERIZE</v>
      </c>
      <c r="C511" s="4" t="str">
        <f>Data_Import!C511</f>
        <v>N/A</v>
      </c>
      <c r="D511" s="4" t="str">
        <f>Data_Import!D511</f>
        <v>Activités des sièges sociaux</v>
      </c>
      <c r="E511" s="4" t="str">
        <f>Data_Import!H511</f>
        <v>30-32 30 BOULEVARD DE SEBASTOPOL 75004 PARIS</v>
      </c>
      <c r="F511" s="5" t="str">
        <f t="shared" si="1"/>
        <v>Recherche LinkedIn FASTERIZE</v>
      </c>
      <c r="G511" s="6" t="str">
        <f t="shared" si="2"/>
        <v>Recherche Google Maps FASTERIZE</v>
      </c>
      <c r="H511" s="4" t="str">
        <f>Data_Import!I511</f>
        <v>20 à 49 salariés</v>
      </c>
      <c r="I511" s="4" t="str">
        <f>Data_Import!J511</f>
        <v>VRAI</v>
      </c>
      <c r="J511" s="4" t="str">
        <f>Data_Import!I511</f>
        <v>20 à 49 salariés</v>
      </c>
      <c r="K511" s="7">
        <f>Data_Import!K511</f>
        <v>40722</v>
      </c>
      <c r="L511" s="4">
        <f>Data_Import!L511</f>
        <v>0</v>
      </c>
      <c r="M511" s="4">
        <f>Data_Import!M511</f>
        <v>158838</v>
      </c>
      <c r="N511" s="4">
        <f>Data_Import!N511</f>
        <v>2023</v>
      </c>
    </row>
    <row r="512" ht="15.75" customHeight="1">
      <c r="A512" s="4">
        <f>Data_Import!A512</f>
        <v>53359282000047</v>
      </c>
      <c r="B512" s="4" t="str">
        <f>Data_Import!B512</f>
        <v>GREENBUREAU</v>
      </c>
      <c r="C512" s="4" t="str">
        <f>Data_Import!C512</f>
        <v>N/A</v>
      </c>
      <c r="D512" s="4" t="str">
        <f>Data_Import!D512</f>
        <v>Autres services d'information n.c.a.</v>
      </c>
      <c r="E512" s="4" t="str">
        <f>Data_Import!H512</f>
        <v>7 RUE DE MAUBEUGE 75009 PARIS</v>
      </c>
      <c r="F512" s="5" t="str">
        <f t="shared" si="1"/>
        <v>Recherche LinkedIn GREENBUREAU</v>
      </c>
      <c r="G512" s="6" t="str">
        <f t="shared" si="2"/>
        <v>Recherche Google Maps GREENBUREAU</v>
      </c>
      <c r="H512" s="4" t="str">
        <f>Data_Import!I512</f>
        <v>10 à 19 salariés</v>
      </c>
      <c r="I512" s="4" t="str">
        <f>Data_Import!J512</f>
        <v>VRAI</v>
      </c>
      <c r="J512" s="4" t="str">
        <f>Data_Import!I512</f>
        <v>10 à 19 salariés</v>
      </c>
      <c r="K512" s="7">
        <f>Data_Import!K512</f>
        <v>40726</v>
      </c>
      <c r="L512" s="4" t="str">
        <f>Data_Import!L512</f>
        <v/>
      </c>
      <c r="M512" s="4" t="str">
        <f>Data_Import!M512</f>
        <v/>
      </c>
      <c r="N512" s="4" t="str">
        <f>Data_Import!N512</f>
        <v/>
      </c>
    </row>
    <row r="513" ht="15.75" customHeight="1">
      <c r="A513" s="4">
        <f>Data_Import!A513</f>
        <v>53379024200051</v>
      </c>
      <c r="B513" s="4" t="str">
        <f>Data_Import!B513</f>
        <v>NETKIN</v>
      </c>
      <c r="C513" s="4" t="str">
        <f>Data_Import!C513</f>
        <v>N/A</v>
      </c>
      <c r="D513" s="4" t="str">
        <f>Data_Import!D513</f>
        <v>Programmation informatique</v>
      </c>
      <c r="E513" s="4" t="str">
        <f>Data_Import!H513</f>
        <v>6-8 6 RUE DE MILAN 75009 PARIS</v>
      </c>
      <c r="F513" s="5" t="str">
        <f t="shared" si="1"/>
        <v>Recherche LinkedIn NETKIN</v>
      </c>
      <c r="G513" s="6" t="str">
        <f t="shared" si="2"/>
        <v>Recherche Google Maps NETKIN</v>
      </c>
      <c r="H513" s="4" t="str">
        <f>Data_Import!I513</f>
        <v>20 à 49 salariés</v>
      </c>
      <c r="I513" s="4" t="str">
        <f>Data_Import!J513</f>
        <v>VRAI</v>
      </c>
      <c r="J513" s="4" t="str">
        <f>Data_Import!I513</f>
        <v>20 à 49 salariés</v>
      </c>
      <c r="K513" s="7">
        <f>Data_Import!K513</f>
        <v>40745</v>
      </c>
      <c r="L513" s="4">
        <f>Data_Import!L513</f>
        <v>0</v>
      </c>
      <c r="M513" s="4">
        <f>Data_Import!M513</f>
        <v>-123820</v>
      </c>
      <c r="N513" s="4">
        <f>Data_Import!N513</f>
        <v>2023</v>
      </c>
    </row>
    <row r="514" ht="15.75" customHeight="1">
      <c r="A514" s="4">
        <f>Data_Import!A514</f>
        <v>85326685600022</v>
      </c>
      <c r="B514" s="4" t="str">
        <f>Data_Import!B514</f>
        <v>BABABAM</v>
      </c>
      <c r="C514" s="4" t="str">
        <f>Data_Import!C514</f>
        <v>N/A</v>
      </c>
      <c r="D514" s="4" t="str">
        <f>Data_Import!D514</f>
        <v>Programmation informatique</v>
      </c>
      <c r="E514" s="4" t="str">
        <f>Data_Import!H514</f>
        <v>33 BOULEVARD DES BATIGNOLLES 75008 PARIS</v>
      </c>
      <c r="F514" s="5" t="str">
        <f t="shared" si="1"/>
        <v>Recherche LinkedIn BABABAM</v>
      </c>
      <c r="G514" s="6" t="str">
        <f t="shared" si="2"/>
        <v>Recherche Google Maps BABABAM</v>
      </c>
      <c r="H514" s="4" t="str">
        <f>Data_Import!I514</f>
        <v>20 à 49 salariés</v>
      </c>
      <c r="I514" s="4" t="str">
        <f>Data_Import!J514</f>
        <v>FAUX</v>
      </c>
      <c r="J514" s="4" t="str">
        <f>Data_Import!I514</f>
        <v>20 à 49 salariés</v>
      </c>
      <c r="K514" s="7">
        <f>Data_Import!K514</f>
        <v>43656</v>
      </c>
      <c r="L514" s="4">
        <f>Data_Import!L514</f>
        <v>0</v>
      </c>
      <c r="M514" s="4">
        <f>Data_Import!M514</f>
        <v>-358717</v>
      </c>
      <c r="N514" s="4">
        <f>Data_Import!N514</f>
        <v>2023</v>
      </c>
    </row>
    <row r="515" ht="15.75" customHeight="1">
      <c r="A515" s="4">
        <f>Data_Import!A515</f>
        <v>88066995700032</v>
      </c>
      <c r="B515" s="4" t="str">
        <f>Data_Import!B515</f>
        <v>GREEN LANTERN (CARBO)</v>
      </c>
      <c r="C515" s="4" t="str">
        <f>Data_Import!C515</f>
        <v>N/A</v>
      </c>
      <c r="D515" s="4" t="str">
        <f>Data_Import!D515</f>
        <v>Programmation informatique</v>
      </c>
      <c r="E515" s="4" t="str">
        <f>Data_Import!H515</f>
        <v>24 RUE DE L'EST 75020 PARIS</v>
      </c>
      <c r="F515" s="5" t="str">
        <f t="shared" si="1"/>
        <v>Recherche LinkedIn GREEN LANTERN (CARBO)</v>
      </c>
      <c r="G515" s="6" t="str">
        <f t="shared" si="2"/>
        <v>Recherche Google Maps GREEN LANTERN (CARBO)</v>
      </c>
      <c r="H515" s="4" t="str">
        <f>Data_Import!I515</f>
        <v>20 à 49 salariés</v>
      </c>
      <c r="I515" s="4" t="str">
        <f>Data_Import!J515</f>
        <v>FAUX</v>
      </c>
      <c r="J515" s="4" t="str">
        <f>Data_Import!I515</f>
        <v>20 à 49 salariés</v>
      </c>
      <c r="K515" s="7">
        <f>Data_Import!K515</f>
        <v>43845</v>
      </c>
      <c r="L515" s="4">
        <f>Data_Import!L515</f>
        <v>0</v>
      </c>
      <c r="M515" s="4">
        <f>Data_Import!M515</f>
        <v>-745186</v>
      </c>
      <c r="N515" s="4">
        <f>Data_Import!N515</f>
        <v>2023</v>
      </c>
    </row>
    <row r="516" ht="15.75" customHeight="1">
      <c r="A516" s="4">
        <f>Data_Import!A516</f>
        <v>85119207000049</v>
      </c>
      <c r="B516" s="4" t="str">
        <f>Data_Import!B516</f>
        <v>CIRCLECI FRANCE SAS</v>
      </c>
      <c r="C516" s="4" t="str">
        <f>Data_Import!C516</f>
        <v>N/A</v>
      </c>
      <c r="D516" s="4" t="str">
        <f>Data_Import!D516</f>
        <v>Édition de logiciels applicatifs</v>
      </c>
      <c r="E516" s="4" t="str">
        <f>Data_Import!H516</f>
        <v>SPACES LES HALLES 40 RUE DU LOUVRE 75001 PARIS</v>
      </c>
      <c r="F516" s="5" t="str">
        <f t="shared" si="1"/>
        <v>Recherche LinkedIn CIRCLECI FRANCE SAS</v>
      </c>
      <c r="G516" s="6" t="str">
        <f t="shared" si="2"/>
        <v>Recherche Google Maps CIRCLECI FRANCE SAS</v>
      </c>
      <c r="H516" s="4" t="str">
        <f>Data_Import!I516</f>
        <v>10 à 19 salariés</v>
      </c>
      <c r="I516" s="4" t="str">
        <f>Data_Import!J516</f>
        <v>FAUX</v>
      </c>
      <c r="J516" s="4" t="str">
        <f>Data_Import!I516</f>
        <v>10 à 19 salariés</v>
      </c>
      <c r="K516" s="7">
        <f>Data_Import!K516</f>
        <v>43608</v>
      </c>
      <c r="L516" s="4">
        <f>Data_Import!L516</f>
        <v>549676</v>
      </c>
      <c r="M516" s="4">
        <f>Data_Import!M516</f>
        <v>2667457</v>
      </c>
      <c r="N516" s="4">
        <f>Data_Import!N516</f>
        <v>2022</v>
      </c>
    </row>
    <row r="517" ht="15.75" customHeight="1">
      <c r="A517" s="4">
        <f>Data_Import!A517</f>
        <v>85145255700016</v>
      </c>
      <c r="B517" s="4" t="str">
        <f>Data_Import!B517</f>
        <v>BOLD HOUSE</v>
      </c>
      <c r="C517" s="4" t="str">
        <f>Data_Import!C517</f>
        <v>N/A</v>
      </c>
      <c r="D517" s="4" t="str">
        <f>Data_Import!D517</f>
        <v>Production de films et de programmes pour la télévision</v>
      </c>
      <c r="E517" s="4" t="str">
        <f>Data_Import!H517</f>
        <v>66 AVENUE DES CHAMPS ELYSEES 75008 PARIS</v>
      </c>
      <c r="F517" s="5" t="str">
        <f t="shared" si="1"/>
        <v>Recherche LinkedIn BOLD HOUSE</v>
      </c>
      <c r="G517" s="6" t="str">
        <f t="shared" si="2"/>
        <v>Recherche Google Maps BOLD HOUSE</v>
      </c>
      <c r="H517" s="4" t="str">
        <f>Data_Import!I517</f>
        <v>10 à 19 salariés</v>
      </c>
      <c r="I517" s="4" t="str">
        <f>Data_Import!J517</f>
        <v>VRAI</v>
      </c>
      <c r="J517" s="4" t="str">
        <f>Data_Import!I517</f>
        <v>10 à 19 salariés</v>
      </c>
      <c r="K517" s="7">
        <f>Data_Import!K517</f>
        <v>43621</v>
      </c>
      <c r="L517" s="4">
        <f>Data_Import!L517</f>
        <v>0</v>
      </c>
      <c r="M517" s="4">
        <f>Data_Import!M517</f>
        <v>269890</v>
      </c>
      <c r="N517" s="4">
        <f>Data_Import!N517</f>
        <v>2023</v>
      </c>
    </row>
    <row r="518" ht="15.75" customHeight="1">
      <c r="A518" s="4">
        <f>Data_Import!A518</f>
        <v>85183089300018</v>
      </c>
      <c r="B518" s="4" t="str">
        <f>Data_Import!B518</f>
        <v>INFERENSIA</v>
      </c>
      <c r="C518" s="4" t="str">
        <f>Data_Import!C518</f>
        <v>N/A</v>
      </c>
      <c r="D518" s="4" t="str">
        <f>Data_Import!D518</f>
        <v>Traitement de données, hébergement et activités connexes</v>
      </c>
      <c r="E518" s="4" t="str">
        <f>Data_Import!H518</f>
        <v>28 COURS ALBERT IER 75008 PARIS</v>
      </c>
      <c r="F518" s="5" t="str">
        <f t="shared" si="1"/>
        <v>Recherche LinkedIn INFERENSIA</v>
      </c>
      <c r="G518" s="6" t="str">
        <f t="shared" si="2"/>
        <v>Recherche Google Maps INFERENSIA</v>
      </c>
      <c r="H518" s="4" t="str">
        <f>Data_Import!I518</f>
        <v>10 à 19 salariés</v>
      </c>
      <c r="I518" s="4" t="str">
        <f>Data_Import!J518</f>
        <v>VRAI</v>
      </c>
      <c r="J518" s="4" t="str">
        <f>Data_Import!I518</f>
        <v>10 à 19 salariés</v>
      </c>
      <c r="K518" s="7">
        <f>Data_Import!K518</f>
        <v>43637</v>
      </c>
      <c r="L518" s="4" t="str">
        <f>Data_Import!L518</f>
        <v/>
      </c>
      <c r="M518" s="4" t="str">
        <f>Data_Import!M518</f>
        <v/>
      </c>
      <c r="N518" s="4" t="str">
        <f>Data_Import!N518</f>
        <v/>
      </c>
    </row>
    <row r="519" ht="15.75" customHeight="1">
      <c r="A519" s="4">
        <f>Data_Import!A519</f>
        <v>85202975000027</v>
      </c>
      <c r="B519" s="4" t="str">
        <f>Data_Import!B519</f>
        <v>PARADISO MEDIA</v>
      </c>
      <c r="C519" s="4" t="str">
        <f>Data_Import!C519</f>
        <v>N/A</v>
      </c>
      <c r="D519" s="4" t="str">
        <f>Data_Import!D519</f>
        <v>Production de films et de programmes pour la télévision</v>
      </c>
      <c r="E519" s="4" t="str">
        <f>Data_Import!H519</f>
        <v>142 RUE MONTMARTRE 75002 PARIS</v>
      </c>
      <c r="F519" s="5" t="str">
        <f t="shared" si="1"/>
        <v>Recherche LinkedIn PARADISO MEDIA</v>
      </c>
      <c r="G519" s="6" t="str">
        <f t="shared" si="2"/>
        <v>Recherche Google Maps PARADISO MEDIA</v>
      </c>
      <c r="H519" s="4" t="str">
        <f>Data_Import!I519</f>
        <v>20 à 49 salariés</v>
      </c>
      <c r="I519" s="4" t="str">
        <f>Data_Import!J519</f>
        <v>FAUX</v>
      </c>
      <c r="J519" s="4" t="str">
        <f>Data_Import!I519</f>
        <v>20 à 49 salariés</v>
      </c>
      <c r="K519" s="7">
        <f>Data_Import!K519</f>
        <v>43630</v>
      </c>
      <c r="L519" s="4">
        <f>Data_Import!L519</f>
        <v>0</v>
      </c>
      <c r="M519" s="4">
        <f>Data_Import!M519</f>
        <v>-681297</v>
      </c>
      <c r="N519" s="4">
        <f>Data_Import!N519</f>
        <v>2021</v>
      </c>
    </row>
    <row r="520" ht="15.75" customHeight="1">
      <c r="A520" s="4">
        <f>Data_Import!A520</f>
        <v>83140399300023</v>
      </c>
      <c r="B520" s="4" t="str">
        <f>Data_Import!B520</f>
        <v>MARMELADE</v>
      </c>
      <c r="C520" s="4" t="str">
        <f>Data_Import!C520</f>
        <v>N/A</v>
      </c>
      <c r="D520" s="4" t="str">
        <f>Data_Import!D520</f>
        <v>Programmation informatique</v>
      </c>
      <c r="E520" s="4" t="str">
        <f>Data_Import!H520</f>
        <v>170 RUE DU TEMPLE 75003 PARIS</v>
      </c>
      <c r="F520" s="5" t="str">
        <f t="shared" si="1"/>
        <v>Recherche LinkedIn MARMELADE</v>
      </c>
      <c r="G520" s="6" t="str">
        <f t="shared" si="2"/>
        <v>Recherche Google Maps MARMELADE</v>
      </c>
      <c r="H520" s="4" t="str">
        <f>Data_Import!I520</f>
        <v>20 à 49 salariés</v>
      </c>
      <c r="I520" s="4" t="str">
        <f>Data_Import!J520</f>
        <v>VRAI</v>
      </c>
      <c r="J520" s="4" t="str">
        <f>Data_Import!I520</f>
        <v>20 à 49 salariés</v>
      </c>
      <c r="K520" s="7">
        <f>Data_Import!K520</f>
        <v>42923</v>
      </c>
      <c r="L520" s="4">
        <f>Data_Import!L520</f>
        <v>0</v>
      </c>
      <c r="M520" s="4">
        <f>Data_Import!M520</f>
        <v>0</v>
      </c>
      <c r="N520" s="4">
        <f>Data_Import!N520</f>
        <v>2022</v>
      </c>
    </row>
    <row r="521" ht="15.75" customHeight="1">
      <c r="A521" s="4">
        <f>Data_Import!A521</f>
        <v>84935538300019</v>
      </c>
      <c r="B521" s="4" t="str">
        <f>Data_Import!B521</f>
        <v>BRAINEE</v>
      </c>
      <c r="C521" s="4" t="str">
        <f>Data_Import!C521</f>
        <v>N/A</v>
      </c>
      <c r="D521" s="4" t="str">
        <f>Data_Import!D521</f>
        <v>Portails Internet</v>
      </c>
      <c r="E521" s="4" t="str">
        <f>Data_Import!H521</f>
        <v>7 AVENUE DE SEGUR 75007 PARIS</v>
      </c>
      <c r="F521" s="5" t="str">
        <f t="shared" si="1"/>
        <v>Recherche LinkedIn BRAINEE</v>
      </c>
      <c r="G521" s="6" t="str">
        <f t="shared" si="2"/>
        <v>Recherche Google Maps BRAINEE</v>
      </c>
      <c r="H521" s="4" t="str">
        <f>Data_Import!I521</f>
        <v>10 à 19 salariés</v>
      </c>
      <c r="I521" s="4" t="str">
        <f>Data_Import!J521</f>
        <v>VRAI</v>
      </c>
      <c r="J521" s="4" t="str">
        <f>Data_Import!I521</f>
        <v>10 à 19 salariés</v>
      </c>
      <c r="K521" s="7">
        <f>Data_Import!K521</f>
        <v>43542</v>
      </c>
      <c r="L521" s="4">
        <f>Data_Import!L521</f>
        <v>0</v>
      </c>
      <c r="M521" s="4">
        <f>Data_Import!M521</f>
        <v>-462107</v>
      </c>
      <c r="N521" s="4">
        <f>Data_Import!N521</f>
        <v>2023</v>
      </c>
    </row>
    <row r="522" ht="15.75" customHeight="1">
      <c r="A522" s="4">
        <f>Data_Import!A522</f>
        <v>83920939200027</v>
      </c>
      <c r="B522" s="4" t="str">
        <f>Data_Import!B522</f>
        <v>ZENRIDE (ZENRIDE)</v>
      </c>
      <c r="C522" s="4" t="str">
        <f>Data_Import!C522</f>
        <v>ZENRIDE</v>
      </c>
      <c r="D522" s="4" t="str">
        <f>Data_Import!D522</f>
        <v>Programmation informatique</v>
      </c>
      <c r="E522" s="4" t="str">
        <f>Data_Import!H522</f>
        <v>13 RUE MARIE-ELEONORE DE BELLEFOND 75009 PARIS</v>
      </c>
      <c r="F522" s="5" t="str">
        <f t="shared" si="1"/>
        <v>Recherche LinkedIn ZENRIDE (ZENRIDE)</v>
      </c>
      <c r="G522" s="6" t="str">
        <f t="shared" si="2"/>
        <v>Recherche Google Maps ZENRIDE (ZENRIDE)</v>
      </c>
      <c r="H522" s="4" t="str">
        <f>Data_Import!I522</f>
        <v>20 à 49 salariés</v>
      </c>
      <c r="I522" s="4" t="str">
        <f>Data_Import!J522</f>
        <v>VRAI</v>
      </c>
      <c r="J522" s="4" t="str">
        <f>Data_Import!I522</f>
        <v>20 à 49 salariés</v>
      </c>
      <c r="K522" s="7">
        <f>Data_Import!K522</f>
        <v>43214</v>
      </c>
      <c r="L522" s="4">
        <f>Data_Import!L522</f>
        <v>0</v>
      </c>
      <c r="M522" s="4">
        <f>Data_Import!M522</f>
        <v>-1545301</v>
      </c>
      <c r="N522" s="4">
        <f>Data_Import!N522</f>
        <v>2023</v>
      </c>
    </row>
    <row r="523" ht="15.75" customHeight="1">
      <c r="A523" s="4">
        <f>Data_Import!A523</f>
        <v>87831498800014</v>
      </c>
      <c r="B523" s="4" t="str">
        <f>Data_Import!B523</f>
        <v>BUGALI</v>
      </c>
      <c r="C523" s="4" t="str">
        <f>Data_Import!C523</f>
        <v>N/A</v>
      </c>
      <c r="D523" s="4" t="str">
        <f>Data_Import!D523</f>
        <v>Édition de logiciels applicatifs</v>
      </c>
      <c r="E523" s="4" t="str">
        <f>Data_Import!H523</f>
        <v>81 RUE REAUMUR 75002 PARIS</v>
      </c>
      <c r="F523" s="5" t="str">
        <f t="shared" si="1"/>
        <v>Recherche LinkedIn BUGALI</v>
      </c>
      <c r="G523" s="6" t="str">
        <f t="shared" si="2"/>
        <v>Recherche Google Maps BUGALI</v>
      </c>
      <c r="H523" s="4" t="str">
        <f>Data_Import!I523</f>
        <v>10 à 19 salariés</v>
      </c>
      <c r="I523" s="4" t="str">
        <f>Data_Import!J523</f>
        <v>VRAI</v>
      </c>
      <c r="J523" s="4" t="str">
        <f>Data_Import!I523</f>
        <v>10 à 19 salariés</v>
      </c>
      <c r="K523" s="7">
        <f>Data_Import!K523</f>
        <v>43733</v>
      </c>
      <c r="L523" s="4">
        <f>Data_Import!L523</f>
        <v>0</v>
      </c>
      <c r="M523" s="4">
        <f>Data_Import!M523</f>
        <v>-1726583</v>
      </c>
      <c r="N523" s="4">
        <f>Data_Import!N523</f>
        <v>2022</v>
      </c>
    </row>
    <row r="524" ht="15.75" customHeight="1">
      <c r="A524" s="4">
        <f>Data_Import!A524</f>
        <v>83167389200020</v>
      </c>
      <c r="B524" s="4" t="str">
        <f>Data_Import!B524</f>
        <v>LA MEDNUM</v>
      </c>
      <c r="C524" s="4" t="str">
        <f>Data_Import!C524</f>
        <v>N/A</v>
      </c>
      <c r="D524" s="4" t="str">
        <f>Data_Import!D524</f>
        <v>Conseil en systèmes et logiciels informatiques</v>
      </c>
      <c r="E524" s="4" t="str">
        <f>Data_Import!H524</f>
        <v>24 RUE DE CLICHY 75009 PARIS</v>
      </c>
      <c r="F524" s="5" t="str">
        <f t="shared" si="1"/>
        <v>Recherche LinkedIn LA MEDNUM</v>
      </c>
      <c r="G524" s="6" t="str">
        <f t="shared" si="2"/>
        <v>Recherche Google Maps LA MEDNUM</v>
      </c>
      <c r="H524" s="4" t="str">
        <f>Data_Import!I524</f>
        <v>10 à 19 salariés</v>
      </c>
      <c r="I524" s="4" t="str">
        <f>Data_Import!J524</f>
        <v>VRAI</v>
      </c>
      <c r="J524" s="4" t="str">
        <f>Data_Import!I524</f>
        <v>10 à 19 salariés</v>
      </c>
      <c r="K524" s="7">
        <f>Data_Import!K524</f>
        <v>42979</v>
      </c>
      <c r="L524" s="4">
        <f>Data_Import!L524</f>
        <v>1592928</v>
      </c>
      <c r="M524" s="4">
        <f>Data_Import!M524</f>
        <v>236636</v>
      </c>
      <c r="N524" s="4">
        <f>Data_Import!N524</f>
        <v>2021</v>
      </c>
    </row>
    <row r="525" ht="15.75" customHeight="1">
      <c r="A525" s="4">
        <f>Data_Import!A525</f>
        <v>83211195900058</v>
      </c>
      <c r="B525" s="4" t="str">
        <f>Data_Import!B525</f>
        <v>JAG</v>
      </c>
      <c r="C525" s="4" t="str">
        <f>Data_Import!C525</f>
        <v>N/A</v>
      </c>
      <c r="D525" s="4" t="str">
        <f>Data_Import!D525</f>
        <v>Production de films et de programmes pour la télévision</v>
      </c>
      <c r="E525" s="4" t="str">
        <f>Data_Import!H525</f>
        <v>35-37 35 RUE BEAUBOURG 75003 PARIS</v>
      </c>
      <c r="F525" s="5" t="str">
        <f t="shared" si="1"/>
        <v>Recherche LinkedIn JAG</v>
      </c>
      <c r="G525" s="6" t="str">
        <f t="shared" si="2"/>
        <v>Recherche Google Maps JAG</v>
      </c>
      <c r="H525" s="4" t="str">
        <f>Data_Import!I525</f>
        <v>20 à 49 salariés</v>
      </c>
      <c r="I525" s="4" t="str">
        <f>Data_Import!J525</f>
        <v>FAUX</v>
      </c>
      <c r="J525" s="4" t="str">
        <f>Data_Import!I525</f>
        <v>20 à 49 salariés</v>
      </c>
      <c r="K525" s="7">
        <f>Data_Import!K525</f>
        <v>42993</v>
      </c>
      <c r="L525" s="4">
        <f>Data_Import!L525</f>
        <v>3994038</v>
      </c>
      <c r="M525" s="4">
        <f>Data_Import!M525</f>
        <v>256105</v>
      </c>
      <c r="N525" s="4">
        <f>Data_Import!N525</f>
        <v>2022</v>
      </c>
    </row>
    <row r="526" ht="15.75" customHeight="1">
      <c r="A526" s="4">
        <f>Data_Import!A526</f>
        <v>85396277700019</v>
      </c>
      <c r="B526" s="4" t="str">
        <f>Data_Import!B526</f>
        <v>EDTAKE</v>
      </c>
      <c r="C526" s="4" t="str">
        <f>Data_Import!C526</f>
        <v>N/A</v>
      </c>
      <c r="D526" s="4" t="str">
        <f>Data_Import!D526</f>
        <v>Gestion d'installations informatiques</v>
      </c>
      <c r="E526" s="4" t="str">
        <f>Data_Import!H526</f>
        <v>11 BOULEVARD SUCHET 75016 PARIS</v>
      </c>
      <c r="F526" s="5" t="str">
        <f t="shared" si="1"/>
        <v>Recherche LinkedIn EDTAKE</v>
      </c>
      <c r="G526" s="6" t="str">
        <f t="shared" si="2"/>
        <v>Recherche Google Maps EDTAKE</v>
      </c>
      <c r="H526" s="4" t="str">
        <f>Data_Import!I526</f>
        <v>10 à 19 salariés</v>
      </c>
      <c r="I526" s="4" t="str">
        <f>Data_Import!J526</f>
        <v>FAUX</v>
      </c>
      <c r="J526" s="4" t="str">
        <f>Data_Import!I526</f>
        <v>10 à 19 salariés</v>
      </c>
      <c r="K526" s="7">
        <f>Data_Import!K526</f>
        <v>43717</v>
      </c>
      <c r="L526" s="4">
        <f>Data_Import!L526</f>
        <v>0</v>
      </c>
      <c r="M526" s="4">
        <f>Data_Import!M526</f>
        <v>-445704</v>
      </c>
      <c r="N526" s="4">
        <f>Data_Import!N526</f>
        <v>2022</v>
      </c>
    </row>
    <row r="527" ht="15.75" customHeight="1">
      <c r="A527" s="4">
        <f>Data_Import!A527</f>
        <v>88500711200018</v>
      </c>
      <c r="B527" s="4" t="str">
        <f>Data_Import!B527</f>
        <v>AVATAR MEDICAL</v>
      </c>
      <c r="C527" s="4" t="str">
        <f>Data_Import!C527</f>
        <v>N/A</v>
      </c>
      <c r="D527" s="4" t="str">
        <f>Data_Import!D527</f>
        <v>Édition de logiciels applicatifs</v>
      </c>
      <c r="E527" s="4" t="str">
        <f>Data_Import!H527</f>
        <v>11 RUE DE LOURMEL 75015 PARIS</v>
      </c>
      <c r="F527" s="5" t="str">
        <f t="shared" si="1"/>
        <v>Recherche LinkedIn AVATAR MEDICAL</v>
      </c>
      <c r="G527" s="6" t="str">
        <f t="shared" si="2"/>
        <v>Recherche Google Maps AVATAR MEDICAL</v>
      </c>
      <c r="H527" s="4" t="str">
        <f>Data_Import!I527</f>
        <v>10 à 19 salariés</v>
      </c>
      <c r="I527" s="4" t="str">
        <f>Data_Import!J527</f>
        <v>VRAI</v>
      </c>
      <c r="J527" s="4" t="str">
        <f>Data_Import!I527</f>
        <v>10 à 19 salariés</v>
      </c>
      <c r="K527" s="7">
        <f>Data_Import!K527</f>
        <v>44016</v>
      </c>
      <c r="L527" s="4" t="str">
        <f>Data_Import!L527</f>
        <v/>
      </c>
      <c r="M527" s="4" t="str">
        <f>Data_Import!M527</f>
        <v/>
      </c>
      <c r="N527" s="4" t="str">
        <f>Data_Import!N527</f>
        <v/>
      </c>
    </row>
    <row r="528" ht="15.75" customHeight="1">
      <c r="A528" s="4">
        <f>Data_Import!A528</f>
        <v>84380201800047</v>
      </c>
      <c r="B528" s="4" t="str">
        <f>Data_Import!B528</f>
        <v>YZR</v>
      </c>
      <c r="C528" s="4" t="str">
        <f>Data_Import!C528</f>
        <v>N/A</v>
      </c>
      <c r="D528" s="4" t="str">
        <f>Data_Import!D528</f>
        <v>Édition de logiciels applicatifs</v>
      </c>
      <c r="E528" s="4" t="str">
        <f>Data_Import!H528</f>
        <v>12 RUE DU HELDER 75009 PARIS</v>
      </c>
      <c r="F528" s="5" t="str">
        <f t="shared" si="1"/>
        <v>Recherche LinkedIn YZR</v>
      </c>
      <c r="G528" s="6" t="str">
        <f t="shared" si="2"/>
        <v>Recherche Google Maps YZR</v>
      </c>
      <c r="H528" s="4" t="str">
        <f>Data_Import!I528</f>
        <v>20 à 49 salariés</v>
      </c>
      <c r="I528" s="4" t="str">
        <f>Data_Import!J528</f>
        <v>FAUX</v>
      </c>
      <c r="J528" s="4" t="str">
        <f>Data_Import!I528</f>
        <v>20 à 49 salariés</v>
      </c>
      <c r="K528" s="7">
        <f>Data_Import!K528</f>
        <v>43374</v>
      </c>
      <c r="L528" s="4">
        <f>Data_Import!L528</f>
        <v>0</v>
      </c>
      <c r="M528" s="4">
        <f>Data_Import!M528</f>
        <v>-3391730</v>
      </c>
      <c r="N528" s="4">
        <f>Data_Import!N528</f>
        <v>2022</v>
      </c>
    </row>
    <row r="529" ht="15.75" customHeight="1">
      <c r="A529" s="4">
        <f>Data_Import!A529</f>
        <v>84425782400012</v>
      </c>
      <c r="B529" s="4" t="str">
        <f>Data_Import!B529</f>
        <v>LEONIX TELECOM</v>
      </c>
      <c r="C529" s="4" t="str">
        <f>Data_Import!C529</f>
        <v>N/A</v>
      </c>
      <c r="D529" s="4" t="str">
        <f>Data_Import!D529</f>
        <v>Autres activités de télécommunication</v>
      </c>
      <c r="E529" s="4" t="str">
        <f>Data_Import!H529</f>
        <v>35 RUE DES JEUNEURS 75002 PARIS</v>
      </c>
      <c r="F529" s="5" t="str">
        <f t="shared" si="1"/>
        <v>Recherche LinkedIn LEONIX TELECOM</v>
      </c>
      <c r="G529" s="6" t="str">
        <f t="shared" si="2"/>
        <v>Recherche Google Maps LEONIX TELECOM</v>
      </c>
      <c r="H529" s="4" t="str">
        <f>Data_Import!I529</f>
        <v>10 à 19 salariés</v>
      </c>
      <c r="I529" s="4" t="str">
        <f>Data_Import!J529</f>
        <v>VRAI</v>
      </c>
      <c r="J529" s="4" t="str">
        <f>Data_Import!I529</f>
        <v>10 à 19 salariés</v>
      </c>
      <c r="K529" s="7">
        <f>Data_Import!K529</f>
        <v>43427</v>
      </c>
      <c r="L529" s="4">
        <f>Data_Import!L529</f>
        <v>4892208</v>
      </c>
      <c r="M529" s="4">
        <f>Data_Import!M529</f>
        <v>-34992</v>
      </c>
      <c r="N529" s="4">
        <f>Data_Import!N529</f>
        <v>2021</v>
      </c>
    </row>
    <row r="530" ht="15.75" customHeight="1">
      <c r="A530" s="4">
        <f>Data_Import!A530</f>
        <v>84451624500017</v>
      </c>
      <c r="B530" s="4" t="str">
        <f>Data_Import!B530</f>
        <v>WITIK</v>
      </c>
      <c r="C530" s="4" t="str">
        <f>Data_Import!C530</f>
        <v>N/A</v>
      </c>
      <c r="D530" s="4" t="str">
        <f>Data_Import!D530</f>
        <v>Programmation informatique</v>
      </c>
      <c r="E530" s="4" t="str">
        <f>Data_Import!H530</f>
        <v>21 RUE DE LA BANQUE 75002 PARIS</v>
      </c>
      <c r="F530" s="5" t="str">
        <f t="shared" si="1"/>
        <v>Recherche LinkedIn WITIK</v>
      </c>
      <c r="G530" s="6" t="str">
        <f t="shared" si="2"/>
        <v>Recherche Google Maps WITIK</v>
      </c>
      <c r="H530" s="4" t="str">
        <f>Data_Import!I530</f>
        <v>10 à 19 salariés</v>
      </c>
      <c r="I530" s="4" t="str">
        <f>Data_Import!J530</f>
        <v>VRAI</v>
      </c>
      <c r="J530" s="4" t="str">
        <f>Data_Import!I530</f>
        <v>10 à 19 salariés</v>
      </c>
      <c r="K530" s="7">
        <f>Data_Import!K530</f>
        <v>43430</v>
      </c>
      <c r="L530" s="4">
        <f>Data_Import!L530</f>
        <v>827874</v>
      </c>
      <c r="M530" s="4">
        <f>Data_Import!M530</f>
        <v>494</v>
      </c>
      <c r="N530" s="4">
        <f>Data_Import!N530</f>
        <v>2019</v>
      </c>
    </row>
    <row r="531" ht="15.75" customHeight="1">
      <c r="A531" s="4">
        <f>Data_Import!A531</f>
        <v>51402170800094</v>
      </c>
      <c r="B531" s="4" t="str">
        <f>Data_Import!B531</f>
        <v>LEBARA FRANCE LIMITED</v>
      </c>
      <c r="C531" s="4" t="str">
        <f>Data_Import!C531</f>
        <v>N/A</v>
      </c>
      <c r="D531" s="4" t="str">
        <f>Data_Import!D531</f>
        <v>Autres activités de télécommunication</v>
      </c>
      <c r="E531" s="4" t="str">
        <f>Data_Import!H531</f>
        <v>78 RUE CHAMPIONNET 75018 PARIS</v>
      </c>
      <c r="F531" s="5" t="str">
        <f t="shared" si="1"/>
        <v>Recherche LinkedIn LEBARA FRANCE LIMITED</v>
      </c>
      <c r="G531" s="6" t="str">
        <f t="shared" si="2"/>
        <v>Recherche Google Maps LEBARA FRANCE LIMITED</v>
      </c>
      <c r="H531" s="4" t="str">
        <f>Data_Import!I531</f>
        <v>20 à 49 salariés</v>
      </c>
      <c r="I531" s="4" t="str">
        <f>Data_Import!J531</f>
        <v>FAUX</v>
      </c>
      <c r="J531" s="4" t="str">
        <f>Data_Import!I531</f>
        <v>20 à 49 salariés</v>
      </c>
      <c r="K531" s="7">
        <f>Data_Import!K531</f>
        <v>40009</v>
      </c>
      <c r="L531" s="4" t="str">
        <f>Data_Import!L531</f>
        <v/>
      </c>
      <c r="M531" s="4" t="str">
        <f>Data_Import!M531</f>
        <v/>
      </c>
      <c r="N531" s="4" t="str">
        <f>Data_Import!N531</f>
        <v/>
      </c>
    </row>
    <row r="532" ht="15.75" customHeight="1">
      <c r="A532" s="4">
        <f>Data_Import!A532</f>
        <v>51420629100031</v>
      </c>
      <c r="B532" s="4" t="str">
        <f>Data_Import!B532</f>
        <v>BEEZUP</v>
      </c>
      <c r="C532" s="4" t="str">
        <f>Data_Import!C532</f>
        <v>N/A</v>
      </c>
      <c r="D532" s="4" t="str">
        <f>Data_Import!D532</f>
        <v>Édition de logiciels système et de réseau</v>
      </c>
      <c r="E532" s="4" t="str">
        <f>Data_Import!H532</f>
        <v>10 RUE DE PENTHIEVRE 75008 PARIS</v>
      </c>
      <c r="F532" s="5" t="str">
        <f t="shared" si="1"/>
        <v>Recherche LinkedIn BEEZUP</v>
      </c>
      <c r="G532" s="6" t="str">
        <f t="shared" si="2"/>
        <v>Recherche Google Maps BEEZUP</v>
      </c>
      <c r="H532" s="4" t="str">
        <f>Data_Import!I532</f>
        <v>20 à 49 salariés</v>
      </c>
      <c r="I532" s="4" t="str">
        <f>Data_Import!J532</f>
        <v>VRAI</v>
      </c>
      <c r="J532" s="4" t="str">
        <f>Data_Import!I532</f>
        <v>20 à 49 salariés</v>
      </c>
      <c r="K532" s="7">
        <f>Data_Import!K532</f>
        <v>40035</v>
      </c>
      <c r="L532" s="4">
        <f>Data_Import!L532</f>
        <v>1681443</v>
      </c>
      <c r="M532" s="4">
        <f>Data_Import!M532</f>
        <v>104052</v>
      </c>
      <c r="N532" s="4">
        <f>Data_Import!N532</f>
        <v>2023</v>
      </c>
    </row>
    <row r="533" ht="15.75" customHeight="1">
      <c r="A533" s="4">
        <f>Data_Import!A533</f>
        <v>51451078300020</v>
      </c>
      <c r="B533" s="4" t="str">
        <f>Data_Import!B533</f>
        <v>PROVENRUN</v>
      </c>
      <c r="C533" s="4" t="str">
        <f>Data_Import!C533</f>
        <v>N/A</v>
      </c>
      <c r="D533" s="4" t="str">
        <f>Data_Import!D533</f>
        <v>Autres activités informatiques</v>
      </c>
      <c r="E533" s="4" t="str">
        <f>Data_Import!H533</f>
        <v>77 AVENUE NIEL 75017 PARIS</v>
      </c>
      <c r="F533" s="5" t="str">
        <f t="shared" si="1"/>
        <v>Recherche LinkedIn PROVENRUN</v>
      </c>
      <c r="G533" s="6" t="str">
        <f t="shared" si="2"/>
        <v>Recherche Google Maps PROVENRUN</v>
      </c>
      <c r="H533" s="4" t="str">
        <f>Data_Import!I533</f>
        <v>20 à 49 salariés</v>
      </c>
      <c r="I533" s="4" t="str">
        <f>Data_Import!J533</f>
        <v>VRAI</v>
      </c>
      <c r="J533" s="4" t="str">
        <f>Data_Import!I533</f>
        <v>20 à 49 salariés</v>
      </c>
      <c r="K533" s="7">
        <f>Data_Import!K533</f>
        <v>40031</v>
      </c>
      <c r="L533" s="4">
        <f>Data_Import!L533</f>
        <v>2468827</v>
      </c>
      <c r="M533" s="4">
        <f>Data_Import!M533</f>
        <v>-3222924</v>
      </c>
      <c r="N533" s="4">
        <f>Data_Import!N533</f>
        <v>2023</v>
      </c>
    </row>
    <row r="534" ht="15.75" customHeight="1">
      <c r="A534" s="4">
        <f>Data_Import!A534</f>
        <v>51473993700068</v>
      </c>
      <c r="B534" s="4" t="str">
        <f>Data_Import!B534</f>
        <v>GEB ADOPTAGUY (G.A.U.M.)</v>
      </c>
      <c r="C534" s="4" t="str">
        <f>Data_Import!C534</f>
        <v>COSMIC LOVE SPACE AGENCY - ADOPTE</v>
      </c>
      <c r="D534" s="4" t="str">
        <f>Data_Import!D534</f>
        <v>Conseil pour les affaires et autres conseils de gestion</v>
      </c>
      <c r="E534" s="4" t="str">
        <f>Data_Import!H534</f>
        <v>45-47 45 RUE VIVIENNE 75002 PARIS</v>
      </c>
      <c r="F534" s="5" t="str">
        <f t="shared" si="1"/>
        <v>Recherche LinkedIn GEB ADOPTAGUY (G.A.U.M.)</v>
      </c>
      <c r="G534" s="6" t="str">
        <f t="shared" si="2"/>
        <v>Recherche Google Maps GEB ADOPTAGUY (G.A.U.M.)</v>
      </c>
      <c r="H534" s="4" t="str">
        <f>Data_Import!I534</f>
        <v>20 à 49 salariés</v>
      </c>
      <c r="I534" s="4" t="str">
        <f>Data_Import!J534</f>
        <v>FAUX</v>
      </c>
      <c r="J534" s="4" t="str">
        <f>Data_Import!I534</f>
        <v>20 à 49 salariés</v>
      </c>
      <c r="K534" s="7">
        <f>Data_Import!K534</f>
        <v>40087</v>
      </c>
      <c r="L534" s="4" t="str">
        <f>Data_Import!L534</f>
        <v/>
      </c>
      <c r="M534" s="4" t="str">
        <f>Data_Import!M534</f>
        <v/>
      </c>
      <c r="N534" s="4" t="str">
        <f>Data_Import!N534</f>
        <v/>
      </c>
    </row>
    <row r="535" ht="15.75" customHeight="1">
      <c r="A535" s="4">
        <f>Data_Import!A535</f>
        <v>84776875100012</v>
      </c>
      <c r="B535" s="4" t="str">
        <f>Data_Import!B535</f>
        <v>CITIZENWAVE</v>
      </c>
      <c r="C535" s="4" t="str">
        <f>Data_Import!C535</f>
        <v>N/A</v>
      </c>
      <c r="D535" s="4" t="str">
        <f>Data_Import!D535</f>
        <v>Conseil en systèmes et logiciels informatiques</v>
      </c>
      <c r="E535" s="4" t="str">
        <f>Data_Import!H535</f>
        <v>2 RUE PARROT 75012 PARIS</v>
      </c>
      <c r="F535" s="5" t="str">
        <f t="shared" si="1"/>
        <v>Recherche LinkedIn CITIZENWAVE</v>
      </c>
      <c r="G535" s="6" t="str">
        <f t="shared" si="2"/>
        <v>Recherche Google Maps CITIZENWAVE</v>
      </c>
      <c r="H535" s="4" t="str">
        <f>Data_Import!I535</f>
        <v>10 à 19 salariés</v>
      </c>
      <c r="I535" s="4" t="str">
        <f>Data_Import!J535</f>
        <v>VRAI</v>
      </c>
      <c r="J535" s="4" t="str">
        <f>Data_Import!I535</f>
        <v>10 à 19 salariés</v>
      </c>
      <c r="K535" s="7">
        <f>Data_Import!K535</f>
        <v>43483</v>
      </c>
      <c r="L535" s="4" t="str">
        <f>Data_Import!L535</f>
        <v/>
      </c>
      <c r="M535" s="4" t="str">
        <f>Data_Import!M535</f>
        <v/>
      </c>
      <c r="N535" s="4" t="str">
        <f>Data_Import!N535</f>
        <v/>
      </c>
    </row>
    <row r="536" ht="15.75" customHeight="1">
      <c r="A536" s="4">
        <f>Data_Import!A536</f>
        <v>88765627000014</v>
      </c>
      <c r="B536" s="4" t="str">
        <f>Data_Import!B536</f>
        <v>MEDIFLASH (MEDIFLASH)</v>
      </c>
      <c r="C536" s="4" t="str">
        <f>Data_Import!C536</f>
        <v>N/A</v>
      </c>
      <c r="D536" s="4" t="str">
        <f>Data_Import!D536</f>
        <v>Portails Internet</v>
      </c>
      <c r="E536" s="4" t="str">
        <f>Data_Import!H536</f>
        <v>76 RUE JOUFFROY D'ABBANS 75017 PARIS</v>
      </c>
      <c r="F536" s="5" t="str">
        <f t="shared" si="1"/>
        <v>Recherche LinkedIn MEDIFLASH (MEDIFLASH)</v>
      </c>
      <c r="G536" s="6" t="str">
        <f t="shared" si="2"/>
        <v>Recherche Google Maps MEDIFLASH (MEDIFLASH)</v>
      </c>
      <c r="H536" s="4" t="str">
        <f>Data_Import!I536</f>
        <v>20 à 49 salariés</v>
      </c>
      <c r="I536" s="4" t="str">
        <f>Data_Import!J536</f>
        <v>VRAI</v>
      </c>
      <c r="J536" s="4" t="str">
        <f>Data_Import!I536</f>
        <v>20 à 49 salariés</v>
      </c>
      <c r="K536" s="7">
        <f>Data_Import!K536</f>
        <v>44022</v>
      </c>
      <c r="L536" s="4" t="str">
        <f>Data_Import!L536</f>
        <v/>
      </c>
      <c r="M536" s="4" t="str">
        <f>Data_Import!M536</f>
        <v/>
      </c>
      <c r="N536" s="4" t="str">
        <f>Data_Import!N536</f>
        <v/>
      </c>
    </row>
    <row r="537" ht="15.75" customHeight="1">
      <c r="A537" s="4">
        <f>Data_Import!A537</f>
        <v>51338143400101</v>
      </c>
      <c r="B537" s="4" t="str">
        <f>Data_Import!B537</f>
        <v>LENGOW</v>
      </c>
      <c r="C537" s="4" t="str">
        <f>Data_Import!C537</f>
        <v>N/A</v>
      </c>
      <c r="D537" s="4" t="str">
        <f>Data_Import!D537</f>
        <v>Conseil en systèmes et logiciels informatiques</v>
      </c>
      <c r="E537" s="4" t="str">
        <f>Data_Import!H537</f>
        <v>4 RUE JULES LEFEBVRE 75009 PARIS</v>
      </c>
      <c r="F537" s="5" t="str">
        <f t="shared" si="1"/>
        <v>Recherche LinkedIn LENGOW</v>
      </c>
      <c r="G537" s="6" t="str">
        <f t="shared" si="2"/>
        <v>Recherche Google Maps LENGOW</v>
      </c>
      <c r="H537" s="4" t="str">
        <f>Data_Import!I537</f>
        <v>20 à 49 salariés</v>
      </c>
      <c r="I537" s="4" t="str">
        <f>Data_Import!J537</f>
        <v>FAUX</v>
      </c>
      <c r="J537" s="4" t="str">
        <f>Data_Import!I537</f>
        <v>20 à 49 salariés</v>
      </c>
      <c r="K537" s="7">
        <f>Data_Import!K537</f>
        <v>39995</v>
      </c>
      <c r="L537" s="4">
        <f>Data_Import!L537</f>
        <v>16483219</v>
      </c>
      <c r="M537" s="4">
        <f>Data_Import!M537</f>
        <v>-9050883</v>
      </c>
      <c r="N537" s="4">
        <f>Data_Import!N537</f>
        <v>2022</v>
      </c>
    </row>
    <row r="538" ht="15.75" customHeight="1">
      <c r="A538" s="4">
        <f>Data_Import!A538</f>
        <v>51809451100038</v>
      </c>
      <c r="B538" s="4" t="str">
        <f>Data_Import!B538</f>
        <v>LA BLOGOTHEQUE PRODUCTIONS (LA BLOGOTHEQUE PRODUCTIONS)</v>
      </c>
      <c r="C538" s="4" t="str">
        <f>Data_Import!C538</f>
        <v>N/A</v>
      </c>
      <c r="D538" s="4" t="str">
        <f>Data_Import!D538</f>
        <v>Production de films et de programmes pour la télévision</v>
      </c>
      <c r="E538" s="4" t="str">
        <f>Data_Import!H538</f>
        <v>25 RUE DE PONTHIEU 75008 PARIS</v>
      </c>
      <c r="F538" s="5" t="str">
        <f t="shared" si="1"/>
        <v>Recherche LinkedIn LA BLOGOTHEQUE PRODUCTIONS (LA BLOGOTHEQUE PRODUCTIONS)</v>
      </c>
      <c r="G538" s="6" t="str">
        <f t="shared" si="2"/>
        <v>Recherche Google Maps LA BLOGOTHEQUE PRODUCTIONS (LA BLOGOTHEQUE PRODUCTIONS)</v>
      </c>
      <c r="H538" s="4" t="str">
        <f>Data_Import!I538</f>
        <v>10 à 19 salariés</v>
      </c>
      <c r="I538" s="4" t="str">
        <f>Data_Import!J538</f>
        <v>VRAI</v>
      </c>
      <c r="J538" s="4" t="str">
        <f>Data_Import!I538</f>
        <v>10 à 19 salariés</v>
      </c>
      <c r="K538" s="7">
        <f>Data_Import!K538</f>
        <v>40100</v>
      </c>
      <c r="L538" s="4">
        <f>Data_Import!L538</f>
        <v>0</v>
      </c>
      <c r="M538" s="4">
        <f>Data_Import!M538</f>
        <v>92079</v>
      </c>
      <c r="N538" s="4">
        <f>Data_Import!N538</f>
        <v>2020</v>
      </c>
    </row>
    <row r="539" ht="15.75" customHeight="1">
      <c r="A539" s="4">
        <f>Data_Import!A539</f>
        <v>51848446400079</v>
      </c>
      <c r="B539" s="4" t="str">
        <f>Data_Import!B539</f>
        <v>OPENEVENTS (MEDIACTIVE CONNECT)</v>
      </c>
      <c r="C539" s="4" t="str">
        <f>Data_Import!C539</f>
        <v>N/A</v>
      </c>
      <c r="D539" s="4" t="str">
        <f>Data_Import!D539</f>
        <v>Conseil en systèmes et logiciels informatiques</v>
      </c>
      <c r="E539" s="4" t="str">
        <f>Data_Import!H539</f>
        <v>MEDIACTIVE GROUP 3 CITE PARADIS 75010 PARIS</v>
      </c>
      <c r="F539" s="5" t="str">
        <f t="shared" si="1"/>
        <v>Recherche LinkedIn OPENEVENTS (MEDIACTIVE CONNECT)</v>
      </c>
      <c r="G539" s="6" t="str">
        <f t="shared" si="2"/>
        <v>Recherche Google Maps OPENEVENTS (MEDIACTIVE CONNECT)</v>
      </c>
      <c r="H539" s="4" t="str">
        <f>Data_Import!I539</f>
        <v>10 à 19 salariés</v>
      </c>
      <c r="I539" s="4" t="str">
        <f>Data_Import!J539</f>
        <v>FAUX</v>
      </c>
      <c r="J539" s="4" t="str">
        <f>Data_Import!I539</f>
        <v>10 à 19 salariés</v>
      </c>
      <c r="K539" s="7">
        <f>Data_Import!K539</f>
        <v>40179</v>
      </c>
      <c r="L539" s="4">
        <f>Data_Import!L539</f>
        <v>0</v>
      </c>
      <c r="M539" s="4">
        <f>Data_Import!M539</f>
        <v>973742</v>
      </c>
      <c r="N539" s="4">
        <f>Data_Import!N539</f>
        <v>2023</v>
      </c>
    </row>
    <row r="540" ht="15.75" customHeight="1">
      <c r="A540" s="4">
        <f>Data_Import!A540</f>
        <v>50822201500044</v>
      </c>
      <c r="B540" s="4" t="str">
        <f>Data_Import!B540</f>
        <v>FIRM</v>
      </c>
      <c r="C540" s="4" t="str">
        <f>Data_Import!C540</f>
        <v>N/A</v>
      </c>
      <c r="D540" s="4" t="str">
        <f>Data_Import!D540</f>
        <v>Production de films et de programmes pour la télévision</v>
      </c>
      <c r="E540" s="4" t="str">
        <f>Data_Import!H540</f>
        <v>10 RUE DU FAUBOURG POISSONNIERE 75010 PARIS</v>
      </c>
      <c r="F540" s="5" t="str">
        <f t="shared" si="1"/>
        <v>Recherche LinkedIn FIRM</v>
      </c>
      <c r="G540" s="6" t="str">
        <f t="shared" si="2"/>
        <v>Recherche Google Maps FIRM</v>
      </c>
      <c r="H540" s="4" t="str">
        <f>Data_Import!I540</f>
        <v>20 à 49 salariés</v>
      </c>
      <c r="I540" s="4" t="str">
        <f>Data_Import!J540</f>
        <v>VRAI</v>
      </c>
      <c r="J540" s="4" t="str">
        <f>Data_Import!I540</f>
        <v>20 à 49 salariés</v>
      </c>
      <c r="K540" s="7">
        <f>Data_Import!K540</f>
        <v>39724</v>
      </c>
      <c r="L540" s="4">
        <f>Data_Import!L540</f>
        <v>4712121</v>
      </c>
      <c r="M540" s="4">
        <f>Data_Import!M540</f>
        <v>19712</v>
      </c>
      <c r="N540" s="4">
        <f>Data_Import!N540</f>
        <v>2018</v>
      </c>
    </row>
    <row r="541" ht="15.75" customHeight="1">
      <c r="A541" s="4">
        <f>Data_Import!A541</f>
        <v>50904184400044</v>
      </c>
      <c r="B541" s="4" t="str">
        <f>Data_Import!B541</f>
        <v>COMMVAULT SYSTEMS INTERNATIONAL BV</v>
      </c>
      <c r="C541" s="4" t="str">
        <f>Data_Import!C541</f>
        <v>N/A</v>
      </c>
      <c r="D541" s="4" t="str">
        <f>Data_Import!D541</f>
        <v>Autres activités informatiques</v>
      </c>
      <c r="E541" s="4" t="str">
        <f>Data_Import!H541</f>
        <v>13 RUE MADELEINE MICHELIS 92200 NEUILLY-SUR-SEINE</v>
      </c>
      <c r="F541" s="5" t="str">
        <f t="shared" si="1"/>
        <v>Recherche LinkedIn COMMVAULT SYSTEMS INTERNATIONAL BV</v>
      </c>
      <c r="G541" s="6" t="str">
        <f t="shared" si="2"/>
        <v>Recherche Google Maps COMMVAULT SYSTEMS INTERNATIONAL BV</v>
      </c>
      <c r="H541" s="4" t="str">
        <f>Data_Import!I541</f>
        <v>20 à 49 salariés</v>
      </c>
      <c r="I541" s="4" t="str">
        <f>Data_Import!J541</f>
        <v>FAUX</v>
      </c>
      <c r="J541" s="4" t="str">
        <f>Data_Import!I541</f>
        <v>20 à 49 salariés</v>
      </c>
      <c r="K541" s="7">
        <f>Data_Import!K541</f>
        <v>39630</v>
      </c>
      <c r="L541" s="4">
        <f>Data_Import!L541</f>
        <v>0</v>
      </c>
      <c r="M541" s="4">
        <f>Data_Import!M541</f>
        <v>23756595</v>
      </c>
      <c r="N541" s="4">
        <f>Data_Import!N541</f>
        <v>2018</v>
      </c>
    </row>
    <row r="542" ht="15.75" customHeight="1">
      <c r="A542" s="4">
        <f>Data_Import!A542</f>
        <v>52050261800017</v>
      </c>
      <c r="B542" s="4" t="str">
        <f>Data_Import!B542</f>
        <v>TLTI INFORMATIQUE</v>
      </c>
      <c r="C542" s="4" t="str">
        <f>Data_Import!C542</f>
        <v>N/A</v>
      </c>
      <c r="D542" s="4" t="str">
        <f>Data_Import!D542</f>
        <v>Conseil en systèmes et logiciels informatiques</v>
      </c>
      <c r="E542" s="4" t="str">
        <f>Data_Import!H542</f>
        <v>33 RUE DE L'ESPERANCE 75013 PARIS</v>
      </c>
      <c r="F542" s="5" t="str">
        <f t="shared" si="1"/>
        <v>Recherche LinkedIn TLTI INFORMATIQUE</v>
      </c>
      <c r="G542" s="6" t="str">
        <f t="shared" si="2"/>
        <v>Recherche Google Maps TLTI INFORMATIQUE</v>
      </c>
      <c r="H542" s="4" t="str">
        <f>Data_Import!I542</f>
        <v>50 à 99 salariés</v>
      </c>
      <c r="I542" s="4" t="str">
        <f>Data_Import!J542</f>
        <v>VRAI</v>
      </c>
      <c r="J542" s="4" t="str">
        <f>Data_Import!I542</f>
        <v>50 à 99 salariés</v>
      </c>
      <c r="K542" s="7">
        <f>Data_Import!K542</f>
        <v>40210</v>
      </c>
      <c r="L542" s="4">
        <f>Data_Import!L542</f>
        <v>45184773</v>
      </c>
      <c r="M542" s="4">
        <f>Data_Import!M542</f>
        <v>753269</v>
      </c>
      <c r="N542" s="4">
        <f>Data_Import!N542</f>
        <v>2023</v>
      </c>
    </row>
    <row r="543" ht="15.75" customHeight="1">
      <c r="A543" s="4">
        <f>Data_Import!A543</f>
        <v>49221537100013</v>
      </c>
      <c r="B543" s="4" t="str">
        <f>Data_Import!B543</f>
        <v>SOCIETE INTERNATIONALE DE CREATION ET D'EXPLOITATION DE SITES INTERNET (SICESI)</v>
      </c>
      <c r="C543" s="4" t="str">
        <f>Data_Import!C543</f>
        <v>N/A</v>
      </c>
      <c r="D543" s="4" t="str">
        <f>Data_Import!D543</f>
        <v>Programmation informatique</v>
      </c>
      <c r="E543" s="4" t="str">
        <f>Data_Import!H543</f>
        <v>SDM 20 B RUE LOUIS - PHILIPPE 92200 NEUILLY-SUR-SEINE</v>
      </c>
      <c r="F543" s="5" t="str">
        <f t="shared" si="1"/>
        <v>Recherche LinkedIn SOCIETE INTERNATIONALE DE CREATION ET D'EXPLOITATION DE SITES INTERNET (SICESI)</v>
      </c>
      <c r="G543" s="6" t="str">
        <f t="shared" si="2"/>
        <v>Recherche Google Maps SOCIETE INTERNATIONALE DE CREATION ET D'EXPLOITATION DE SITES INTERNET (SICESI)</v>
      </c>
      <c r="H543" s="4" t="str">
        <f>Data_Import!I543</f>
        <v>10 à 19 salariés</v>
      </c>
      <c r="I543" s="4" t="str">
        <f>Data_Import!J543</f>
        <v>VRAI</v>
      </c>
      <c r="J543" s="4" t="str">
        <f>Data_Import!I543</f>
        <v>10 à 19 salariés</v>
      </c>
      <c r="K543" s="7">
        <f>Data_Import!K543</f>
        <v>38910</v>
      </c>
      <c r="L543" s="4">
        <f>Data_Import!L543</f>
        <v>839646</v>
      </c>
      <c r="M543" s="4">
        <f>Data_Import!M543</f>
        <v>61402</v>
      </c>
      <c r="N543" s="4">
        <f>Data_Import!N543</f>
        <v>2022</v>
      </c>
    </row>
    <row r="544" ht="15.75" customHeight="1">
      <c r="A544" s="4">
        <f>Data_Import!A544</f>
        <v>52435329900034</v>
      </c>
      <c r="B544" s="4" t="str">
        <f>Data_Import!B544</f>
        <v>SINCH FRANCE (MYELEFANT SAS)</v>
      </c>
      <c r="C544" s="4" t="str">
        <f>Data_Import!C544</f>
        <v>N/A</v>
      </c>
      <c r="D544" s="4" t="str">
        <f>Data_Import!D544</f>
        <v>Programmation informatique</v>
      </c>
      <c r="E544" s="4" t="str">
        <f>Data_Import!H544</f>
        <v>43 RUE DE DUNKERQUE 75010 PARIS</v>
      </c>
      <c r="F544" s="5" t="str">
        <f t="shared" si="1"/>
        <v>Recherche LinkedIn SINCH FRANCE (MYELEFANT SAS)</v>
      </c>
      <c r="G544" s="6" t="str">
        <f t="shared" si="2"/>
        <v>Recherche Google Maps SINCH FRANCE (MYELEFANT SAS)</v>
      </c>
      <c r="H544" s="4" t="str">
        <f>Data_Import!I544</f>
        <v>20 à 49 salariés</v>
      </c>
      <c r="I544" s="4" t="str">
        <f>Data_Import!J544</f>
        <v>VRAI</v>
      </c>
      <c r="J544" s="4" t="str">
        <f>Data_Import!I544</f>
        <v>20 à 49 salariés</v>
      </c>
      <c r="K544" s="7">
        <f>Data_Import!K544</f>
        <v>40422</v>
      </c>
      <c r="L544" s="4">
        <f>Data_Import!L544</f>
        <v>62409151</v>
      </c>
      <c r="M544" s="4">
        <f>Data_Import!M544</f>
        <v>2272340</v>
      </c>
      <c r="N544" s="4">
        <f>Data_Import!N544</f>
        <v>2023</v>
      </c>
    </row>
    <row r="545" ht="15.75" customHeight="1">
      <c r="A545" s="4">
        <f>Data_Import!A545</f>
        <v>52515142900020</v>
      </c>
      <c r="B545" s="4" t="str">
        <f>Data_Import!B545</f>
        <v>CASHPAD</v>
      </c>
      <c r="C545" s="4" t="str">
        <f>Data_Import!C545</f>
        <v>N/A</v>
      </c>
      <c r="D545" s="4" t="str">
        <f>Data_Import!D545</f>
        <v>Conseil en systèmes et logiciels informatiques</v>
      </c>
      <c r="E545" s="4" t="str">
        <f>Data_Import!H545</f>
        <v>28 RUE REAUMUR 75003 PARIS</v>
      </c>
      <c r="F545" s="5" t="str">
        <f t="shared" si="1"/>
        <v>Recherche LinkedIn CASHPAD</v>
      </c>
      <c r="G545" s="6" t="str">
        <f t="shared" si="2"/>
        <v>Recherche Google Maps CASHPAD</v>
      </c>
      <c r="H545" s="4" t="str">
        <f>Data_Import!I545</f>
        <v>20 à 49 salariés</v>
      </c>
      <c r="I545" s="4" t="str">
        <f>Data_Import!J545</f>
        <v>VRAI</v>
      </c>
      <c r="J545" s="4" t="str">
        <f>Data_Import!I545</f>
        <v>20 à 49 salariés</v>
      </c>
      <c r="K545" s="7">
        <f>Data_Import!K545</f>
        <v>40446</v>
      </c>
      <c r="L545" s="4">
        <f>Data_Import!L545</f>
        <v>0</v>
      </c>
      <c r="M545" s="4">
        <f>Data_Import!M545</f>
        <v>496210</v>
      </c>
      <c r="N545" s="4">
        <f>Data_Import!N545</f>
        <v>2023</v>
      </c>
    </row>
    <row r="546" ht="15.75" customHeight="1">
      <c r="A546" s="4">
        <f>Data_Import!A546</f>
        <v>52519256300027</v>
      </c>
      <c r="B546" s="4" t="str">
        <f>Data_Import!B546</f>
        <v>HESPERIE CONSEIL (HC)</v>
      </c>
      <c r="C546" s="4" t="str">
        <f>Data_Import!C546</f>
        <v>N/A</v>
      </c>
      <c r="D546" s="4" t="str">
        <f>Data_Import!D546</f>
        <v>Conseil en systèmes et logiciels informatiques</v>
      </c>
      <c r="E546" s="4" t="str">
        <f>Data_Import!H546</f>
        <v>100 BOULEVARD DE SEBASTOPOL 75003 PARIS</v>
      </c>
      <c r="F546" s="5" t="str">
        <f t="shared" si="1"/>
        <v>Recherche LinkedIn HESPERIE CONSEIL (HC)</v>
      </c>
      <c r="G546" s="6" t="str">
        <f t="shared" si="2"/>
        <v>Recherche Google Maps HESPERIE CONSEIL (HC)</v>
      </c>
      <c r="H546" s="4" t="str">
        <f>Data_Import!I546</f>
        <v>20 à 49 salariés</v>
      </c>
      <c r="I546" s="4" t="str">
        <f>Data_Import!J546</f>
        <v>FAUX</v>
      </c>
      <c r="J546" s="4" t="str">
        <f>Data_Import!I546</f>
        <v>20 à 49 salariés</v>
      </c>
      <c r="K546" s="7">
        <f>Data_Import!K546</f>
        <v>40445</v>
      </c>
      <c r="L546" s="4">
        <f>Data_Import!L546</f>
        <v>0</v>
      </c>
      <c r="M546" s="4">
        <f>Data_Import!M546</f>
        <v>88469</v>
      </c>
      <c r="N546" s="4">
        <f>Data_Import!N546</f>
        <v>2023</v>
      </c>
    </row>
    <row r="547" ht="15.75" customHeight="1">
      <c r="A547" s="4">
        <f>Data_Import!A547</f>
        <v>51763634600010</v>
      </c>
      <c r="B547" s="4" t="str">
        <f>Data_Import!B547</f>
        <v>OSLANDIA</v>
      </c>
      <c r="C547" s="4" t="str">
        <f>Data_Import!C547</f>
        <v>N/A</v>
      </c>
      <c r="D547" s="4" t="str">
        <f>Data_Import!D547</f>
        <v>Conseil en systèmes et logiciels informatiques</v>
      </c>
      <c r="E547" s="4" t="str">
        <f>Data_Import!H547</f>
        <v>TOUR DE L'HORLOGE 4 PLACE LOUIS ARMAND 75012 PARIS</v>
      </c>
      <c r="F547" s="5" t="str">
        <f t="shared" si="1"/>
        <v>Recherche LinkedIn OSLANDIA</v>
      </c>
      <c r="G547" s="6" t="str">
        <f t="shared" si="2"/>
        <v>Recherche Google Maps OSLANDIA</v>
      </c>
      <c r="H547" s="4" t="str">
        <f>Data_Import!I547</f>
        <v>20 à 49 salariés</v>
      </c>
      <c r="I547" s="4" t="str">
        <f>Data_Import!J547</f>
        <v>VRAI</v>
      </c>
      <c r="J547" s="4" t="str">
        <f>Data_Import!I547</f>
        <v>20 à 49 salariés</v>
      </c>
      <c r="K547" s="7">
        <f>Data_Import!K547</f>
        <v>40088</v>
      </c>
      <c r="L547" s="4">
        <f>Data_Import!L547</f>
        <v>2238130</v>
      </c>
      <c r="M547" s="4">
        <f>Data_Import!M547</f>
        <v>311998</v>
      </c>
      <c r="N547" s="4">
        <f>Data_Import!N547</f>
        <v>2022</v>
      </c>
    </row>
    <row r="548" ht="15.75" customHeight="1">
      <c r="A548" s="4">
        <f>Data_Import!A548</f>
        <v>52114754600027</v>
      </c>
      <c r="B548" s="4" t="str">
        <f>Data_Import!B548</f>
        <v>ARAGO</v>
      </c>
      <c r="C548" s="4" t="str">
        <f>Data_Import!C548</f>
        <v>N/A</v>
      </c>
      <c r="D548" s="4" t="str">
        <f>Data_Import!D548</f>
        <v>Édition de logiciels applicatifs</v>
      </c>
      <c r="E548" s="4" t="str">
        <f>Data_Import!H548</f>
        <v>17 RUE LOUIS ROUQUIER 92300 LEVALLOIS-PERRET</v>
      </c>
      <c r="F548" s="5" t="str">
        <f t="shared" si="1"/>
        <v>Recherche LinkedIn ARAGO</v>
      </c>
      <c r="G548" s="6" t="str">
        <f t="shared" si="2"/>
        <v>Recherche Google Maps ARAGO</v>
      </c>
      <c r="H548" s="4" t="str">
        <f>Data_Import!I548</f>
        <v>10 à 19 salariés</v>
      </c>
      <c r="I548" s="4" t="str">
        <f>Data_Import!J548</f>
        <v>VRAI</v>
      </c>
      <c r="J548" s="4" t="str">
        <f>Data_Import!I548</f>
        <v>10 à 19 salariés</v>
      </c>
      <c r="K548" s="7">
        <f>Data_Import!K548</f>
        <v>40227</v>
      </c>
      <c r="L548" s="4">
        <f>Data_Import!L548</f>
        <v>0</v>
      </c>
      <c r="M548" s="4">
        <f>Data_Import!M548</f>
        <v>-1001065</v>
      </c>
      <c r="N548" s="4">
        <f>Data_Import!N548</f>
        <v>2023</v>
      </c>
    </row>
    <row r="549" ht="15.75" customHeight="1">
      <c r="A549" s="4">
        <f>Data_Import!A549</f>
        <v>52147753900063</v>
      </c>
      <c r="B549" s="4" t="str">
        <f>Data_Import!B549</f>
        <v>ZAGTOON</v>
      </c>
      <c r="C549" s="4" t="str">
        <f>Data_Import!C549</f>
        <v>N/A</v>
      </c>
      <c r="D549" s="4" t="str">
        <f>Data_Import!D549</f>
        <v>Production de films et de programmes pour la télévision</v>
      </c>
      <c r="E549" s="4" t="str">
        <f>Data_Import!H549</f>
        <v>24-28 24 RUE SEDAINE 75011 PARIS</v>
      </c>
      <c r="F549" s="5" t="str">
        <f t="shared" si="1"/>
        <v>Recherche LinkedIn ZAGTOON</v>
      </c>
      <c r="G549" s="6" t="str">
        <f t="shared" si="2"/>
        <v>Recherche Google Maps ZAGTOON</v>
      </c>
      <c r="H549" s="4" t="str">
        <f>Data_Import!I549</f>
        <v>50 à 99 salariés</v>
      </c>
      <c r="I549" s="4" t="str">
        <f>Data_Import!J549</f>
        <v>VRAI</v>
      </c>
      <c r="J549" s="4" t="str">
        <f>Data_Import!I549</f>
        <v>50 à 99 salariés</v>
      </c>
      <c r="K549" s="7">
        <f>Data_Import!K549</f>
        <v>40255</v>
      </c>
      <c r="L549" s="4">
        <f>Data_Import!L549</f>
        <v>10616870</v>
      </c>
      <c r="M549" s="4">
        <f>Data_Import!M549</f>
        <v>2917073</v>
      </c>
      <c r="N549" s="4">
        <f>Data_Import!N549</f>
        <v>2023</v>
      </c>
    </row>
    <row r="550" ht="15.75" customHeight="1">
      <c r="A550" s="4">
        <f>Data_Import!A550</f>
        <v>52156374200092</v>
      </c>
      <c r="B550" s="4" t="str">
        <f>Data_Import!B550</f>
        <v>LA COMPAGNIE DES MOBILITES</v>
      </c>
      <c r="C550" s="4" t="str">
        <f>Data_Import!C550</f>
        <v>N/A</v>
      </c>
      <c r="D550" s="4" t="str">
        <f>Data_Import!D550</f>
        <v>Programmation informatique</v>
      </c>
      <c r="E550" s="4" t="str">
        <f>Data_Import!H550</f>
        <v>14 RUE DU HUIT MAI 1945 75010 PARIS</v>
      </c>
      <c r="F550" s="5" t="str">
        <f t="shared" si="1"/>
        <v>Recherche LinkedIn LA COMPAGNIE DES MOBILITES</v>
      </c>
      <c r="G550" s="6" t="str">
        <f t="shared" si="2"/>
        <v>Recherche Google Maps LA COMPAGNIE DES MOBILITES</v>
      </c>
      <c r="H550" s="4" t="str">
        <f>Data_Import!I550</f>
        <v>10 à 19 salariés</v>
      </c>
      <c r="I550" s="4" t="str">
        <f>Data_Import!J550</f>
        <v>FAUX</v>
      </c>
      <c r="J550" s="4" t="str">
        <f>Data_Import!I550</f>
        <v>10 à 19 salariés</v>
      </c>
      <c r="K550" s="7">
        <f>Data_Import!K550</f>
        <v>40269</v>
      </c>
      <c r="L550" s="4">
        <f>Data_Import!L550</f>
        <v>0</v>
      </c>
      <c r="M550" s="4">
        <f>Data_Import!M550</f>
        <v>-1188218</v>
      </c>
      <c r="N550" s="4">
        <f>Data_Import!N550</f>
        <v>2023</v>
      </c>
    </row>
    <row r="551" ht="15.75" customHeight="1">
      <c r="A551" s="4">
        <f>Data_Import!A551</f>
        <v>52186171600053</v>
      </c>
      <c r="B551" s="4" t="str">
        <f>Data_Import!B551</f>
        <v>KERNEL 42 (KERNEL 42)</v>
      </c>
      <c r="C551" s="4" t="str">
        <f>Data_Import!C551</f>
        <v>KERNEL 42</v>
      </c>
      <c r="D551" s="4" t="str">
        <f>Data_Import!D551</f>
        <v>Autres activités informatiques</v>
      </c>
      <c r="E551" s="4" t="str">
        <f>Data_Import!H551</f>
        <v>28 RUE DE BERRI 75008 PARIS</v>
      </c>
      <c r="F551" s="5" t="str">
        <f t="shared" si="1"/>
        <v>Recherche LinkedIn KERNEL 42 (KERNEL 42)</v>
      </c>
      <c r="G551" s="6" t="str">
        <f t="shared" si="2"/>
        <v>Recherche Google Maps KERNEL 42 (KERNEL 42)</v>
      </c>
      <c r="H551" s="4" t="str">
        <f>Data_Import!I551</f>
        <v>10 à 19 salariés</v>
      </c>
      <c r="I551" s="4" t="str">
        <f>Data_Import!J551</f>
        <v>VRAI</v>
      </c>
      <c r="J551" s="4" t="str">
        <f>Data_Import!I551</f>
        <v>10 à 19 salariés</v>
      </c>
      <c r="K551" s="7">
        <f>Data_Import!K551</f>
        <v>40238</v>
      </c>
      <c r="L551" s="4">
        <f>Data_Import!L551</f>
        <v>1259660</v>
      </c>
      <c r="M551" s="4">
        <f>Data_Import!M551</f>
        <v>62058</v>
      </c>
      <c r="N551" s="4">
        <f>Data_Import!N551</f>
        <v>2022</v>
      </c>
    </row>
    <row r="552" ht="15.75" customHeight="1">
      <c r="A552" s="4">
        <f>Data_Import!A552</f>
        <v>48502481400066</v>
      </c>
      <c r="B552" s="4" t="str">
        <f>Data_Import!B552</f>
        <v>ADVERSPORT FRANCE</v>
      </c>
      <c r="C552" s="4" t="str">
        <f>Data_Import!C552</f>
        <v>N/A</v>
      </c>
      <c r="D552" s="4" t="str">
        <f>Data_Import!D552</f>
        <v>Activités des agences de presse</v>
      </c>
      <c r="E552" s="4" t="str">
        <f>Data_Import!H552</f>
        <v>15 RUE VINCENT PALARIC 93400 SAINT-OUEN-SUR-SEINE</v>
      </c>
      <c r="F552" s="5" t="str">
        <f t="shared" si="1"/>
        <v>Recherche LinkedIn ADVERSPORT FRANCE</v>
      </c>
      <c r="G552" s="6" t="str">
        <f t="shared" si="2"/>
        <v>Recherche Google Maps ADVERSPORT FRANCE</v>
      </c>
      <c r="H552" s="4" t="str">
        <f>Data_Import!I552</f>
        <v>20 à 49 salariés</v>
      </c>
      <c r="I552" s="4" t="str">
        <f>Data_Import!J552</f>
        <v>FAUX</v>
      </c>
      <c r="J552" s="4" t="str">
        <f>Data_Import!I552</f>
        <v>20 à 49 salariés</v>
      </c>
      <c r="K552" s="7">
        <f>Data_Import!K552</f>
        <v>38635</v>
      </c>
      <c r="L552" s="4">
        <f>Data_Import!L552</f>
        <v>6835853</v>
      </c>
      <c r="M552" s="4">
        <f>Data_Import!M552</f>
        <v>791070</v>
      </c>
      <c r="N552" s="4">
        <f>Data_Import!N552</f>
        <v>2023</v>
      </c>
    </row>
    <row r="553" ht="15.75" customHeight="1">
      <c r="A553" s="4">
        <f>Data_Import!A553</f>
        <v>50739350200020</v>
      </c>
      <c r="B553" s="4" t="str">
        <f>Data_Import!B553</f>
        <v>JRSA (SOCIAL ANIMALS)</v>
      </c>
      <c r="C553" s="4" t="str">
        <f>Data_Import!C553</f>
        <v>N/A</v>
      </c>
      <c r="D553" s="4" t="str">
        <f>Data_Import!D553</f>
        <v>Production de films et de programmes pour la télévision</v>
      </c>
      <c r="E553" s="4" t="str">
        <f>Data_Import!H553</f>
        <v>146 BOULEVARD DE CHARONNE 75020 PARIS</v>
      </c>
      <c r="F553" s="5" t="str">
        <f t="shared" si="1"/>
        <v>Recherche LinkedIn JRSA (SOCIAL ANIMALS)</v>
      </c>
      <c r="G553" s="6" t="str">
        <f t="shared" si="2"/>
        <v>Recherche Google Maps JRSA (SOCIAL ANIMALS)</v>
      </c>
      <c r="H553" s="4" t="str">
        <f>Data_Import!I553</f>
        <v>10 à 19 salariés</v>
      </c>
      <c r="I553" s="4" t="str">
        <f>Data_Import!J553</f>
        <v>VRAI</v>
      </c>
      <c r="J553" s="4" t="str">
        <f>Data_Import!I553</f>
        <v>10 à 19 salariés</v>
      </c>
      <c r="K553" s="7">
        <f>Data_Import!K553</f>
        <v>39603</v>
      </c>
      <c r="L553" s="4">
        <f>Data_Import!L553</f>
        <v>0</v>
      </c>
      <c r="M553" s="4">
        <f>Data_Import!M553</f>
        <v>335506</v>
      </c>
      <c r="N553" s="4">
        <f>Data_Import!N553</f>
        <v>2021</v>
      </c>
    </row>
    <row r="554" ht="15.75" customHeight="1">
      <c r="A554" s="4">
        <f>Data_Import!A554</f>
        <v>50793459400049</v>
      </c>
      <c r="B554" s="4" t="str">
        <f>Data_Import!B554</f>
        <v>PGS ENTERTAINMENT (PGS ENTERTAINMENT)</v>
      </c>
      <c r="C554" s="4" t="str">
        <f>Data_Import!C554</f>
        <v>N/A</v>
      </c>
      <c r="D554" s="4" t="str">
        <f>Data_Import!D554</f>
        <v>Production de films pour le cinéma</v>
      </c>
      <c r="E554" s="4" t="str">
        <f>Data_Import!H554</f>
        <v>178 BOULEVARD HAUSSMANN 75008 PARIS</v>
      </c>
      <c r="F554" s="5" t="str">
        <f t="shared" si="1"/>
        <v>Recherche LinkedIn PGS ENTERTAINMENT (PGS ENTERTAINMENT)</v>
      </c>
      <c r="G554" s="6" t="str">
        <f t="shared" si="2"/>
        <v>Recherche Google Maps PGS ENTERTAINMENT (PGS ENTERTAINMENT)</v>
      </c>
      <c r="H554" s="4" t="str">
        <f>Data_Import!I554</f>
        <v>10 à 19 salariés</v>
      </c>
      <c r="I554" s="4" t="str">
        <f>Data_Import!J554</f>
        <v>VRAI</v>
      </c>
      <c r="J554" s="4" t="str">
        <f>Data_Import!I554</f>
        <v>10 à 19 salariés</v>
      </c>
      <c r="K554" s="7">
        <f>Data_Import!K554</f>
        <v>39680</v>
      </c>
      <c r="L554" s="4">
        <f>Data_Import!L554</f>
        <v>0</v>
      </c>
      <c r="M554" s="4">
        <f>Data_Import!M554</f>
        <v>557811</v>
      </c>
      <c r="N554" s="4">
        <f>Data_Import!N554</f>
        <v>2020</v>
      </c>
    </row>
    <row r="555" ht="15.75" customHeight="1">
      <c r="A555" s="4">
        <f>Data_Import!A555</f>
        <v>48929458700055</v>
      </c>
      <c r="B555" s="4" t="str">
        <f>Data_Import!B555</f>
        <v>TAKE PART MEDIA (STORY JUNGLE)</v>
      </c>
      <c r="C555" s="4" t="str">
        <f>Data_Import!C555</f>
        <v>N/A</v>
      </c>
      <c r="D555" s="4" t="str">
        <f>Data_Import!D555</f>
        <v>Édition de journaux</v>
      </c>
      <c r="E555" s="4" t="str">
        <f>Data_Import!H555</f>
        <v>10 B BOULEVARD DE LA BASTILLE 75012 PARIS</v>
      </c>
      <c r="F555" s="5" t="str">
        <f t="shared" si="1"/>
        <v>Recherche LinkedIn TAKE PART MEDIA (STORY JUNGLE)</v>
      </c>
      <c r="G555" s="6" t="str">
        <f t="shared" si="2"/>
        <v>Recherche Google Maps TAKE PART MEDIA (STORY JUNGLE)</v>
      </c>
      <c r="H555" s="4" t="str">
        <f>Data_Import!I555</f>
        <v>10 à 19 salariés</v>
      </c>
      <c r="I555" s="4" t="str">
        <f>Data_Import!J555</f>
        <v>FAUX</v>
      </c>
      <c r="J555" s="4" t="str">
        <f>Data_Import!I555</f>
        <v>10 à 19 salariés</v>
      </c>
      <c r="K555" s="7">
        <f>Data_Import!K555</f>
        <v>38777</v>
      </c>
      <c r="L555" s="4" t="str">
        <f>Data_Import!L555</f>
        <v/>
      </c>
      <c r="M555" s="4" t="str">
        <f>Data_Import!M555</f>
        <v/>
      </c>
      <c r="N555" s="4" t="str">
        <f>Data_Import!N555</f>
        <v/>
      </c>
    </row>
    <row r="556" ht="15.75" customHeight="1">
      <c r="A556" s="4">
        <f>Data_Import!A556</f>
        <v>48974929100030</v>
      </c>
      <c r="B556" s="4" t="str">
        <f>Data_Import!B556</f>
        <v>CAP DIGITAL (CAP DIGITAL IMVN)</v>
      </c>
      <c r="C556" s="4" t="str">
        <f>Data_Import!C556</f>
        <v>N/A</v>
      </c>
      <c r="D556" s="4" t="str">
        <f>Data_Import!D556</f>
        <v>Traitement de données, hébergement et activités connexes</v>
      </c>
      <c r="E556" s="4" t="str">
        <f>Data_Import!H556</f>
        <v>14 RUE ALEXANDRE PARODI 75010 PARIS</v>
      </c>
      <c r="F556" s="5" t="str">
        <f t="shared" si="1"/>
        <v>Recherche LinkedIn CAP DIGITAL (CAP DIGITAL IMVN)</v>
      </c>
      <c r="G556" s="6" t="str">
        <f t="shared" si="2"/>
        <v>Recherche Google Maps CAP DIGITAL (CAP DIGITAL IMVN)</v>
      </c>
      <c r="H556" s="4" t="str">
        <f>Data_Import!I556</f>
        <v>20 à 49 salariés</v>
      </c>
      <c r="I556" s="4" t="str">
        <f>Data_Import!J556</f>
        <v>VRAI</v>
      </c>
      <c r="J556" s="4" t="str">
        <f>Data_Import!I556</f>
        <v>20 à 49 salariés</v>
      </c>
      <c r="K556" s="7">
        <f>Data_Import!K556</f>
        <v>38777</v>
      </c>
      <c r="L556" s="4" t="str">
        <f>Data_Import!L556</f>
        <v/>
      </c>
      <c r="M556" s="4" t="str">
        <f>Data_Import!M556</f>
        <v/>
      </c>
      <c r="N556" s="4" t="str">
        <f>Data_Import!N556</f>
        <v/>
      </c>
    </row>
    <row r="557" ht="15.75" customHeight="1">
      <c r="A557" s="4">
        <f>Data_Import!A557</f>
        <v>52335260700015</v>
      </c>
      <c r="B557" s="4" t="str">
        <f>Data_Import!B557</f>
        <v>XERFI-DGT</v>
      </c>
      <c r="C557" s="4" t="str">
        <f>Data_Import!C557</f>
        <v>N/A</v>
      </c>
      <c r="D557" s="4" t="str">
        <f>Data_Import!D557</f>
        <v>Portails Internet</v>
      </c>
      <c r="E557" s="4" t="str">
        <f>Data_Import!H557</f>
        <v>13-15 13 RUE DE CALAIS 75009 PARIS</v>
      </c>
      <c r="F557" s="5" t="str">
        <f t="shared" si="1"/>
        <v>Recherche LinkedIn XERFI-DGT</v>
      </c>
      <c r="G557" s="6" t="str">
        <f t="shared" si="2"/>
        <v>Recherche Google Maps XERFI-DGT</v>
      </c>
      <c r="H557" s="4" t="str">
        <f>Data_Import!I557</f>
        <v>10 à 19 salariés</v>
      </c>
      <c r="I557" s="4" t="str">
        <f>Data_Import!J557</f>
        <v>VRAI</v>
      </c>
      <c r="J557" s="4" t="str">
        <f>Data_Import!I557</f>
        <v>10 à 19 salariés</v>
      </c>
      <c r="K557" s="7">
        <f>Data_Import!K557</f>
        <v>40337</v>
      </c>
      <c r="L557" s="4">
        <f>Data_Import!L557</f>
        <v>9337272</v>
      </c>
      <c r="M557" s="4">
        <f>Data_Import!M557</f>
        <v>2134886</v>
      </c>
      <c r="N557" s="4">
        <f>Data_Import!N557</f>
        <v>2023</v>
      </c>
    </row>
    <row r="558" ht="15.75" customHeight="1">
      <c r="A558" s="4">
        <f>Data_Import!A558</f>
        <v>52352664800036</v>
      </c>
      <c r="B558" s="4" t="str">
        <f>Data_Import!B558</f>
        <v>DUONYX CYBERSECURITY CONSULTING (SQUARE IT CONSULTING) (SITC)</v>
      </c>
      <c r="C558" s="4" t="str">
        <f>Data_Import!C558</f>
        <v>N/A</v>
      </c>
      <c r="D558" s="4" t="str">
        <f>Data_Import!D558</f>
        <v>Programmation informatique</v>
      </c>
      <c r="E558" s="4" t="str">
        <f>Data_Import!H558</f>
        <v>24 RUE FABERT 75007 PARIS</v>
      </c>
      <c r="F558" s="5" t="str">
        <f t="shared" si="1"/>
        <v>Recherche LinkedIn DUONYX CYBERSECURITY CONSULTING (SQUARE IT CONSULTING) (SITC)</v>
      </c>
      <c r="G558" s="6" t="str">
        <f t="shared" si="2"/>
        <v>Recherche Google Maps DUONYX CYBERSECURITY CONSULTING (SQUARE IT CONSULTING) (SITC)</v>
      </c>
      <c r="H558" s="4" t="str">
        <f>Data_Import!I558</f>
        <v>10 à 19 salariés</v>
      </c>
      <c r="I558" s="4" t="str">
        <f>Data_Import!J558</f>
        <v>FAUX</v>
      </c>
      <c r="J558" s="4" t="str">
        <f>Data_Import!I558</f>
        <v>10 à 19 salariés</v>
      </c>
      <c r="K558" s="7">
        <f>Data_Import!K558</f>
        <v>40361</v>
      </c>
      <c r="L558" s="4">
        <f>Data_Import!L558</f>
        <v>1089620</v>
      </c>
      <c r="M558" s="4">
        <f>Data_Import!M558</f>
        <v>-16154</v>
      </c>
      <c r="N558" s="4">
        <f>Data_Import!N558</f>
        <v>2022</v>
      </c>
    </row>
    <row r="559" ht="15.75" customHeight="1">
      <c r="A559" s="4">
        <f>Data_Import!A559</f>
        <v>48138582100071</v>
      </c>
      <c r="B559" s="4" t="str">
        <f>Data_Import!B559</f>
        <v>TATA COMMUNICATIONS (FRANCE)</v>
      </c>
      <c r="C559" s="4" t="str">
        <f>Data_Import!C559</f>
        <v>N/A</v>
      </c>
      <c r="D559" s="4" t="str">
        <f>Data_Import!D559</f>
        <v>Télécommunications sans fil</v>
      </c>
      <c r="E559" s="4" t="str">
        <f>Data_Import!H559</f>
        <v>3-5 3 RUE SAINT-GEORGES 75009 PARIS</v>
      </c>
      <c r="F559" s="5" t="str">
        <f t="shared" si="1"/>
        <v>Recherche LinkedIn TATA COMMUNICATIONS (FRANCE)</v>
      </c>
      <c r="G559" s="6" t="str">
        <f t="shared" si="2"/>
        <v>Recherche Google Maps TATA COMMUNICATIONS (FRANCE)</v>
      </c>
      <c r="H559" s="4" t="str">
        <f>Data_Import!I559</f>
        <v>20 à 49 salariés</v>
      </c>
      <c r="I559" s="4" t="str">
        <f>Data_Import!J559</f>
        <v>VRAI</v>
      </c>
      <c r="J559" s="4" t="str">
        <f>Data_Import!I559</f>
        <v>20 à 49 salariés</v>
      </c>
      <c r="K559" s="7">
        <f>Data_Import!K559</f>
        <v>38425</v>
      </c>
      <c r="L559" s="4">
        <f>Data_Import!L559</f>
        <v>41449668</v>
      </c>
      <c r="M559" s="4">
        <f>Data_Import!M559</f>
        <v>3438916</v>
      </c>
      <c r="N559" s="4">
        <f>Data_Import!N559</f>
        <v>2023</v>
      </c>
    </row>
    <row r="560" ht="15.75" customHeight="1">
      <c r="A560" s="4">
        <f>Data_Import!A560</f>
        <v>48175020600049</v>
      </c>
      <c r="B560" s="4" t="str">
        <f>Data_Import!B560</f>
        <v>SMART IT (ALCYON WEB)</v>
      </c>
      <c r="C560" s="4" t="str">
        <f>Data_Import!C560</f>
        <v>N/A</v>
      </c>
      <c r="D560" s="4" t="str">
        <f>Data_Import!D560</f>
        <v>Conseil en systèmes et logiciels informatiques</v>
      </c>
      <c r="E560" s="4" t="str">
        <f>Data_Import!H560</f>
        <v>52 BOULEVARD DU MONTPARNASSE 75015 PARIS</v>
      </c>
      <c r="F560" s="5" t="str">
        <f t="shared" si="1"/>
        <v>Recherche LinkedIn SMART IT (ALCYON WEB)</v>
      </c>
      <c r="G560" s="6" t="str">
        <f t="shared" si="2"/>
        <v>Recherche Google Maps SMART IT (ALCYON WEB)</v>
      </c>
      <c r="H560" s="4" t="str">
        <f>Data_Import!I560</f>
        <v>10 à 19 salariés</v>
      </c>
      <c r="I560" s="4" t="str">
        <f>Data_Import!J560</f>
        <v>VRAI</v>
      </c>
      <c r="J560" s="4" t="str">
        <f>Data_Import!I560</f>
        <v>10 à 19 salariés</v>
      </c>
      <c r="K560" s="7">
        <f>Data_Import!K560</f>
        <v>38446</v>
      </c>
      <c r="L560" s="4">
        <f>Data_Import!L560</f>
        <v>0</v>
      </c>
      <c r="M560" s="4">
        <f>Data_Import!M560</f>
        <v>162196</v>
      </c>
      <c r="N560" s="4">
        <f>Data_Import!N560</f>
        <v>2024</v>
      </c>
    </row>
    <row r="561" ht="15.75" customHeight="1">
      <c r="A561" s="4">
        <f>Data_Import!A561</f>
        <v>47844447400066</v>
      </c>
      <c r="B561" s="4" t="str">
        <f>Data_Import!B561</f>
        <v>MYBESTPRO</v>
      </c>
      <c r="C561" s="4" t="str">
        <f>Data_Import!C561</f>
        <v>N/A</v>
      </c>
      <c r="D561" s="4" t="str">
        <f>Data_Import!D561</f>
        <v>Conseil en systèmes et logiciels informatiques</v>
      </c>
      <c r="E561" s="4" t="str">
        <f>Data_Import!H561</f>
        <v>75 RUE D'AMSTERDAM 75008 PARIS</v>
      </c>
      <c r="F561" s="5" t="str">
        <f t="shared" si="1"/>
        <v>Recherche LinkedIn MYBESTPRO</v>
      </c>
      <c r="G561" s="6" t="str">
        <f t="shared" si="2"/>
        <v>Recherche Google Maps MYBESTPRO</v>
      </c>
      <c r="H561" s="4" t="str">
        <f>Data_Import!I561</f>
        <v>50 à 99 salariés</v>
      </c>
      <c r="I561" s="4" t="str">
        <f>Data_Import!J561</f>
        <v>VRAI</v>
      </c>
      <c r="J561" s="4" t="str">
        <f>Data_Import!I561</f>
        <v>50 à 99 salariés</v>
      </c>
      <c r="K561" s="7">
        <f>Data_Import!K561</f>
        <v>38219</v>
      </c>
      <c r="L561" s="4">
        <f>Data_Import!L561</f>
        <v>13845132</v>
      </c>
      <c r="M561" s="4">
        <f>Data_Import!M561</f>
        <v>1251150</v>
      </c>
      <c r="N561" s="4">
        <f>Data_Import!N561</f>
        <v>2023</v>
      </c>
    </row>
    <row r="562" ht="15.75" customHeight="1">
      <c r="A562" s="4">
        <f>Data_Import!A562</f>
        <v>47910585000057</v>
      </c>
      <c r="B562" s="4" t="str">
        <f>Data_Import!B562</f>
        <v>CONSOMIND</v>
      </c>
      <c r="C562" s="4" t="str">
        <f>Data_Import!C562</f>
        <v>N/A</v>
      </c>
      <c r="D562" s="4" t="str">
        <f>Data_Import!D562</f>
        <v>Conseil en systèmes et logiciels informatiques</v>
      </c>
      <c r="E562" s="4" t="str">
        <f>Data_Import!H562</f>
        <v>16 AVENUE HOCHE 75008 PARIS</v>
      </c>
      <c r="F562" s="5" t="str">
        <f t="shared" si="1"/>
        <v>Recherche LinkedIn CONSOMIND</v>
      </c>
      <c r="G562" s="6" t="str">
        <f t="shared" si="2"/>
        <v>Recherche Google Maps CONSOMIND</v>
      </c>
      <c r="H562" s="4" t="str">
        <f>Data_Import!I562</f>
        <v>10 à 19 salariés</v>
      </c>
      <c r="I562" s="4" t="str">
        <f>Data_Import!J562</f>
        <v>VRAI</v>
      </c>
      <c r="J562" s="4" t="str">
        <f>Data_Import!I562</f>
        <v>10 à 19 salariés</v>
      </c>
      <c r="K562" s="7">
        <f>Data_Import!K562</f>
        <v>38267</v>
      </c>
      <c r="L562" s="4">
        <f>Data_Import!L562</f>
        <v>0</v>
      </c>
      <c r="M562" s="4">
        <f>Data_Import!M562</f>
        <v>91655</v>
      </c>
      <c r="N562" s="4">
        <f>Data_Import!N562</f>
        <v>2021</v>
      </c>
    </row>
    <row r="563" ht="15.75" customHeight="1">
      <c r="A563" s="4">
        <f>Data_Import!A563</f>
        <v>44996281000049</v>
      </c>
      <c r="B563" s="4" t="str">
        <f>Data_Import!B563</f>
        <v>LES FILMS DU WORSO</v>
      </c>
      <c r="C563" s="4" t="str">
        <f>Data_Import!C563</f>
        <v>N/A</v>
      </c>
      <c r="D563" s="4" t="str">
        <f>Data_Import!D563</f>
        <v>Production de films pour le cinéma</v>
      </c>
      <c r="E563" s="4" t="str">
        <f>Data_Import!H563</f>
        <v>34 AU 36 34 BOULEVARD RASPAIL 75007 PARIS</v>
      </c>
      <c r="F563" s="5" t="str">
        <f t="shared" si="1"/>
        <v>Recherche LinkedIn LES FILMS DU WORSO</v>
      </c>
      <c r="G563" s="6" t="str">
        <f t="shared" si="2"/>
        <v>Recherche Google Maps LES FILMS DU WORSO</v>
      </c>
      <c r="H563" s="4" t="str">
        <f>Data_Import!I563</f>
        <v>10 à 19 salariés</v>
      </c>
      <c r="I563" s="4" t="str">
        <f>Data_Import!J563</f>
        <v>VRAI</v>
      </c>
      <c r="J563" s="4" t="str">
        <f>Data_Import!I563</f>
        <v>10 à 19 salariés</v>
      </c>
      <c r="K563" s="7">
        <f>Data_Import!K563</f>
        <v>37868</v>
      </c>
      <c r="L563" s="4">
        <f>Data_Import!L563</f>
        <v>2919009</v>
      </c>
      <c r="M563" s="4">
        <f>Data_Import!M563</f>
        <v>-2340588</v>
      </c>
      <c r="N563" s="4">
        <f>Data_Import!N563</f>
        <v>2021</v>
      </c>
    </row>
    <row r="564" ht="15.75" customHeight="1">
      <c r="A564" s="4">
        <f>Data_Import!A564</f>
        <v>45041523700038</v>
      </c>
      <c r="B564" s="4" t="str">
        <f>Data_Import!B564</f>
        <v>WHAT (GAMES)</v>
      </c>
      <c r="C564" s="4" t="str">
        <f>Data_Import!C564</f>
        <v>N/A</v>
      </c>
      <c r="D564" s="4" t="str">
        <f>Data_Import!D564</f>
        <v>Édition de jeux électroniques</v>
      </c>
      <c r="E564" s="4" t="str">
        <f>Data_Import!H564</f>
        <v>14 RUE AUBER 75009 PARIS</v>
      </c>
      <c r="F564" s="5" t="str">
        <f t="shared" si="1"/>
        <v>Recherche LinkedIn WHAT (GAMES)</v>
      </c>
      <c r="G564" s="6" t="str">
        <f t="shared" si="2"/>
        <v>Recherche Google Maps WHAT (GAMES)</v>
      </c>
      <c r="H564" s="4" t="str">
        <f>Data_Import!I564</f>
        <v>20 à 49 salariés</v>
      </c>
      <c r="I564" s="4" t="str">
        <f>Data_Import!J564</f>
        <v>FAUX</v>
      </c>
      <c r="J564" s="4" t="str">
        <f>Data_Import!I564</f>
        <v>20 à 49 salariés</v>
      </c>
      <c r="K564" s="7">
        <f>Data_Import!K564</f>
        <v>37904</v>
      </c>
      <c r="L564" s="4">
        <f>Data_Import!L564</f>
        <v>4444000</v>
      </c>
      <c r="M564" s="4">
        <f>Data_Import!M564</f>
        <v>145000</v>
      </c>
      <c r="N564" s="4">
        <f>Data_Import!N564</f>
        <v>2023</v>
      </c>
    </row>
    <row r="565" ht="15.75" customHeight="1">
      <c r="A565" s="4">
        <f>Data_Import!A565</f>
        <v>45086634800045</v>
      </c>
      <c r="B565" s="4" t="str">
        <f>Data_Import!B565</f>
        <v>LES EDITIONS DU 22 DECEMBRE (22D MUSIC SCANDINAVIA, 22D, 22D LAB,560 MEDIA FRANCE,22D DIGITAL,22D RECORDS,MOKA)</v>
      </c>
      <c r="C565" s="4" t="str">
        <f>Data_Import!C565</f>
        <v>22D MUSIC 22D FILMS</v>
      </c>
      <c r="D565" s="4" t="str">
        <f>Data_Import!D565</f>
        <v>Enregistrement sonore et édition musicale</v>
      </c>
      <c r="E565" s="4" t="str">
        <f>Data_Import!H565</f>
        <v>28 RUE BEAUBOURG 75003 PARIS</v>
      </c>
      <c r="F565" s="5" t="str">
        <f t="shared" si="1"/>
        <v>Recherche LinkedIn LES EDITIONS DU 22 DECEMBRE (22D MUSIC SCANDINAVIA, 22D, 22D LAB,560 MEDIA FRANCE,22D DIGITAL,22D RECORDS,MOKA)</v>
      </c>
      <c r="G565" s="6" t="str">
        <f t="shared" si="2"/>
        <v>Recherche Google Maps LES EDITIONS DU 22 DECEMBRE (22D MUSIC SCANDINAVIA, 22D, 22D LAB,560 MEDIA FRANCE,22D DIGITAL,22D RECORDS,MOKA)</v>
      </c>
      <c r="H565" s="4" t="str">
        <f>Data_Import!I565</f>
        <v>10 à 19 salariés</v>
      </c>
      <c r="I565" s="4" t="str">
        <f>Data_Import!J565</f>
        <v>FAUX</v>
      </c>
      <c r="J565" s="4" t="str">
        <f>Data_Import!I565</f>
        <v>10 à 19 salariés</v>
      </c>
      <c r="K565" s="7">
        <f>Data_Import!K565</f>
        <v>37919</v>
      </c>
      <c r="L565" s="4">
        <f>Data_Import!L565</f>
        <v>454502</v>
      </c>
      <c r="M565" s="4">
        <f>Data_Import!M565</f>
        <v>98349</v>
      </c>
      <c r="N565" s="4">
        <f>Data_Import!N565</f>
        <v>2021</v>
      </c>
    </row>
    <row r="566" ht="15.75" customHeight="1">
      <c r="A566" s="4">
        <f>Data_Import!A566</f>
        <v>48444024300026</v>
      </c>
      <c r="B566" s="4" t="str">
        <f>Data_Import!B566</f>
        <v>VOXLER</v>
      </c>
      <c r="C566" s="4" t="str">
        <f>Data_Import!C566</f>
        <v>N/A</v>
      </c>
      <c r="D566" s="4" t="str">
        <f>Data_Import!D566</f>
        <v>Programmation informatique</v>
      </c>
      <c r="E566" s="4" t="str">
        <f>Data_Import!H566</f>
        <v>8 PASSAGE BRULON 75012 PARIS</v>
      </c>
      <c r="F566" s="5" t="str">
        <f t="shared" si="1"/>
        <v>Recherche LinkedIn VOXLER</v>
      </c>
      <c r="G566" s="6" t="str">
        <f t="shared" si="2"/>
        <v>Recherche Google Maps VOXLER</v>
      </c>
      <c r="H566" s="4" t="str">
        <f>Data_Import!I566</f>
        <v>10 à 19 salariés</v>
      </c>
      <c r="I566" s="4" t="str">
        <f>Data_Import!J566</f>
        <v>VRAI</v>
      </c>
      <c r="J566" s="4" t="str">
        <f>Data_Import!I566</f>
        <v>10 à 19 salariés</v>
      </c>
      <c r="K566" s="7">
        <f>Data_Import!K566</f>
        <v>38630</v>
      </c>
      <c r="L566" s="4">
        <f>Data_Import!L566</f>
        <v>5707875</v>
      </c>
      <c r="M566" s="4">
        <f>Data_Import!M566</f>
        <v>569578</v>
      </c>
      <c r="N566" s="4">
        <f>Data_Import!N566</f>
        <v>2023</v>
      </c>
    </row>
    <row r="567" ht="15.75" customHeight="1">
      <c r="A567" s="4">
        <f>Data_Import!A567</f>
        <v>48830603600051</v>
      </c>
      <c r="B567" s="4" t="str">
        <f>Data_Import!B567</f>
        <v>MON VOISIN PRODUCTIONS</v>
      </c>
      <c r="C567" s="4" t="str">
        <f>Data_Import!C567</f>
        <v>N/A</v>
      </c>
      <c r="D567" s="4" t="str">
        <f>Data_Import!D567</f>
        <v>Production de films et de programmes pour la télévision</v>
      </c>
      <c r="E567" s="4" t="str">
        <f>Data_Import!H567</f>
        <v>46 AVENUE DE BRETEUIL 75007 PARIS</v>
      </c>
      <c r="F567" s="5" t="str">
        <f t="shared" si="1"/>
        <v>Recherche LinkedIn MON VOISIN PRODUCTIONS</v>
      </c>
      <c r="G567" s="6" t="str">
        <f t="shared" si="2"/>
        <v>Recherche Google Maps MON VOISIN PRODUCTIONS</v>
      </c>
      <c r="H567" s="4" t="str">
        <f>Data_Import!I567</f>
        <v>50 à 99 salariés</v>
      </c>
      <c r="I567" s="4" t="str">
        <f>Data_Import!J567</f>
        <v>VRAI</v>
      </c>
      <c r="J567" s="4" t="str">
        <f>Data_Import!I567</f>
        <v>50 à 99 salariés</v>
      </c>
      <c r="K567" s="7">
        <f>Data_Import!K567</f>
        <v>38741</v>
      </c>
      <c r="L567" s="4">
        <f>Data_Import!L567</f>
        <v>5478296</v>
      </c>
      <c r="M567" s="4">
        <f>Data_Import!M567</f>
        <v>406282</v>
      </c>
      <c r="N567" s="4">
        <f>Data_Import!N567</f>
        <v>2023</v>
      </c>
    </row>
    <row r="568" ht="15.75" customHeight="1">
      <c r="A568" s="4">
        <f>Data_Import!A568</f>
        <v>48018776400034</v>
      </c>
      <c r="B568" s="4" t="str">
        <f>Data_Import!B568</f>
        <v>TOEI ANIMATION EUROPE SAS</v>
      </c>
      <c r="C568" s="4" t="str">
        <f>Data_Import!C568</f>
        <v>N/A</v>
      </c>
      <c r="D568" s="4" t="str">
        <f>Data_Import!D568</f>
        <v>Distribution de films cinématographiques</v>
      </c>
      <c r="E568" s="4" t="str">
        <f>Data_Import!H568</f>
        <v>5 RUE GREFFULHE 75008 PARIS</v>
      </c>
      <c r="F568" s="5" t="str">
        <f t="shared" si="1"/>
        <v>Recherche LinkedIn TOEI ANIMATION EUROPE SAS</v>
      </c>
      <c r="G568" s="6" t="str">
        <f t="shared" si="2"/>
        <v>Recherche Google Maps TOEI ANIMATION EUROPE SAS</v>
      </c>
      <c r="H568" s="4" t="str">
        <f>Data_Import!I568</f>
        <v>20 à 49 salariés</v>
      </c>
      <c r="I568" s="4" t="str">
        <f>Data_Import!J568</f>
        <v>VRAI</v>
      </c>
      <c r="J568" s="4" t="str">
        <f>Data_Import!I568</f>
        <v>20 à 49 salariés</v>
      </c>
      <c r="K568" s="7">
        <f>Data_Import!K568</f>
        <v>38354</v>
      </c>
      <c r="L568" s="4">
        <f>Data_Import!L568</f>
        <v>5737805</v>
      </c>
      <c r="M568" s="4">
        <f>Data_Import!M568</f>
        <v>7241106</v>
      </c>
      <c r="N568" s="4">
        <f>Data_Import!N568</f>
        <v>2023</v>
      </c>
    </row>
    <row r="569" ht="15.75" customHeight="1">
      <c r="A569" s="4">
        <f>Data_Import!A569</f>
        <v>60204197200012</v>
      </c>
      <c r="B569" s="4" t="str">
        <f>Data_Import!B569</f>
        <v>CINEMA CHAPLIN</v>
      </c>
      <c r="C569" s="4" t="str">
        <f>Data_Import!C569</f>
        <v>CINE THEATRE CHAPLIN SAINT LAMBERT</v>
      </c>
      <c r="D569" s="4" t="str">
        <f>Data_Import!D569</f>
        <v>Projection de films cinématographiques</v>
      </c>
      <c r="E569" s="4" t="str">
        <f>Data_Import!H569</f>
        <v>6 RUE PECLET 75015 PARIS</v>
      </c>
      <c r="F569" s="5" t="str">
        <f t="shared" si="1"/>
        <v>Recherche LinkedIn CINEMA CHAPLIN</v>
      </c>
      <c r="G569" s="6" t="str">
        <f t="shared" si="2"/>
        <v>Recherche Google Maps CINEMA CHAPLIN</v>
      </c>
      <c r="H569" s="4" t="str">
        <f>Data_Import!I569</f>
        <v>10 à 19 salariés</v>
      </c>
      <c r="I569" s="4" t="str">
        <f>Data_Import!J569</f>
        <v>VRAI</v>
      </c>
      <c r="J569" s="4" t="str">
        <f>Data_Import!I569</f>
        <v>10 à 19 salariés</v>
      </c>
      <c r="K569" s="7">
        <f>Data_Import!K569</f>
        <v>21916</v>
      </c>
      <c r="L569" s="4">
        <f>Data_Import!L569</f>
        <v>0</v>
      </c>
      <c r="M569" s="4">
        <f>Data_Import!M569</f>
        <v>13740</v>
      </c>
      <c r="N569" s="4">
        <f>Data_Import!N569</f>
        <v>2023</v>
      </c>
    </row>
    <row r="570" ht="15.75" customHeight="1">
      <c r="A570" s="4">
        <f>Data_Import!A570</f>
        <v>79341767600046</v>
      </c>
      <c r="B570" s="4" t="str">
        <f>Data_Import!B570</f>
        <v>MAINS LIB' (THE KEEPERS) (ML)</v>
      </c>
      <c r="C570" s="4" t="str">
        <f>Data_Import!C570</f>
        <v>N/A</v>
      </c>
      <c r="D570" s="4" t="str">
        <f>Data_Import!D570</f>
        <v>Programmation informatique</v>
      </c>
      <c r="E570" s="4" t="str">
        <f>Data_Import!H570</f>
        <v>8 RUE JEANNE D'ASNIERES 92110 CLICHY</v>
      </c>
      <c r="F570" s="5" t="str">
        <f t="shared" si="1"/>
        <v>Recherche LinkedIn MAINS LIB' (THE KEEPERS) (ML)</v>
      </c>
      <c r="G570" s="6" t="str">
        <f t="shared" si="2"/>
        <v>Recherche Google Maps MAINS LIB' (THE KEEPERS) (ML)</v>
      </c>
      <c r="H570" s="4" t="str">
        <f>Data_Import!I570</f>
        <v>10 à 19 salariés</v>
      </c>
      <c r="I570" s="4" t="str">
        <f>Data_Import!J570</f>
        <v>FAUX</v>
      </c>
      <c r="J570" s="4" t="str">
        <f>Data_Import!I570</f>
        <v>10 à 19 salariés</v>
      </c>
      <c r="K570" s="7">
        <f>Data_Import!K570</f>
        <v>41418</v>
      </c>
      <c r="L570" s="4">
        <f>Data_Import!L570</f>
        <v>1436472</v>
      </c>
      <c r="M570" s="4">
        <f>Data_Import!M570</f>
        <v>43053</v>
      </c>
      <c r="N570" s="4">
        <f>Data_Import!N570</f>
        <v>2023</v>
      </c>
    </row>
    <row r="571" ht="15.75" customHeight="1">
      <c r="A571" s="4">
        <f>Data_Import!A571</f>
        <v>79424290900032</v>
      </c>
      <c r="B571" s="4" t="str">
        <f>Data_Import!B571</f>
        <v>SCOP IT</v>
      </c>
      <c r="C571" s="4" t="str">
        <f>Data_Import!C571</f>
        <v>N/A</v>
      </c>
      <c r="D571" s="4" t="str">
        <f>Data_Import!D571</f>
        <v>Conseil en systèmes et logiciels informatiques</v>
      </c>
      <c r="E571" s="4" t="str">
        <f>Data_Import!H571</f>
        <v>5 RUE RICHARD LENOIR 75011 PARIS</v>
      </c>
      <c r="F571" s="5" t="str">
        <f t="shared" si="1"/>
        <v>Recherche LinkedIn SCOP IT</v>
      </c>
      <c r="G571" s="6" t="str">
        <f t="shared" si="2"/>
        <v>Recherche Google Maps SCOP IT</v>
      </c>
      <c r="H571" s="4" t="str">
        <f>Data_Import!I571</f>
        <v>10 à 19 salariés</v>
      </c>
      <c r="I571" s="4" t="str">
        <f>Data_Import!J571</f>
        <v>VRAI</v>
      </c>
      <c r="J571" s="4" t="str">
        <f>Data_Import!I571</f>
        <v>10 à 19 salariés</v>
      </c>
      <c r="K571" s="7">
        <f>Data_Import!K571</f>
        <v>41487</v>
      </c>
      <c r="L571" s="4">
        <f>Data_Import!L571</f>
        <v>2470597</v>
      </c>
      <c r="M571" s="4">
        <f>Data_Import!M571</f>
        <v>97602</v>
      </c>
      <c r="N571" s="4">
        <f>Data_Import!N571</f>
        <v>2024</v>
      </c>
    </row>
    <row r="572" ht="15.75" customHeight="1">
      <c r="A572" s="4">
        <f>Data_Import!A572</f>
        <v>79492702000055</v>
      </c>
      <c r="B572" s="4" t="str">
        <f>Data_Import!B572</f>
        <v>CLUSTAAR (CLUSTAAR) (ONE CLIC CONSEIL)</v>
      </c>
      <c r="C572" s="4" t="str">
        <f>Data_Import!C572</f>
        <v>N/A</v>
      </c>
      <c r="D572" s="4" t="str">
        <f>Data_Import!D572</f>
        <v>Conseil en systèmes et logiciels informatiques</v>
      </c>
      <c r="E572" s="4" t="str">
        <f>Data_Import!H572</f>
        <v>4 RUE TESSON 75010 PARIS</v>
      </c>
      <c r="F572" s="5" t="str">
        <f t="shared" si="1"/>
        <v>Recherche LinkedIn CLUSTAAR (CLUSTAAR) (ONE CLIC CONSEIL)</v>
      </c>
      <c r="G572" s="6" t="str">
        <f t="shared" si="2"/>
        <v>Recherche Google Maps CLUSTAAR (CLUSTAAR) (ONE CLIC CONSEIL)</v>
      </c>
      <c r="H572" s="4" t="str">
        <f>Data_Import!I572</f>
        <v>10 à 19 salariés</v>
      </c>
      <c r="I572" s="4" t="str">
        <f>Data_Import!J572</f>
        <v>FAUX</v>
      </c>
      <c r="J572" s="4" t="str">
        <f>Data_Import!I572</f>
        <v>10 à 19 salariés</v>
      </c>
      <c r="K572" s="7">
        <f>Data_Import!K572</f>
        <v>41518</v>
      </c>
      <c r="L572" s="4">
        <f>Data_Import!L572</f>
        <v>467208</v>
      </c>
      <c r="M572" s="4">
        <f>Data_Import!M572</f>
        <v>-501449</v>
      </c>
      <c r="N572" s="4">
        <f>Data_Import!N572</f>
        <v>2023</v>
      </c>
    </row>
    <row r="573" ht="15.75" customHeight="1">
      <c r="A573" s="4">
        <f>Data_Import!A573</f>
        <v>79748673500039</v>
      </c>
      <c r="B573" s="4" t="str">
        <f>Data_Import!B573</f>
        <v>TIETO GLOBAL OY</v>
      </c>
      <c r="C573" s="4" t="str">
        <f>Data_Import!C573</f>
        <v>N/A</v>
      </c>
      <c r="D573" s="4" t="str">
        <f>Data_Import!D573</f>
        <v>Conseil en systèmes et logiciels informatiques</v>
      </c>
      <c r="E573" s="4" t="str">
        <f>Data_Import!H573</f>
        <v>60 AVENUE CHARLES DE GAULLE 92200 NEUILLY-SUR-SEINE</v>
      </c>
      <c r="F573" s="5" t="str">
        <f t="shared" si="1"/>
        <v>Recherche LinkedIn TIETO GLOBAL OY</v>
      </c>
      <c r="G573" s="6" t="str">
        <f t="shared" si="2"/>
        <v>Recherche Google Maps TIETO GLOBAL OY</v>
      </c>
      <c r="H573" s="4" t="str">
        <f>Data_Import!I573</f>
        <v>10 à 19 salariés</v>
      </c>
      <c r="I573" s="4" t="str">
        <f>Data_Import!J573</f>
        <v>FAUX</v>
      </c>
      <c r="J573" s="4" t="str">
        <f>Data_Import!I573</f>
        <v>10 à 19 salariés</v>
      </c>
      <c r="K573" s="7">
        <f>Data_Import!K573</f>
        <v>41518</v>
      </c>
      <c r="L573" s="4">
        <f>Data_Import!L573</f>
        <v>822419</v>
      </c>
      <c r="M573" s="4">
        <f>Data_Import!M573</f>
        <v>34941</v>
      </c>
      <c r="N573" s="4">
        <f>Data_Import!N573</f>
        <v>2016</v>
      </c>
    </row>
    <row r="574" ht="15.75" customHeight="1">
      <c r="A574" s="4">
        <f>Data_Import!A574</f>
        <v>79774395200013</v>
      </c>
      <c r="B574" s="4" t="str">
        <f>Data_Import!B574</f>
        <v>NALAO (MONSIEUR BIZ)</v>
      </c>
      <c r="C574" s="4" t="str">
        <f>Data_Import!C574</f>
        <v>N/A</v>
      </c>
      <c r="D574" s="4" t="str">
        <f>Data_Import!D574</f>
        <v>Conseil en systèmes et logiciels informatiques</v>
      </c>
      <c r="E574" s="4" t="str">
        <f>Data_Import!H574</f>
        <v>148 RUE DU FAUBOURG SAINT-DENIS 75010 PARIS</v>
      </c>
      <c r="F574" s="5" t="str">
        <f t="shared" si="1"/>
        <v>Recherche LinkedIn NALAO (MONSIEUR BIZ)</v>
      </c>
      <c r="G574" s="6" t="str">
        <f t="shared" si="2"/>
        <v>Recherche Google Maps NALAO (MONSIEUR BIZ)</v>
      </c>
      <c r="H574" s="4" t="str">
        <f>Data_Import!I574</f>
        <v>10 à 19 salariés</v>
      </c>
      <c r="I574" s="4" t="str">
        <f>Data_Import!J574</f>
        <v>VRAI</v>
      </c>
      <c r="J574" s="4" t="str">
        <f>Data_Import!I574</f>
        <v>10 à 19 salariés</v>
      </c>
      <c r="K574" s="7">
        <f>Data_Import!K574</f>
        <v>41555</v>
      </c>
      <c r="L574" s="4" t="str">
        <f>Data_Import!L574</f>
        <v/>
      </c>
      <c r="M574" s="4" t="str">
        <f>Data_Import!M574</f>
        <v/>
      </c>
      <c r="N574" s="4" t="str">
        <f>Data_Import!N574</f>
        <v/>
      </c>
    </row>
    <row r="575" ht="15.75" customHeight="1">
      <c r="A575" s="4">
        <f>Data_Import!A575</f>
        <v>79804690000022</v>
      </c>
      <c r="B575" s="4" t="str">
        <f>Data_Import!B575</f>
        <v>DROP TEAM DROP TEAM (DROP TEAM)</v>
      </c>
      <c r="C575" s="4" t="str">
        <f>Data_Import!C575</f>
        <v>DROP TEAM</v>
      </c>
      <c r="D575" s="4" t="str">
        <f>Data_Import!D575</f>
        <v>Programmation informatique</v>
      </c>
      <c r="E575" s="4" t="str">
        <f>Data_Import!H575</f>
        <v>32 RUE DE CAMBRAI 75019 PARIS</v>
      </c>
      <c r="F575" s="5" t="str">
        <f t="shared" si="1"/>
        <v>Recherche LinkedIn DROP TEAM DROP TEAM (DROP TEAM)</v>
      </c>
      <c r="G575" s="6" t="str">
        <f t="shared" si="2"/>
        <v>Recherche Google Maps DROP TEAM DROP TEAM (DROP TEAM)</v>
      </c>
      <c r="H575" s="4" t="str">
        <f>Data_Import!I575</f>
        <v>20 à 49 salariés</v>
      </c>
      <c r="I575" s="4" t="str">
        <f>Data_Import!J575</f>
        <v>VRAI</v>
      </c>
      <c r="J575" s="4" t="str">
        <f>Data_Import!I575</f>
        <v>20 à 49 salariés</v>
      </c>
      <c r="K575" s="7">
        <f>Data_Import!K575</f>
        <v>41579</v>
      </c>
      <c r="L575" s="4">
        <f>Data_Import!L575</f>
        <v>6481212</v>
      </c>
      <c r="M575" s="4">
        <f>Data_Import!M575</f>
        <v>691628</v>
      </c>
      <c r="N575" s="4">
        <f>Data_Import!N575</f>
        <v>2022</v>
      </c>
    </row>
    <row r="576" ht="15.75" customHeight="1">
      <c r="A576" s="4">
        <f>Data_Import!A576</f>
        <v>80398021800041</v>
      </c>
      <c r="B576" s="4" t="str">
        <f>Data_Import!B576</f>
        <v>GROUPE MIIMOSA</v>
      </c>
      <c r="C576" s="4" t="str">
        <f>Data_Import!C576</f>
        <v>N/A</v>
      </c>
      <c r="D576" s="4" t="str">
        <f>Data_Import!D576</f>
        <v>Portails Internet</v>
      </c>
      <c r="E576" s="4" t="str">
        <f>Data_Import!H576</f>
        <v>22-24 22 RUE DU PDT WILSON 92300 LEVALLOIS PERRET</v>
      </c>
      <c r="F576" s="5" t="str">
        <f t="shared" si="1"/>
        <v>Recherche LinkedIn GROUPE MIIMOSA</v>
      </c>
      <c r="G576" s="6" t="str">
        <f t="shared" si="2"/>
        <v>Recherche Google Maps GROUPE MIIMOSA</v>
      </c>
      <c r="H576" s="4" t="str">
        <f>Data_Import!I576</f>
        <v>20 à 49 salariés</v>
      </c>
      <c r="I576" s="4" t="str">
        <f>Data_Import!J576</f>
        <v>FAUX</v>
      </c>
      <c r="J576" s="4" t="str">
        <f>Data_Import!I576</f>
        <v>20 à 49 salariés</v>
      </c>
      <c r="K576" s="7">
        <f>Data_Import!K576</f>
        <v>41855</v>
      </c>
      <c r="L576" s="4" t="str">
        <f>Data_Import!L576</f>
        <v/>
      </c>
      <c r="M576" s="4" t="str">
        <f>Data_Import!M576</f>
        <v/>
      </c>
      <c r="N576" s="4" t="str">
        <f>Data_Import!N576</f>
        <v/>
      </c>
    </row>
    <row r="577" ht="15.75" customHeight="1">
      <c r="A577" s="4">
        <f>Data_Import!A577</f>
        <v>80398356800038</v>
      </c>
      <c r="B577" s="4" t="str">
        <f>Data_Import!B577</f>
        <v>714 PRODUCTION (714 PRODUCTION)</v>
      </c>
      <c r="C577" s="4" t="str">
        <f>Data_Import!C577</f>
        <v>N/A</v>
      </c>
      <c r="D577" s="4" t="str">
        <f>Data_Import!D577</f>
        <v>Production de films institutionnels et publicitaires</v>
      </c>
      <c r="E577" s="4" t="str">
        <f>Data_Import!H577</f>
        <v>5 RUE DU DAHOMEY 75011 PARIS</v>
      </c>
      <c r="F577" s="5" t="str">
        <f t="shared" si="1"/>
        <v>Recherche LinkedIn 714 PRODUCTION (714 PRODUCTION)</v>
      </c>
      <c r="G577" s="6" t="str">
        <f t="shared" si="2"/>
        <v>Recherche Google Maps 714 PRODUCTION (714 PRODUCTION)</v>
      </c>
      <c r="H577" s="4" t="str">
        <f>Data_Import!I577</f>
        <v>10 à 19 salariés</v>
      </c>
      <c r="I577" s="4" t="str">
        <f>Data_Import!J577</f>
        <v>FAUX</v>
      </c>
      <c r="J577" s="4" t="str">
        <f>Data_Import!I577</f>
        <v>10 à 19 salariés</v>
      </c>
      <c r="K577" s="7">
        <f>Data_Import!K577</f>
        <v>41857</v>
      </c>
      <c r="L577" s="4">
        <f>Data_Import!L577</f>
        <v>0</v>
      </c>
      <c r="M577" s="4">
        <f>Data_Import!M577</f>
        <v>82058</v>
      </c>
      <c r="N577" s="4">
        <f>Data_Import!N577</f>
        <v>2023</v>
      </c>
    </row>
    <row r="578" ht="15.75" customHeight="1">
      <c r="A578" s="4">
        <f>Data_Import!A578</f>
        <v>45167612600043</v>
      </c>
      <c r="B578" s="4" t="str">
        <f>Data_Import!B578</f>
        <v>SYSDREAM (SYSDREAM)</v>
      </c>
      <c r="C578" s="4" t="str">
        <f>Data_Import!C578</f>
        <v>N/A</v>
      </c>
      <c r="D578" s="4" t="str">
        <f>Data_Import!D578</f>
        <v>Conseil en systèmes et logiciels informatiques</v>
      </c>
      <c r="E578" s="4" t="str">
        <f>Data_Import!H578</f>
        <v>14 PLACE MARIE - JEANNE BASSOT 92300 LEVALLOIS-PERRET</v>
      </c>
      <c r="F578" s="5" t="str">
        <f t="shared" si="1"/>
        <v>Recherche LinkedIn SYSDREAM (SYSDREAM)</v>
      </c>
      <c r="G578" s="6" t="str">
        <f t="shared" si="2"/>
        <v>Recherche Google Maps SYSDREAM (SYSDREAM)</v>
      </c>
      <c r="H578" s="4" t="str">
        <f>Data_Import!I578</f>
        <v>50 à 99 salariés</v>
      </c>
      <c r="I578" s="4" t="str">
        <f>Data_Import!J578</f>
        <v>VRAI</v>
      </c>
      <c r="J578" s="4" t="str">
        <f>Data_Import!I578</f>
        <v>50 à 99 salariés</v>
      </c>
      <c r="K578" s="7">
        <f>Data_Import!K578</f>
        <v>37988</v>
      </c>
      <c r="L578" s="4">
        <f>Data_Import!L578</f>
        <v>4961031</v>
      </c>
      <c r="M578" s="4">
        <f>Data_Import!M578</f>
        <v>-5361974</v>
      </c>
      <c r="N578" s="4">
        <f>Data_Import!N578</f>
        <v>2023</v>
      </c>
    </row>
    <row r="579" ht="15.75" customHeight="1">
      <c r="A579" s="4">
        <f>Data_Import!A579</f>
        <v>90827403800011</v>
      </c>
      <c r="B579" s="4" t="str">
        <f>Data_Import!B579</f>
        <v>CRITEO TECHNOLOGY</v>
      </c>
      <c r="C579" s="4" t="str">
        <f>Data_Import!C579</f>
        <v>N/A</v>
      </c>
      <c r="D579" s="4" t="str">
        <f>Data_Import!D579</f>
        <v>Programmation informatique</v>
      </c>
      <c r="E579" s="4" t="str">
        <f>Data_Import!H579</f>
        <v>32 RUE BLANCHE 75009 PARIS</v>
      </c>
      <c r="F579" s="5" t="str">
        <f t="shared" si="1"/>
        <v>Recherche LinkedIn CRITEO TECHNOLOGY</v>
      </c>
      <c r="G579" s="6" t="str">
        <f t="shared" si="2"/>
        <v>Recherche Google Maps CRITEO TECHNOLOGY</v>
      </c>
      <c r="H579" s="4" t="str">
        <f>Data_Import!I579</f>
        <v>500 à 999 salariés</v>
      </c>
      <c r="I579" s="4" t="str">
        <f>Data_Import!J579</f>
        <v>VRAI</v>
      </c>
      <c r="J579" s="4" t="str">
        <f>Data_Import!I579</f>
        <v>500 à 999 salariés</v>
      </c>
      <c r="K579" s="7">
        <f>Data_Import!K579</f>
        <v>44537</v>
      </c>
      <c r="L579" s="4">
        <f>Data_Import!L579</f>
        <v>39909</v>
      </c>
      <c r="M579" s="4">
        <f>Data_Import!M579</f>
        <v>68777</v>
      </c>
      <c r="N579" s="4">
        <f>Data_Import!N579</f>
        <v>2023</v>
      </c>
    </row>
    <row r="580" ht="15.75" customHeight="1">
      <c r="A580" s="4">
        <f>Data_Import!A580</f>
        <v>90867738800013</v>
      </c>
      <c r="B580" s="4" t="str">
        <f>Data_Import!B580</f>
        <v>SOPHIA EDITIONS</v>
      </c>
      <c r="C580" s="4" t="str">
        <f>Data_Import!C580</f>
        <v>N/A</v>
      </c>
      <c r="D580" s="4" t="str">
        <f>Data_Import!D580</f>
        <v>Édition de journaux</v>
      </c>
      <c r="E580" s="4" t="str">
        <f>Data_Import!H580</f>
        <v>5 AVENUE DE LA REPUBLIQUE 75011 PARIS</v>
      </c>
      <c r="F580" s="5" t="str">
        <f t="shared" si="1"/>
        <v>Recherche LinkedIn SOPHIA EDITIONS</v>
      </c>
      <c r="G580" s="6" t="str">
        <f t="shared" si="2"/>
        <v>Recherche Google Maps SOPHIA EDITIONS</v>
      </c>
      <c r="H580" s="4" t="str">
        <f>Data_Import!I580</f>
        <v>10 à 19 salariés</v>
      </c>
      <c r="I580" s="4" t="str">
        <f>Data_Import!J580</f>
        <v>VRAI</v>
      </c>
      <c r="J580" s="4" t="str">
        <f>Data_Import!I580</f>
        <v>10 à 19 salariés</v>
      </c>
      <c r="K580" s="7">
        <f>Data_Import!K580</f>
        <v>44537</v>
      </c>
      <c r="L580" s="4">
        <f>Data_Import!L580</f>
        <v>2288765</v>
      </c>
      <c r="M580" s="4">
        <f>Data_Import!M580</f>
        <v>4296</v>
      </c>
      <c r="N580" s="4">
        <f>Data_Import!N580</f>
        <v>2022</v>
      </c>
    </row>
    <row r="581" ht="15.75" customHeight="1">
      <c r="A581" s="4">
        <f>Data_Import!A581</f>
        <v>89896985200034</v>
      </c>
      <c r="B581" s="4" t="str">
        <f>Data_Import!B581</f>
        <v>DEEZER</v>
      </c>
      <c r="C581" s="4" t="str">
        <f>Data_Import!C581</f>
        <v>N/A</v>
      </c>
      <c r="D581" s="4" t="str">
        <f>Data_Import!D581</f>
        <v>Traitement de données, hébergement et activités connexes</v>
      </c>
      <c r="E581" s="4" t="str">
        <f>Data_Import!H581</f>
        <v>24 RUE DE CALAIS 75009 PARIS</v>
      </c>
      <c r="F581" s="5" t="str">
        <f t="shared" si="1"/>
        <v>Recherche LinkedIn DEEZER</v>
      </c>
      <c r="G581" s="6" t="str">
        <f t="shared" si="2"/>
        <v>Recherche Google Maps DEEZER</v>
      </c>
      <c r="H581" s="4" t="str">
        <f>Data_Import!I581</f>
        <v>500 à 999 salariés</v>
      </c>
      <c r="I581" s="4" t="str">
        <f>Data_Import!J581</f>
        <v>VRAI</v>
      </c>
      <c r="J581" s="4" t="str">
        <f>Data_Import!I581</f>
        <v>500 à 999 salariés</v>
      </c>
      <c r="K581" s="7">
        <f>Data_Import!K581</f>
        <v>44315</v>
      </c>
      <c r="L581" s="4">
        <f>Data_Import!L581</f>
        <v>484656000</v>
      </c>
      <c r="M581" s="4">
        <f>Data_Import!M581</f>
        <v>0</v>
      </c>
      <c r="N581" s="4">
        <f>Data_Import!N581</f>
        <v>2023</v>
      </c>
    </row>
    <row r="582" ht="15.75" customHeight="1">
      <c r="A582" s="4">
        <f>Data_Import!A582</f>
        <v>90314775900018</v>
      </c>
      <c r="B582" s="4" t="str">
        <f>Data_Import!B582</f>
        <v>SAND DOOR STUDIO</v>
      </c>
      <c r="C582" s="4" t="str">
        <f>Data_Import!C582</f>
        <v>N/A</v>
      </c>
      <c r="D582" s="4" t="str">
        <f>Data_Import!D582</f>
        <v>Édition de jeux électroniques</v>
      </c>
      <c r="E582" s="4" t="str">
        <f>Data_Import!H582</f>
        <v>44 RUE DE LA FAISANDERIE 75016 PARIS</v>
      </c>
      <c r="F582" s="5" t="str">
        <f t="shared" si="1"/>
        <v>Recherche LinkedIn SAND DOOR STUDIO</v>
      </c>
      <c r="G582" s="6" t="str">
        <f t="shared" si="2"/>
        <v>Recherche Google Maps SAND DOOR STUDIO</v>
      </c>
      <c r="H582" s="4" t="str">
        <f>Data_Import!I582</f>
        <v>20 à 49 salariés</v>
      </c>
      <c r="I582" s="4" t="str">
        <f>Data_Import!J582</f>
        <v>VRAI</v>
      </c>
      <c r="J582" s="4" t="str">
        <f>Data_Import!I582</f>
        <v>20 à 49 salariés</v>
      </c>
      <c r="K582" s="7">
        <f>Data_Import!K582</f>
        <v>44445</v>
      </c>
      <c r="L582" s="4" t="str">
        <f>Data_Import!L582</f>
        <v/>
      </c>
      <c r="M582" s="4" t="str">
        <f>Data_Import!M582</f>
        <v/>
      </c>
      <c r="N582" s="4" t="str">
        <f>Data_Import!N582</f>
        <v/>
      </c>
    </row>
    <row r="583" ht="15.75" customHeight="1">
      <c r="A583" s="4">
        <f>Data_Import!A583</f>
        <v>89266619900039</v>
      </c>
      <c r="B583" s="4" t="str">
        <f>Data_Import!B583</f>
        <v>HAULOGY FRANCE</v>
      </c>
      <c r="C583" s="4" t="str">
        <f>Data_Import!C583</f>
        <v>N/A</v>
      </c>
      <c r="D583" s="4" t="str">
        <f>Data_Import!D583</f>
        <v>Conseil en systèmes et logiciels informatiques</v>
      </c>
      <c r="E583" s="4" t="str">
        <f>Data_Import!H583</f>
        <v>33-39 33 AVENUE DU MAINE 75014 PARIS</v>
      </c>
      <c r="F583" s="5" t="str">
        <f t="shared" si="1"/>
        <v>Recherche LinkedIn HAULOGY FRANCE</v>
      </c>
      <c r="G583" s="6" t="str">
        <f t="shared" si="2"/>
        <v>Recherche Google Maps HAULOGY FRANCE</v>
      </c>
      <c r="H583" s="4" t="str">
        <f>Data_Import!I583</f>
        <v>10 à 19 salariés</v>
      </c>
      <c r="I583" s="4" t="str">
        <f>Data_Import!J583</f>
        <v>FAUX</v>
      </c>
      <c r="J583" s="4" t="str">
        <f>Data_Import!I583</f>
        <v>10 à 19 salariés</v>
      </c>
      <c r="K583" s="7">
        <f>Data_Import!K583</f>
        <v>44197</v>
      </c>
      <c r="L583" s="4">
        <f>Data_Import!L583</f>
        <v>6130593</v>
      </c>
      <c r="M583" s="4">
        <f>Data_Import!M583</f>
        <v>-245979</v>
      </c>
      <c r="N583" s="4">
        <f>Data_Import!N583</f>
        <v>2023</v>
      </c>
    </row>
    <row r="584" ht="15.75" customHeight="1">
      <c r="A584" s="4">
        <f>Data_Import!A584</f>
        <v>90195077400025</v>
      </c>
      <c r="B584" s="4" t="str">
        <f>Data_Import!B584</f>
        <v>TSG LAB</v>
      </c>
      <c r="C584" s="4" t="str">
        <f>Data_Import!C584</f>
        <v>N/A</v>
      </c>
      <c r="D584" s="4" t="str">
        <f>Data_Import!D584</f>
        <v>Programmation informatique</v>
      </c>
      <c r="E584" s="4" t="str">
        <f>Data_Import!H584</f>
        <v>8 RUE DU SENTIER 75002 PARIS</v>
      </c>
      <c r="F584" s="5" t="str">
        <f t="shared" si="1"/>
        <v>Recherche LinkedIn TSG LAB</v>
      </c>
      <c r="G584" s="6" t="str">
        <f t="shared" si="2"/>
        <v>Recherche Google Maps TSG LAB</v>
      </c>
      <c r="H584" s="4" t="str">
        <f>Data_Import!I584</f>
        <v>20 à 49 salariés</v>
      </c>
      <c r="I584" s="4" t="str">
        <f>Data_Import!J584</f>
        <v>VRAI</v>
      </c>
      <c r="J584" s="4" t="str">
        <f>Data_Import!I584</f>
        <v>20 à 49 salariés</v>
      </c>
      <c r="K584" s="7">
        <f>Data_Import!K584</f>
        <v>44407</v>
      </c>
      <c r="L584" s="4" t="str">
        <f>Data_Import!L584</f>
        <v/>
      </c>
      <c r="M584" s="4" t="str">
        <f>Data_Import!M584</f>
        <v/>
      </c>
      <c r="N584" s="4" t="str">
        <f>Data_Import!N584</f>
        <v/>
      </c>
    </row>
    <row r="585" ht="15.75" customHeight="1">
      <c r="A585" s="4">
        <f>Data_Import!A585</f>
        <v>90263553100020</v>
      </c>
      <c r="B585" s="4" t="str">
        <f>Data_Import!B585</f>
        <v>HIGHSPOT FRANCE SARL</v>
      </c>
      <c r="C585" s="4" t="str">
        <f>Data_Import!C585</f>
        <v>N/A</v>
      </c>
      <c r="D585" s="4" t="str">
        <f>Data_Import!D585</f>
        <v>Portails Internet</v>
      </c>
      <c r="E585" s="4" t="str">
        <f>Data_Import!H585</f>
        <v>4 RUE ROYALE 75008 PARIS</v>
      </c>
      <c r="F585" s="5" t="str">
        <f t="shared" si="1"/>
        <v>Recherche LinkedIn HIGHSPOT FRANCE SARL</v>
      </c>
      <c r="G585" s="6" t="str">
        <f t="shared" si="2"/>
        <v>Recherche Google Maps HIGHSPOT FRANCE SARL</v>
      </c>
      <c r="H585" s="4" t="str">
        <f>Data_Import!I585</f>
        <v>10 à 19 salariés</v>
      </c>
      <c r="I585" s="4" t="str">
        <f>Data_Import!J585</f>
        <v>FAUX</v>
      </c>
      <c r="J585" s="4" t="str">
        <f>Data_Import!I585</f>
        <v>10 à 19 salariés</v>
      </c>
      <c r="K585" s="7">
        <f>Data_Import!K585</f>
        <v>44429</v>
      </c>
      <c r="L585" s="4">
        <f>Data_Import!L585</f>
        <v>3186356</v>
      </c>
      <c r="M585" s="4">
        <f>Data_Import!M585</f>
        <v>135270</v>
      </c>
      <c r="N585" s="4">
        <f>Data_Import!N585</f>
        <v>2023</v>
      </c>
    </row>
    <row r="586" ht="15.75" customHeight="1">
      <c r="A586" s="4">
        <f>Data_Import!A586</f>
        <v>89853137100018</v>
      </c>
      <c r="B586" s="4" t="str">
        <f>Data_Import!B586</f>
        <v>GOLDILOCKS</v>
      </c>
      <c r="C586" s="4" t="str">
        <f>Data_Import!C586</f>
        <v>N/A</v>
      </c>
      <c r="D586" s="4" t="str">
        <f>Data_Import!D586</f>
        <v>Activités des sièges sociaux</v>
      </c>
      <c r="E586" s="4" t="str">
        <f>Data_Import!H586</f>
        <v>9 RUE DES COLONNES 75002 PARIS</v>
      </c>
      <c r="F586" s="5" t="str">
        <f t="shared" si="1"/>
        <v>Recherche LinkedIn GOLDILOCKS</v>
      </c>
      <c r="G586" s="6" t="str">
        <f t="shared" si="2"/>
        <v>Recherche Google Maps GOLDILOCKS</v>
      </c>
      <c r="H586" s="4" t="str">
        <f>Data_Import!I586</f>
        <v>10 à 19 salariés</v>
      </c>
      <c r="I586" s="4" t="str">
        <f>Data_Import!J586</f>
        <v>VRAI</v>
      </c>
      <c r="J586" s="4" t="str">
        <f>Data_Import!I586</f>
        <v>10 à 19 salariés</v>
      </c>
      <c r="K586" s="7">
        <f>Data_Import!K586</f>
        <v>44306</v>
      </c>
      <c r="L586" s="4" t="str">
        <f>Data_Import!L586</f>
        <v/>
      </c>
      <c r="M586" s="4" t="str">
        <f>Data_Import!M586</f>
        <v/>
      </c>
      <c r="N586" s="4" t="str">
        <f>Data_Import!N586</f>
        <v/>
      </c>
    </row>
    <row r="587" ht="15.75" customHeight="1">
      <c r="A587" s="4">
        <f>Data_Import!A587</f>
        <v>91275982600015</v>
      </c>
      <c r="B587" s="4" t="str">
        <f>Data_Import!B587</f>
        <v>LEGOU GAMES PARIS SAS (LEGOU GAMES PARIS SAS)</v>
      </c>
      <c r="C587" s="4" t="str">
        <f>Data_Import!C587</f>
        <v>N/A</v>
      </c>
      <c r="D587" s="4" t="str">
        <f>Data_Import!D587</f>
        <v>Activités des sièges sociaux</v>
      </c>
      <c r="E587" s="4" t="str">
        <f>Data_Import!H587</f>
        <v>47 BOULEVARD DE COURCELLES 75008 PARIS</v>
      </c>
      <c r="F587" s="5" t="str">
        <f t="shared" si="1"/>
        <v>Recherche LinkedIn LEGOU GAMES PARIS SAS (LEGOU GAMES PARIS SAS)</v>
      </c>
      <c r="G587" s="6" t="str">
        <f t="shared" si="2"/>
        <v>Recherche Google Maps LEGOU GAMES PARIS SAS (LEGOU GAMES PARIS SAS)</v>
      </c>
      <c r="H587" s="4" t="str">
        <f>Data_Import!I587</f>
        <v>10 à 19 salariés</v>
      </c>
      <c r="I587" s="4" t="str">
        <f>Data_Import!J587</f>
        <v>VRAI</v>
      </c>
      <c r="J587" s="4" t="str">
        <f>Data_Import!I587</f>
        <v>10 à 19 salariés</v>
      </c>
      <c r="K587" s="7">
        <f>Data_Import!K587</f>
        <v>44664</v>
      </c>
      <c r="L587" s="4">
        <f>Data_Import!L587</f>
        <v>3015680</v>
      </c>
      <c r="M587" s="4">
        <f>Data_Import!M587</f>
        <v>55780</v>
      </c>
      <c r="N587" s="4">
        <f>Data_Import!N587</f>
        <v>2024</v>
      </c>
    </row>
    <row r="588" ht="15.75" customHeight="1">
      <c r="A588" s="4">
        <f>Data_Import!A588</f>
        <v>52907256300024</v>
      </c>
      <c r="B588" s="4" t="str">
        <f>Data_Import!B588</f>
        <v>INCENTEEV</v>
      </c>
      <c r="C588" s="4" t="str">
        <f>Data_Import!C588</f>
        <v>N/A</v>
      </c>
      <c r="D588" s="4" t="str">
        <f>Data_Import!D588</f>
        <v>Programmation informatique</v>
      </c>
      <c r="E588" s="4" t="str">
        <f>Data_Import!H588</f>
        <v>350 RUE LECOURBE 75015 PARIS</v>
      </c>
      <c r="F588" s="5" t="str">
        <f t="shared" si="1"/>
        <v>Recherche LinkedIn INCENTEEV</v>
      </c>
      <c r="G588" s="6" t="str">
        <f t="shared" si="2"/>
        <v>Recherche Google Maps INCENTEEV</v>
      </c>
      <c r="H588" s="4" t="str">
        <f>Data_Import!I588</f>
        <v>10 à 19 salariés</v>
      </c>
      <c r="I588" s="4" t="str">
        <f>Data_Import!J588</f>
        <v>VRAI</v>
      </c>
      <c r="J588" s="4" t="str">
        <f>Data_Import!I588</f>
        <v>10 à 19 salariés</v>
      </c>
      <c r="K588" s="7">
        <f>Data_Import!K588</f>
        <v>40520</v>
      </c>
      <c r="L588" s="4" t="str">
        <f>Data_Import!L588</f>
        <v/>
      </c>
      <c r="M588" s="4" t="str">
        <f>Data_Import!M588</f>
        <v/>
      </c>
      <c r="N588" s="4" t="str">
        <f>Data_Import!N588</f>
        <v/>
      </c>
    </row>
    <row r="589" ht="15.75" customHeight="1">
      <c r="A589" s="4">
        <f>Data_Import!A589</f>
        <v>81345073100043</v>
      </c>
      <c r="B589" s="4" t="str">
        <f>Data_Import!B589</f>
        <v>MIPSOLOGY</v>
      </c>
      <c r="C589" s="4" t="str">
        <f>Data_Import!C589</f>
        <v>N/A</v>
      </c>
      <c r="D589" s="4" t="str">
        <f>Data_Import!D589</f>
        <v>Programmation informatique</v>
      </c>
      <c r="E589" s="4" t="str">
        <f>Data_Import!H589</f>
        <v>44 RUE D'ALESIA 75014 PARIS</v>
      </c>
      <c r="F589" s="5" t="str">
        <f t="shared" si="1"/>
        <v>Recherche LinkedIn MIPSOLOGY</v>
      </c>
      <c r="G589" s="6" t="str">
        <f t="shared" si="2"/>
        <v>Recherche Google Maps MIPSOLOGY</v>
      </c>
      <c r="H589" s="4" t="str">
        <f>Data_Import!I589</f>
        <v>10 à 19 salariés</v>
      </c>
      <c r="I589" s="4" t="str">
        <f>Data_Import!J589</f>
        <v>FAUX</v>
      </c>
      <c r="J589" s="4" t="str">
        <f>Data_Import!I589</f>
        <v>10 à 19 salariés</v>
      </c>
      <c r="K589" s="7">
        <f>Data_Import!K589</f>
        <v>42248</v>
      </c>
      <c r="L589" s="4">
        <f>Data_Import!L589</f>
        <v>1895891</v>
      </c>
      <c r="M589" s="4">
        <f>Data_Import!M589</f>
        <v>-1940264</v>
      </c>
      <c r="N589" s="4">
        <f>Data_Import!N589</f>
        <v>2023</v>
      </c>
    </row>
    <row r="590" ht="15.75" customHeight="1">
      <c r="A590" s="4">
        <f>Data_Import!A590</f>
        <v>82888808100019</v>
      </c>
      <c r="B590" s="4" t="str">
        <f>Data_Import!B590</f>
        <v>QFL TECHNOLOGIES SARL</v>
      </c>
      <c r="C590" s="4" t="str">
        <f>Data_Import!C590</f>
        <v>N/A</v>
      </c>
      <c r="D590" s="4" t="str">
        <f>Data_Import!D590</f>
        <v>Édition de logiciels applicatifs</v>
      </c>
      <c r="E590" s="4" t="str">
        <f>Data_Import!H590</f>
        <v>4 RUE DE MARIVAUX 75002 PARIS</v>
      </c>
      <c r="F590" s="5" t="str">
        <f t="shared" si="1"/>
        <v>Recherche LinkedIn QFL TECHNOLOGIES SARL</v>
      </c>
      <c r="G590" s="6" t="str">
        <f t="shared" si="2"/>
        <v>Recherche Google Maps QFL TECHNOLOGIES SARL</v>
      </c>
      <c r="H590" s="4" t="str">
        <f>Data_Import!I590</f>
        <v>50 à 99 salariés</v>
      </c>
      <c r="I590" s="4" t="str">
        <f>Data_Import!J590</f>
        <v>VRAI</v>
      </c>
      <c r="J590" s="4" t="str">
        <f>Data_Import!I590</f>
        <v>50 à 99 salariés</v>
      </c>
      <c r="K590" s="7">
        <f>Data_Import!K590</f>
        <v>42829</v>
      </c>
      <c r="L590" s="4">
        <f>Data_Import!L590</f>
        <v>19585390</v>
      </c>
      <c r="M590" s="4">
        <f>Data_Import!M590</f>
        <v>812699</v>
      </c>
      <c r="N590" s="4">
        <f>Data_Import!N590</f>
        <v>2023</v>
      </c>
    </row>
    <row r="591" ht="15.75" customHeight="1">
      <c r="A591" s="4">
        <f>Data_Import!A591</f>
        <v>82904504600028</v>
      </c>
      <c r="B591" s="4" t="str">
        <f>Data_Import!B591</f>
        <v>TYREX (KUB)</v>
      </c>
      <c r="C591" s="4" t="str">
        <f>Data_Import!C591</f>
        <v>N/A</v>
      </c>
      <c r="D591" s="4" t="str">
        <f>Data_Import!D591</f>
        <v>Programmation informatique</v>
      </c>
      <c r="E591" s="4" t="str">
        <f>Data_Import!H591</f>
        <v>2 RUE DU 19 MARS 1962 92110 CLICHY</v>
      </c>
      <c r="F591" s="5" t="str">
        <f t="shared" si="1"/>
        <v>Recherche LinkedIn TYREX (KUB)</v>
      </c>
      <c r="G591" s="6" t="str">
        <f t="shared" si="2"/>
        <v>Recherche Google Maps TYREX (KUB)</v>
      </c>
      <c r="H591" s="4" t="str">
        <f>Data_Import!I591</f>
        <v>10 à 19 salariés</v>
      </c>
      <c r="I591" s="4" t="str">
        <f>Data_Import!J591</f>
        <v>VRAI</v>
      </c>
      <c r="J591" s="4" t="str">
        <f>Data_Import!I591</f>
        <v>10 à 19 salariés</v>
      </c>
      <c r="K591" s="7">
        <f>Data_Import!K591</f>
        <v>42837</v>
      </c>
      <c r="L591" s="4">
        <f>Data_Import!L591</f>
        <v>0</v>
      </c>
      <c r="M591" s="4">
        <f>Data_Import!M591</f>
        <v>70673</v>
      </c>
      <c r="N591" s="4">
        <f>Data_Import!N591</f>
        <v>2023</v>
      </c>
    </row>
    <row r="592" ht="15.75" customHeight="1">
      <c r="A592" s="4">
        <f>Data_Import!A592</f>
        <v>82905585400048</v>
      </c>
      <c r="B592" s="4" t="str">
        <f>Data_Import!B592</f>
        <v>SEMEIA</v>
      </c>
      <c r="C592" s="4" t="str">
        <f>Data_Import!C592</f>
        <v>N/A</v>
      </c>
      <c r="D592" s="4" t="str">
        <f>Data_Import!D592</f>
        <v>Programmation informatique</v>
      </c>
      <c r="E592" s="4" t="str">
        <f>Data_Import!H592</f>
        <v>174 QUAI DE JEMMAPES 75010 PARIS</v>
      </c>
      <c r="F592" s="5" t="str">
        <f t="shared" si="1"/>
        <v>Recherche LinkedIn SEMEIA</v>
      </c>
      <c r="G592" s="6" t="str">
        <f t="shared" si="2"/>
        <v>Recherche Google Maps SEMEIA</v>
      </c>
      <c r="H592" s="4" t="str">
        <f>Data_Import!I592</f>
        <v>10 à 19 salariés</v>
      </c>
      <c r="I592" s="4" t="str">
        <f>Data_Import!J592</f>
        <v>VRAI</v>
      </c>
      <c r="J592" s="4" t="str">
        <f>Data_Import!I592</f>
        <v>10 à 19 salariés</v>
      </c>
      <c r="K592" s="7">
        <f>Data_Import!K592</f>
        <v>42837</v>
      </c>
      <c r="L592" s="4">
        <f>Data_Import!L592</f>
        <v>0</v>
      </c>
      <c r="M592" s="4">
        <f>Data_Import!M592</f>
        <v>-1670982</v>
      </c>
      <c r="N592" s="4">
        <f>Data_Import!N592</f>
        <v>2023</v>
      </c>
    </row>
    <row r="593" ht="15.75" customHeight="1">
      <c r="A593" s="4">
        <f>Data_Import!A593</f>
        <v>83291278600031</v>
      </c>
      <c r="B593" s="4" t="str">
        <f>Data_Import!B593</f>
        <v>JOOR</v>
      </c>
      <c r="C593" s="4" t="str">
        <f>Data_Import!C593</f>
        <v>N/A</v>
      </c>
      <c r="D593" s="4" t="str">
        <f>Data_Import!D593</f>
        <v>Activités spécialisées de design</v>
      </c>
      <c r="E593" s="4" t="str">
        <f>Data_Import!H593</f>
        <v>54 RUE RENE BOULANGER 75010 PARIS</v>
      </c>
      <c r="F593" s="5" t="str">
        <f t="shared" si="1"/>
        <v>Recherche LinkedIn JOOR</v>
      </c>
      <c r="G593" s="6" t="str">
        <f t="shared" si="2"/>
        <v>Recherche Google Maps JOOR</v>
      </c>
      <c r="H593" s="4" t="str">
        <f>Data_Import!I593</f>
        <v>10 à 19 salariés</v>
      </c>
      <c r="I593" s="4" t="str">
        <f>Data_Import!J593</f>
        <v>FAUX</v>
      </c>
      <c r="J593" s="4" t="str">
        <f>Data_Import!I593</f>
        <v>10 à 19 salariés</v>
      </c>
      <c r="K593" s="7">
        <f>Data_Import!K593</f>
        <v>43032</v>
      </c>
      <c r="L593" s="4">
        <f>Data_Import!L593</f>
        <v>2127646</v>
      </c>
      <c r="M593" s="4">
        <f>Data_Import!M593</f>
        <v>90323</v>
      </c>
      <c r="N593" s="4">
        <f>Data_Import!N593</f>
        <v>2023</v>
      </c>
    </row>
    <row r="594" ht="15.75" customHeight="1">
      <c r="A594" s="4">
        <f>Data_Import!A594</f>
        <v>89086633800019</v>
      </c>
      <c r="B594" s="4" t="str">
        <f>Data_Import!B594</f>
        <v>WOOSKILL</v>
      </c>
      <c r="C594" s="4" t="str">
        <f>Data_Import!C594</f>
        <v>N/A</v>
      </c>
      <c r="D594" s="4" t="str">
        <f>Data_Import!D594</f>
        <v>Portails Internet</v>
      </c>
      <c r="E594" s="4" t="str">
        <f>Data_Import!H594</f>
        <v>2 RUE MARIA DERAISMES 75017 PARIS</v>
      </c>
      <c r="F594" s="5" t="str">
        <f t="shared" si="1"/>
        <v>Recherche LinkedIn WOOSKILL</v>
      </c>
      <c r="G594" s="6" t="str">
        <f t="shared" si="2"/>
        <v>Recherche Google Maps WOOSKILL</v>
      </c>
      <c r="H594" s="4" t="str">
        <f>Data_Import!I594</f>
        <v>10 à 19 salariés</v>
      </c>
      <c r="I594" s="4" t="str">
        <f>Data_Import!J594</f>
        <v>FAUX</v>
      </c>
      <c r="J594" s="4" t="str">
        <f>Data_Import!I594</f>
        <v>10 à 19 salariés</v>
      </c>
      <c r="K594" s="7">
        <f>Data_Import!K594</f>
        <v>44136</v>
      </c>
      <c r="L594" s="4">
        <f>Data_Import!L594</f>
        <v>120381</v>
      </c>
      <c r="M594" s="4">
        <f>Data_Import!M594</f>
        <v>-969550</v>
      </c>
      <c r="N594" s="4">
        <f>Data_Import!N594</f>
        <v>2023</v>
      </c>
    </row>
    <row r="595" ht="15.75" customHeight="1">
      <c r="A595" s="4">
        <f>Data_Import!A595</f>
        <v>83128068000024</v>
      </c>
      <c r="B595" s="4" t="str">
        <f>Data_Import!B595</f>
        <v>TIIME (TIIME)</v>
      </c>
      <c r="C595" s="4" t="str">
        <f>Data_Import!C595</f>
        <v>N/A</v>
      </c>
      <c r="D595" s="4" t="str">
        <f>Data_Import!D595</f>
        <v>Programmation informatique</v>
      </c>
      <c r="E595" s="4" t="str">
        <f>Data_Import!H595</f>
        <v>15 RUE AUBER 75009 PARIS</v>
      </c>
      <c r="F595" s="5" t="str">
        <f t="shared" si="1"/>
        <v>Recherche LinkedIn TIIME (TIIME)</v>
      </c>
      <c r="G595" s="6" t="str">
        <f t="shared" si="2"/>
        <v>Recherche Google Maps TIIME (TIIME)</v>
      </c>
      <c r="H595" s="4" t="str">
        <f>Data_Import!I595</f>
        <v>10 à 19 salariés</v>
      </c>
      <c r="I595" s="4" t="str">
        <f>Data_Import!J595</f>
        <v>VRAI</v>
      </c>
      <c r="J595" s="4" t="str">
        <f>Data_Import!I595</f>
        <v>10 à 19 salariés</v>
      </c>
      <c r="K595" s="7">
        <f>Data_Import!K595</f>
        <v>42947</v>
      </c>
      <c r="L595" s="4">
        <f>Data_Import!L595</f>
        <v>2239808</v>
      </c>
      <c r="M595" s="4">
        <f>Data_Import!M595</f>
        <v>45996</v>
      </c>
      <c r="N595" s="4">
        <f>Data_Import!N595</f>
        <v>2023</v>
      </c>
    </row>
    <row r="596" ht="15.75" customHeight="1">
      <c r="A596" s="4">
        <f>Data_Import!A596</f>
        <v>82857209900038</v>
      </c>
      <c r="B596" s="4" t="str">
        <f>Data_Import!B596</f>
        <v>PLAYPLAY</v>
      </c>
      <c r="C596" s="4" t="str">
        <f>Data_Import!C596</f>
        <v>N/A</v>
      </c>
      <c r="D596" s="4" t="str">
        <f>Data_Import!D596</f>
        <v>Activités des sièges sociaux</v>
      </c>
      <c r="E596" s="4" t="str">
        <f>Data_Import!H596</f>
        <v>9 RUE DES COLONNES 75002 PARIS</v>
      </c>
      <c r="F596" s="5" t="str">
        <f t="shared" si="1"/>
        <v>Recherche LinkedIn PLAYPLAY</v>
      </c>
      <c r="G596" s="6" t="str">
        <f t="shared" si="2"/>
        <v>Recherche Google Maps PLAYPLAY</v>
      </c>
      <c r="H596" s="4" t="str">
        <f>Data_Import!I596</f>
        <v>200 à 249 salariés</v>
      </c>
      <c r="I596" s="4" t="str">
        <f>Data_Import!J596</f>
        <v>VRAI</v>
      </c>
      <c r="J596" s="4" t="str">
        <f>Data_Import!I596</f>
        <v>200 à 249 salariés</v>
      </c>
      <c r="K596" s="7">
        <f>Data_Import!K596</f>
        <v>42807</v>
      </c>
      <c r="L596" s="4">
        <f>Data_Import!L596</f>
        <v>0</v>
      </c>
      <c r="M596" s="4">
        <f>Data_Import!M596</f>
        <v>-1874413</v>
      </c>
      <c r="N596" s="4">
        <f>Data_Import!N596</f>
        <v>2020</v>
      </c>
    </row>
    <row r="597" ht="15.75" customHeight="1">
      <c r="A597" s="4">
        <f>Data_Import!A597</f>
        <v>88364923800044</v>
      </c>
      <c r="B597" s="4" t="str">
        <f>Data_Import!B597</f>
        <v>QUBIT PHARMACEUTICALS</v>
      </c>
      <c r="C597" s="4" t="str">
        <f>Data_Import!C597</f>
        <v>N/A</v>
      </c>
      <c r="D597" s="4" t="str">
        <f>Data_Import!D597</f>
        <v>Conseil en systèmes et logiciels informatiques</v>
      </c>
      <c r="E597" s="4" t="str">
        <f>Data_Import!H597</f>
        <v>29 RUE DU FAUBOURG SAINT-JACQUES 75014 PARIS</v>
      </c>
      <c r="F597" s="5" t="str">
        <f t="shared" si="1"/>
        <v>Recherche LinkedIn QUBIT PHARMACEUTICALS</v>
      </c>
      <c r="G597" s="6" t="str">
        <f t="shared" si="2"/>
        <v>Recherche Google Maps QUBIT PHARMACEUTICALS</v>
      </c>
      <c r="H597" s="4" t="str">
        <f>Data_Import!I597</f>
        <v>20 à 49 salariés</v>
      </c>
      <c r="I597" s="4" t="str">
        <f>Data_Import!J597</f>
        <v>VRAI</v>
      </c>
      <c r="J597" s="4" t="str">
        <f>Data_Import!I597</f>
        <v>20 à 49 salariés</v>
      </c>
      <c r="K597" s="7">
        <f>Data_Import!K597</f>
        <v>43922</v>
      </c>
      <c r="L597" s="4">
        <f>Data_Import!L597</f>
        <v>0</v>
      </c>
      <c r="M597" s="4">
        <f>Data_Import!M597</f>
        <v>-884141</v>
      </c>
      <c r="N597" s="4">
        <f>Data_Import!N597</f>
        <v>2022</v>
      </c>
    </row>
    <row r="598" ht="15.75" customHeight="1">
      <c r="A598" s="4">
        <f>Data_Import!A598</f>
        <v>53928815900020</v>
      </c>
      <c r="B598" s="4" t="str">
        <f>Data_Import!B598</f>
        <v>PEAK ACE FRANCE (SEARCH FORESIGHT / PEAK ACE)</v>
      </c>
      <c r="C598" s="4" t="str">
        <f>Data_Import!C598</f>
        <v>N/A</v>
      </c>
      <c r="D598" s="4" t="str">
        <f>Data_Import!D598</f>
        <v>Conseil en systèmes et logiciels informatiques</v>
      </c>
      <c r="E598" s="4" t="str">
        <f>Data_Import!H598</f>
        <v>68 RUE MARJOLIN 92300 LEVALLOIS-PERRET</v>
      </c>
      <c r="F598" s="5" t="str">
        <f t="shared" si="1"/>
        <v>Recherche LinkedIn PEAK ACE FRANCE (SEARCH FORESIGHT / PEAK ACE)</v>
      </c>
      <c r="G598" s="6" t="str">
        <f t="shared" si="2"/>
        <v>Recherche Google Maps PEAK ACE FRANCE (SEARCH FORESIGHT / PEAK ACE)</v>
      </c>
      <c r="H598" s="4" t="str">
        <f>Data_Import!I598</f>
        <v>20 à 49 salariés</v>
      </c>
      <c r="I598" s="4" t="str">
        <f>Data_Import!J598</f>
        <v>VRAI</v>
      </c>
      <c r="J598" s="4" t="str">
        <f>Data_Import!I598</f>
        <v>20 à 49 salariés</v>
      </c>
      <c r="K598" s="7">
        <f>Data_Import!K598</f>
        <v>40928</v>
      </c>
      <c r="L598" s="4">
        <f>Data_Import!L598</f>
        <v>3898485</v>
      </c>
      <c r="M598" s="4">
        <f>Data_Import!M598</f>
        <v>631222</v>
      </c>
      <c r="N598" s="4">
        <f>Data_Import!N598</f>
        <v>2021</v>
      </c>
    </row>
    <row r="599" ht="15.75" customHeight="1">
      <c r="A599" s="4">
        <f>Data_Import!A599</f>
        <v>82854280300022</v>
      </c>
      <c r="B599" s="4" t="str">
        <f>Data_Import!B599</f>
        <v>HIBOO SYSTEMS SAS</v>
      </c>
      <c r="C599" s="4" t="str">
        <f>Data_Import!C599</f>
        <v>N/A</v>
      </c>
      <c r="D599" s="4" t="str">
        <f>Data_Import!D599</f>
        <v>Édition de logiciels applicatifs</v>
      </c>
      <c r="E599" s="4" t="str">
        <f>Data_Import!H599</f>
        <v>17 RUE BOULARD 75014 PARIS</v>
      </c>
      <c r="F599" s="5" t="str">
        <f t="shared" si="1"/>
        <v>Recherche LinkedIn HIBOO SYSTEMS SAS</v>
      </c>
      <c r="G599" s="6" t="str">
        <f t="shared" si="2"/>
        <v>Recherche Google Maps HIBOO SYSTEMS SAS</v>
      </c>
      <c r="H599" s="4" t="str">
        <f>Data_Import!I599</f>
        <v>20 à 49 salariés</v>
      </c>
      <c r="I599" s="4" t="str">
        <f>Data_Import!J599</f>
        <v>VRAI</v>
      </c>
      <c r="J599" s="4" t="str">
        <f>Data_Import!I599</f>
        <v>20 à 49 salariés</v>
      </c>
      <c r="K599" s="7">
        <f>Data_Import!K599</f>
        <v>42810</v>
      </c>
      <c r="L599" s="4">
        <f>Data_Import!L599</f>
        <v>0</v>
      </c>
      <c r="M599" s="4">
        <f>Data_Import!M599</f>
        <v>-2104579</v>
      </c>
      <c r="N599" s="4">
        <f>Data_Import!N599</f>
        <v>2023</v>
      </c>
    </row>
    <row r="600" ht="15.75" customHeight="1">
      <c r="A600" s="4">
        <f>Data_Import!A600</f>
        <v>83246289900010</v>
      </c>
      <c r="B600" s="4" t="str">
        <f>Data_Import!B600</f>
        <v>ADF L'ATELIER (ADF L'ATELIER)</v>
      </c>
      <c r="C600" s="4" t="str">
        <f>Data_Import!C600</f>
        <v>N/A</v>
      </c>
      <c r="D600" s="4" t="str">
        <f>Data_Import!D600</f>
        <v>Post-production de films cinématographiques, de vidéo et de programmes de télévision</v>
      </c>
      <c r="E600" s="4" t="str">
        <f>Data_Import!H600</f>
        <v>13 RUE GEORGES AURIC 75019 PARIS</v>
      </c>
      <c r="F600" s="5" t="str">
        <f t="shared" si="1"/>
        <v>Recherche LinkedIn ADF L'ATELIER (ADF L'ATELIER)</v>
      </c>
      <c r="G600" s="6" t="str">
        <f t="shared" si="2"/>
        <v>Recherche Google Maps ADF L'ATELIER (ADF L'ATELIER)</v>
      </c>
      <c r="H600" s="4" t="str">
        <f>Data_Import!I600</f>
        <v>10 à 19 salariés</v>
      </c>
      <c r="I600" s="4" t="str">
        <f>Data_Import!J600</f>
        <v>VRAI</v>
      </c>
      <c r="J600" s="4" t="str">
        <f>Data_Import!I600</f>
        <v>10 à 19 salariés</v>
      </c>
      <c r="K600" s="7">
        <f>Data_Import!K600</f>
        <v>43017</v>
      </c>
      <c r="L600" s="4">
        <f>Data_Import!L600</f>
        <v>205700</v>
      </c>
      <c r="M600" s="4">
        <f>Data_Import!M600</f>
        <v>12068</v>
      </c>
      <c r="N600" s="4">
        <f>Data_Import!N600</f>
        <v>2018</v>
      </c>
    </row>
    <row r="601" ht="15.75" customHeight="1">
      <c r="A601" s="4">
        <f>Data_Import!A601</f>
        <v>39314030600068</v>
      </c>
      <c r="B601" s="4" t="str">
        <f>Data_Import!B601</f>
        <v>ORCA INFORMATIQUE</v>
      </c>
      <c r="C601" s="4" t="str">
        <f>Data_Import!C601</f>
        <v>N/A</v>
      </c>
      <c r="D601" s="4" t="str">
        <f>Data_Import!D601</f>
        <v>Conseil en systèmes et logiciels informatiques</v>
      </c>
      <c r="E601" s="4" t="str">
        <f>Data_Import!H601</f>
        <v>5EME ETAGE PORTE DROITE 22 AVENUE VICTORIA 75001 PARIS</v>
      </c>
      <c r="F601" s="5" t="str">
        <f t="shared" si="1"/>
        <v>Recherche LinkedIn ORCA INFORMATIQUE</v>
      </c>
      <c r="G601" s="6" t="str">
        <f t="shared" si="2"/>
        <v>Recherche Google Maps ORCA INFORMATIQUE</v>
      </c>
      <c r="H601" s="4" t="str">
        <f>Data_Import!I601</f>
        <v>10 à 19 salariés</v>
      </c>
      <c r="I601" s="4" t="str">
        <f>Data_Import!J601</f>
        <v>VRAI</v>
      </c>
      <c r="J601" s="4" t="str">
        <f>Data_Import!I601</f>
        <v>10 à 19 salariés</v>
      </c>
      <c r="K601" s="7">
        <f>Data_Import!K601</f>
        <v>34274</v>
      </c>
      <c r="L601" s="4">
        <f>Data_Import!L601</f>
        <v>0</v>
      </c>
      <c r="M601" s="4">
        <f>Data_Import!M601</f>
        <v>4722</v>
      </c>
      <c r="N601" s="4">
        <f>Data_Import!N601</f>
        <v>2023</v>
      </c>
    </row>
    <row r="602" ht="15.75" customHeight="1">
      <c r="A602" s="4">
        <f>Data_Import!A602</f>
        <v>41868005400040</v>
      </c>
      <c r="B602" s="4" t="str">
        <f>Data_Import!B602</f>
        <v>NUMERO PRESSE</v>
      </c>
      <c r="C602" s="4" t="str">
        <f>Data_Import!C602</f>
        <v>N/A</v>
      </c>
      <c r="D602" s="4" t="str">
        <f>Data_Import!D602</f>
        <v>Édition de revues et périodiques</v>
      </c>
      <c r="E602" s="4" t="str">
        <f>Data_Import!H602</f>
        <v>2-4 2 SQUARE VILLARET DE JOYEUSE 75017 PARIS</v>
      </c>
      <c r="F602" s="5" t="str">
        <f t="shared" si="1"/>
        <v>Recherche LinkedIn NUMERO PRESSE</v>
      </c>
      <c r="G602" s="6" t="str">
        <f t="shared" si="2"/>
        <v>Recherche Google Maps NUMERO PRESSE</v>
      </c>
      <c r="H602" s="4" t="str">
        <f>Data_Import!I602</f>
        <v>20 à 49 salariés</v>
      </c>
      <c r="I602" s="4" t="str">
        <f>Data_Import!J602</f>
        <v>VRAI</v>
      </c>
      <c r="J602" s="4" t="str">
        <f>Data_Import!I602</f>
        <v>20 à 49 salariés</v>
      </c>
      <c r="K602" s="7">
        <f>Data_Import!K602</f>
        <v>35921</v>
      </c>
      <c r="L602" s="4" t="str">
        <f>Data_Import!L602</f>
        <v/>
      </c>
      <c r="M602" s="4" t="str">
        <f>Data_Import!M602</f>
        <v/>
      </c>
      <c r="N602" s="4" t="str">
        <f>Data_Import!N602</f>
        <v/>
      </c>
    </row>
    <row r="603" ht="15.75" customHeight="1">
      <c r="A603" s="4">
        <f>Data_Import!A603</f>
        <v>79392052100093</v>
      </c>
      <c r="B603" s="4" t="str">
        <f>Data_Import!B603</f>
        <v>THERAPIXEL</v>
      </c>
      <c r="C603" s="4" t="str">
        <f>Data_Import!C603</f>
        <v>N/A</v>
      </c>
      <c r="D603" s="4" t="str">
        <f>Data_Import!D603</f>
        <v>Édition de logiciels applicatifs</v>
      </c>
      <c r="E603" s="4" t="str">
        <f>Data_Import!H603</f>
        <v>1 IMPASSE REILLE 75014 PARIS</v>
      </c>
      <c r="F603" s="5" t="str">
        <f t="shared" si="1"/>
        <v>Recherche LinkedIn THERAPIXEL</v>
      </c>
      <c r="G603" s="6" t="str">
        <f t="shared" si="2"/>
        <v>Recherche Google Maps THERAPIXEL</v>
      </c>
      <c r="H603" s="4" t="str">
        <f>Data_Import!I603</f>
        <v>20 à 49 salariés</v>
      </c>
      <c r="I603" s="4" t="str">
        <f>Data_Import!J603</f>
        <v>FAUX</v>
      </c>
      <c r="J603" s="4" t="str">
        <f>Data_Import!I603</f>
        <v>20 à 49 salariés</v>
      </c>
      <c r="K603" s="7">
        <f>Data_Import!K603</f>
        <v>41442</v>
      </c>
      <c r="L603" s="4">
        <f>Data_Import!L603</f>
        <v>0</v>
      </c>
      <c r="M603" s="4">
        <f>Data_Import!M603</f>
        <v>-2703113</v>
      </c>
      <c r="N603" s="4">
        <f>Data_Import!N603</f>
        <v>2023</v>
      </c>
    </row>
    <row r="604" ht="15.75" customHeight="1">
      <c r="A604" s="4">
        <f>Data_Import!A604</f>
        <v>53459584800019</v>
      </c>
      <c r="B604" s="4" t="str">
        <f>Data_Import!B604</f>
        <v>ICONOCLAST</v>
      </c>
      <c r="C604" s="4" t="str">
        <f>Data_Import!C604</f>
        <v>N/A</v>
      </c>
      <c r="D604" s="4" t="str">
        <f>Data_Import!D604</f>
        <v>Production de films institutionnels et publicitaires</v>
      </c>
      <c r="E604" s="4" t="str">
        <f>Data_Import!H604</f>
        <v>DU 79 AU 81 79 RUE DU FAUBOURG POISSONNIERE 75009 PARIS</v>
      </c>
      <c r="F604" s="5" t="str">
        <f t="shared" si="1"/>
        <v>Recherche LinkedIn ICONOCLAST</v>
      </c>
      <c r="G604" s="6" t="str">
        <f t="shared" si="2"/>
        <v>Recherche Google Maps ICONOCLAST</v>
      </c>
      <c r="H604" s="4" t="str">
        <f>Data_Import!I604</f>
        <v>20 à 49 salariés</v>
      </c>
      <c r="I604" s="4" t="str">
        <f>Data_Import!J604</f>
        <v>VRAI</v>
      </c>
      <c r="J604" s="4" t="str">
        <f>Data_Import!I604</f>
        <v>20 à 49 salariés</v>
      </c>
      <c r="K604" s="7">
        <f>Data_Import!K604</f>
        <v>40787</v>
      </c>
      <c r="L604" s="4">
        <f>Data_Import!L604</f>
        <v>31702200</v>
      </c>
      <c r="M604" s="4">
        <f>Data_Import!M604</f>
        <v>540451</v>
      </c>
      <c r="N604" s="4">
        <f>Data_Import!N604</f>
        <v>2016</v>
      </c>
    </row>
    <row r="605" ht="15.75" customHeight="1">
      <c r="A605" s="4">
        <f>Data_Import!A605</f>
        <v>79291467300035</v>
      </c>
      <c r="B605" s="4" t="str">
        <f>Data_Import!B605</f>
        <v>VINOSAKA</v>
      </c>
      <c r="C605" s="4" t="str">
        <f>Data_Import!C605</f>
        <v>N/A</v>
      </c>
      <c r="D605" s="4" t="str">
        <f>Data_Import!D605</f>
        <v>Autres activités informatiques</v>
      </c>
      <c r="E605" s="4" t="str">
        <f>Data_Import!H605</f>
        <v>15 RUE DU SENTIER 75002 PARIS</v>
      </c>
      <c r="F605" s="5" t="str">
        <f t="shared" si="1"/>
        <v>Recherche LinkedIn VINOSAKA</v>
      </c>
      <c r="G605" s="6" t="str">
        <f t="shared" si="2"/>
        <v>Recherche Google Maps VINOSAKA</v>
      </c>
      <c r="H605" s="4" t="str">
        <f>Data_Import!I605</f>
        <v>20 à 49 salariés</v>
      </c>
      <c r="I605" s="4" t="str">
        <f>Data_Import!J605</f>
        <v>FAUX</v>
      </c>
      <c r="J605" s="4" t="str">
        <f>Data_Import!I605</f>
        <v>20 à 49 salariés</v>
      </c>
      <c r="K605" s="7">
        <f>Data_Import!K605</f>
        <v>41369</v>
      </c>
      <c r="L605" s="4">
        <f>Data_Import!L605</f>
        <v>0</v>
      </c>
      <c r="M605" s="4">
        <f>Data_Import!M605</f>
        <v>-1751120</v>
      </c>
      <c r="N605" s="4">
        <f>Data_Import!N605</f>
        <v>2023</v>
      </c>
    </row>
    <row r="606" ht="15.75" customHeight="1">
      <c r="A606" s="4">
        <f>Data_Import!A606</f>
        <v>81173270000042</v>
      </c>
      <c r="B606" s="4" t="str">
        <f>Data_Import!B606</f>
        <v>CITY TAPS</v>
      </c>
      <c r="C606" s="4" t="str">
        <f>Data_Import!C606</f>
        <v>N/A</v>
      </c>
      <c r="D606" s="4" t="str">
        <f>Data_Import!D606</f>
        <v>Programmation informatique</v>
      </c>
      <c r="E606" s="4" t="str">
        <f>Data_Import!H606</f>
        <v>15 RUE DE MILAN 75009 PARIS</v>
      </c>
      <c r="F606" s="5" t="str">
        <f t="shared" si="1"/>
        <v>Recherche LinkedIn CITY TAPS</v>
      </c>
      <c r="G606" s="6" t="str">
        <f t="shared" si="2"/>
        <v>Recherche Google Maps CITY TAPS</v>
      </c>
      <c r="H606" s="4" t="str">
        <f>Data_Import!I606</f>
        <v>10 à 19 salariés</v>
      </c>
      <c r="I606" s="4" t="str">
        <f>Data_Import!J606</f>
        <v>FAUX</v>
      </c>
      <c r="J606" s="4" t="str">
        <f>Data_Import!I606</f>
        <v>10 à 19 salariés</v>
      </c>
      <c r="K606" s="7">
        <f>Data_Import!K606</f>
        <v>42157</v>
      </c>
      <c r="L606" s="4">
        <f>Data_Import!L606</f>
        <v>0</v>
      </c>
      <c r="M606" s="4">
        <f>Data_Import!M606</f>
        <v>-958941</v>
      </c>
      <c r="N606" s="4">
        <f>Data_Import!N606</f>
        <v>2023</v>
      </c>
    </row>
    <row r="607" ht="15.75" customHeight="1">
      <c r="A607" s="4">
        <f>Data_Import!A607</f>
        <v>82849771900033</v>
      </c>
      <c r="B607" s="4" t="str">
        <f>Data_Import!B607</f>
        <v>NOTION EDGE FRANCE</v>
      </c>
      <c r="C607" s="4" t="str">
        <f>Data_Import!C607</f>
        <v>N/A</v>
      </c>
      <c r="D607" s="4" t="str">
        <f>Data_Import!D607</f>
        <v>Conseil en systèmes et logiciels informatiques</v>
      </c>
      <c r="E607" s="4" t="str">
        <f>Data_Import!H607</f>
        <v>10 RUE DE PENTHIEVRE 75008 PARIS</v>
      </c>
      <c r="F607" s="5" t="str">
        <f t="shared" si="1"/>
        <v>Recherche LinkedIn NOTION EDGE FRANCE</v>
      </c>
      <c r="G607" s="6" t="str">
        <f t="shared" si="2"/>
        <v>Recherche Google Maps NOTION EDGE FRANCE</v>
      </c>
      <c r="H607" s="4" t="str">
        <f>Data_Import!I607</f>
        <v>10 à 19 salariés</v>
      </c>
      <c r="I607" s="4" t="str">
        <f>Data_Import!J607</f>
        <v>VRAI</v>
      </c>
      <c r="J607" s="4" t="str">
        <f>Data_Import!I607</f>
        <v>10 à 19 salariés</v>
      </c>
      <c r="K607" s="7">
        <f>Data_Import!K607</f>
        <v>42795</v>
      </c>
      <c r="L607" s="4">
        <f>Data_Import!L607</f>
        <v>1527182</v>
      </c>
      <c r="M607" s="4">
        <f>Data_Import!M607</f>
        <v>506061</v>
      </c>
      <c r="N607" s="4">
        <f>Data_Import!N607</f>
        <v>2022</v>
      </c>
    </row>
    <row r="608" ht="15.75" customHeight="1">
      <c r="A608" s="4">
        <f>Data_Import!A608</f>
        <v>79979192600048</v>
      </c>
      <c r="B608" s="4" t="str">
        <f>Data_Import!B608</f>
        <v>NOVAQUARK</v>
      </c>
      <c r="C608" s="4" t="str">
        <f>Data_Import!C608</f>
        <v>N/A</v>
      </c>
      <c r="D608" s="4" t="str">
        <f>Data_Import!D608</f>
        <v>Édition de logiciels applicatifs</v>
      </c>
      <c r="E608" s="4" t="str">
        <f>Data_Import!H608</f>
        <v>82 RUE BEAUBOURG 75003 PARIS</v>
      </c>
      <c r="F608" s="5" t="str">
        <f t="shared" si="1"/>
        <v>Recherche LinkedIn NOVAQUARK</v>
      </c>
      <c r="G608" s="6" t="str">
        <f t="shared" si="2"/>
        <v>Recherche Google Maps NOVAQUARK</v>
      </c>
      <c r="H608" s="4" t="str">
        <f>Data_Import!I608</f>
        <v>50 à 99 salariés</v>
      </c>
      <c r="I608" s="4" t="str">
        <f>Data_Import!J608</f>
        <v>FAUX</v>
      </c>
      <c r="J608" s="4" t="str">
        <f>Data_Import!I608</f>
        <v>50 à 99 salariés</v>
      </c>
      <c r="K608" s="7">
        <f>Data_Import!K608</f>
        <v>41656</v>
      </c>
      <c r="L608" s="4">
        <f>Data_Import!L608</f>
        <v>712566</v>
      </c>
      <c r="M608" s="4">
        <f>Data_Import!M608</f>
        <v>-5062051</v>
      </c>
      <c r="N608" s="4">
        <f>Data_Import!N608</f>
        <v>2022</v>
      </c>
    </row>
    <row r="609" ht="15.75" customHeight="1">
      <c r="A609" s="4">
        <f>Data_Import!A609</f>
        <v>89927097900029</v>
      </c>
      <c r="B609" s="4" t="str">
        <f>Data_Import!B609</f>
        <v>DEFACTO</v>
      </c>
      <c r="C609" s="4" t="str">
        <f>Data_Import!C609</f>
        <v>N/A</v>
      </c>
      <c r="D609" s="4" t="str">
        <f>Data_Import!D609</f>
        <v>Programmation informatique</v>
      </c>
      <c r="E609" s="4" t="str">
        <f>Data_Import!H609</f>
        <v>50 RUE MARGUERITE DE ROCHECHOUART 75009 PARIS</v>
      </c>
      <c r="F609" s="5" t="str">
        <f t="shared" si="1"/>
        <v>Recherche LinkedIn DEFACTO</v>
      </c>
      <c r="G609" s="6" t="str">
        <f t="shared" si="2"/>
        <v>Recherche Google Maps DEFACTO</v>
      </c>
      <c r="H609" s="4" t="str">
        <f>Data_Import!I609</f>
        <v>10 à 19 salariés</v>
      </c>
      <c r="I609" s="4" t="str">
        <f>Data_Import!J609</f>
        <v>VRAI</v>
      </c>
      <c r="J609" s="4" t="str">
        <f>Data_Import!I609</f>
        <v>10 à 19 salariés</v>
      </c>
      <c r="K609" s="7">
        <f>Data_Import!K609</f>
        <v>44333</v>
      </c>
      <c r="L609" s="4" t="str">
        <f>Data_Import!L609</f>
        <v/>
      </c>
      <c r="M609" s="4" t="str">
        <f>Data_Import!M609</f>
        <v/>
      </c>
      <c r="N609" s="4" t="str">
        <f>Data_Import!N609</f>
        <v/>
      </c>
    </row>
    <row r="610" ht="15.75" customHeight="1">
      <c r="A610" s="4">
        <f>Data_Import!A610</f>
        <v>30445514000091</v>
      </c>
      <c r="B610" s="4" t="str">
        <f>Data_Import!B610</f>
        <v>CINCOM SYSTEMS FRANCE (CINCOM SYSTEMS FRANCE)</v>
      </c>
      <c r="C610" s="4" t="str">
        <f>Data_Import!C610</f>
        <v>N/A</v>
      </c>
      <c r="D610" s="4" t="str">
        <f>Data_Import!D610</f>
        <v>Édition de logiciels applicatifs</v>
      </c>
      <c r="E610" s="4" t="str">
        <f>Data_Import!H610</f>
        <v>50 AVENUE DAUMESNIL 75012 PARIS</v>
      </c>
      <c r="F610" s="5" t="str">
        <f t="shared" si="1"/>
        <v>Recherche LinkedIn CINCOM SYSTEMS FRANCE (CINCOM SYSTEMS FRANCE)</v>
      </c>
      <c r="G610" s="6" t="str">
        <f t="shared" si="2"/>
        <v>Recherche Google Maps CINCOM SYSTEMS FRANCE (CINCOM SYSTEMS FRANCE)</v>
      </c>
      <c r="H610" s="4" t="str">
        <f>Data_Import!I610</f>
        <v>10 à 19 salariés</v>
      </c>
      <c r="I610" s="4" t="str">
        <f>Data_Import!J610</f>
        <v>VRAI</v>
      </c>
      <c r="J610" s="4" t="str">
        <f>Data_Import!I610</f>
        <v>10 à 19 salariés</v>
      </c>
      <c r="K610" s="7">
        <f>Data_Import!K610</f>
        <v>27395</v>
      </c>
      <c r="L610" s="4">
        <f>Data_Import!L610</f>
        <v>7393823</v>
      </c>
      <c r="M610" s="4">
        <f>Data_Import!M610</f>
        <v>223907</v>
      </c>
      <c r="N610" s="4">
        <f>Data_Import!N610</f>
        <v>2023</v>
      </c>
    </row>
    <row r="611" ht="15.75" customHeight="1">
      <c r="A611" s="4">
        <f>Data_Import!A611</f>
        <v>85361417000035</v>
      </c>
      <c r="B611" s="4" t="str">
        <f>Data_Import!B611</f>
        <v>WEWARD</v>
      </c>
      <c r="C611" s="4" t="str">
        <f>Data_Import!C611</f>
        <v>N/A</v>
      </c>
      <c r="D611" s="4" t="str">
        <f>Data_Import!D611</f>
        <v>Conseil en systèmes et logiciels informatiques</v>
      </c>
      <c r="E611" s="4" t="str">
        <f>Data_Import!H611</f>
        <v>111 AVENUE VICTOR HUGO 75016 PARIS</v>
      </c>
      <c r="F611" s="5" t="str">
        <f t="shared" si="1"/>
        <v>Recherche LinkedIn WEWARD</v>
      </c>
      <c r="G611" s="6" t="str">
        <f t="shared" si="2"/>
        <v>Recherche Google Maps WEWARD</v>
      </c>
      <c r="H611" s="4" t="str">
        <f>Data_Import!I611</f>
        <v>20 à 49 salariés</v>
      </c>
      <c r="I611" s="4" t="str">
        <f>Data_Import!J611</f>
        <v>VRAI</v>
      </c>
      <c r="J611" s="4" t="str">
        <f>Data_Import!I611</f>
        <v>20 à 49 salariés</v>
      </c>
      <c r="K611" s="7">
        <f>Data_Import!K611</f>
        <v>43711</v>
      </c>
      <c r="L611" s="4">
        <f>Data_Import!L611</f>
        <v>0</v>
      </c>
      <c r="M611" s="4">
        <f>Data_Import!M611</f>
        <v>31929</v>
      </c>
      <c r="N611" s="4">
        <f>Data_Import!N611</f>
        <v>2021</v>
      </c>
    </row>
    <row r="612" ht="15.75" customHeight="1">
      <c r="A612" s="4">
        <f>Data_Import!A612</f>
        <v>85078980100022</v>
      </c>
      <c r="B612" s="4" t="str">
        <f>Data_Import!B612</f>
        <v>CLOUDSPIRIT BY COEXYA</v>
      </c>
      <c r="C612" s="4" t="str">
        <f>Data_Import!C612</f>
        <v>N/A</v>
      </c>
      <c r="D612" s="4" t="str">
        <f>Data_Import!D612</f>
        <v>Conseil en systèmes et logiciels informatiques</v>
      </c>
      <c r="E612" s="4" t="str">
        <f>Data_Import!H612</f>
        <v>41 BOULEVARD DES CAPUCINES 75002 PARIS</v>
      </c>
      <c r="F612" s="5" t="str">
        <f t="shared" si="1"/>
        <v>Recherche LinkedIn CLOUDSPIRIT BY COEXYA</v>
      </c>
      <c r="G612" s="6" t="str">
        <f t="shared" si="2"/>
        <v>Recherche Google Maps CLOUDSPIRIT BY COEXYA</v>
      </c>
      <c r="H612" s="4" t="str">
        <f>Data_Import!I612</f>
        <v>20 à 49 salariés</v>
      </c>
      <c r="I612" s="4" t="str">
        <f>Data_Import!J612</f>
        <v>FAUX</v>
      </c>
      <c r="J612" s="4" t="str">
        <f>Data_Import!I612</f>
        <v>20 à 49 salariés</v>
      </c>
      <c r="K612" s="7">
        <f>Data_Import!K612</f>
        <v>43587</v>
      </c>
      <c r="L612" s="4">
        <f>Data_Import!L612</f>
        <v>0</v>
      </c>
      <c r="M612" s="4">
        <f>Data_Import!M612</f>
        <v>-617149</v>
      </c>
      <c r="N612" s="4">
        <f>Data_Import!N612</f>
        <v>2023</v>
      </c>
    </row>
    <row r="613" ht="15.75" customHeight="1">
      <c r="A613" s="4">
        <f>Data_Import!A613</f>
        <v>80510978200054</v>
      </c>
      <c r="B613" s="4" t="str">
        <f>Data_Import!B613</f>
        <v>MEDALLIA FRANCE SARL</v>
      </c>
      <c r="C613" s="4" t="str">
        <f>Data_Import!C613</f>
        <v>N/A</v>
      </c>
      <c r="D613" s="4" t="str">
        <f>Data_Import!D613</f>
        <v>Édition de logiciels applicatifs</v>
      </c>
      <c r="E613" s="4" t="str">
        <f>Data_Import!H613</f>
        <v>64-66 64 RUE DES ARCHIVES 75003 PARIS</v>
      </c>
      <c r="F613" s="5" t="str">
        <f t="shared" si="1"/>
        <v>Recherche LinkedIn MEDALLIA FRANCE SARL</v>
      </c>
      <c r="G613" s="6" t="str">
        <f t="shared" si="2"/>
        <v>Recherche Google Maps MEDALLIA FRANCE SARL</v>
      </c>
      <c r="H613" s="4" t="str">
        <f>Data_Import!I613</f>
        <v>20 à 49 salariés</v>
      </c>
      <c r="I613" s="4" t="str">
        <f>Data_Import!J613</f>
        <v>FAUX</v>
      </c>
      <c r="J613" s="4" t="str">
        <f>Data_Import!I613</f>
        <v>20 à 49 salariés</v>
      </c>
      <c r="K613" s="7">
        <f>Data_Import!K613</f>
        <v>41913</v>
      </c>
      <c r="L613" s="4">
        <f>Data_Import!L613</f>
        <v>4098126</v>
      </c>
      <c r="M613" s="4">
        <f>Data_Import!M613</f>
        <v>192998</v>
      </c>
      <c r="N613" s="4">
        <f>Data_Import!N613</f>
        <v>2023</v>
      </c>
    </row>
    <row r="614" ht="15.75" customHeight="1">
      <c r="A614" s="4">
        <f>Data_Import!A614</f>
        <v>43013771100064</v>
      </c>
      <c r="B614" s="4" t="str">
        <f>Data_Import!B614</f>
        <v>XMCO</v>
      </c>
      <c r="C614" s="4" t="str">
        <f>Data_Import!C614</f>
        <v>N/A</v>
      </c>
      <c r="D614" s="4" t="str">
        <f>Data_Import!D614</f>
        <v>Conseil en systèmes et logiciels informatiques</v>
      </c>
      <c r="E614" s="4" t="str">
        <f>Data_Import!H614</f>
        <v>18 RUE BAYARD 75008 PARIS</v>
      </c>
      <c r="F614" s="5" t="str">
        <f t="shared" si="1"/>
        <v>Recherche LinkedIn XMCO</v>
      </c>
      <c r="G614" s="6" t="str">
        <f t="shared" si="2"/>
        <v>Recherche Google Maps XMCO</v>
      </c>
      <c r="H614" s="4" t="str">
        <f>Data_Import!I614</f>
        <v>50 à 99 salariés</v>
      </c>
      <c r="I614" s="4" t="str">
        <f>Data_Import!J614</f>
        <v>VRAI</v>
      </c>
      <c r="J614" s="4" t="str">
        <f>Data_Import!I614</f>
        <v>50 à 99 salariés</v>
      </c>
      <c r="K614" s="7">
        <f>Data_Import!K614</f>
        <v>36620</v>
      </c>
      <c r="L614" s="4">
        <f>Data_Import!L614</f>
        <v>4819514</v>
      </c>
      <c r="M614" s="4">
        <f>Data_Import!M614</f>
        <v>791844</v>
      </c>
      <c r="N614" s="4">
        <f>Data_Import!N614</f>
        <v>2017</v>
      </c>
    </row>
    <row r="615" ht="15.75" customHeight="1">
      <c r="A615" s="4">
        <f>Data_Import!A615</f>
        <v>87782898800023</v>
      </c>
      <c r="B615" s="4" t="str">
        <f>Data_Import!B615</f>
        <v>SECURITY DATA NETWORK (SECURITY DATA NETWORK) (SDN)</v>
      </c>
      <c r="C615" s="4" t="str">
        <f>Data_Import!C615</f>
        <v>SECURITY DATA NETWORK</v>
      </c>
      <c r="D615" s="4" t="str">
        <f>Data_Import!D615</f>
        <v>Conseil en systèmes et logiciels informatiques</v>
      </c>
      <c r="E615" s="4" t="str">
        <f>Data_Import!H615</f>
        <v>46 AVENUE DU MAINE 75015 PARIS</v>
      </c>
      <c r="F615" s="5" t="str">
        <f t="shared" si="1"/>
        <v>Recherche LinkedIn SECURITY DATA NETWORK (SECURITY DATA NETWORK) (SDN)</v>
      </c>
      <c r="G615" s="6" t="str">
        <f t="shared" si="2"/>
        <v>Recherche Google Maps SECURITY DATA NETWORK (SECURITY DATA NETWORK) (SDN)</v>
      </c>
      <c r="H615" s="4" t="str">
        <f>Data_Import!I615</f>
        <v>10 à 19 salariés</v>
      </c>
      <c r="I615" s="4" t="str">
        <f>Data_Import!J615</f>
        <v>FAUX</v>
      </c>
      <c r="J615" s="4" t="str">
        <f>Data_Import!I615</f>
        <v>10 à 19 salariés</v>
      </c>
      <c r="K615" s="7">
        <f>Data_Import!K615</f>
        <v>43739</v>
      </c>
      <c r="L615" s="4">
        <f>Data_Import!L615</f>
        <v>0</v>
      </c>
      <c r="M615" s="4">
        <f>Data_Import!M615</f>
        <v>115027</v>
      </c>
      <c r="N615" s="4">
        <f>Data_Import!N615</f>
        <v>2023</v>
      </c>
    </row>
    <row r="616" ht="15.75" customHeight="1">
      <c r="A616" s="4">
        <f>Data_Import!A616</f>
        <v>85287065800014</v>
      </c>
      <c r="B616" s="4" t="str">
        <f>Data_Import!B616</f>
        <v>ANKORSTORE</v>
      </c>
      <c r="C616" s="4" t="str">
        <f>Data_Import!C616</f>
        <v>N/A</v>
      </c>
      <c r="D616" s="4" t="str">
        <f>Data_Import!D616</f>
        <v>Programmation informatique</v>
      </c>
      <c r="E616" s="4" t="str">
        <f>Data_Import!H616</f>
        <v>101 RUE DE SEVRES 75006 PARIS</v>
      </c>
      <c r="F616" s="5" t="str">
        <f t="shared" si="1"/>
        <v>Recherche LinkedIn ANKORSTORE</v>
      </c>
      <c r="G616" s="6" t="str">
        <f t="shared" si="2"/>
        <v>Recherche Google Maps ANKORSTORE</v>
      </c>
      <c r="H616" s="4" t="str">
        <f>Data_Import!I616</f>
        <v>250 à 499 salariés</v>
      </c>
      <c r="I616" s="4" t="str">
        <f>Data_Import!J616</f>
        <v>VRAI</v>
      </c>
      <c r="J616" s="4" t="str">
        <f>Data_Import!I616</f>
        <v>250 à 499 salariés</v>
      </c>
      <c r="K616" s="7">
        <f>Data_Import!K616</f>
        <v>43668</v>
      </c>
      <c r="L616" s="4" t="str">
        <f>Data_Import!L616</f>
        <v/>
      </c>
      <c r="M616" s="4" t="str">
        <f>Data_Import!M616</f>
        <v/>
      </c>
      <c r="N616" s="4" t="str">
        <f>Data_Import!N616</f>
        <v/>
      </c>
    </row>
    <row r="617" ht="15.75" customHeight="1">
      <c r="A617" s="4">
        <f>Data_Import!A617</f>
        <v>85317213800028</v>
      </c>
      <c r="B617" s="4" t="str">
        <f>Data_Import!B617</f>
        <v>TALENT FACTORY</v>
      </c>
      <c r="C617" s="4" t="str">
        <f>Data_Import!C617</f>
        <v>N/A</v>
      </c>
      <c r="D617" s="4" t="str">
        <f>Data_Import!D617</f>
        <v>Conseil en systèmes et logiciels informatiques</v>
      </c>
      <c r="E617" s="4" t="str">
        <f>Data_Import!H617</f>
        <v>17 RUE HENRY MONNIER 75009 PARIS</v>
      </c>
      <c r="F617" s="5" t="str">
        <f t="shared" si="1"/>
        <v>Recherche LinkedIn TALENT FACTORY</v>
      </c>
      <c r="G617" s="6" t="str">
        <f t="shared" si="2"/>
        <v>Recherche Google Maps TALENT FACTORY</v>
      </c>
      <c r="H617" s="4" t="str">
        <f>Data_Import!I617</f>
        <v>20 à 49 salariés</v>
      </c>
      <c r="I617" s="4" t="str">
        <f>Data_Import!J617</f>
        <v>VRAI</v>
      </c>
      <c r="J617" s="4" t="str">
        <f>Data_Import!I617</f>
        <v>20 à 49 salariés</v>
      </c>
      <c r="K617" s="7">
        <f>Data_Import!K617</f>
        <v>43651</v>
      </c>
      <c r="L617" s="4" t="str">
        <f>Data_Import!L617</f>
        <v/>
      </c>
      <c r="M617" s="4" t="str">
        <f>Data_Import!M617</f>
        <v/>
      </c>
      <c r="N617" s="4" t="str">
        <f>Data_Import!N617</f>
        <v/>
      </c>
    </row>
    <row r="618" ht="15.75" customHeight="1">
      <c r="A618" s="4">
        <f>Data_Import!A618</f>
        <v>32219085100079</v>
      </c>
      <c r="B618" s="4" t="str">
        <f>Data_Import!B618</f>
        <v>MTB 111</v>
      </c>
      <c r="C618" s="4" t="str">
        <f>Data_Import!C618</f>
        <v>N/A</v>
      </c>
      <c r="D618" s="4" t="str">
        <f>Data_Import!D618</f>
        <v>Conseil en systèmes et logiciels informatiques</v>
      </c>
      <c r="E618" s="4" t="str">
        <f>Data_Import!H618</f>
        <v>7 PL MYR DE L'OCCUPATION ALLEMANDE 92110 CLICHY</v>
      </c>
      <c r="F618" s="5" t="str">
        <f t="shared" si="1"/>
        <v>Recherche LinkedIn MTB 111</v>
      </c>
      <c r="G618" s="6" t="str">
        <f t="shared" si="2"/>
        <v>Recherche Google Maps MTB 111</v>
      </c>
      <c r="H618" s="4" t="str">
        <f>Data_Import!I618</f>
        <v>50 à 99 salariés</v>
      </c>
      <c r="I618" s="4" t="str">
        <f>Data_Import!J618</f>
        <v>VRAI</v>
      </c>
      <c r="J618" s="4" t="str">
        <f>Data_Import!I618</f>
        <v>50 à 99 salariés</v>
      </c>
      <c r="K618" s="7">
        <f>Data_Import!K618</f>
        <v>29677</v>
      </c>
      <c r="L618" s="4">
        <f>Data_Import!L618</f>
        <v>6241025</v>
      </c>
      <c r="M618" s="4">
        <f>Data_Import!M618</f>
        <v>-647188</v>
      </c>
      <c r="N618" s="4">
        <f>Data_Import!N618</f>
        <v>2021</v>
      </c>
    </row>
    <row r="619" ht="15.75" customHeight="1">
      <c r="A619" s="4">
        <f>Data_Import!A619</f>
        <v>32224958200063</v>
      </c>
      <c r="B619" s="4" t="str">
        <f>Data_Import!B619</f>
        <v>EBRA INFO (AGIR) (AGIR)</v>
      </c>
      <c r="C619" s="4" t="str">
        <f>Data_Import!C619</f>
        <v>N/A</v>
      </c>
      <c r="D619" s="4" t="str">
        <f>Data_Import!D619</f>
        <v>Activités des agences de presse</v>
      </c>
      <c r="E619" s="4" t="str">
        <f>Data_Import!H619</f>
        <v>4 RUE DE VENTADOUR 75001 PARIS</v>
      </c>
      <c r="F619" s="5" t="str">
        <f t="shared" si="1"/>
        <v>Recherche LinkedIn EBRA INFO (AGIR) (AGIR)</v>
      </c>
      <c r="G619" s="6" t="str">
        <f t="shared" si="2"/>
        <v>Recherche Google Maps EBRA INFO (AGIR) (AGIR)</v>
      </c>
      <c r="H619" s="4" t="str">
        <f>Data_Import!I619</f>
        <v>20 à 49 salariés</v>
      </c>
      <c r="I619" s="4" t="str">
        <f>Data_Import!J619</f>
        <v>VRAI</v>
      </c>
      <c r="J619" s="4" t="str">
        <f>Data_Import!I619</f>
        <v>20 à 49 salariés</v>
      </c>
      <c r="K619" s="7">
        <f>Data_Import!K619</f>
        <v>29776</v>
      </c>
      <c r="L619" s="4">
        <f>Data_Import!L619</f>
        <v>6493342</v>
      </c>
      <c r="M619" s="4">
        <f>Data_Import!M619</f>
        <v>25207</v>
      </c>
      <c r="N619" s="4">
        <f>Data_Import!N619</f>
        <v>2023</v>
      </c>
    </row>
    <row r="620" ht="15.75" customHeight="1">
      <c r="A620" s="4">
        <f>Data_Import!A620</f>
        <v>43010441400072</v>
      </c>
      <c r="B620" s="4" t="str">
        <f>Data_Import!B620</f>
        <v>WITBE</v>
      </c>
      <c r="C620" s="4" t="str">
        <f>Data_Import!C620</f>
        <v>N/A</v>
      </c>
      <c r="D620" s="4" t="str">
        <f>Data_Import!D620</f>
        <v>Édition de logiciels applicatifs</v>
      </c>
      <c r="E620" s="4" t="str">
        <f>Data_Import!H620</f>
        <v>39 RUE SAINT-LAZARE 75009 PARIS</v>
      </c>
      <c r="F620" s="5" t="str">
        <f t="shared" si="1"/>
        <v>Recherche LinkedIn WITBE</v>
      </c>
      <c r="G620" s="6" t="str">
        <f t="shared" si="2"/>
        <v>Recherche Google Maps WITBE</v>
      </c>
      <c r="H620" s="4" t="str">
        <f>Data_Import!I620</f>
        <v>20 à 49 salariés</v>
      </c>
      <c r="I620" s="4" t="str">
        <f>Data_Import!J620</f>
        <v>FAUX</v>
      </c>
      <c r="J620" s="4" t="str">
        <f>Data_Import!I620</f>
        <v>20 à 49 salariés</v>
      </c>
      <c r="K620" s="7">
        <f>Data_Import!K620</f>
        <v>36602</v>
      </c>
      <c r="L620" s="4">
        <f>Data_Import!L620</f>
        <v>23203000</v>
      </c>
      <c r="M620" s="4">
        <f>Data_Import!M620</f>
        <v>-1538000</v>
      </c>
      <c r="N620" s="4">
        <f>Data_Import!N620</f>
        <v>2023</v>
      </c>
    </row>
    <row r="621" ht="15.75" customHeight="1">
      <c r="A621" s="4">
        <f>Data_Import!A621</f>
        <v>91165441600013</v>
      </c>
      <c r="B621" s="4" t="str">
        <f>Data_Import!B621</f>
        <v>HELSING</v>
      </c>
      <c r="C621" s="4" t="str">
        <f>Data_Import!C621</f>
        <v>N/A</v>
      </c>
      <c r="D621" s="4" t="str">
        <f>Data_Import!D621</f>
        <v>Programmation informatique</v>
      </c>
      <c r="E621" s="4" t="str">
        <f>Data_Import!H621</f>
        <v>4 RUE DE MARIVAUX 75002 PARIS</v>
      </c>
      <c r="F621" s="5" t="str">
        <f t="shared" si="1"/>
        <v>Recherche LinkedIn HELSING</v>
      </c>
      <c r="G621" s="6" t="str">
        <f t="shared" si="2"/>
        <v>Recherche Google Maps HELSING</v>
      </c>
      <c r="H621" s="4" t="str">
        <f>Data_Import!I621</f>
        <v>20 à 49 salariés</v>
      </c>
      <c r="I621" s="4" t="str">
        <f>Data_Import!J621</f>
        <v>VRAI</v>
      </c>
      <c r="J621" s="4" t="str">
        <f>Data_Import!I621</f>
        <v>20 à 49 salariés</v>
      </c>
      <c r="K621" s="7">
        <f>Data_Import!K621</f>
        <v>44637</v>
      </c>
      <c r="L621" s="4" t="str">
        <f>Data_Import!L621</f>
        <v/>
      </c>
      <c r="M621" s="4" t="str">
        <f>Data_Import!M621</f>
        <v/>
      </c>
      <c r="N621" s="4" t="str">
        <f>Data_Import!N621</f>
        <v/>
      </c>
    </row>
    <row r="622" ht="15.75" customHeight="1">
      <c r="A622" s="4">
        <f>Data_Import!A622</f>
        <v>91261630700019</v>
      </c>
      <c r="B622" s="4" t="str">
        <f>Data_Import!B622</f>
        <v>BACASABLE FRANCE</v>
      </c>
      <c r="C622" s="4" t="str">
        <f>Data_Import!C622</f>
        <v>N/A</v>
      </c>
      <c r="D622" s="4" t="str">
        <f>Data_Import!D622</f>
        <v>Édition de jeux électroniques</v>
      </c>
      <c r="E622" s="4" t="str">
        <f>Data_Import!H622</f>
        <v>11 RUE PORTEFOIN 75003 PARIS</v>
      </c>
      <c r="F622" s="5" t="str">
        <f t="shared" si="1"/>
        <v>Recherche LinkedIn BACASABLE FRANCE</v>
      </c>
      <c r="G622" s="6" t="str">
        <f t="shared" si="2"/>
        <v>Recherche Google Maps BACASABLE FRANCE</v>
      </c>
      <c r="H622" s="4" t="str">
        <f>Data_Import!I622</f>
        <v>50 à 99 salariés</v>
      </c>
      <c r="I622" s="4" t="str">
        <f>Data_Import!J622</f>
        <v>VRAI</v>
      </c>
      <c r="J622" s="4" t="str">
        <f>Data_Import!I622</f>
        <v>50 à 99 salariés</v>
      </c>
      <c r="K622" s="7">
        <f>Data_Import!K622</f>
        <v>44664</v>
      </c>
      <c r="L622" s="4">
        <f>Data_Import!L622</f>
        <v>16726320</v>
      </c>
      <c r="M622" s="4">
        <f>Data_Import!M622</f>
        <v>-1035475</v>
      </c>
      <c r="N622" s="4">
        <f>Data_Import!N622</f>
        <v>2023</v>
      </c>
    </row>
    <row r="623" ht="15.75" customHeight="1">
      <c r="A623" s="4">
        <f>Data_Import!A623</f>
        <v>33866708200048</v>
      </c>
      <c r="B623" s="4" t="str">
        <f>Data_Import!B623</f>
        <v>UTI GROUP (UTI GROUP)</v>
      </c>
      <c r="C623" s="4" t="str">
        <f>Data_Import!C623</f>
        <v>N/A</v>
      </c>
      <c r="D623" s="4" t="str">
        <f>Data_Import!D623</f>
        <v>Conseil en systèmes et logiciels informatiques</v>
      </c>
      <c r="E623" s="4" t="str">
        <f>Data_Import!H623</f>
        <v>68 RUE DE VILLIERS 92300 LEVALLOIS-PERRET</v>
      </c>
      <c r="F623" s="5" t="str">
        <f t="shared" si="1"/>
        <v>Recherche LinkedIn UTI GROUP (UTI GROUP)</v>
      </c>
      <c r="G623" s="6" t="str">
        <f t="shared" si="2"/>
        <v>Recherche Google Maps UTI GROUP (UTI GROUP)</v>
      </c>
      <c r="H623" s="4" t="str">
        <f>Data_Import!I623</f>
        <v>100 à 199 salariés</v>
      </c>
      <c r="I623" s="4" t="str">
        <f>Data_Import!J623</f>
        <v>VRAI</v>
      </c>
      <c r="J623" s="4" t="str">
        <f>Data_Import!I623</f>
        <v>100 à 199 salariés</v>
      </c>
      <c r="K623" s="7">
        <f>Data_Import!K623</f>
        <v>31656</v>
      </c>
      <c r="L623" s="4">
        <f>Data_Import!L623</f>
        <v>21183000</v>
      </c>
      <c r="M623" s="4">
        <f>Data_Import!M623</f>
        <v>0</v>
      </c>
      <c r="N623" s="4">
        <f>Data_Import!N623</f>
        <v>2023</v>
      </c>
    </row>
    <row r="624" ht="15.75" customHeight="1">
      <c r="A624" s="4">
        <f>Data_Import!A624</f>
        <v>34800115700109</v>
      </c>
      <c r="B624" s="4" t="str">
        <f>Data_Import!B624</f>
        <v>BFD</v>
      </c>
      <c r="C624" s="4" t="str">
        <f>Data_Import!C624</f>
        <v>N/A</v>
      </c>
      <c r="D624" s="4" t="str">
        <f>Data_Import!D624</f>
        <v>Conseil en systèmes et logiciels informatiques</v>
      </c>
      <c r="E624" s="4" t="str">
        <f>Data_Import!H624</f>
        <v>5 RUE DU HELDER 75009 PARIS</v>
      </c>
      <c r="F624" s="5" t="str">
        <f t="shared" si="1"/>
        <v>Recherche LinkedIn BFD</v>
      </c>
      <c r="G624" s="6" t="str">
        <f t="shared" si="2"/>
        <v>Recherche Google Maps BFD</v>
      </c>
      <c r="H624" s="4" t="str">
        <f>Data_Import!I624</f>
        <v>10 à 19 salariés</v>
      </c>
      <c r="I624" s="4" t="str">
        <f>Data_Import!J624</f>
        <v>FAUX</v>
      </c>
      <c r="J624" s="4" t="str">
        <f>Data_Import!I624</f>
        <v>10 à 19 salariés</v>
      </c>
      <c r="K624" s="7">
        <f>Data_Import!K624</f>
        <v>32380</v>
      </c>
      <c r="L624" s="4">
        <f>Data_Import!L624</f>
        <v>1840566</v>
      </c>
      <c r="M624" s="4">
        <f>Data_Import!M624</f>
        <v>277943</v>
      </c>
      <c r="N624" s="4">
        <f>Data_Import!N624</f>
        <v>2023</v>
      </c>
    </row>
    <row r="625" ht="15.75" customHeight="1">
      <c r="A625" s="4">
        <f>Data_Import!A625</f>
        <v>42509306900101</v>
      </c>
      <c r="B625" s="4" t="str">
        <f>Data_Import!B625</f>
        <v>KELKOO (KELBEST, KELKOOPRO, KELKOO-PRO)</v>
      </c>
      <c r="C625" s="4" t="str">
        <f>Data_Import!C625</f>
        <v>KELKOO</v>
      </c>
      <c r="D625" s="4" t="str">
        <f>Data_Import!D625</f>
        <v>Portails Internet</v>
      </c>
      <c r="E625" s="4" t="str">
        <f>Data_Import!H625</f>
        <v>64-66 64 RUE DES ARCHIVES 75003 PARIS</v>
      </c>
      <c r="F625" s="5" t="str">
        <f t="shared" si="1"/>
        <v>Recherche LinkedIn KELKOO (KELBEST, KELKOOPRO, KELKOO-PRO)</v>
      </c>
      <c r="G625" s="6" t="str">
        <f t="shared" si="2"/>
        <v>Recherche Google Maps KELKOO (KELBEST, KELKOOPRO, KELKOO-PRO)</v>
      </c>
      <c r="H625" s="4" t="str">
        <f>Data_Import!I625</f>
        <v>10 à 19 salariés</v>
      </c>
      <c r="I625" s="4" t="str">
        <f>Data_Import!J625</f>
        <v>VRAI</v>
      </c>
      <c r="J625" s="4" t="str">
        <f>Data_Import!I625</f>
        <v>10 à 19 salariés</v>
      </c>
      <c r="K625" s="7">
        <f>Data_Import!K625</f>
        <v>36469</v>
      </c>
      <c r="L625" s="4">
        <f>Data_Import!L625</f>
        <v>10314151</v>
      </c>
      <c r="M625" s="4">
        <f>Data_Import!M625</f>
        <v>-1090202</v>
      </c>
      <c r="N625" s="4">
        <f>Data_Import!N625</f>
        <v>2023</v>
      </c>
    </row>
    <row r="626" ht="15.75" customHeight="1">
      <c r="A626" s="4">
        <f>Data_Import!A626</f>
        <v>42511297600062</v>
      </c>
      <c r="B626" s="4" t="str">
        <f>Data_Import!B626</f>
        <v>UTH-UNITED TECHNOLOGY HOSPITALITY (UT HOSPITALITY-UTELECOMS)</v>
      </c>
      <c r="C626" s="4" t="str">
        <f>Data_Import!C626</f>
        <v>N/A</v>
      </c>
      <c r="D626" s="4" t="str">
        <f>Data_Import!D626</f>
        <v>Programmation informatique</v>
      </c>
      <c r="E626" s="4" t="str">
        <f>Data_Import!H626</f>
        <v>19 RUE DU SENTIER 75002 PARIS</v>
      </c>
      <c r="F626" s="5" t="str">
        <f t="shared" si="1"/>
        <v>Recherche LinkedIn UTH-UNITED TECHNOLOGY HOSPITALITY (UT HOSPITALITY-UTELECOMS)</v>
      </c>
      <c r="G626" s="6" t="str">
        <f t="shared" si="2"/>
        <v>Recherche Google Maps UTH-UNITED TECHNOLOGY HOSPITALITY (UT HOSPITALITY-UTELECOMS)</v>
      </c>
      <c r="H626" s="4" t="str">
        <f>Data_Import!I626</f>
        <v>20 à 49 salariés</v>
      </c>
      <c r="I626" s="4" t="str">
        <f>Data_Import!J626</f>
        <v>VRAI</v>
      </c>
      <c r="J626" s="4" t="str">
        <f>Data_Import!I626</f>
        <v>20 à 49 salariés</v>
      </c>
      <c r="K626" s="7">
        <f>Data_Import!K626</f>
        <v>36495</v>
      </c>
      <c r="L626" s="4" t="str">
        <f>Data_Import!L626</f>
        <v/>
      </c>
      <c r="M626" s="4" t="str">
        <f>Data_Import!M626</f>
        <v/>
      </c>
      <c r="N626" s="4" t="str">
        <f>Data_Import!N626</f>
        <v/>
      </c>
    </row>
    <row r="627" ht="15.75" customHeight="1">
      <c r="A627" s="4">
        <f>Data_Import!A627</f>
        <v>41280003900056</v>
      </c>
      <c r="B627" s="4" t="str">
        <f>Data_Import!B627</f>
        <v>MPHASIS WYDE</v>
      </c>
      <c r="C627" s="4" t="str">
        <f>Data_Import!C627</f>
        <v>N/A</v>
      </c>
      <c r="D627" s="4" t="str">
        <f>Data_Import!D627</f>
        <v>Tierce maintenance de systèmes et d'applications informatiques</v>
      </c>
      <c r="E627" s="4" t="str">
        <f>Data_Import!H627</f>
        <v>103-105 103 RUE ANATOLE FRANCE 92300 LEVALLOIS-PERRET</v>
      </c>
      <c r="F627" s="5" t="str">
        <f t="shared" si="1"/>
        <v>Recherche LinkedIn MPHASIS WYDE</v>
      </c>
      <c r="G627" s="6" t="str">
        <f t="shared" si="2"/>
        <v>Recherche Google Maps MPHASIS WYDE</v>
      </c>
      <c r="H627" s="4" t="str">
        <f>Data_Import!I627</f>
        <v>20 à 49 salariés</v>
      </c>
      <c r="I627" s="4" t="str">
        <f>Data_Import!J627</f>
        <v>VRAI</v>
      </c>
      <c r="J627" s="4" t="str">
        <f>Data_Import!I627</f>
        <v>20 à 49 salariés</v>
      </c>
      <c r="K627" s="7">
        <f>Data_Import!K627</f>
        <v>35592</v>
      </c>
      <c r="L627" s="4">
        <f>Data_Import!L627</f>
        <v>7824095</v>
      </c>
      <c r="M627" s="4">
        <f>Data_Import!M627</f>
        <v>-660376</v>
      </c>
      <c r="N627" s="4">
        <f>Data_Import!N627</f>
        <v>2023</v>
      </c>
    </row>
    <row r="628" ht="15.75" customHeight="1">
      <c r="A628" s="4">
        <f>Data_Import!A628</f>
        <v>44281088300052</v>
      </c>
      <c r="B628" s="4" t="str">
        <f>Data_Import!B628</f>
        <v>AIRPLUS INTERNATIONAL GMBH (AIRPLUS INTERNATIONAL)</v>
      </c>
      <c r="C628" s="4" t="str">
        <f>Data_Import!C628</f>
        <v>N/A</v>
      </c>
      <c r="D628" s="4" t="str">
        <f>Data_Import!D628</f>
        <v>Traitement de données, hébergement et activités connexes</v>
      </c>
      <c r="E628" s="4" t="str">
        <f>Data_Import!H628</f>
        <v>94 AVENUE DE VILLIERS 75017 PARIS</v>
      </c>
      <c r="F628" s="5" t="str">
        <f t="shared" si="1"/>
        <v>Recherche LinkedIn AIRPLUS INTERNATIONAL GMBH (AIRPLUS INTERNATIONAL)</v>
      </c>
      <c r="G628" s="6" t="str">
        <f t="shared" si="2"/>
        <v>Recherche Google Maps AIRPLUS INTERNATIONAL GMBH (AIRPLUS INTERNATIONAL)</v>
      </c>
      <c r="H628" s="4" t="str">
        <f>Data_Import!I628</f>
        <v>20 à 49 salariés</v>
      </c>
      <c r="I628" s="4" t="str">
        <f>Data_Import!J628</f>
        <v>FAUX</v>
      </c>
      <c r="J628" s="4" t="str">
        <f>Data_Import!I628</f>
        <v>20 à 49 salariés</v>
      </c>
      <c r="K628" s="7">
        <f>Data_Import!K628</f>
        <v>37361</v>
      </c>
      <c r="L628" s="4" t="str">
        <f>Data_Import!L628</f>
        <v/>
      </c>
      <c r="M628" s="4" t="str">
        <f>Data_Import!M628</f>
        <v/>
      </c>
      <c r="N628" s="4" t="str">
        <f>Data_Import!N628</f>
        <v/>
      </c>
    </row>
    <row r="629" ht="15.75" customHeight="1">
      <c r="A629" s="4">
        <f>Data_Import!A629</f>
        <v>49389154300032</v>
      </c>
      <c r="B629" s="4" t="str">
        <f>Data_Import!B629</f>
        <v>IT - NEWVISION SAS (ITNV)</v>
      </c>
      <c r="C629" s="4" t="str">
        <f>Data_Import!C629</f>
        <v>N/A</v>
      </c>
      <c r="D629" s="4" t="str">
        <f>Data_Import!D629</f>
        <v>Conseil en systèmes et logiciels informatiques</v>
      </c>
      <c r="E629" s="4" t="str">
        <f>Data_Import!H629</f>
        <v>TOUR MONTPARNASSE 33 AVENUE DU MAINE 75015 PARIS</v>
      </c>
      <c r="F629" s="5" t="str">
        <f t="shared" si="1"/>
        <v>Recherche LinkedIn IT - NEWVISION SAS (ITNV)</v>
      </c>
      <c r="G629" s="6" t="str">
        <f t="shared" si="2"/>
        <v>Recherche Google Maps IT - NEWVISION SAS (ITNV)</v>
      </c>
      <c r="H629" s="4" t="str">
        <f>Data_Import!I629</f>
        <v>50 à 99 salariés</v>
      </c>
      <c r="I629" s="4" t="str">
        <f>Data_Import!J629</f>
        <v>VRAI</v>
      </c>
      <c r="J629" s="4" t="str">
        <f>Data_Import!I629</f>
        <v>50 à 99 salariés</v>
      </c>
      <c r="K629" s="7">
        <f>Data_Import!K629</f>
        <v>39084</v>
      </c>
      <c r="L629" s="4">
        <f>Data_Import!L629</f>
        <v>6907103</v>
      </c>
      <c r="M629" s="4">
        <f>Data_Import!M629</f>
        <v>166915</v>
      </c>
      <c r="N629" s="4">
        <f>Data_Import!N629</f>
        <v>2019</v>
      </c>
    </row>
    <row r="630" ht="15.75" customHeight="1">
      <c r="A630" s="4">
        <f>Data_Import!A630</f>
        <v>49405234300055</v>
      </c>
      <c r="B630" s="4" t="str">
        <f>Data_Import!B630</f>
        <v>POULPEO (MAXAFF) (MWM)</v>
      </c>
      <c r="C630" s="4" t="str">
        <f>Data_Import!C630</f>
        <v>N/A</v>
      </c>
      <c r="D630" s="4" t="str">
        <f>Data_Import!D630</f>
        <v>Programmation informatique</v>
      </c>
      <c r="E630" s="4" t="str">
        <f>Data_Import!H630</f>
        <v>11 RUE PAUL LELONG 75002 PARIS</v>
      </c>
      <c r="F630" s="5" t="str">
        <f t="shared" si="1"/>
        <v>Recherche LinkedIn POULPEO (MAXAFF) (MWM)</v>
      </c>
      <c r="G630" s="6" t="str">
        <f t="shared" si="2"/>
        <v>Recherche Google Maps POULPEO (MAXAFF) (MWM)</v>
      </c>
      <c r="H630" s="4" t="str">
        <f>Data_Import!I630</f>
        <v>20 à 49 salariés</v>
      </c>
      <c r="I630" s="4" t="str">
        <f>Data_Import!J630</f>
        <v>FAUX</v>
      </c>
      <c r="J630" s="4" t="str">
        <f>Data_Import!I630</f>
        <v>20 à 49 salariés</v>
      </c>
      <c r="K630" s="7">
        <f>Data_Import!K630</f>
        <v>39083</v>
      </c>
      <c r="L630" s="4">
        <f>Data_Import!L630</f>
        <v>9088297</v>
      </c>
      <c r="M630" s="4">
        <f>Data_Import!M630</f>
        <v>-138101</v>
      </c>
      <c r="N630" s="4">
        <f>Data_Import!N630</f>
        <v>2022</v>
      </c>
    </row>
    <row r="631" ht="15.75" customHeight="1">
      <c r="A631" s="4">
        <f>Data_Import!A631</f>
        <v>49325464300031</v>
      </c>
      <c r="B631" s="4" t="str">
        <f>Data_Import!B631</f>
        <v>DATA 4 SERVICES (DATA IV SERVICES)</v>
      </c>
      <c r="C631" s="4" t="str">
        <f>Data_Import!C631</f>
        <v>N/A</v>
      </c>
      <c r="D631" s="4" t="str">
        <f>Data_Import!D631</f>
        <v>Traitement de données, hébergement et activités connexes</v>
      </c>
      <c r="E631" s="4" t="str">
        <f>Data_Import!H631</f>
        <v>6 RUE DE LA TREMOILLE 75008 PARIS</v>
      </c>
      <c r="F631" s="5" t="str">
        <f t="shared" si="1"/>
        <v>Recherche LinkedIn DATA 4 SERVICES (DATA IV SERVICES)</v>
      </c>
      <c r="G631" s="6" t="str">
        <f t="shared" si="2"/>
        <v>Recherche Google Maps DATA 4 SERVICES (DATA IV SERVICES)</v>
      </c>
      <c r="H631" s="4" t="str">
        <f>Data_Import!I631</f>
        <v>20 à 49 salariés</v>
      </c>
      <c r="I631" s="4" t="str">
        <f>Data_Import!J631</f>
        <v>VRAI</v>
      </c>
      <c r="J631" s="4" t="str">
        <f>Data_Import!I631</f>
        <v>20 à 49 salariés</v>
      </c>
      <c r="K631" s="7">
        <f>Data_Import!K631</f>
        <v>39062</v>
      </c>
      <c r="L631" s="4">
        <f>Data_Import!L631</f>
        <v>195222753</v>
      </c>
      <c r="M631" s="4">
        <f>Data_Import!M631</f>
        <v>698616</v>
      </c>
      <c r="N631" s="4">
        <f>Data_Import!N631</f>
        <v>2023</v>
      </c>
    </row>
    <row r="632" ht="15.75" customHeight="1">
      <c r="A632" s="4">
        <f>Data_Import!A632</f>
        <v>50003457400060</v>
      </c>
      <c r="B632" s="4" t="str">
        <f>Data_Import!B632</f>
        <v>IT NEWS INFO</v>
      </c>
      <c r="C632" s="4" t="str">
        <f>Data_Import!C632</f>
        <v>N/A</v>
      </c>
      <c r="D632" s="4" t="str">
        <f>Data_Import!D632</f>
        <v>Édition de revues et périodiques</v>
      </c>
      <c r="E632" s="4" t="str">
        <f>Data_Import!H632</f>
        <v>14-16 14 BOULEVARD POISSONNIERE 75009 PARIS</v>
      </c>
      <c r="F632" s="5" t="str">
        <f t="shared" si="1"/>
        <v>Recherche LinkedIn IT NEWS INFO</v>
      </c>
      <c r="G632" s="6" t="str">
        <f t="shared" si="2"/>
        <v>Recherche Google Maps IT NEWS INFO</v>
      </c>
      <c r="H632" s="4" t="str">
        <f>Data_Import!I632</f>
        <v>20 à 49 salariés</v>
      </c>
      <c r="I632" s="4" t="str">
        <f>Data_Import!J632</f>
        <v>VRAI</v>
      </c>
      <c r="J632" s="4" t="str">
        <f>Data_Import!I632</f>
        <v>20 à 49 salariés</v>
      </c>
      <c r="K632" s="7">
        <f>Data_Import!K632</f>
        <v>39332</v>
      </c>
      <c r="L632" s="4">
        <f>Data_Import!L632</f>
        <v>2520306</v>
      </c>
      <c r="M632" s="4">
        <f>Data_Import!M632</f>
        <v>311124</v>
      </c>
      <c r="N632" s="4">
        <f>Data_Import!N632</f>
        <v>2016</v>
      </c>
    </row>
    <row r="633" ht="15.75" customHeight="1">
      <c r="A633" s="4">
        <f>Data_Import!A633</f>
        <v>50081953700027</v>
      </c>
      <c r="B633" s="4" t="str">
        <f>Data_Import!B633</f>
        <v>LUDIGAMES</v>
      </c>
      <c r="C633" s="4" t="str">
        <f>Data_Import!C633</f>
        <v>N/A</v>
      </c>
      <c r="D633" s="4" t="str">
        <f>Data_Import!D633</f>
        <v>Autres commerces de détail spécialisés divers</v>
      </c>
      <c r="E633" s="4" t="str">
        <f>Data_Import!H633</f>
        <v>14 RUE AUBER 75009 PARIS</v>
      </c>
      <c r="F633" s="5" t="str">
        <f t="shared" si="1"/>
        <v>Recherche LinkedIn LUDIGAMES</v>
      </c>
      <c r="G633" s="6" t="str">
        <f t="shared" si="2"/>
        <v>Recherche Google Maps LUDIGAMES</v>
      </c>
      <c r="H633" s="4" t="str">
        <f>Data_Import!I633</f>
        <v>50 à 99 salariés</v>
      </c>
      <c r="I633" s="4" t="str">
        <f>Data_Import!J633</f>
        <v>FAUX</v>
      </c>
      <c r="J633" s="4" t="str">
        <f>Data_Import!I633</f>
        <v>50 à 99 salariés</v>
      </c>
      <c r="K633" s="7">
        <f>Data_Import!K633</f>
        <v>39387</v>
      </c>
      <c r="L633" s="4">
        <f>Data_Import!L633</f>
        <v>6204000</v>
      </c>
      <c r="M633" s="4">
        <f>Data_Import!M633</f>
        <v>183000</v>
      </c>
      <c r="N633" s="4">
        <f>Data_Import!N633</f>
        <v>2023</v>
      </c>
    </row>
    <row r="634" ht="15.75" customHeight="1">
      <c r="A634" s="4">
        <f>Data_Import!A634</f>
        <v>50087202300048</v>
      </c>
      <c r="B634" s="4" t="str">
        <f>Data_Import!B634</f>
        <v>SMILE &amp; PAY (SMILE &amp; PAY)</v>
      </c>
      <c r="C634" s="4" t="str">
        <f>Data_Import!C634</f>
        <v>N/A</v>
      </c>
      <c r="D634" s="4" t="str">
        <f>Data_Import!D634</f>
        <v>Programmation informatique</v>
      </c>
      <c r="E634" s="4" t="str">
        <f>Data_Import!H634</f>
        <v>60 AVENUE CHARLES DE GAULLE 92200 NEUILLY-SUR-SEINE</v>
      </c>
      <c r="F634" s="5" t="str">
        <f t="shared" si="1"/>
        <v>Recherche LinkedIn SMILE &amp; PAY (SMILE &amp; PAY)</v>
      </c>
      <c r="G634" s="6" t="str">
        <f t="shared" si="2"/>
        <v>Recherche Google Maps SMILE &amp; PAY (SMILE &amp; PAY)</v>
      </c>
      <c r="H634" s="4" t="str">
        <f>Data_Import!I634</f>
        <v>20 à 49 salariés</v>
      </c>
      <c r="I634" s="4" t="str">
        <f>Data_Import!J634</f>
        <v>VRAI</v>
      </c>
      <c r="J634" s="4" t="str">
        <f>Data_Import!I634</f>
        <v>20 à 49 salariés</v>
      </c>
      <c r="K634" s="7">
        <f>Data_Import!K634</f>
        <v>39384</v>
      </c>
      <c r="L634" s="4">
        <f>Data_Import!L634</f>
        <v>5746160</v>
      </c>
      <c r="M634" s="4">
        <f>Data_Import!M634</f>
        <v>-2347801</v>
      </c>
      <c r="N634" s="4">
        <f>Data_Import!N634</f>
        <v>2023</v>
      </c>
    </row>
    <row r="635" ht="15.75" customHeight="1">
      <c r="A635" s="4">
        <f>Data_Import!A635</f>
        <v>50100247100032</v>
      </c>
      <c r="B635" s="4" t="str">
        <f>Data_Import!B635</f>
        <v>E.N.P.S.</v>
      </c>
      <c r="C635" s="4" t="str">
        <f>Data_Import!C635</f>
        <v>N/A</v>
      </c>
      <c r="D635" s="4" t="str">
        <f>Data_Import!D635</f>
        <v>Édition de revues et périodiques</v>
      </c>
      <c r="E635" s="4" t="str">
        <f>Data_Import!H635</f>
        <v>52 RUE ARISTIDE BRIAND ET 67 RUE ANATOLE FRANCE 92300 LEVALLOIS-PERRET</v>
      </c>
      <c r="F635" s="5" t="str">
        <f t="shared" si="1"/>
        <v>Recherche LinkedIn E.N.P.S.</v>
      </c>
      <c r="G635" s="6" t="str">
        <f t="shared" si="2"/>
        <v>Recherche Google Maps E.N.P.S.</v>
      </c>
      <c r="H635" s="4" t="str">
        <f>Data_Import!I635</f>
        <v>20 à 49 salariés</v>
      </c>
      <c r="I635" s="4" t="str">
        <f>Data_Import!J635</f>
        <v>FAUX</v>
      </c>
      <c r="J635" s="4" t="str">
        <f>Data_Import!I635</f>
        <v>20 à 49 salariés</v>
      </c>
      <c r="K635" s="7">
        <f>Data_Import!K635</f>
        <v>39398</v>
      </c>
      <c r="L635" s="4">
        <f>Data_Import!L635</f>
        <v>0</v>
      </c>
      <c r="M635" s="4">
        <f>Data_Import!M635</f>
        <v>12924</v>
      </c>
      <c r="N635" s="4">
        <f>Data_Import!N635</f>
        <v>2018</v>
      </c>
    </row>
    <row r="636" ht="15.75" customHeight="1">
      <c r="A636" s="4">
        <f>Data_Import!A636</f>
        <v>50173771200015</v>
      </c>
      <c r="B636" s="4" t="str">
        <f>Data_Import!B636</f>
        <v>AGILEBIO (AGILEBIO)</v>
      </c>
      <c r="C636" s="4" t="str">
        <f>Data_Import!C636</f>
        <v>N/A</v>
      </c>
      <c r="D636" s="4" t="str">
        <f>Data_Import!D636</f>
        <v>Programmation informatique</v>
      </c>
      <c r="E636" s="4" t="str">
        <f>Data_Import!H636</f>
        <v>75 RUE DE LOURMEL 75015 PARIS</v>
      </c>
      <c r="F636" s="5" t="str">
        <f t="shared" si="1"/>
        <v>Recherche LinkedIn AGILEBIO (AGILEBIO)</v>
      </c>
      <c r="G636" s="6" t="str">
        <f t="shared" si="2"/>
        <v>Recherche Google Maps AGILEBIO (AGILEBIO)</v>
      </c>
      <c r="H636" s="4" t="str">
        <f>Data_Import!I636</f>
        <v>10 à 19 salariés</v>
      </c>
      <c r="I636" s="4" t="str">
        <f>Data_Import!J636</f>
        <v>VRAI</v>
      </c>
      <c r="J636" s="4" t="str">
        <f>Data_Import!I636</f>
        <v>10 à 19 salariés</v>
      </c>
      <c r="K636" s="7">
        <f>Data_Import!K636</f>
        <v>39448</v>
      </c>
      <c r="L636" s="4">
        <f>Data_Import!L636</f>
        <v>0</v>
      </c>
      <c r="M636" s="4">
        <f>Data_Import!M636</f>
        <v>204823</v>
      </c>
      <c r="N636" s="4">
        <f>Data_Import!N636</f>
        <v>2023</v>
      </c>
    </row>
    <row r="637" ht="15.75" customHeight="1">
      <c r="A637" s="4">
        <f>Data_Import!A637</f>
        <v>32914338200094</v>
      </c>
      <c r="B637" s="4" t="str">
        <f>Data_Import!B637</f>
        <v>INTERSA</v>
      </c>
      <c r="C637" s="4" t="str">
        <f>Data_Import!C637</f>
        <v>N/A</v>
      </c>
      <c r="D637" s="4" t="str">
        <f>Data_Import!D637</f>
        <v>Traitement de données, hébergement et activités connexes</v>
      </c>
      <c r="E637" s="4" t="str">
        <f>Data_Import!H637</f>
        <v>189 RUE D'AUBERVILLIERS 75018 PARIS</v>
      </c>
      <c r="F637" s="5" t="str">
        <f t="shared" si="1"/>
        <v>Recherche LinkedIn INTERSA</v>
      </c>
      <c r="G637" s="6" t="str">
        <f t="shared" si="2"/>
        <v>Recherche Google Maps INTERSA</v>
      </c>
      <c r="H637" s="4" t="str">
        <f>Data_Import!I637</f>
        <v>50 à 99 salariés</v>
      </c>
      <c r="I637" s="4" t="str">
        <f>Data_Import!J637</f>
        <v>VRAI</v>
      </c>
      <c r="J637" s="4" t="str">
        <f>Data_Import!I637</f>
        <v>50 à 99 salariés</v>
      </c>
      <c r="K637" s="7">
        <f>Data_Import!K637</f>
        <v>30713</v>
      </c>
      <c r="L637" s="4" t="str">
        <f>Data_Import!L637</f>
        <v/>
      </c>
      <c r="M637" s="4" t="str">
        <f>Data_Import!M637</f>
        <v/>
      </c>
      <c r="N637" s="4" t="str">
        <f>Data_Import!N637</f>
        <v/>
      </c>
    </row>
    <row r="638" ht="15.75" customHeight="1">
      <c r="A638" s="4">
        <f>Data_Import!A638</f>
        <v>31348360400044</v>
      </c>
      <c r="B638" s="4" t="str">
        <f>Data_Import!B638</f>
        <v>METROPOLITAN FILMEXPORT</v>
      </c>
      <c r="C638" s="4" t="str">
        <f>Data_Import!C638</f>
        <v>N/A</v>
      </c>
      <c r="D638" s="4" t="str">
        <f>Data_Import!D638</f>
        <v>Distribution de films cinématographiques</v>
      </c>
      <c r="E638" s="4" t="str">
        <f>Data_Import!H638</f>
        <v>29 RUE GALILEE 75016 PARIS</v>
      </c>
      <c r="F638" s="5" t="str">
        <f t="shared" si="1"/>
        <v>Recherche LinkedIn METROPOLITAN FILMEXPORT</v>
      </c>
      <c r="G638" s="6" t="str">
        <f t="shared" si="2"/>
        <v>Recherche Google Maps METROPOLITAN FILMEXPORT</v>
      </c>
      <c r="H638" s="4" t="str">
        <f>Data_Import!I638</f>
        <v>20 à 49 salariés</v>
      </c>
      <c r="I638" s="4" t="str">
        <f>Data_Import!J638</f>
        <v>VRAI</v>
      </c>
      <c r="J638" s="4" t="str">
        <f>Data_Import!I638</f>
        <v>20 à 49 salariés</v>
      </c>
      <c r="K638" s="7">
        <f>Data_Import!K638</f>
        <v>28491</v>
      </c>
      <c r="L638" s="4">
        <f>Data_Import!L638</f>
        <v>0</v>
      </c>
      <c r="M638" s="4">
        <f>Data_Import!M638</f>
        <v>1462523</v>
      </c>
      <c r="N638" s="4">
        <f>Data_Import!N638</f>
        <v>2023</v>
      </c>
    </row>
    <row r="639" ht="15.75" customHeight="1">
      <c r="A639" s="4">
        <f>Data_Import!A639</f>
        <v>44104388200014</v>
      </c>
      <c r="B639" s="4" t="str">
        <f>Data_Import!B639</f>
        <v>WEBCENTRIC (FANATICAL HELP)</v>
      </c>
      <c r="C639" s="4" t="str">
        <f>Data_Import!C639</f>
        <v>N/A</v>
      </c>
      <c r="D639" s="4" t="str">
        <f>Data_Import!D639</f>
        <v>Conseil en systèmes et logiciels informatiques</v>
      </c>
      <c r="E639" s="4" t="str">
        <f>Data_Import!H639</f>
        <v>25 RUE DE PONTHIEU 75008 PARIS</v>
      </c>
      <c r="F639" s="5" t="str">
        <f t="shared" si="1"/>
        <v>Recherche LinkedIn WEBCENTRIC (FANATICAL HELP)</v>
      </c>
      <c r="G639" s="6" t="str">
        <f t="shared" si="2"/>
        <v>Recherche Google Maps WEBCENTRIC (FANATICAL HELP)</v>
      </c>
      <c r="H639" s="4" t="str">
        <f>Data_Import!I639</f>
        <v>10 à 19 salariés</v>
      </c>
      <c r="I639" s="4" t="str">
        <f>Data_Import!J639</f>
        <v>VRAI</v>
      </c>
      <c r="J639" s="4" t="str">
        <f>Data_Import!I639</f>
        <v>10 à 19 salariés</v>
      </c>
      <c r="K639" s="7">
        <f>Data_Import!K639</f>
        <v>37257</v>
      </c>
      <c r="L639" s="4" t="str">
        <f>Data_Import!L639</f>
        <v/>
      </c>
      <c r="M639" s="4" t="str">
        <f>Data_Import!M639</f>
        <v/>
      </c>
      <c r="N639" s="4" t="str">
        <f>Data_Import!N639</f>
        <v/>
      </c>
    </row>
    <row r="640" ht="15.75" customHeight="1">
      <c r="A640" s="4">
        <f>Data_Import!A640</f>
        <v>39301847800031</v>
      </c>
      <c r="B640" s="4" t="str">
        <f>Data_Import!B640</f>
        <v>BONNE PIOCHE PRODUCTIONS</v>
      </c>
      <c r="C640" s="4" t="str">
        <f>Data_Import!C640</f>
        <v>N/A</v>
      </c>
      <c r="D640" s="4" t="str">
        <f>Data_Import!D640</f>
        <v>Production de films et de programmes pour la télévision</v>
      </c>
      <c r="E640" s="4" t="str">
        <f>Data_Import!H640</f>
        <v>188 RUE DE LA ROQUETTE 75011 PARIS</v>
      </c>
      <c r="F640" s="5" t="str">
        <f t="shared" si="1"/>
        <v>Recherche LinkedIn BONNE PIOCHE PRODUCTIONS</v>
      </c>
      <c r="G640" s="6" t="str">
        <f t="shared" si="2"/>
        <v>Recherche Google Maps BONNE PIOCHE PRODUCTIONS</v>
      </c>
      <c r="H640" s="4" t="str">
        <f>Data_Import!I640</f>
        <v>10 à 19 salariés</v>
      </c>
      <c r="I640" s="4" t="str">
        <f>Data_Import!J640</f>
        <v>VRAI</v>
      </c>
      <c r="J640" s="4" t="str">
        <f>Data_Import!I640</f>
        <v>10 à 19 salariés</v>
      </c>
      <c r="K640" s="7">
        <f>Data_Import!K640</f>
        <v>34283</v>
      </c>
      <c r="L640" s="4">
        <f>Data_Import!L640</f>
        <v>1527836</v>
      </c>
      <c r="M640" s="4">
        <f>Data_Import!M640</f>
        <v>1137530</v>
      </c>
      <c r="N640" s="4">
        <f>Data_Import!N640</f>
        <v>2020</v>
      </c>
    </row>
    <row r="641" ht="15.75" customHeight="1">
      <c r="A641" s="4">
        <f>Data_Import!A641</f>
        <v>13000918600011</v>
      </c>
      <c r="B641" s="4" t="str">
        <f>Data_Import!B641</f>
        <v>DIRECTION DE L'INFORMATION LEGALE ET ADMINISTRATIVE (DILA)</v>
      </c>
      <c r="C641" s="4" t="str">
        <f>Data_Import!C641</f>
        <v>N/A</v>
      </c>
      <c r="D641" s="4" t="str">
        <f>Data_Import!D641</f>
        <v>Édition de journaux</v>
      </c>
      <c r="E641" s="4" t="str">
        <f>Data_Import!H641</f>
        <v>26 RUE DESAIX 75015 PARIS</v>
      </c>
      <c r="F641" s="5" t="str">
        <f t="shared" si="1"/>
        <v>Recherche LinkedIn DIRECTION DE L'INFORMATION LEGALE ET ADMINISTRATIVE (DILA)</v>
      </c>
      <c r="G641" s="6" t="str">
        <f t="shared" si="2"/>
        <v>Recherche Google Maps DIRECTION DE L'INFORMATION LEGALE ET ADMINISTRATIVE (DILA)</v>
      </c>
      <c r="H641" s="4" t="str">
        <f>Data_Import!I641</f>
        <v>500 à 999 salariés</v>
      </c>
      <c r="I641" s="4" t="str">
        <f>Data_Import!J641</f>
        <v>VRAI</v>
      </c>
      <c r="J641" s="4" t="str">
        <f>Data_Import!I641</f>
        <v>500 à 999 salariés</v>
      </c>
      <c r="K641" s="7">
        <f>Data_Import!K641</f>
        <v>40191</v>
      </c>
      <c r="L641" s="4" t="str">
        <f>Data_Import!L641</f>
        <v/>
      </c>
      <c r="M641" s="4" t="str">
        <f>Data_Import!M641</f>
        <v/>
      </c>
      <c r="N641" s="4" t="str">
        <f>Data_Import!N641</f>
        <v/>
      </c>
    </row>
    <row r="642" ht="15.75" customHeight="1">
      <c r="A642" s="4">
        <f>Data_Import!A642</f>
        <v>49846942800045</v>
      </c>
      <c r="B642" s="4" t="str">
        <f>Data_Import!B642</f>
        <v>DATA FILIATION (DATA-FILE LE CLUB DES 15 PETITE ANNOCE ONLINE C MES AVANTAGES GRATTEZ ET GAGNEZ)</v>
      </c>
      <c r="C642" s="4" t="str">
        <f>Data_Import!C642</f>
        <v>N/A</v>
      </c>
      <c r="D642" s="4" t="str">
        <f>Data_Import!D642</f>
        <v>Traitement de données, hébergement et activités connexes</v>
      </c>
      <c r="E642" s="4" t="str">
        <f>Data_Import!H642</f>
        <v>115 RUE D'ABOUKIR 75002 PARIS</v>
      </c>
      <c r="F642" s="5" t="str">
        <f t="shared" si="1"/>
        <v>Recherche LinkedIn DATA FILIATION (DATA-FILE LE CLUB DES 15 PETITE ANNOCE ONLINE C MES AVANTAGES GRATTEZ ET GAGNEZ)</v>
      </c>
      <c r="G642" s="6" t="str">
        <f t="shared" si="2"/>
        <v>Recherche Google Maps DATA FILIATION (DATA-FILE LE CLUB DES 15 PETITE ANNOCE ONLINE C MES AVANTAGES GRATTEZ ET GAGNEZ)</v>
      </c>
      <c r="H642" s="4" t="str">
        <f>Data_Import!I642</f>
        <v>20 à 49 salariés</v>
      </c>
      <c r="I642" s="4" t="str">
        <f>Data_Import!J642</f>
        <v>VRAI</v>
      </c>
      <c r="J642" s="4" t="str">
        <f>Data_Import!I642</f>
        <v>20 à 49 salariés</v>
      </c>
      <c r="K642" s="7">
        <f>Data_Import!K642</f>
        <v>39237</v>
      </c>
      <c r="L642" s="4">
        <f>Data_Import!L642</f>
        <v>7580130</v>
      </c>
      <c r="M642" s="4">
        <f>Data_Import!M642</f>
        <v>21977</v>
      </c>
      <c r="N642" s="4">
        <f>Data_Import!N642</f>
        <v>2023</v>
      </c>
    </row>
    <row r="643" ht="15.75" customHeight="1">
      <c r="A643" s="4">
        <f>Data_Import!A643</f>
        <v>49838789300031</v>
      </c>
      <c r="B643" s="4" t="str">
        <f>Data_Import!B643</f>
        <v>SIXTINE CREATION</v>
      </c>
      <c r="C643" s="4" t="str">
        <f>Data_Import!C643</f>
        <v>N/A</v>
      </c>
      <c r="D643" s="4" t="str">
        <f>Data_Import!D643</f>
        <v>Production de films institutionnels et publicitaires</v>
      </c>
      <c r="E643" s="4" t="str">
        <f>Data_Import!H643</f>
        <v>41-43 41 RUE DE GERGOVIE 75014 PARIS</v>
      </c>
      <c r="F643" s="5" t="str">
        <f t="shared" si="1"/>
        <v>Recherche LinkedIn SIXTINE CREATION</v>
      </c>
      <c r="G643" s="6" t="str">
        <f t="shared" si="2"/>
        <v>Recherche Google Maps SIXTINE CREATION</v>
      </c>
      <c r="H643" s="4" t="str">
        <f>Data_Import!I643</f>
        <v>50 à 99 salariés</v>
      </c>
      <c r="I643" s="4" t="str">
        <f>Data_Import!J643</f>
        <v>VRAI</v>
      </c>
      <c r="J643" s="4" t="str">
        <f>Data_Import!I643</f>
        <v>50 à 99 salariés</v>
      </c>
      <c r="K643" s="7">
        <f>Data_Import!K643</f>
        <v>39203</v>
      </c>
      <c r="L643" s="4">
        <f>Data_Import!L643</f>
        <v>5250928</v>
      </c>
      <c r="M643" s="4">
        <f>Data_Import!M643</f>
        <v>219416</v>
      </c>
      <c r="N643" s="4">
        <f>Data_Import!N643</f>
        <v>2018</v>
      </c>
    </row>
    <row r="644" ht="15.75" customHeight="1">
      <c r="A644" s="4">
        <f>Data_Import!A644</f>
        <v>55201868100221</v>
      </c>
      <c r="B644" s="4" t="str">
        <f>Data_Import!B644</f>
        <v>GROUPE L' EXPRESS</v>
      </c>
      <c r="C644" s="4" t="str">
        <f>Data_Import!C644</f>
        <v>N/A</v>
      </c>
      <c r="D644" s="4" t="str">
        <f>Data_Import!D644</f>
        <v>Édition de revues et périodiques</v>
      </c>
      <c r="E644" s="4" t="str">
        <f>Data_Import!H644</f>
        <v>112 AVENUE KLEBER 75016 PARIS</v>
      </c>
      <c r="F644" s="5" t="str">
        <f t="shared" si="1"/>
        <v>Recherche LinkedIn GROUPE L' EXPRESS</v>
      </c>
      <c r="G644" s="6" t="str">
        <f t="shared" si="2"/>
        <v>Recherche Google Maps GROUPE L' EXPRESS</v>
      </c>
      <c r="H644" s="4" t="str">
        <f>Data_Import!I644</f>
        <v>100 à 199 salariés</v>
      </c>
      <c r="I644" s="4" t="str">
        <f>Data_Import!J644</f>
        <v>VRAI</v>
      </c>
      <c r="J644" s="4" t="str">
        <f>Data_Import!I644</f>
        <v>100 à 199 salariés</v>
      </c>
      <c r="K644" s="7">
        <f>Data_Import!K644</f>
        <v>20090</v>
      </c>
      <c r="L644" s="4">
        <f>Data_Import!L644</f>
        <v>25656069</v>
      </c>
      <c r="M644" s="4">
        <f>Data_Import!M644</f>
        <v>-10775331</v>
      </c>
      <c r="N644" s="4">
        <f>Data_Import!N644</f>
        <v>2020</v>
      </c>
    </row>
    <row r="645" ht="15.75" customHeight="1">
      <c r="A645" s="4">
        <f>Data_Import!A645</f>
        <v>55206488300010</v>
      </c>
      <c r="B645" s="4" t="str">
        <f>Data_Import!B645</f>
        <v>EDITIONS DE MINUIT</v>
      </c>
      <c r="C645" s="4" t="str">
        <f>Data_Import!C645</f>
        <v>N/A</v>
      </c>
      <c r="D645" s="4" t="str">
        <f>Data_Import!D645</f>
        <v>Édition de livres</v>
      </c>
      <c r="E645" s="4" t="str">
        <f>Data_Import!H645</f>
        <v>7 RUE BERNARD PALISSY 75006 PARIS</v>
      </c>
      <c r="F645" s="5" t="str">
        <f t="shared" si="1"/>
        <v>Recherche LinkedIn EDITIONS DE MINUIT</v>
      </c>
      <c r="G645" s="6" t="str">
        <f t="shared" si="2"/>
        <v>Recherche Google Maps EDITIONS DE MINUIT</v>
      </c>
      <c r="H645" s="4" t="str">
        <f>Data_Import!I645</f>
        <v>10 à 19 salariés</v>
      </c>
      <c r="I645" s="4" t="str">
        <f>Data_Import!J645</f>
        <v>VRAI</v>
      </c>
      <c r="J645" s="4" t="str">
        <f>Data_Import!I645</f>
        <v>10 à 19 salariés</v>
      </c>
      <c r="K645" s="7">
        <f>Data_Import!K645</f>
        <v>20090</v>
      </c>
      <c r="L645" s="4">
        <f>Data_Import!L645</f>
        <v>3288582</v>
      </c>
      <c r="M645" s="4">
        <f>Data_Import!M645</f>
        <v>941852</v>
      </c>
      <c r="N645" s="4">
        <f>Data_Import!N645</f>
        <v>2023</v>
      </c>
    </row>
    <row r="646" ht="15.75" customHeight="1">
      <c r="A646" s="4">
        <f>Data_Import!A646</f>
        <v>55210084400042</v>
      </c>
      <c r="B646" s="4" t="str">
        <f>Data_Import!B646</f>
        <v>PATHE LES FAUVETTES</v>
      </c>
      <c r="C646" s="4" t="str">
        <f>Data_Import!C646</f>
        <v>PATHE LES FAUVETTES</v>
      </c>
      <c r="D646" s="4" t="str">
        <f>Data_Import!D646</f>
        <v>Projection de films cinématographiques</v>
      </c>
      <c r="E646" s="4" t="str">
        <f>Data_Import!H646</f>
        <v>58 AVENUE DES GOBELINS ET 4 RUE ABEL HOVELACQUE 75013 PARIS</v>
      </c>
      <c r="F646" s="5" t="str">
        <f t="shared" si="1"/>
        <v>Recherche LinkedIn PATHE LES FAUVETTES</v>
      </c>
      <c r="G646" s="6" t="str">
        <f t="shared" si="2"/>
        <v>Recherche Google Maps PATHE LES FAUVETTES</v>
      </c>
      <c r="H646" s="4" t="str">
        <f>Data_Import!I646</f>
        <v>10 à 19 salariés</v>
      </c>
      <c r="I646" s="4" t="str">
        <f>Data_Import!J646</f>
        <v>FAUX</v>
      </c>
      <c r="J646" s="4" t="str">
        <f>Data_Import!I646</f>
        <v>10 à 19 salariés</v>
      </c>
      <c r="K646" s="7">
        <f>Data_Import!K646</f>
        <v>20090</v>
      </c>
      <c r="L646" s="4">
        <f>Data_Import!L646</f>
        <v>1475845</v>
      </c>
      <c r="M646" s="4">
        <f>Data_Import!M646</f>
        <v>-1568623</v>
      </c>
      <c r="N646" s="4">
        <f>Data_Import!N646</f>
        <v>2023</v>
      </c>
    </row>
    <row r="647" ht="15.75" customHeight="1">
      <c r="A647" s="4">
        <f>Data_Import!A647</f>
        <v>52842845100058</v>
      </c>
      <c r="B647" s="4" t="str">
        <f>Data_Import!B647</f>
        <v>DEMAIN SAISON 2 (DEMAIN - KWARK MEDIA)</v>
      </c>
      <c r="C647" s="4" t="str">
        <f>Data_Import!C647</f>
        <v>N/A</v>
      </c>
      <c r="D647" s="4" t="str">
        <f>Data_Import!D647</f>
        <v>Édition de chaînes généralistes</v>
      </c>
      <c r="E647" s="4" t="str">
        <f>Data_Import!H647</f>
        <v>11 RUE ERARD 75012 PARIS</v>
      </c>
      <c r="F647" s="5" t="str">
        <f t="shared" si="1"/>
        <v>Recherche LinkedIn DEMAIN SAISON 2 (DEMAIN - KWARK MEDIA)</v>
      </c>
      <c r="G647" s="6" t="str">
        <f t="shared" si="2"/>
        <v>Recherche Google Maps DEMAIN SAISON 2 (DEMAIN - KWARK MEDIA)</v>
      </c>
      <c r="H647" s="4" t="str">
        <f>Data_Import!I647</f>
        <v>10 à 19 salariés</v>
      </c>
      <c r="I647" s="4" t="str">
        <f>Data_Import!J647</f>
        <v>FAUX</v>
      </c>
      <c r="J647" s="4" t="str">
        <f>Data_Import!I647</f>
        <v>10 à 19 salariés</v>
      </c>
      <c r="K647" s="7">
        <f>Data_Import!K647</f>
        <v>40513</v>
      </c>
      <c r="L647" s="4" t="str">
        <f>Data_Import!L647</f>
        <v/>
      </c>
      <c r="M647" s="4" t="str">
        <f>Data_Import!M647</f>
        <v/>
      </c>
      <c r="N647" s="4" t="str">
        <f>Data_Import!N647</f>
        <v/>
      </c>
    </row>
    <row r="648" ht="15.75" customHeight="1">
      <c r="A648" s="4">
        <f>Data_Import!A648</f>
        <v>53347843400020</v>
      </c>
      <c r="B648" s="4" t="str">
        <f>Data_Import!B648</f>
        <v>ILLUMINATION STUDIOS PARIS</v>
      </c>
      <c r="C648" s="4" t="str">
        <f>Data_Import!C648</f>
        <v>N/A</v>
      </c>
      <c r="D648" s="4" t="str">
        <f>Data_Import!D648</f>
        <v>Post-production de films cinématographiques, de vidéo et de programmes de télévision</v>
      </c>
      <c r="E648" s="4" t="str">
        <f>Data_Import!H648</f>
        <v>6 RUE DE LA CAVALERIE 75015 PARIS</v>
      </c>
      <c r="F648" s="5" t="str">
        <f t="shared" si="1"/>
        <v>Recherche LinkedIn ILLUMINATION STUDIOS PARIS</v>
      </c>
      <c r="G648" s="6" t="str">
        <f t="shared" si="2"/>
        <v>Recherche Google Maps ILLUMINATION STUDIOS PARIS</v>
      </c>
      <c r="H648" s="4" t="str">
        <f>Data_Import!I648</f>
        <v>50 à 99 salariés</v>
      </c>
      <c r="I648" s="4" t="str">
        <f>Data_Import!J648</f>
        <v>VRAI</v>
      </c>
      <c r="J648" s="4" t="str">
        <f>Data_Import!I648</f>
        <v>50 à 99 salariés</v>
      </c>
      <c r="K648" s="7">
        <f>Data_Import!K648</f>
        <v>40725</v>
      </c>
      <c r="L648" s="4">
        <f>Data_Import!L648</f>
        <v>79258902</v>
      </c>
      <c r="M648" s="4">
        <f>Data_Import!M648</f>
        <v>1287034</v>
      </c>
      <c r="N648" s="4">
        <f>Data_Import!N648</f>
        <v>2022</v>
      </c>
    </row>
    <row r="649" ht="15.75" customHeight="1">
      <c r="A649" s="4">
        <f>Data_Import!A649</f>
        <v>75106775200053</v>
      </c>
      <c r="B649" s="4" t="str">
        <f>Data_Import!B649</f>
        <v>3 KLES CONSULTING (3 KLES CONSULTING)</v>
      </c>
      <c r="C649" s="4" t="str">
        <f>Data_Import!C649</f>
        <v>N/A</v>
      </c>
      <c r="D649" s="4" t="str">
        <f>Data_Import!D649</f>
        <v>Conseil en systèmes et logiciels informatiques</v>
      </c>
      <c r="E649" s="4" t="str">
        <f>Data_Import!H649</f>
        <v>34 RUE GODOT DE MAUROY 75009 PARIS</v>
      </c>
      <c r="F649" s="5" t="str">
        <f t="shared" si="1"/>
        <v>Recherche LinkedIn 3 KLES CONSULTING (3 KLES CONSULTING)</v>
      </c>
      <c r="G649" s="6" t="str">
        <f t="shared" si="2"/>
        <v>Recherche Google Maps 3 KLES CONSULTING (3 KLES CONSULTING)</v>
      </c>
      <c r="H649" s="4" t="str">
        <f>Data_Import!I649</f>
        <v>10 à 19 salariés</v>
      </c>
      <c r="I649" s="4" t="str">
        <f>Data_Import!J649</f>
        <v>VRAI</v>
      </c>
      <c r="J649" s="4" t="str">
        <f>Data_Import!I649</f>
        <v>10 à 19 salariés</v>
      </c>
      <c r="K649" s="7">
        <f>Data_Import!K649</f>
        <v>41010</v>
      </c>
      <c r="L649" s="4">
        <f>Data_Import!L649</f>
        <v>9229252</v>
      </c>
      <c r="M649" s="4">
        <f>Data_Import!M649</f>
        <v>619664</v>
      </c>
      <c r="N649" s="4">
        <f>Data_Import!N649</f>
        <v>2023</v>
      </c>
    </row>
    <row r="650" ht="15.75" customHeight="1">
      <c r="A650" s="4">
        <f>Data_Import!A650</f>
        <v>75234363200036</v>
      </c>
      <c r="B650" s="4" t="str">
        <f>Data_Import!B650</f>
        <v>ASII TELECOM (ASII TELECOM)</v>
      </c>
      <c r="C650" s="4" t="str">
        <f>Data_Import!C650</f>
        <v>N/A</v>
      </c>
      <c r="D650" s="4" t="str">
        <f>Data_Import!D650</f>
        <v>Télécommunications filaires</v>
      </c>
      <c r="E650" s="4" t="str">
        <f>Data_Import!H650</f>
        <v>42 AVENUE MONTAIGNE 75008 PARIS</v>
      </c>
      <c r="F650" s="5" t="str">
        <f t="shared" si="1"/>
        <v>Recherche LinkedIn ASII TELECOM (ASII TELECOM)</v>
      </c>
      <c r="G650" s="6" t="str">
        <f t="shared" si="2"/>
        <v>Recherche Google Maps ASII TELECOM (ASII TELECOM)</v>
      </c>
      <c r="H650" s="4" t="str">
        <f>Data_Import!I650</f>
        <v>20 à 49 salariés</v>
      </c>
      <c r="I650" s="4" t="str">
        <f>Data_Import!J650</f>
        <v>VRAI</v>
      </c>
      <c r="J650" s="4" t="str">
        <f>Data_Import!I650</f>
        <v>20 à 49 salariés</v>
      </c>
      <c r="K650" s="7">
        <f>Data_Import!K650</f>
        <v>41061</v>
      </c>
      <c r="L650" s="4" t="str">
        <f>Data_Import!L650</f>
        <v/>
      </c>
      <c r="M650" s="4" t="str">
        <f>Data_Import!M650</f>
        <v/>
      </c>
      <c r="N650" s="4" t="str">
        <f>Data_Import!N650</f>
        <v/>
      </c>
    </row>
    <row r="651" ht="15.75" customHeight="1">
      <c r="A651" s="4">
        <f>Data_Import!A651</f>
        <v>75297207500044</v>
      </c>
      <c r="B651" s="4" t="str">
        <f>Data_Import!B651</f>
        <v>ADSTELLAM</v>
      </c>
      <c r="C651" s="4" t="str">
        <f>Data_Import!C651</f>
        <v>N/A</v>
      </c>
      <c r="D651" s="4" t="str">
        <f>Data_Import!D651</f>
        <v>Programmation informatique</v>
      </c>
      <c r="E651" s="4" t="str">
        <f>Data_Import!H651</f>
        <v>157 BOULEVARD MACDONALD 75019 PARIS</v>
      </c>
      <c r="F651" s="5" t="str">
        <f t="shared" si="1"/>
        <v>Recherche LinkedIn ADSTELLAM</v>
      </c>
      <c r="G651" s="6" t="str">
        <f t="shared" si="2"/>
        <v>Recherche Google Maps ADSTELLAM</v>
      </c>
      <c r="H651" s="4" t="str">
        <f>Data_Import!I651</f>
        <v>20 à 49 salariés</v>
      </c>
      <c r="I651" s="4" t="str">
        <f>Data_Import!J651</f>
        <v>FAUX</v>
      </c>
      <c r="J651" s="4" t="str">
        <f>Data_Import!I651</f>
        <v>20 à 49 salariés</v>
      </c>
      <c r="K651" s="7">
        <f>Data_Import!K651</f>
        <v>41096</v>
      </c>
      <c r="L651" s="4">
        <f>Data_Import!L651</f>
        <v>13351000</v>
      </c>
      <c r="M651" s="4">
        <f>Data_Import!M651</f>
        <v>1982000</v>
      </c>
      <c r="N651" s="4">
        <f>Data_Import!N651</f>
        <v>2023</v>
      </c>
    </row>
    <row r="652" ht="15.75" customHeight="1">
      <c r="A652" s="4">
        <f>Data_Import!A652</f>
        <v>75299273500023</v>
      </c>
      <c r="B652" s="4" t="str">
        <f>Data_Import!B652</f>
        <v>RED TECHNOLOGIES</v>
      </c>
      <c r="C652" s="4" t="str">
        <f>Data_Import!C652</f>
        <v>N/A</v>
      </c>
      <c r="D652" s="4" t="str">
        <f>Data_Import!D652</f>
        <v>Programmation informatique</v>
      </c>
      <c r="E652" s="4" t="str">
        <f>Data_Import!H652</f>
        <v>130 RUE DE LOURMEL 75015 PARIS</v>
      </c>
      <c r="F652" s="5" t="str">
        <f t="shared" si="1"/>
        <v>Recherche LinkedIn RED TECHNOLOGIES</v>
      </c>
      <c r="G652" s="6" t="str">
        <f t="shared" si="2"/>
        <v>Recherche Google Maps RED TECHNOLOGIES</v>
      </c>
      <c r="H652" s="4" t="str">
        <f>Data_Import!I652</f>
        <v>10 à 19 salariés</v>
      </c>
      <c r="I652" s="4" t="str">
        <f>Data_Import!J652</f>
        <v>VRAI</v>
      </c>
      <c r="J652" s="4" t="str">
        <f>Data_Import!I652</f>
        <v>10 à 19 salariés</v>
      </c>
      <c r="K652" s="7">
        <f>Data_Import!K652</f>
        <v>41107</v>
      </c>
      <c r="L652" s="4">
        <f>Data_Import!L652</f>
        <v>0</v>
      </c>
      <c r="M652" s="4">
        <f>Data_Import!M652</f>
        <v>1001412</v>
      </c>
      <c r="N652" s="4">
        <f>Data_Import!N652</f>
        <v>2020</v>
      </c>
    </row>
    <row r="653" ht="15.75" customHeight="1">
      <c r="A653" s="4">
        <f>Data_Import!A653</f>
        <v>75122890900063</v>
      </c>
      <c r="B653" s="4" t="str">
        <f>Data_Import!B653</f>
        <v>EXECUTIVE CHANNEL EUROPE LIMITED</v>
      </c>
      <c r="C653" s="4" t="str">
        <f>Data_Import!C653</f>
        <v>N/A</v>
      </c>
      <c r="D653" s="4" t="str">
        <f>Data_Import!D653</f>
        <v>Autres activités de télécommunication</v>
      </c>
      <c r="E653" s="4" t="str">
        <f>Data_Import!H653</f>
        <v>22 RUE SAINT-AUGUSTIN 75002 PARIS</v>
      </c>
      <c r="F653" s="5" t="str">
        <f t="shared" si="1"/>
        <v>Recherche LinkedIn EXECUTIVE CHANNEL EUROPE LIMITED</v>
      </c>
      <c r="G653" s="6" t="str">
        <f t="shared" si="2"/>
        <v>Recherche Google Maps EXECUTIVE CHANNEL EUROPE LIMITED</v>
      </c>
      <c r="H653" s="4" t="str">
        <f>Data_Import!I653</f>
        <v>10 à 19 salariés</v>
      </c>
      <c r="I653" s="4" t="str">
        <f>Data_Import!J653</f>
        <v>FAUX</v>
      </c>
      <c r="J653" s="4" t="str">
        <f>Data_Import!I653</f>
        <v>10 à 19 salariés</v>
      </c>
      <c r="K653" s="7">
        <f>Data_Import!K653</f>
        <v>40909</v>
      </c>
      <c r="L653" s="4" t="str">
        <f>Data_Import!L653</f>
        <v/>
      </c>
      <c r="M653" s="4" t="str">
        <f>Data_Import!M653</f>
        <v/>
      </c>
      <c r="N653" s="4" t="str">
        <f>Data_Import!N653</f>
        <v/>
      </c>
    </row>
    <row r="654" ht="15.75" customHeight="1">
      <c r="A654" s="4">
        <f>Data_Import!A654</f>
        <v>52416038900051</v>
      </c>
      <c r="B654" s="4" t="str">
        <f>Data_Import!B654</f>
        <v>SPECTRE</v>
      </c>
      <c r="C654" s="4" t="str">
        <f>Data_Import!C654</f>
        <v>N/A</v>
      </c>
      <c r="D654" s="4" t="str">
        <f>Data_Import!D654</f>
        <v>Enregistrement sonore et édition musicale</v>
      </c>
      <c r="E654" s="4" t="str">
        <f>Data_Import!H654</f>
        <v>39 RUE DE ROME 75008 PARIS</v>
      </c>
      <c r="F654" s="5" t="str">
        <f t="shared" si="1"/>
        <v>Recherche LinkedIn SPECTRE</v>
      </c>
      <c r="G654" s="6" t="str">
        <f t="shared" si="2"/>
        <v>Recherche Google Maps SPECTRE</v>
      </c>
      <c r="H654" s="4" t="str">
        <f>Data_Import!I654</f>
        <v>10 à 19 salariés</v>
      </c>
      <c r="I654" s="4" t="str">
        <f>Data_Import!J654</f>
        <v>VRAI</v>
      </c>
      <c r="J654" s="4" t="str">
        <f>Data_Import!I654</f>
        <v>10 à 19 salariés</v>
      </c>
      <c r="K654" s="7">
        <f>Data_Import!K654</f>
        <v>40388</v>
      </c>
      <c r="L654" s="4">
        <f>Data_Import!L654</f>
        <v>0</v>
      </c>
      <c r="M654" s="4">
        <f>Data_Import!M654</f>
        <v>227102</v>
      </c>
      <c r="N654" s="4">
        <f>Data_Import!N654</f>
        <v>2023</v>
      </c>
    </row>
    <row r="655" ht="15.75" customHeight="1">
      <c r="A655" s="4">
        <f>Data_Import!A655</f>
        <v>52417909000070</v>
      </c>
      <c r="B655" s="4" t="str">
        <f>Data_Import!B655</f>
        <v>BETTER COLLECTIVE</v>
      </c>
      <c r="C655" s="4" t="str">
        <f>Data_Import!C655</f>
        <v>N/A</v>
      </c>
      <c r="D655" s="4" t="str">
        <f>Data_Import!D655</f>
        <v>Activités des sièges sociaux</v>
      </c>
      <c r="E655" s="4" t="str">
        <f>Data_Import!H655</f>
        <v>42 RUE DE MAUBEUGE 75009 PARIS</v>
      </c>
      <c r="F655" s="5" t="str">
        <f t="shared" si="1"/>
        <v>Recherche LinkedIn BETTER COLLECTIVE</v>
      </c>
      <c r="G655" s="6" t="str">
        <f t="shared" si="2"/>
        <v>Recherche Google Maps BETTER COLLECTIVE</v>
      </c>
      <c r="H655" s="4" t="str">
        <f>Data_Import!I655</f>
        <v>20 à 49 salariés</v>
      </c>
      <c r="I655" s="4" t="str">
        <f>Data_Import!J655</f>
        <v>VRAI</v>
      </c>
      <c r="J655" s="4" t="str">
        <f>Data_Import!I655</f>
        <v>20 à 49 salariés</v>
      </c>
      <c r="K655" s="7">
        <f>Data_Import!K655</f>
        <v>40360</v>
      </c>
      <c r="L655" s="4">
        <f>Data_Import!L655</f>
        <v>30584243</v>
      </c>
      <c r="M655" s="4">
        <f>Data_Import!M655</f>
        <v>15378317</v>
      </c>
      <c r="N655" s="4">
        <f>Data_Import!N655</f>
        <v>2023</v>
      </c>
    </row>
    <row r="656" ht="15.75" customHeight="1">
      <c r="A656" s="4">
        <f>Data_Import!A656</f>
        <v>89383471300024</v>
      </c>
      <c r="B656" s="4" t="str">
        <f>Data_Import!B656</f>
        <v>RESILIENCE</v>
      </c>
      <c r="C656" s="4" t="str">
        <f>Data_Import!C656</f>
        <v>N/A</v>
      </c>
      <c r="D656" s="4" t="str">
        <f>Data_Import!D656</f>
        <v>Programmation informatique</v>
      </c>
      <c r="E656" s="4" t="str">
        <f>Data_Import!H656</f>
        <v>6 RUE D'ARMAILLE 75017 PARIS</v>
      </c>
      <c r="F656" s="5" t="str">
        <f t="shared" si="1"/>
        <v>Recherche LinkedIn RESILIENCE</v>
      </c>
      <c r="G656" s="6" t="str">
        <f t="shared" si="2"/>
        <v>Recherche Google Maps RESILIENCE</v>
      </c>
      <c r="H656" s="4" t="str">
        <f>Data_Import!I656</f>
        <v>50 à 99 salariés</v>
      </c>
      <c r="I656" s="4" t="str">
        <f>Data_Import!J656</f>
        <v>VRAI</v>
      </c>
      <c r="J656" s="4" t="str">
        <f>Data_Import!I656</f>
        <v>50 à 99 salariés</v>
      </c>
      <c r="K656" s="7">
        <f>Data_Import!K656</f>
        <v>44230</v>
      </c>
      <c r="L656" s="4" t="str">
        <f>Data_Import!L656</f>
        <v/>
      </c>
      <c r="M656" s="4" t="str">
        <f>Data_Import!M656</f>
        <v/>
      </c>
      <c r="N656" s="4" t="str">
        <f>Data_Import!N656</f>
        <v/>
      </c>
    </row>
    <row r="657" ht="15.75" customHeight="1">
      <c r="A657" s="4">
        <f>Data_Import!A657</f>
        <v>90233147900029</v>
      </c>
      <c r="B657" s="4" t="str">
        <f>Data_Import!B657</f>
        <v>WORKNET</v>
      </c>
      <c r="C657" s="4" t="str">
        <f>Data_Import!C657</f>
        <v>N/A</v>
      </c>
      <c r="D657" s="4" t="str">
        <f>Data_Import!D657</f>
        <v>Tierce maintenance de systèmes et d'applications informatiques</v>
      </c>
      <c r="E657" s="4" t="str">
        <f>Data_Import!H657</f>
        <v>12 AVENUE DE BRETEUIL 75007 PARIS</v>
      </c>
      <c r="F657" s="5" t="str">
        <f t="shared" si="1"/>
        <v>Recherche LinkedIn WORKNET</v>
      </c>
      <c r="G657" s="6" t="str">
        <f t="shared" si="2"/>
        <v>Recherche Google Maps WORKNET</v>
      </c>
      <c r="H657" s="4" t="str">
        <f>Data_Import!I657</f>
        <v>10 à 19 salariés</v>
      </c>
      <c r="I657" s="4" t="str">
        <f>Data_Import!J657</f>
        <v>FAUX</v>
      </c>
      <c r="J657" s="4" t="str">
        <f>Data_Import!I657</f>
        <v>10 à 19 salariés</v>
      </c>
      <c r="K657" s="7">
        <f>Data_Import!K657</f>
        <v>44418</v>
      </c>
      <c r="L657" s="4">
        <f>Data_Import!L657</f>
        <v>5430383</v>
      </c>
      <c r="M657" s="4">
        <f>Data_Import!M657</f>
        <v>-64929</v>
      </c>
      <c r="N657" s="4">
        <f>Data_Import!N657</f>
        <v>2023</v>
      </c>
    </row>
    <row r="658" ht="15.75" customHeight="1">
      <c r="A658" s="4">
        <f>Data_Import!A658</f>
        <v>33922000600078</v>
      </c>
      <c r="B658" s="4" t="str">
        <f>Data_Import!B658</f>
        <v>TEAMNET (SA)</v>
      </c>
      <c r="C658" s="4" t="str">
        <f>Data_Import!C658</f>
        <v>N/A</v>
      </c>
      <c r="D658" s="4" t="str">
        <f>Data_Import!D658</f>
        <v>Édition de logiciels applicatifs</v>
      </c>
      <c r="E658" s="4" t="str">
        <f>Data_Import!H658</f>
        <v>10 RUE MERCOEUR 75011 PARIS</v>
      </c>
      <c r="F658" s="5" t="str">
        <f t="shared" si="1"/>
        <v>Recherche LinkedIn TEAMNET (SA)</v>
      </c>
      <c r="G658" s="6" t="str">
        <f t="shared" si="2"/>
        <v>Recherche Google Maps TEAMNET (SA)</v>
      </c>
      <c r="H658" s="4" t="str">
        <f>Data_Import!I658</f>
        <v>20 à 49 salariés</v>
      </c>
      <c r="I658" s="4" t="str">
        <f>Data_Import!J658</f>
        <v>VRAI</v>
      </c>
      <c r="J658" s="4" t="str">
        <f>Data_Import!I658</f>
        <v>20 à 49 salariés</v>
      </c>
      <c r="K658" s="7">
        <f>Data_Import!K658</f>
        <v>31719</v>
      </c>
      <c r="L658" s="4">
        <f>Data_Import!L658</f>
        <v>0</v>
      </c>
      <c r="M658" s="4">
        <f>Data_Import!M658</f>
        <v>601705</v>
      </c>
      <c r="N658" s="4">
        <f>Data_Import!N658</f>
        <v>2022</v>
      </c>
    </row>
    <row r="659" ht="15.75" customHeight="1">
      <c r="A659" s="4">
        <f>Data_Import!A659</f>
        <v>81179191200033</v>
      </c>
      <c r="B659" s="4" t="str">
        <f>Data_Import!B659</f>
        <v>METYIS FRANCE (SOUTHPIGALLE)</v>
      </c>
      <c r="C659" s="4" t="str">
        <f>Data_Import!C659</f>
        <v>N/A</v>
      </c>
      <c r="D659" s="4" t="str">
        <f>Data_Import!D659</f>
        <v>Programmation informatique</v>
      </c>
      <c r="E659" s="4" t="str">
        <f>Data_Import!H659</f>
        <v>75 RUE DE RICHELIEU 75002 PARIS</v>
      </c>
      <c r="F659" s="5" t="str">
        <f t="shared" si="1"/>
        <v>Recherche LinkedIn METYIS FRANCE (SOUTHPIGALLE)</v>
      </c>
      <c r="G659" s="6" t="str">
        <f t="shared" si="2"/>
        <v>Recherche Google Maps METYIS FRANCE (SOUTHPIGALLE)</v>
      </c>
      <c r="H659" s="4" t="str">
        <f>Data_Import!I659</f>
        <v>20 à 49 salariés</v>
      </c>
      <c r="I659" s="4" t="str">
        <f>Data_Import!J659</f>
        <v>FAUX</v>
      </c>
      <c r="J659" s="4" t="str">
        <f>Data_Import!I659</f>
        <v>20 à 49 salariés</v>
      </c>
      <c r="K659" s="7">
        <f>Data_Import!K659</f>
        <v>42150</v>
      </c>
      <c r="L659" s="4">
        <f>Data_Import!L659</f>
        <v>0</v>
      </c>
      <c r="M659" s="4">
        <f>Data_Import!M659</f>
        <v>193333</v>
      </c>
      <c r="N659" s="4">
        <f>Data_Import!N659</f>
        <v>2021</v>
      </c>
    </row>
    <row r="660" ht="15.75" customHeight="1">
      <c r="A660" s="4">
        <f>Data_Import!A660</f>
        <v>81184493500049</v>
      </c>
      <c r="B660" s="4" t="str">
        <f>Data_Import!B660</f>
        <v>CIL4SYS ENGINEERING</v>
      </c>
      <c r="C660" s="4" t="str">
        <f>Data_Import!C660</f>
        <v>N/A</v>
      </c>
      <c r="D660" s="4" t="str">
        <f>Data_Import!D660</f>
        <v>Programmation informatique</v>
      </c>
      <c r="E660" s="4" t="str">
        <f>Data_Import!H660</f>
        <v>34 RUE GODOT DE MAUROY 75009 PARIS</v>
      </c>
      <c r="F660" s="5" t="str">
        <f t="shared" si="1"/>
        <v>Recherche LinkedIn CIL4SYS ENGINEERING</v>
      </c>
      <c r="G660" s="6" t="str">
        <f t="shared" si="2"/>
        <v>Recherche Google Maps CIL4SYS ENGINEERING</v>
      </c>
      <c r="H660" s="4" t="str">
        <f>Data_Import!I660</f>
        <v>10 à 19 salariés</v>
      </c>
      <c r="I660" s="4" t="str">
        <f>Data_Import!J660</f>
        <v>FAUX</v>
      </c>
      <c r="J660" s="4" t="str">
        <f>Data_Import!I660</f>
        <v>10 à 19 salariés</v>
      </c>
      <c r="K660" s="7">
        <f>Data_Import!K660</f>
        <v>42152</v>
      </c>
      <c r="L660" s="4">
        <f>Data_Import!L660</f>
        <v>0</v>
      </c>
      <c r="M660" s="4">
        <f>Data_Import!M660</f>
        <v>605172</v>
      </c>
      <c r="N660" s="4">
        <f>Data_Import!N660</f>
        <v>2023</v>
      </c>
    </row>
    <row r="661" ht="15.75" customHeight="1">
      <c r="A661" s="4">
        <f>Data_Import!A661</f>
        <v>82004858500039</v>
      </c>
      <c r="B661" s="4" t="str">
        <f>Data_Import!B661</f>
        <v>CLICK&amp;CARE</v>
      </c>
      <c r="C661" s="4" t="str">
        <f>Data_Import!C661</f>
        <v>N/A</v>
      </c>
      <c r="D661" s="4" t="str">
        <f>Data_Import!D661</f>
        <v>Portails Internet</v>
      </c>
      <c r="E661" s="4" t="str">
        <f>Data_Import!H661</f>
        <v>33 AVENUE DU MAINE 75015 PARIS</v>
      </c>
      <c r="F661" s="5" t="str">
        <f t="shared" si="1"/>
        <v>Recherche LinkedIn CLICK&amp;CARE</v>
      </c>
      <c r="G661" s="6" t="str">
        <f t="shared" si="2"/>
        <v>Recherche Google Maps CLICK&amp;CARE</v>
      </c>
      <c r="H661" s="4" t="str">
        <f>Data_Import!I661</f>
        <v>10 à 19 salariés</v>
      </c>
      <c r="I661" s="4" t="str">
        <f>Data_Import!J661</f>
        <v>VRAI</v>
      </c>
      <c r="J661" s="4" t="str">
        <f>Data_Import!I661</f>
        <v>10 à 19 salariés</v>
      </c>
      <c r="K661" s="7">
        <f>Data_Import!K661</f>
        <v>42492</v>
      </c>
      <c r="L661" s="4">
        <f>Data_Import!L661</f>
        <v>170544</v>
      </c>
      <c r="M661" s="4">
        <f>Data_Import!M661</f>
        <v>-30084</v>
      </c>
      <c r="N661" s="4">
        <f>Data_Import!N661</f>
        <v>2019</v>
      </c>
    </row>
    <row r="662" ht="15.75" customHeight="1">
      <c r="A662" s="4">
        <f>Data_Import!A662</f>
        <v>82317561700039</v>
      </c>
      <c r="B662" s="4" t="str">
        <f>Data_Import!B662</f>
        <v>SOCIAL RH PUBLICATIONS</v>
      </c>
      <c r="C662" s="4" t="str">
        <f>Data_Import!C662</f>
        <v>N/A</v>
      </c>
      <c r="D662" s="4" t="str">
        <f>Data_Import!D662</f>
        <v>Édition de revues et périodiques</v>
      </c>
      <c r="E662" s="4" t="str">
        <f>Data_Import!H662</f>
        <v>TOUR MAINE MONTPARNASSE 9E 33 AVENUE DU MAINE 75015 PARIS</v>
      </c>
      <c r="F662" s="5" t="str">
        <f t="shared" si="1"/>
        <v>Recherche LinkedIn SOCIAL RH PUBLICATIONS</v>
      </c>
      <c r="G662" s="6" t="str">
        <f t="shared" si="2"/>
        <v>Recherche Google Maps SOCIAL RH PUBLICATIONS</v>
      </c>
      <c r="H662" s="4" t="str">
        <f>Data_Import!I662</f>
        <v>20 à 49 salariés</v>
      </c>
      <c r="I662" s="4" t="str">
        <f>Data_Import!J662</f>
        <v>FAUX</v>
      </c>
      <c r="J662" s="4" t="str">
        <f>Data_Import!I662</f>
        <v>20 à 49 salariés</v>
      </c>
      <c r="K662" s="7">
        <f>Data_Import!K662</f>
        <v>42643</v>
      </c>
      <c r="L662" s="4">
        <f>Data_Import!L662</f>
        <v>1144028</v>
      </c>
      <c r="M662" s="4">
        <f>Data_Import!M662</f>
        <v>-978048</v>
      </c>
      <c r="N662" s="4">
        <f>Data_Import!N662</f>
        <v>2022</v>
      </c>
    </row>
    <row r="663" ht="15.75" customHeight="1">
      <c r="A663" s="4">
        <f>Data_Import!A663</f>
        <v>82980908600020</v>
      </c>
      <c r="B663" s="4" t="str">
        <f>Data_Import!B663</f>
        <v>JABA MEDIA</v>
      </c>
      <c r="C663" s="4" t="str">
        <f>Data_Import!C663</f>
        <v>N/A</v>
      </c>
      <c r="D663" s="4" t="str">
        <f>Data_Import!D663</f>
        <v>Portails Internet</v>
      </c>
      <c r="E663" s="4" t="str">
        <f>Data_Import!H663</f>
        <v>10 RUE DU COLISEE 75008 PARIS</v>
      </c>
      <c r="F663" s="5" t="str">
        <f t="shared" si="1"/>
        <v>Recherche LinkedIn JABA MEDIA</v>
      </c>
      <c r="G663" s="6" t="str">
        <f t="shared" si="2"/>
        <v>Recherche Google Maps JABA MEDIA</v>
      </c>
      <c r="H663" s="4" t="str">
        <f>Data_Import!I663</f>
        <v>20 à 49 salariés</v>
      </c>
      <c r="I663" s="4" t="str">
        <f>Data_Import!J663</f>
        <v>VRAI</v>
      </c>
      <c r="J663" s="4" t="str">
        <f>Data_Import!I663</f>
        <v>20 à 49 salariés</v>
      </c>
      <c r="K663" s="7">
        <f>Data_Import!K663</f>
        <v>42874</v>
      </c>
      <c r="L663" s="4">
        <f>Data_Import!L663</f>
        <v>0</v>
      </c>
      <c r="M663" s="4">
        <f>Data_Import!M663</f>
        <v>-83504</v>
      </c>
      <c r="N663" s="4">
        <f>Data_Import!N663</f>
        <v>2023</v>
      </c>
    </row>
    <row r="664" ht="15.75" customHeight="1">
      <c r="A664" s="4">
        <f>Data_Import!A664</f>
        <v>83976845400051</v>
      </c>
      <c r="B664" s="4" t="str">
        <f>Data_Import!B664</f>
        <v>EXALT</v>
      </c>
      <c r="C664" s="4" t="str">
        <f>Data_Import!C664</f>
        <v>N/A</v>
      </c>
      <c r="D664" s="4" t="str">
        <f>Data_Import!D664</f>
        <v>Conseil en systèmes et logiciels informatiques</v>
      </c>
      <c r="E664" s="4" t="str">
        <f>Data_Import!H664</f>
        <v>8-12 8 RUE VAUVILLIERS 75001 PARIS</v>
      </c>
      <c r="F664" s="5" t="str">
        <f t="shared" si="1"/>
        <v>Recherche LinkedIn EXALT</v>
      </c>
      <c r="G664" s="6" t="str">
        <f t="shared" si="2"/>
        <v>Recherche Google Maps EXALT</v>
      </c>
      <c r="H664" s="4" t="str">
        <f>Data_Import!I664</f>
        <v>20 à 49 salariés</v>
      </c>
      <c r="I664" s="4" t="str">
        <f>Data_Import!J664</f>
        <v>VRAI</v>
      </c>
      <c r="J664" s="4" t="str">
        <f>Data_Import!I664</f>
        <v>20 à 49 salariés</v>
      </c>
      <c r="K664" s="7">
        <f>Data_Import!K664</f>
        <v>43238</v>
      </c>
      <c r="L664" s="4">
        <f>Data_Import!L664</f>
        <v>74365000</v>
      </c>
      <c r="M664" s="4">
        <f>Data_Import!M664</f>
        <v>0</v>
      </c>
      <c r="N664" s="4">
        <f>Data_Import!N664</f>
        <v>2023</v>
      </c>
    </row>
    <row r="665" ht="15.75" customHeight="1">
      <c r="A665" s="4">
        <f>Data_Import!A665</f>
        <v>84382886400010</v>
      </c>
      <c r="B665" s="4" t="str">
        <f>Data_Import!B665</f>
        <v>DIGILINKS</v>
      </c>
      <c r="C665" s="4" t="str">
        <f>Data_Import!C665</f>
        <v>N/A</v>
      </c>
      <c r="D665" s="4" t="str">
        <f>Data_Import!D665</f>
        <v>Conseil en systèmes et logiciels informatiques</v>
      </c>
      <c r="E665" s="4" t="str">
        <f>Data_Import!H665</f>
        <v>71-73 71 RUE DESNOUETTES 75015 PARIS</v>
      </c>
      <c r="F665" s="5" t="str">
        <f t="shared" si="1"/>
        <v>Recherche LinkedIn DIGILINKS</v>
      </c>
      <c r="G665" s="6" t="str">
        <f t="shared" si="2"/>
        <v>Recherche Google Maps DIGILINKS</v>
      </c>
      <c r="H665" s="4" t="str">
        <f>Data_Import!I665</f>
        <v>10 à 19 salariés</v>
      </c>
      <c r="I665" s="4" t="str">
        <f>Data_Import!J665</f>
        <v>VRAI</v>
      </c>
      <c r="J665" s="4" t="str">
        <f>Data_Import!I665</f>
        <v>10 à 19 salariés</v>
      </c>
      <c r="K665" s="7">
        <f>Data_Import!K665</f>
        <v>43405</v>
      </c>
      <c r="L665" s="4" t="str">
        <f>Data_Import!L665</f>
        <v/>
      </c>
      <c r="M665" s="4" t="str">
        <f>Data_Import!M665</f>
        <v/>
      </c>
      <c r="N665" s="4" t="str">
        <f>Data_Import!N665</f>
        <v/>
      </c>
    </row>
    <row r="666" ht="15.75" customHeight="1">
      <c r="A666" s="4">
        <f>Data_Import!A666</f>
        <v>84389839600034</v>
      </c>
      <c r="B666" s="4" t="str">
        <f>Data_Import!B666</f>
        <v>KASPR</v>
      </c>
      <c r="C666" s="4" t="str">
        <f>Data_Import!C666</f>
        <v>N/A</v>
      </c>
      <c r="D666" s="4" t="str">
        <f>Data_Import!D666</f>
        <v>Programmation informatique</v>
      </c>
      <c r="E666" s="4" t="str">
        <f>Data_Import!H666</f>
        <v>38 RUE DUNOIS 75013 PARIS</v>
      </c>
      <c r="F666" s="5" t="str">
        <f t="shared" si="1"/>
        <v>Recherche LinkedIn KASPR</v>
      </c>
      <c r="G666" s="6" t="str">
        <f t="shared" si="2"/>
        <v>Recherche Google Maps KASPR</v>
      </c>
      <c r="H666" s="4" t="str">
        <f>Data_Import!I666</f>
        <v>10 à 19 salariés</v>
      </c>
      <c r="I666" s="4" t="str">
        <f>Data_Import!J666</f>
        <v>VRAI</v>
      </c>
      <c r="J666" s="4" t="str">
        <f>Data_Import!I666</f>
        <v>10 à 19 salariés</v>
      </c>
      <c r="K666" s="7">
        <f>Data_Import!K666</f>
        <v>43413</v>
      </c>
      <c r="L666" s="4" t="str">
        <f>Data_Import!L666</f>
        <v/>
      </c>
      <c r="M666" s="4" t="str">
        <f>Data_Import!M666</f>
        <v/>
      </c>
      <c r="N666" s="4" t="str">
        <f>Data_Import!N666</f>
        <v/>
      </c>
    </row>
    <row r="667" ht="15.75" customHeight="1">
      <c r="A667" s="4">
        <f>Data_Import!A667</f>
        <v>85238487400024</v>
      </c>
      <c r="B667" s="4" t="str">
        <f>Data_Import!B667</f>
        <v>SAHAR</v>
      </c>
      <c r="C667" s="4" t="str">
        <f>Data_Import!C667</f>
        <v>N/A</v>
      </c>
      <c r="D667" s="4" t="str">
        <f>Data_Import!D667</f>
        <v>Portails Internet</v>
      </c>
      <c r="E667" s="4" t="str">
        <f>Data_Import!H667</f>
        <v>10 RUE FROMENTIN 75009 PARIS</v>
      </c>
      <c r="F667" s="5" t="str">
        <f t="shared" si="1"/>
        <v>Recherche LinkedIn SAHAR</v>
      </c>
      <c r="G667" s="6" t="str">
        <f t="shared" si="2"/>
        <v>Recherche Google Maps SAHAR</v>
      </c>
      <c r="H667" s="4" t="str">
        <f>Data_Import!I667</f>
        <v>20 à 49 salariés</v>
      </c>
      <c r="I667" s="4" t="str">
        <f>Data_Import!J667</f>
        <v>VRAI</v>
      </c>
      <c r="J667" s="4" t="str">
        <f>Data_Import!I667</f>
        <v>20 à 49 salariés</v>
      </c>
      <c r="K667" s="7">
        <f>Data_Import!K667</f>
        <v>43656</v>
      </c>
      <c r="L667" s="4">
        <f>Data_Import!L667</f>
        <v>0</v>
      </c>
      <c r="M667" s="4">
        <f>Data_Import!M667</f>
        <v>2156529</v>
      </c>
      <c r="N667" s="4">
        <f>Data_Import!N667</f>
        <v>2023</v>
      </c>
    </row>
    <row r="668" ht="15.75" customHeight="1">
      <c r="A668" s="4">
        <f>Data_Import!A668</f>
        <v>85238905500017</v>
      </c>
      <c r="B668" s="4" t="str">
        <f>Data_Import!B668</f>
        <v>CHEYENNE FEDERATION</v>
      </c>
      <c r="C668" s="4" t="str">
        <f>Data_Import!C668</f>
        <v>N/A</v>
      </c>
      <c r="D668" s="4" t="str">
        <f>Data_Import!D668</f>
        <v>Production de films et de programmes pour la télévision</v>
      </c>
      <c r="E668" s="4" t="str">
        <f>Data_Import!H668</f>
        <v>10 RUE ROYALE 75008 PARIS</v>
      </c>
      <c r="F668" s="5" t="str">
        <f t="shared" si="1"/>
        <v>Recherche LinkedIn CHEYENNE FEDERATION</v>
      </c>
      <c r="G668" s="6" t="str">
        <f t="shared" si="2"/>
        <v>Recherche Google Maps CHEYENNE FEDERATION</v>
      </c>
      <c r="H668" s="4" t="str">
        <f>Data_Import!I668</f>
        <v>20 à 49 salariés</v>
      </c>
      <c r="I668" s="4" t="str">
        <f>Data_Import!J668</f>
        <v>VRAI</v>
      </c>
      <c r="J668" s="4" t="str">
        <f>Data_Import!I668</f>
        <v>20 à 49 salariés</v>
      </c>
      <c r="K668" s="7">
        <f>Data_Import!K668</f>
        <v>43636</v>
      </c>
      <c r="L668" s="4">
        <f>Data_Import!L668</f>
        <v>14525629</v>
      </c>
      <c r="M668" s="4">
        <f>Data_Import!M668</f>
        <v>2855734</v>
      </c>
      <c r="N668" s="4">
        <f>Data_Import!N668</f>
        <v>2022</v>
      </c>
    </row>
    <row r="669" ht="15.75" customHeight="1">
      <c r="A669" s="4">
        <f>Data_Import!A669</f>
        <v>56202370500014</v>
      </c>
      <c r="B669" s="4" t="str">
        <f>Data_Import!B669</f>
        <v>SOCIETE DES EDITIONS GRASSET ET FASQUELLE</v>
      </c>
      <c r="C669" s="4" t="str">
        <f>Data_Import!C669</f>
        <v>N/A</v>
      </c>
      <c r="D669" s="4" t="str">
        <f>Data_Import!D669</f>
        <v>Édition de livres</v>
      </c>
      <c r="E669" s="4" t="str">
        <f>Data_Import!H669</f>
        <v>61 RUE DES SAINTS-PERES 75006 PARIS</v>
      </c>
      <c r="F669" s="5" t="str">
        <f t="shared" si="1"/>
        <v>Recherche LinkedIn SOCIETE DES EDITIONS GRASSET ET FASQUELLE</v>
      </c>
      <c r="G669" s="6" t="str">
        <f t="shared" si="2"/>
        <v>Recherche Google Maps SOCIETE DES EDITIONS GRASSET ET FASQUELLE</v>
      </c>
      <c r="H669" s="4" t="str">
        <f>Data_Import!I669</f>
        <v>20 à 49 salariés</v>
      </c>
      <c r="I669" s="4" t="str">
        <f>Data_Import!J669</f>
        <v>VRAI</v>
      </c>
      <c r="J669" s="4" t="str">
        <f>Data_Import!I669</f>
        <v>20 à 49 salariés</v>
      </c>
      <c r="K669" s="7">
        <f>Data_Import!K669</f>
        <v>20455</v>
      </c>
      <c r="L669" s="4">
        <f>Data_Import!L669</f>
        <v>12073492</v>
      </c>
      <c r="M669" s="4">
        <f>Data_Import!M669</f>
        <v>2345166</v>
      </c>
      <c r="N669" s="4">
        <f>Data_Import!N669</f>
        <v>2023</v>
      </c>
    </row>
    <row r="670" ht="15.75" customHeight="1">
      <c r="A670" s="4">
        <f>Data_Import!A670</f>
        <v>33198023500088</v>
      </c>
      <c r="B670" s="4" t="str">
        <f>Data_Import!B670</f>
        <v>ADAY (TAGADAY)</v>
      </c>
      <c r="C670" s="4" t="str">
        <f>Data_Import!C670</f>
        <v>N/A</v>
      </c>
      <c r="D670" s="4" t="str">
        <f>Data_Import!D670</f>
        <v>Traitement de données, hébergement et activités connexes</v>
      </c>
      <c r="E670" s="4" t="str">
        <f>Data_Import!H670</f>
        <v>104 BOULEVARD DU MONTPARNASSE 75014 PARIS</v>
      </c>
      <c r="F670" s="5" t="str">
        <f t="shared" si="1"/>
        <v>Recherche LinkedIn ADAY (TAGADAY)</v>
      </c>
      <c r="G670" s="6" t="str">
        <f t="shared" si="2"/>
        <v>Recherche Google Maps ADAY (TAGADAY)</v>
      </c>
      <c r="H670" s="4" t="str">
        <f>Data_Import!I670</f>
        <v>100 à 199 salariés</v>
      </c>
      <c r="I670" s="4" t="str">
        <f>Data_Import!J670</f>
        <v>VRAI</v>
      </c>
      <c r="J670" s="4" t="str">
        <f>Data_Import!I670</f>
        <v>100 à 199 salariés</v>
      </c>
      <c r="K670" s="7">
        <f>Data_Import!K670</f>
        <v>31096</v>
      </c>
      <c r="L670" s="4">
        <f>Data_Import!L670</f>
        <v>17853668</v>
      </c>
      <c r="M670" s="4">
        <f>Data_Import!M670</f>
        <v>1265494</v>
      </c>
      <c r="N670" s="4">
        <f>Data_Import!N670</f>
        <v>2020</v>
      </c>
    </row>
    <row r="671" ht="15.75" customHeight="1">
      <c r="A671" s="4">
        <f>Data_Import!A671</f>
        <v>33214944200037</v>
      </c>
      <c r="B671" s="4" t="str">
        <f>Data_Import!B671</f>
        <v>VORTEX (SKYROCK SMUSIC SKYREGIE BE HONEST ...)</v>
      </c>
      <c r="C671" s="4" t="str">
        <f>Data_Import!C671</f>
        <v>N/A</v>
      </c>
      <c r="D671" s="4" t="str">
        <f>Data_Import!D671</f>
        <v>Édition et diffusion de programmes radio</v>
      </c>
      <c r="E671" s="4" t="str">
        <f>Data_Import!H671</f>
        <v>37 B RUE GRENETA 75002 PARIS</v>
      </c>
      <c r="F671" s="5" t="str">
        <f t="shared" si="1"/>
        <v>Recherche LinkedIn VORTEX (SKYROCK SMUSIC SKYREGIE BE HONEST ...)</v>
      </c>
      <c r="G671" s="6" t="str">
        <f t="shared" si="2"/>
        <v>Recherche Google Maps VORTEX (SKYROCK SMUSIC SKYREGIE BE HONEST ...)</v>
      </c>
      <c r="H671" s="4" t="str">
        <f>Data_Import!I671</f>
        <v>20 à 49 salariés</v>
      </c>
      <c r="I671" s="4" t="str">
        <f>Data_Import!J671</f>
        <v>VRAI</v>
      </c>
      <c r="J671" s="4" t="str">
        <f>Data_Import!I671</f>
        <v>20 à 49 salariés</v>
      </c>
      <c r="K671" s="7">
        <f>Data_Import!K671</f>
        <v>31106</v>
      </c>
      <c r="L671" s="4">
        <f>Data_Import!L671</f>
        <v>23038079</v>
      </c>
      <c r="M671" s="4">
        <f>Data_Import!M671</f>
        <v>1093504</v>
      </c>
      <c r="N671" s="4">
        <f>Data_Import!N671</f>
        <v>2023</v>
      </c>
    </row>
    <row r="672" ht="15.75" customHeight="1">
      <c r="A672" s="4">
        <f>Data_Import!A672</f>
        <v>35203391400040</v>
      </c>
      <c r="B672" s="4" t="str">
        <f>Data_Import!B672</f>
        <v>MC2I (MC2I)</v>
      </c>
      <c r="C672" s="4" t="str">
        <f>Data_Import!C672</f>
        <v>N/A</v>
      </c>
      <c r="D672" s="4" t="str">
        <f>Data_Import!D672</f>
        <v>Conseil en systèmes et logiciels informatiques</v>
      </c>
      <c r="E672" s="4" t="str">
        <f>Data_Import!H672</f>
        <v>51 RUE FRANCOIS IER 75008 PARIS</v>
      </c>
      <c r="F672" s="5" t="str">
        <f t="shared" si="1"/>
        <v>Recherche LinkedIn MC2I (MC2I)</v>
      </c>
      <c r="G672" s="6" t="str">
        <f t="shared" si="2"/>
        <v>Recherche Google Maps MC2I (MC2I)</v>
      </c>
      <c r="H672" s="4" t="str">
        <f>Data_Import!I672</f>
        <v>1 000 à 1 999 salariés</v>
      </c>
      <c r="I672" s="4" t="str">
        <f>Data_Import!J672</f>
        <v>VRAI</v>
      </c>
      <c r="J672" s="4" t="str">
        <f>Data_Import!I672</f>
        <v>1 000 à 1 999 salariés</v>
      </c>
      <c r="K672" s="7">
        <f>Data_Import!K672</f>
        <v>32766</v>
      </c>
      <c r="L672" s="4">
        <f>Data_Import!L672</f>
        <v>159462671</v>
      </c>
      <c r="M672" s="4">
        <f>Data_Import!M672</f>
        <v>16145958</v>
      </c>
      <c r="N672" s="4">
        <f>Data_Import!N672</f>
        <v>2023</v>
      </c>
    </row>
    <row r="673" ht="15.75" customHeight="1">
      <c r="A673" s="4">
        <f>Data_Import!A673</f>
        <v>83294901000017</v>
      </c>
      <c r="B673" s="4" t="str">
        <f>Data_Import!B673</f>
        <v>ALTERYX FRANCE SARL</v>
      </c>
      <c r="C673" s="4" t="str">
        <f>Data_Import!C673</f>
        <v>N/A</v>
      </c>
      <c r="D673" s="4" t="str">
        <f>Data_Import!D673</f>
        <v>Activités des sièges sociaux</v>
      </c>
      <c r="E673" s="4" t="str">
        <f>Data_Import!H673</f>
        <v>4 RUE DE MARIVAUX 75002 PARIS</v>
      </c>
      <c r="F673" s="5" t="str">
        <f t="shared" si="1"/>
        <v>Recherche LinkedIn ALTERYX FRANCE SARL</v>
      </c>
      <c r="G673" s="6" t="str">
        <f t="shared" si="2"/>
        <v>Recherche Google Maps ALTERYX FRANCE SARL</v>
      </c>
      <c r="H673" s="4" t="str">
        <f>Data_Import!I673</f>
        <v>20 à 49 salariés</v>
      </c>
      <c r="I673" s="4" t="str">
        <f>Data_Import!J673</f>
        <v>VRAI</v>
      </c>
      <c r="J673" s="4" t="str">
        <f>Data_Import!I673</f>
        <v>20 à 49 salariés</v>
      </c>
      <c r="K673" s="7">
        <f>Data_Import!K673</f>
        <v>43024</v>
      </c>
      <c r="L673" s="4">
        <f>Data_Import!L673</f>
        <v>21073554</v>
      </c>
      <c r="M673" s="4">
        <f>Data_Import!M673</f>
        <v>827917</v>
      </c>
      <c r="N673" s="4">
        <f>Data_Import!N673</f>
        <v>2023</v>
      </c>
    </row>
    <row r="674" ht="15.75" customHeight="1">
      <c r="A674" s="4">
        <f>Data_Import!A674</f>
        <v>89215884100015</v>
      </c>
      <c r="B674" s="4" t="str">
        <f>Data_Import!B674</f>
        <v>SYSTEMIS FRANCE</v>
      </c>
      <c r="C674" s="4" t="str">
        <f>Data_Import!C674</f>
        <v>N/A</v>
      </c>
      <c r="D674" s="4" t="str">
        <f>Data_Import!D674</f>
        <v>Programmation informatique</v>
      </c>
      <c r="E674" s="4" t="str">
        <f>Data_Import!H674</f>
        <v>LOT 3 12 RUE VIVIENNE 75002 PARIS</v>
      </c>
      <c r="F674" s="5" t="str">
        <f t="shared" si="1"/>
        <v>Recherche LinkedIn SYSTEMIS FRANCE</v>
      </c>
      <c r="G674" s="6" t="str">
        <f t="shared" si="2"/>
        <v>Recherche Google Maps SYSTEMIS FRANCE</v>
      </c>
      <c r="H674" s="4" t="str">
        <f>Data_Import!I674</f>
        <v>20 à 49 salariés</v>
      </c>
      <c r="I674" s="4" t="str">
        <f>Data_Import!J674</f>
        <v>VRAI</v>
      </c>
      <c r="J674" s="4" t="str">
        <f>Data_Import!I674</f>
        <v>20 à 49 salariés</v>
      </c>
      <c r="K674" s="7">
        <f>Data_Import!K674</f>
        <v>44181</v>
      </c>
      <c r="L674" s="4" t="str">
        <f>Data_Import!L674</f>
        <v/>
      </c>
      <c r="M674" s="4" t="str">
        <f>Data_Import!M674</f>
        <v/>
      </c>
      <c r="N674" s="4" t="str">
        <f>Data_Import!N674</f>
        <v/>
      </c>
    </row>
    <row r="675" ht="15.75" customHeight="1">
      <c r="A675" s="4">
        <f>Data_Import!A675</f>
        <v>89218652900038</v>
      </c>
      <c r="B675" s="4" t="str">
        <f>Data_Import!B675</f>
        <v>UPGRADE</v>
      </c>
      <c r="C675" s="4" t="str">
        <f>Data_Import!C675</f>
        <v>N/A</v>
      </c>
      <c r="D675" s="4" t="str">
        <f>Data_Import!D675</f>
        <v>Conseil en systèmes et logiciels informatiques</v>
      </c>
      <c r="E675" s="4" t="str">
        <f>Data_Import!H675</f>
        <v>264 RUE DU FAUBOURG SAINT-HONORE 75008 PARIS</v>
      </c>
      <c r="F675" s="5" t="str">
        <f t="shared" si="1"/>
        <v>Recherche LinkedIn UPGRADE</v>
      </c>
      <c r="G675" s="6" t="str">
        <f t="shared" si="2"/>
        <v>Recherche Google Maps UPGRADE</v>
      </c>
      <c r="H675" s="4" t="str">
        <f>Data_Import!I675</f>
        <v>20 à 49 salariés</v>
      </c>
      <c r="I675" s="4" t="str">
        <f>Data_Import!J675</f>
        <v>VRAI</v>
      </c>
      <c r="J675" s="4" t="str">
        <f>Data_Import!I675</f>
        <v>20 à 49 salariés</v>
      </c>
      <c r="K675" s="7">
        <f>Data_Import!K675</f>
        <v>44197</v>
      </c>
      <c r="L675" s="4">
        <f>Data_Import!L675</f>
        <v>12191690</v>
      </c>
      <c r="M675" s="4">
        <f>Data_Import!M675</f>
        <v>1790516</v>
      </c>
      <c r="N675" s="4">
        <f>Data_Import!N675</f>
        <v>2023</v>
      </c>
    </row>
    <row r="676" ht="15.75" customHeight="1">
      <c r="A676" s="4">
        <f>Data_Import!A676</f>
        <v>47806779600084</v>
      </c>
      <c r="B676" s="4" t="str">
        <f>Data_Import!B676</f>
        <v>ALL4IT FRANCE</v>
      </c>
      <c r="C676" s="4" t="str">
        <f>Data_Import!C676</f>
        <v>N/A</v>
      </c>
      <c r="D676" s="4" t="str">
        <f>Data_Import!D676</f>
        <v>Édition de logiciels applicatifs</v>
      </c>
      <c r="E676" s="4" t="str">
        <f>Data_Import!H676</f>
        <v>43-47 43 AVENUE DE LA GRANDE ARMEE 75016 PARIS</v>
      </c>
      <c r="F676" s="5" t="str">
        <f t="shared" si="1"/>
        <v>Recherche LinkedIn ALL4IT FRANCE</v>
      </c>
      <c r="G676" s="6" t="str">
        <f t="shared" si="2"/>
        <v>Recherche Google Maps ALL4IT FRANCE</v>
      </c>
      <c r="H676" s="4" t="str">
        <f>Data_Import!I676</f>
        <v>20 à 49 salariés</v>
      </c>
      <c r="I676" s="4" t="str">
        <f>Data_Import!J676</f>
        <v>VRAI</v>
      </c>
      <c r="J676" s="4" t="str">
        <f>Data_Import!I676</f>
        <v>20 à 49 salariés</v>
      </c>
      <c r="K676" s="7">
        <f>Data_Import!K676</f>
        <v>38201</v>
      </c>
      <c r="L676" s="4">
        <f>Data_Import!L676</f>
        <v>0</v>
      </c>
      <c r="M676" s="4">
        <f>Data_Import!M676</f>
        <v>122402</v>
      </c>
      <c r="N676" s="4">
        <f>Data_Import!N676</f>
        <v>2023</v>
      </c>
    </row>
    <row r="677" ht="15.75" customHeight="1">
      <c r="A677" s="4">
        <f>Data_Import!A677</f>
        <v>47870350700044</v>
      </c>
      <c r="B677" s="4" t="str">
        <f>Data_Import!B677</f>
        <v>INSTITUT DE DROIT DE LA CONCURRENCE (IDC)</v>
      </c>
      <c r="C677" s="4" t="str">
        <f>Data_Import!C677</f>
        <v>N/A</v>
      </c>
      <c r="D677" s="4" t="str">
        <f>Data_Import!D677</f>
        <v>Édition de journaux</v>
      </c>
      <c r="E677" s="4" t="str">
        <f>Data_Import!H677</f>
        <v>19 AVENUE JEAN AICARD 75011 PARIS</v>
      </c>
      <c r="F677" s="5" t="str">
        <f t="shared" si="1"/>
        <v>Recherche LinkedIn INSTITUT DE DROIT DE LA CONCURRENCE (IDC)</v>
      </c>
      <c r="G677" s="6" t="str">
        <f t="shared" si="2"/>
        <v>Recherche Google Maps INSTITUT DE DROIT DE LA CONCURRENCE (IDC)</v>
      </c>
      <c r="H677" s="4" t="str">
        <f>Data_Import!I677</f>
        <v>20 à 49 salariés</v>
      </c>
      <c r="I677" s="4" t="str">
        <f>Data_Import!J677</f>
        <v>VRAI</v>
      </c>
      <c r="J677" s="4" t="str">
        <f>Data_Import!I677</f>
        <v>20 à 49 salariés</v>
      </c>
      <c r="K677" s="7">
        <f>Data_Import!K677</f>
        <v>38247</v>
      </c>
      <c r="L677" s="4">
        <f>Data_Import!L677</f>
        <v>0</v>
      </c>
      <c r="M677" s="4">
        <f>Data_Import!M677</f>
        <v>254392</v>
      </c>
      <c r="N677" s="4">
        <f>Data_Import!N677</f>
        <v>2022</v>
      </c>
    </row>
    <row r="678" ht="15.75" customHeight="1">
      <c r="A678" s="4">
        <f>Data_Import!A678</f>
        <v>48104167100043</v>
      </c>
      <c r="B678" s="4" t="str">
        <f>Data_Import!B678</f>
        <v>LIMPID INFORMATIQUE &amp; TECHNOLOGIES (LIMPID IT - LIMPID CS - LIMPID CONSULTING SERVICES - LIMPID DS - LIMPID GL - ACI GESTION) (LIMPID IT)</v>
      </c>
      <c r="C678" s="4" t="str">
        <f>Data_Import!C678</f>
        <v>N/A</v>
      </c>
      <c r="D678" s="4" t="str">
        <f>Data_Import!D678</f>
        <v>Gestion d'installations informatiques</v>
      </c>
      <c r="E678" s="4" t="str">
        <f>Data_Import!H678</f>
        <v>52-54 52 RUE DES ENTREPRENEURS 75015 PARIS</v>
      </c>
      <c r="F678" s="5" t="str">
        <f t="shared" si="1"/>
        <v>Recherche LinkedIn LIMPID INFORMATIQUE &amp; TECHNOLOGIES (LIMPID IT - LIMPID CS - LIMPID CONSULTING SERVICES - LIMPID DS - LIMPID GL - ACI GESTION) (LIMPID IT)</v>
      </c>
      <c r="G678" s="6" t="str">
        <f t="shared" si="2"/>
        <v>Recherche Google Maps LIMPID INFORMATIQUE &amp; TECHNOLOGIES (LIMPID IT - LIMPID CS - LIMPID CONSULTING SERVICES - LIMPID DS - LIMPID GL - ACI GESTION) (LIMPID IT)</v>
      </c>
      <c r="H678" s="4" t="str">
        <f>Data_Import!I678</f>
        <v>10 à 19 salariés</v>
      </c>
      <c r="I678" s="4" t="str">
        <f>Data_Import!J678</f>
        <v>VRAI</v>
      </c>
      <c r="J678" s="4" t="str">
        <f>Data_Import!I678</f>
        <v>10 à 19 salariés</v>
      </c>
      <c r="K678" s="7">
        <f>Data_Import!K678</f>
        <v>38390</v>
      </c>
      <c r="L678" s="4">
        <f>Data_Import!L678</f>
        <v>0</v>
      </c>
      <c r="M678" s="4">
        <f>Data_Import!M678</f>
        <v>172580</v>
      </c>
      <c r="N678" s="4">
        <f>Data_Import!N678</f>
        <v>2023</v>
      </c>
    </row>
    <row r="679" ht="15.75" customHeight="1">
      <c r="A679" s="4">
        <f>Data_Import!A679</f>
        <v>48156309600025</v>
      </c>
      <c r="B679" s="4" t="str">
        <f>Data_Import!B679</f>
        <v>CONSEILS PLUS (SILERON)</v>
      </c>
      <c r="C679" s="4" t="str">
        <f>Data_Import!C679</f>
        <v>N/A</v>
      </c>
      <c r="D679" s="4" t="str">
        <f>Data_Import!D679</f>
        <v>Conseil pour les affaires et autres conseils de gestion</v>
      </c>
      <c r="E679" s="4" t="str">
        <f>Data_Import!H679</f>
        <v>140 RUE DU CHEVALERET 75013 PARIS</v>
      </c>
      <c r="F679" s="5" t="str">
        <f t="shared" si="1"/>
        <v>Recherche LinkedIn CONSEILS PLUS (SILERON)</v>
      </c>
      <c r="G679" s="6" t="str">
        <f t="shared" si="2"/>
        <v>Recherche Google Maps CONSEILS PLUS (SILERON)</v>
      </c>
      <c r="H679" s="4" t="str">
        <f>Data_Import!I679</f>
        <v>20 à 49 salariés</v>
      </c>
      <c r="I679" s="4" t="str">
        <f>Data_Import!J679</f>
        <v>VRAI</v>
      </c>
      <c r="J679" s="4" t="str">
        <f>Data_Import!I679</f>
        <v>20 à 49 salariés</v>
      </c>
      <c r="K679" s="7">
        <f>Data_Import!K679</f>
        <v>38420</v>
      </c>
      <c r="L679" s="4">
        <f>Data_Import!L679</f>
        <v>0</v>
      </c>
      <c r="M679" s="4">
        <f>Data_Import!M679</f>
        <v>452239</v>
      </c>
      <c r="N679" s="4">
        <f>Data_Import!N679</f>
        <v>2022</v>
      </c>
    </row>
    <row r="680" ht="15.75" customHeight="1">
      <c r="A680" s="4">
        <f>Data_Import!A680</f>
        <v>44166368900012</v>
      </c>
      <c r="B680" s="4" t="str">
        <f>Data_Import!B680</f>
        <v>ATLINE SERVICES (INTERBAT.COM)</v>
      </c>
      <c r="C680" s="4" t="str">
        <f>Data_Import!C680</f>
        <v>N/A</v>
      </c>
      <c r="D680" s="4" t="str">
        <f>Data_Import!D680</f>
        <v>Conseil en systèmes et logiciels informatiques</v>
      </c>
      <c r="E680" s="4" t="str">
        <f>Data_Import!H680</f>
        <v>4 AVENUE DU RECTEUR POINCARE 75016 PARIS</v>
      </c>
      <c r="F680" s="5" t="str">
        <f t="shared" si="1"/>
        <v>Recherche LinkedIn ATLINE SERVICES (INTERBAT.COM)</v>
      </c>
      <c r="G680" s="6" t="str">
        <f t="shared" si="2"/>
        <v>Recherche Google Maps ATLINE SERVICES (INTERBAT.COM)</v>
      </c>
      <c r="H680" s="4" t="str">
        <f>Data_Import!I680</f>
        <v>10 à 19 salariés</v>
      </c>
      <c r="I680" s="4" t="str">
        <f>Data_Import!J680</f>
        <v>VRAI</v>
      </c>
      <c r="J680" s="4" t="str">
        <f>Data_Import!I680</f>
        <v>10 à 19 salariés</v>
      </c>
      <c r="K680" s="7">
        <f>Data_Import!K680</f>
        <v>37328</v>
      </c>
      <c r="L680" s="4">
        <f>Data_Import!L680</f>
        <v>1801297</v>
      </c>
      <c r="M680" s="4">
        <f>Data_Import!M680</f>
        <v>227366</v>
      </c>
      <c r="N680" s="4">
        <f>Data_Import!N680</f>
        <v>2021</v>
      </c>
    </row>
    <row r="681" ht="15.75" customHeight="1">
      <c r="A681" s="4">
        <f>Data_Import!A681</f>
        <v>44319199400054</v>
      </c>
      <c r="B681" s="4" t="str">
        <f>Data_Import!B681</f>
        <v>LCCD (TULIPES CIE)</v>
      </c>
      <c r="C681" s="4" t="str">
        <f>Data_Import!C681</f>
        <v>N/A</v>
      </c>
      <c r="D681" s="4" t="str">
        <f>Data_Import!D681</f>
        <v>Production de films institutionnels et publicitaires</v>
      </c>
      <c r="E681" s="4" t="str">
        <f>Data_Import!H681</f>
        <v>75 RUE DES PLANTES 75014 PARIS</v>
      </c>
      <c r="F681" s="5" t="str">
        <f t="shared" si="1"/>
        <v>Recherche LinkedIn LCCD (TULIPES CIE)</v>
      </c>
      <c r="G681" s="6" t="str">
        <f t="shared" si="2"/>
        <v>Recherche Google Maps LCCD (TULIPES CIE)</v>
      </c>
      <c r="H681" s="4" t="str">
        <f>Data_Import!I681</f>
        <v>20 à 49 salariés</v>
      </c>
      <c r="I681" s="4" t="str">
        <f>Data_Import!J681</f>
        <v>FAUX</v>
      </c>
      <c r="J681" s="4" t="str">
        <f>Data_Import!I681</f>
        <v>20 à 49 salariés</v>
      </c>
      <c r="K681" s="7">
        <f>Data_Import!K681</f>
        <v>37487</v>
      </c>
      <c r="L681" s="4">
        <f>Data_Import!L681</f>
        <v>8942335</v>
      </c>
      <c r="M681" s="4">
        <f>Data_Import!M681</f>
        <v>668939</v>
      </c>
      <c r="N681" s="4">
        <f>Data_Import!N681</f>
        <v>2024</v>
      </c>
    </row>
    <row r="682" ht="15.75" customHeight="1">
      <c r="A682" s="4">
        <f>Data_Import!A682</f>
        <v>33843878100068</v>
      </c>
      <c r="B682" s="4" t="str">
        <f>Data_Import!B682</f>
        <v>MAC GUFF LIGNE</v>
      </c>
      <c r="C682" s="4" t="str">
        <f>Data_Import!C682</f>
        <v>SMALL</v>
      </c>
      <c r="D682" s="4" t="str">
        <f>Data_Import!D682</f>
        <v>Post-production de films cinématographiques, de vidéo et de programmes de télévision</v>
      </c>
      <c r="E682" s="4" t="str">
        <f>Data_Import!H682</f>
        <v>61 RUE DE CHABROL 75010 PARIS</v>
      </c>
      <c r="F682" s="5" t="str">
        <f t="shared" si="1"/>
        <v>Recherche LinkedIn MAC GUFF LIGNE</v>
      </c>
      <c r="G682" s="6" t="str">
        <f t="shared" si="2"/>
        <v>Recherche Google Maps MAC GUFF LIGNE</v>
      </c>
      <c r="H682" s="4" t="str">
        <f>Data_Import!I682</f>
        <v>10 à 19 salariés</v>
      </c>
      <c r="I682" s="4" t="str">
        <f>Data_Import!J682</f>
        <v>FAUX</v>
      </c>
      <c r="J682" s="4" t="str">
        <f>Data_Import!I682</f>
        <v>10 à 19 salariés</v>
      </c>
      <c r="K682" s="7">
        <f>Data_Import!K682</f>
        <v>31567</v>
      </c>
      <c r="L682" s="4">
        <f>Data_Import!L682</f>
        <v>8985796</v>
      </c>
      <c r="M682" s="4">
        <f>Data_Import!M682</f>
        <v>1013925</v>
      </c>
      <c r="N682" s="4">
        <f>Data_Import!N682</f>
        <v>2023</v>
      </c>
    </row>
    <row r="683" ht="15.75" customHeight="1">
      <c r="A683" s="4">
        <f>Data_Import!A683</f>
        <v>33843878100050</v>
      </c>
      <c r="B683" s="4" t="str">
        <f>Data_Import!B683</f>
        <v>MAC GUFF LIGNE</v>
      </c>
      <c r="C683" s="4" t="str">
        <f>Data_Import!C683</f>
        <v>N/A</v>
      </c>
      <c r="D683" s="4" t="str">
        <f>Data_Import!D683</f>
        <v>Post-production de films cinématographiques, de vidéo et de programmes de télévision</v>
      </c>
      <c r="E683" s="4" t="str">
        <f>Data_Import!H683</f>
        <v>6-10 6 RUE DE LA CAVALERIE 75015 PARIS</v>
      </c>
      <c r="F683" s="5" t="str">
        <f t="shared" si="1"/>
        <v>Recherche LinkedIn MAC GUFF LIGNE</v>
      </c>
      <c r="G683" s="6" t="str">
        <f t="shared" si="2"/>
        <v>Recherche Google Maps MAC GUFF LIGNE</v>
      </c>
      <c r="H683" s="4" t="str">
        <f>Data_Import!I683</f>
        <v>20 à 49 salariés</v>
      </c>
      <c r="I683" s="4" t="str">
        <f>Data_Import!J683</f>
        <v>VRAI</v>
      </c>
      <c r="J683" s="4" t="str">
        <f>Data_Import!I683</f>
        <v>20 à 49 salariés</v>
      </c>
      <c r="K683" s="7">
        <f>Data_Import!K683</f>
        <v>31567</v>
      </c>
      <c r="L683" s="4">
        <f>Data_Import!L683</f>
        <v>8985796</v>
      </c>
      <c r="M683" s="4">
        <f>Data_Import!M683</f>
        <v>1013925</v>
      </c>
      <c r="N683" s="4">
        <f>Data_Import!N683</f>
        <v>2023</v>
      </c>
    </row>
    <row r="684" ht="15.75" customHeight="1">
      <c r="A684" s="4">
        <f>Data_Import!A684</f>
        <v>32959669600073</v>
      </c>
      <c r="B684" s="4" t="str">
        <f>Data_Import!B684</f>
        <v>DOW JONES PUBLISHING COMPANY</v>
      </c>
      <c r="C684" s="4" t="str">
        <f>Data_Import!C684</f>
        <v>N/A</v>
      </c>
      <c r="D684" s="4" t="str">
        <f>Data_Import!D684</f>
        <v>Activités des agences de presse</v>
      </c>
      <c r="E684" s="4" t="str">
        <f>Data_Import!H684</f>
        <v>10 BOULEVARD HAUSSMANN 75009 PARIS</v>
      </c>
      <c r="F684" s="5" t="str">
        <f t="shared" si="1"/>
        <v>Recherche LinkedIn DOW JONES PUBLISHING COMPANY</v>
      </c>
      <c r="G684" s="6" t="str">
        <f t="shared" si="2"/>
        <v>Recherche Google Maps DOW JONES PUBLISHING COMPANY</v>
      </c>
      <c r="H684" s="4" t="str">
        <f>Data_Import!I684</f>
        <v>10 à 19 salariés</v>
      </c>
      <c r="I684" s="4" t="str">
        <f>Data_Import!J684</f>
        <v>FAUX</v>
      </c>
      <c r="J684" s="4" t="str">
        <f>Data_Import!I684</f>
        <v>10 à 19 salariés</v>
      </c>
      <c r="K684" s="7">
        <f>Data_Import!K684</f>
        <v>30777</v>
      </c>
      <c r="L684" s="4" t="str">
        <f>Data_Import!L684</f>
        <v/>
      </c>
      <c r="M684" s="4" t="str">
        <f>Data_Import!M684</f>
        <v/>
      </c>
      <c r="N684" s="4" t="str">
        <f>Data_Import!N684</f>
        <v/>
      </c>
    </row>
    <row r="685" ht="15.75" customHeight="1">
      <c r="A685" s="4">
        <f>Data_Import!A685</f>
        <v>44428361800031</v>
      </c>
      <c r="B685" s="4" t="str">
        <f>Data_Import!B685</f>
        <v>NOMADVANTAGE</v>
      </c>
      <c r="C685" s="4" t="str">
        <f>Data_Import!C685</f>
        <v>N/A</v>
      </c>
      <c r="D685" s="4" t="str">
        <f>Data_Import!D685</f>
        <v>Conseil en systèmes et logiciels informatiques</v>
      </c>
      <c r="E685" s="4" t="str">
        <f>Data_Import!H685</f>
        <v>232 RUE VERCINGETORIX 75014 PARIS</v>
      </c>
      <c r="F685" s="5" t="str">
        <f t="shared" si="1"/>
        <v>Recherche LinkedIn NOMADVANTAGE</v>
      </c>
      <c r="G685" s="6" t="str">
        <f t="shared" si="2"/>
        <v>Recherche Google Maps NOMADVANTAGE</v>
      </c>
      <c r="H685" s="4" t="str">
        <f>Data_Import!I685</f>
        <v>20 à 49 salariés</v>
      </c>
      <c r="I685" s="4" t="str">
        <f>Data_Import!J685</f>
        <v>FAUX</v>
      </c>
      <c r="J685" s="4" t="str">
        <f>Data_Import!I685</f>
        <v>20 à 49 salariés</v>
      </c>
      <c r="K685" s="7">
        <f>Data_Import!K685</f>
        <v>37568</v>
      </c>
      <c r="L685" s="4">
        <f>Data_Import!L685</f>
        <v>6455006</v>
      </c>
      <c r="M685" s="4">
        <f>Data_Import!M685</f>
        <v>373204</v>
      </c>
      <c r="N685" s="4">
        <f>Data_Import!N685</f>
        <v>2023</v>
      </c>
    </row>
    <row r="686" ht="15.75" customHeight="1">
      <c r="A686" s="4">
        <f>Data_Import!A686</f>
        <v>45115035300105</v>
      </c>
      <c r="B686" s="4" t="str">
        <f>Data_Import!B686</f>
        <v>ALLIANCE SERVICES PLUS (AS+)</v>
      </c>
      <c r="C686" s="4" t="str">
        <f>Data_Import!C686</f>
        <v>N/A</v>
      </c>
      <c r="D686" s="4" t="str">
        <f>Data_Import!D686</f>
        <v>Conseil en systèmes et logiciels informatiques</v>
      </c>
      <c r="E686" s="4" t="str">
        <f>Data_Import!H686</f>
        <v>37-39 37 RUE BOISSIERE 75016 PARIS</v>
      </c>
      <c r="F686" s="5" t="str">
        <f t="shared" si="1"/>
        <v>Recherche LinkedIn ALLIANCE SERVICES PLUS (AS+)</v>
      </c>
      <c r="G686" s="6" t="str">
        <f t="shared" si="2"/>
        <v>Recherche Google Maps ALLIANCE SERVICES PLUS (AS+)</v>
      </c>
      <c r="H686" s="4" t="str">
        <f>Data_Import!I686</f>
        <v>20 à 49 salariés</v>
      </c>
      <c r="I686" s="4" t="str">
        <f>Data_Import!J686</f>
        <v>VRAI</v>
      </c>
      <c r="J686" s="4" t="str">
        <f>Data_Import!I686</f>
        <v>20 à 49 salariés</v>
      </c>
      <c r="K686" s="7">
        <f>Data_Import!K686</f>
        <v>37956</v>
      </c>
      <c r="L686" s="4">
        <f>Data_Import!L686</f>
        <v>2973000</v>
      </c>
      <c r="M686" s="4">
        <f>Data_Import!M686</f>
        <v>232000</v>
      </c>
      <c r="N686" s="4">
        <f>Data_Import!N686</f>
        <v>2021</v>
      </c>
    </row>
    <row r="687" ht="15.75" customHeight="1">
      <c r="A687" s="4">
        <f>Data_Import!A687</f>
        <v>45209147300036</v>
      </c>
      <c r="B687" s="4" t="str">
        <f>Data_Import!B687</f>
        <v>W4TCH (W4TCH TV) (W4)</v>
      </c>
      <c r="C687" s="4" t="str">
        <f>Data_Import!C687</f>
        <v>N/A</v>
      </c>
      <c r="D687" s="4" t="str">
        <f>Data_Import!D687</f>
        <v>Post-production de films cinématographiques, de vidéo et de programmes de télévision</v>
      </c>
      <c r="E687" s="4" t="str">
        <f>Data_Import!H687</f>
        <v>128 RUE LA BOETIE 75008 PARIS</v>
      </c>
      <c r="F687" s="5" t="str">
        <f t="shared" si="1"/>
        <v>Recherche LinkedIn W4TCH (W4TCH TV) (W4)</v>
      </c>
      <c r="G687" s="6" t="str">
        <f t="shared" si="2"/>
        <v>Recherche Google Maps W4TCH (W4TCH TV) (W4)</v>
      </c>
      <c r="H687" s="4" t="str">
        <f>Data_Import!I687</f>
        <v>20 à 49 salariés</v>
      </c>
      <c r="I687" s="4" t="str">
        <f>Data_Import!J687</f>
        <v>VRAI</v>
      </c>
      <c r="J687" s="4" t="str">
        <f>Data_Import!I687</f>
        <v>20 à 49 salariés</v>
      </c>
      <c r="K687" s="7">
        <f>Data_Import!K687</f>
        <v>38030</v>
      </c>
      <c r="L687" s="4">
        <f>Data_Import!L687</f>
        <v>0</v>
      </c>
      <c r="M687" s="4">
        <f>Data_Import!M687</f>
        <v>2170853</v>
      </c>
      <c r="N687" s="4">
        <f>Data_Import!N687</f>
        <v>2023</v>
      </c>
    </row>
    <row r="688" ht="15.75" customHeight="1">
      <c r="A688" s="4">
        <f>Data_Import!A688</f>
        <v>45222330800019</v>
      </c>
      <c r="B688" s="4" t="str">
        <f>Data_Import!B688</f>
        <v>INFORMATIQUE PLACEK EPELBAUM (IPE)</v>
      </c>
      <c r="C688" s="4" t="str">
        <f>Data_Import!C688</f>
        <v>N/A</v>
      </c>
      <c r="D688" s="4" t="str">
        <f>Data_Import!D688</f>
        <v>Conseil en systèmes et logiciels informatiques</v>
      </c>
      <c r="E688" s="4" t="str">
        <f>Data_Import!H688</f>
        <v>109 BOULEVARD DE SEBASTOPOL 75002 PARIS</v>
      </c>
      <c r="F688" s="5" t="str">
        <f t="shared" si="1"/>
        <v>Recherche LinkedIn INFORMATIQUE PLACEK EPELBAUM (IPE)</v>
      </c>
      <c r="G688" s="6" t="str">
        <f t="shared" si="2"/>
        <v>Recherche Google Maps INFORMATIQUE PLACEK EPELBAUM (IPE)</v>
      </c>
      <c r="H688" s="4" t="str">
        <f>Data_Import!I688</f>
        <v>10 à 19 salariés</v>
      </c>
      <c r="I688" s="4" t="str">
        <f>Data_Import!J688</f>
        <v>VRAI</v>
      </c>
      <c r="J688" s="4" t="str">
        <f>Data_Import!I688</f>
        <v>10 à 19 salariés</v>
      </c>
      <c r="K688" s="7">
        <f>Data_Import!K688</f>
        <v>38023</v>
      </c>
      <c r="L688" s="4" t="str">
        <f>Data_Import!L688</f>
        <v/>
      </c>
      <c r="M688" s="4" t="str">
        <f>Data_Import!M688</f>
        <v/>
      </c>
      <c r="N688" s="4" t="str">
        <f>Data_Import!N688</f>
        <v/>
      </c>
    </row>
    <row r="689" ht="15.75" customHeight="1">
      <c r="A689" s="4">
        <f>Data_Import!A689</f>
        <v>45231392700033</v>
      </c>
      <c r="B689" s="4" t="str">
        <f>Data_Import!B689</f>
        <v>R2 (R2 AGENCE DIGITALE)</v>
      </c>
      <c r="C689" s="4" t="str">
        <f>Data_Import!C689</f>
        <v>N/A</v>
      </c>
      <c r="D689" s="4" t="str">
        <f>Data_Import!D689</f>
        <v>Production de films institutionnels et publicitaires</v>
      </c>
      <c r="E689" s="4" t="str">
        <f>Data_Import!H689</f>
        <v>19 RUE DE SEVRES 75006 PARIS</v>
      </c>
      <c r="F689" s="5" t="str">
        <f t="shared" si="1"/>
        <v>Recherche LinkedIn R2 (R2 AGENCE DIGITALE)</v>
      </c>
      <c r="G689" s="6" t="str">
        <f t="shared" si="2"/>
        <v>Recherche Google Maps R2 (R2 AGENCE DIGITALE)</v>
      </c>
      <c r="H689" s="4" t="str">
        <f>Data_Import!I689</f>
        <v>20 à 49 salariés</v>
      </c>
      <c r="I689" s="4" t="str">
        <f>Data_Import!J689</f>
        <v>VRAI</v>
      </c>
      <c r="J689" s="4" t="str">
        <f>Data_Import!I689</f>
        <v>20 à 49 salariés</v>
      </c>
      <c r="K689" s="7">
        <f>Data_Import!K689</f>
        <v>38047</v>
      </c>
      <c r="L689" s="4" t="str">
        <f>Data_Import!L689</f>
        <v/>
      </c>
      <c r="M689" s="4" t="str">
        <f>Data_Import!M689</f>
        <v/>
      </c>
      <c r="N689" s="4" t="str">
        <f>Data_Import!N689</f>
        <v/>
      </c>
    </row>
    <row r="690" ht="15.75" customHeight="1">
      <c r="A690" s="4">
        <f>Data_Import!A690</f>
        <v>33462750200076</v>
      </c>
      <c r="B690" s="4" t="str">
        <f>Data_Import!B690</f>
        <v>ACMI</v>
      </c>
      <c r="C690" s="4" t="str">
        <f>Data_Import!C690</f>
        <v>N/A</v>
      </c>
      <c r="D690" s="4" t="str">
        <f>Data_Import!D690</f>
        <v>Conseil en systèmes et logiciels informatiques</v>
      </c>
      <c r="E690" s="4" t="str">
        <f>Data_Import!H690</f>
        <v>185 RUE DE BERCY 75012 PARIS</v>
      </c>
      <c r="F690" s="5" t="str">
        <f t="shared" si="1"/>
        <v>Recherche LinkedIn ACMI</v>
      </c>
      <c r="G690" s="6" t="str">
        <f t="shared" si="2"/>
        <v>Recherche Google Maps ACMI</v>
      </c>
      <c r="H690" s="4" t="str">
        <f>Data_Import!I690</f>
        <v>20 à 49 salariés</v>
      </c>
      <c r="I690" s="4" t="str">
        <f>Data_Import!J690</f>
        <v>VRAI</v>
      </c>
      <c r="J690" s="4" t="str">
        <f>Data_Import!I690</f>
        <v>20 à 49 salariés</v>
      </c>
      <c r="K690" s="7">
        <f>Data_Import!K690</f>
        <v>31413</v>
      </c>
      <c r="L690" s="4">
        <f>Data_Import!L690</f>
        <v>32371255</v>
      </c>
      <c r="M690" s="4">
        <f>Data_Import!M690</f>
        <v>1380583</v>
      </c>
      <c r="N690" s="4">
        <f>Data_Import!N690</f>
        <v>2023</v>
      </c>
    </row>
    <row r="691" ht="15.75" customHeight="1">
      <c r="A691" s="4">
        <f>Data_Import!A691</f>
        <v>44909364000067</v>
      </c>
      <c r="B691" s="4" t="str">
        <f>Data_Import!B691</f>
        <v>ITFACTO</v>
      </c>
      <c r="C691" s="4" t="str">
        <f>Data_Import!C691</f>
        <v>N/A</v>
      </c>
      <c r="D691" s="4" t="str">
        <f>Data_Import!D691</f>
        <v>Conseil en systèmes et logiciels informatiques</v>
      </c>
      <c r="E691" s="4" t="str">
        <f>Data_Import!H691</f>
        <v>14-16 14 BOULEVARD POISSONNIERE 75009 PARIS</v>
      </c>
      <c r="F691" s="5" t="str">
        <f t="shared" si="1"/>
        <v>Recherche LinkedIn ITFACTO</v>
      </c>
      <c r="G691" s="6" t="str">
        <f t="shared" si="2"/>
        <v>Recherche Google Maps ITFACTO</v>
      </c>
      <c r="H691" s="4" t="str">
        <f>Data_Import!I691</f>
        <v>20 à 49 salariés</v>
      </c>
      <c r="I691" s="4" t="str">
        <f>Data_Import!J691</f>
        <v>VRAI</v>
      </c>
      <c r="J691" s="4" t="str">
        <f>Data_Import!I691</f>
        <v>20 à 49 salariés</v>
      </c>
      <c r="K691" s="7">
        <f>Data_Import!K691</f>
        <v>37798</v>
      </c>
      <c r="L691" s="4" t="str">
        <f>Data_Import!L691</f>
        <v/>
      </c>
      <c r="M691" s="4" t="str">
        <f>Data_Import!M691</f>
        <v/>
      </c>
      <c r="N691" s="4" t="str">
        <f>Data_Import!N691</f>
        <v/>
      </c>
    </row>
    <row r="692" ht="15.75" customHeight="1">
      <c r="A692" s="4">
        <f>Data_Import!A692</f>
        <v>45315469200074</v>
      </c>
      <c r="B692" s="4" t="str">
        <f>Data_Import!B692</f>
        <v>ACCEDIAN FRANCE (STG LABS)</v>
      </c>
      <c r="C692" s="4" t="str">
        <f>Data_Import!C692</f>
        <v>N/A</v>
      </c>
      <c r="D692" s="4" t="str">
        <f>Data_Import!D692</f>
        <v>Édition de logiciels applicatifs</v>
      </c>
      <c r="E692" s="4" t="str">
        <f>Data_Import!H692</f>
        <v>37 BOULEVARD DES CAPUCINES 75002 PARIS</v>
      </c>
      <c r="F692" s="5" t="str">
        <f t="shared" si="1"/>
        <v>Recherche LinkedIn ACCEDIAN FRANCE (STG LABS)</v>
      </c>
      <c r="G692" s="6" t="str">
        <f t="shared" si="2"/>
        <v>Recherche Google Maps ACCEDIAN FRANCE (STG LABS)</v>
      </c>
      <c r="H692" s="4" t="str">
        <f>Data_Import!I692</f>
        <v>20 à 49 salariés</v>
      </c>
      <c r="I692" s="4" t="str">
        <f>Data_Import!J692</f>
        <v>VRAI</v>
      </c>
      <c r="J692" s="4" t="str">
        <f>Data_Import!I692</f>
        <v>20 à 49 salariés</v>
      </c>
      <c r="K692" s="7">
        <f>Data_Import!K692</f>
        <v>38090</v>
      </c>
      <c r="L692" s="4">
        <f>Data_Import!L692</f>
        <v>4050518</v>
      </c>
      <c r="M692" s="4">
        <f>Data_Import!M692</f>
        <v>-483893</v>
      </c>
      <c r="N692" s="4">
        <f>Data_Import!N692</f>
        <v>2023</v>
      </c>
    </row>
    <row r="693" ht="15.75" customHeight="1">
      <c r="A693" s="4">
        <f>Data_Import!A693</f>
        <v>45342865800026</v>
      </c>
      <c r="B693" s="4" t="str">
        <f>Data_Import!B693</f>
        <v>ALTYLIS FRANCE</v>
      </c>
      <c r="C693" s="4" t="str">
        <f>Data_Import!C693</f>
        <v>N/A</v>
      </c>
      <c r="D693" s="4" t="str">
        <f>Data_Import!D693</f>
        <v>Conseil en systèmes et logiciels informatiques</v>
      </c>
      <c r="E693" s="4" t="str">
        <f>Data_Import!H693</f>
        <v>233 RUE DE LA CROIX NIVERT 75015 PARIS</v>
      </c>
      <c r="F693" s="5" t="str">
        <f t="shared" si="1"/>
        <v>Recherche LinkedIn ALTYLIS FRANCE</v>
      </c>
      <c r="G693" s="6" t="str">
        <f t="shared" si="2"/>
        <v>Recherche Google Maps ALTYLIS FRANCE</v>
      </c>
      <c r="H693" s="4" t="str">
        <f>Data_Import!I693</f>
        <v>20 à 49 salariés</v>
      </c>
      <c r="I693" s="4" t="str">
        <f>Data_Import!J693</f>
        <v>VRAI</v>
      </c>
      <c r="J693" s="4" t="str">
        <f>Data_Import!I693</f>
        <v>20 à 49 salariés</v>
      </c>
      <c r="K693" s="7">
        <f>Data_Import!K693</f>
        <v>38108</v>
      </c>
      <c r="L693" s="4">
        <f>Data_Import!L693</f>
        <v>4495839</v>
      </c>
      <c r="M693" s="4">
        <f>Data_Import!M693</f>
        <v>140420</v>
      </c>
      <c r="N693" s="4">
        <f>Data_Import!N693</f>
        <v>2023</v>
      </c>
    </row>
    <row r="694" ht="15.75" customHeight="1">
      <c r="A694" s="4">
        <f>Data_Import!A694</f>
        <v>45375804700055</v>
      </c>
      <c r="B694" s="4" t="str">
        <f>Data_Import!B694</f>
        <v>THE FULL ROOM (WYSIWYW)</v>
      </c>
      <c r="C694" s="4" t="str">
        <f>Data_Import!C694</f>
        <v>N/A</v>
      </c>
      <c r="D694" s="4" t="str">
        <f>Data_Import!D694</f>
        <v>Production de films et de programmes pour la télévision</v>
      </c>
      <c r="E694" s="4" t="str">
        <f>Data_Import!H694</f>
        <v>79-81 79 RUE DU FAUBOURG POISSONNIERE 75009 PARIS</v>
      </c>
      <c r="F694" s="5" t="str">
        <f t="shared" si="1"/>
        <v>Recherche LinkedIn THE FULL ROOM (WYSIWYW)</v>
      </c>
      <c r="G694" s="6" t="str">
        <f t="shared" si="2"/>
        <v>Recherche Google Maps THE FULL ROOM (WYSIWYW)</v>
      </c>
      <c r="H694" s="4" t="str">
        <f>Data_Import!I694</f>
        <v>10 à 19 salariés</v>
      </c>
      <c r="I694" s="4" t="str">
        <f>Data_Import!J694</f>
        <v>VRAI</v>
      </c>
      <c r="J694" s="4" t="str">
        <f>Data_Import!I694</f>
        <v>10 à 19 salariés</v>
      </c>
      <c r="K694" s="7">
        <f>Data_Import!K694</f>
        <v>38097</v>
      </c>
      <c r="L694" s="4">
        <f>Data_Import!L694</f>
        <v>2065117</v>
      </c>
      <c r="M694" s="4">
        <f>Data_Import!M694</f>
        <v>46612</v>
      </c>
      <c r="N694" s="4">
        <f>Data_Import!N694</f>
        <v>2020</v>
      </c>
    </row>
    <row r="695" ht="15.75" customHeight="1">
      <c r="A695" s="4">
        <f>Data_Import!A695</f>
        <v>45409623100070</v>
      </c>
      <c r="B695" s="4" t="str">
        <f>Data_Import!B695</f>
        <v>GO - N PRODUCTIONS</v>
      </c>
      <c r="C695" s="4" t="str">
        <f>Data_Import!C695</f>
        <v>N/A</v>
      </c>
      <c r="D695" s="4" t="str">
        <f>Data_Import!D695</f>
        <v>Production de films et de programmes pour la télévision</v>
      </c>
      <c r="E695" s="4" t="str">
        <f>Data_Import!H695</f>
        <v>32 RUE DES JEUNEURS 75002 PARIS</v>
      </c>
      <c r="F695" s="5" t="str">
        <f t="shared" si="1"/>
        <v>Recherche LinkedIn GO - N PRODUCTIONS</v>
      </c>
      <c r="G695" s="6" t="str">
        <f t="shared" si="2"/>
        <v>Recherche Google Maps GO - N PRODUCTIONS</v>
      </c>
      <c r="H695" s="4" t="str">
        <f>Data_Import!I695</f>
        <v>10 à 19 salariés</v>
      </c>
      <c r="I695" s="4" t="str">
        <f>Data_Import!J695</f>
        <v>FAUX</v>
      </c>
      <c r="J695" s="4" t="str">
        <f>Data_Import!I695</f>
        <v>10 à 19 salariés</v>
      </c>
      <c r="K695" s="7">
        <f>Data_Import!K695</f>
        <v>38142</v>
      </c>
      <c r="L695" s="4">
        <f>Data_Import!L695</f>
        <v>0</v>
      </c>
      <c r="M695" s="4">
        <f>Data_Import!M695</f>
        <v>612434</v>
      </c>
      <c r="N695" s="4">
        <f>Data_Import!N695</f>
        <v>2022</v>
      </c>
    </row>
    <row r="696" ht="15.75" customHeight="1">
      <c r="A696" s="4">
        <f>Data_Import!A696</f>
        <v>44456721800037</v>
      </c>
      <c r="B696" s="4" t="str">
        <f>Data_Import!B696</f>
        <v>GP ARCHIVES</v>
      </c>
      <c r="C696" s="4" t="str">
        <f>Data_Import!C696</f>
        <v>N/A</v>
      </c>
      <c r="D696" s="4" t="str">
        <f>Data_Import!D696</f>
        <v>Distribution de films cinématographiques</v>
      </c>
      <c r="E696" s="4" t="str">
        <f>Data_Import!H696</f>
        <v>24 RUE DU DOCTEUR BAUER 93400 SAINT-OUEN-SUR-SEINE</v>
      </c>
      <c r="F696" s="5" t="str">
        <f t="shared" si="1"/>
        <v>Recherche LinkedIn GP ARCHIVES</v>
      </c>
      <c r="G696" s="6" t="str">
        <f t="shared" si="2"/>
        <v>Recherche Google Maps GP ARCHIVES</v>
      </c>
      <c r="H696" s="4" t="str">
        <f>Data_Import!I696</f>
        <v>10 à 19 salariés</v>
      </c>
      <c r="I696" s="4" t="str">
        <f>Data_Import!J696</f>
        <v>FAUX</v>
      </c>
      <c r="J696" s="4" t="str">
        <f>Data_Import!I696</f>
        <v>10 à 19 salariés</v>
      </c>
      <c r="K696" s="7">
        <f>Data_Import!K696</f>
        <v>37595</v>
      </c>
      <c r="L696" s="4">
        <f>Data_Import!L696</f>
        <v>2642788</v>
      </c>
      <c r="M696" s="4">
        <f>Data_Import!M696</f>
        <v>206595</v>
      </c>
      <c r="N696" s="4">
        <f>Data_Import!N696</f>
        <v>2022</v>
      </c>
    </row>
    <row r="697" ht="15.75" customHeight="1">
      <c r="A697" s="4">
        <f>Data_Import!A697</f>
        <v>44779647500047</v>
      </c>
      <c r="B697" s="4" t="str">
        <f>Data_Import!B697</f>
        <v>DEVERYWARE</v>
      </c>
      <c r="C697" s="4" t="str">
        <f>Data_Import!C697</f>
        <v>N/A</v>
      </c>
      <c r="D697" s="4" t="str">
        <f>Data_Import!D697</f>
        <v>Édition de logiciels applicatifs</v>
      </c>
      <c r="E697" s="4" t="str">
        <f>Data_Import!H697</f>
        <v>43-45 43 RUE TAITBOUT 75009 PARIS</v>
      </c>
      <c r="F697" s="5" t="str">
        <f t="shared" si="1"/>
        <v>Recherche LinkedIn DEVERYWARE</v>
      </c>
      <c r="G697" s="6" t="str">
        <f t="shared" si="2"/>
        <v>Recherche Google Maps DEVERYWARE</v>
      </c>
      <c r="H697" s="4" t="str">
        <f>Data_Import!I697</f>
        <v>100 à 199 salariés</v>
      </c>
      <c r="I697" s="4" t="str">
        <f>Data_Import!J697</f>
        <v>VRAI</v>
      </c>
      <c r="J697" s="4" t="str">
        <f>Data_Import!I697</f>
        <v>100 à 199 salariés</v>
      </c>
      <c r="K697" s="7">
        <f>Data_Import!K697</f>
        <v>37699</v>
      </c>
      <c r="L697" s="4">
        <f>Data_Import!L697</f>
        <v>50078000</v>
      </c>
      <c r="M697" s="4">
        <f>Data_Import!M697</f>
        <v>17219000</v>
      </c>
      <c r="N697" s="4">
        <f>Data_Import!N697</f>
        <v>2023</v>
      </c>
    </row>
    <row r="698" ht="15.75" customHeight="1">
      <c r="A698" s="4">
        <f>Data_Import!A698</f>
        <v>47949089800059</v>
      </c>
      <c r="B698" s="4" t="str">
        <f>Data_Import!B698</f>
        <v>SYNODIA (STADLINE)</v>
      </c>
      <c r="C698" s="4" t="str">
        <f>Data_Import!C698</f>
        <v>N/A</v>
      </c>
      <c r="D698" s="4" t="str">
        <f>Data_Import!D698</f>
        <v>Traitement de données, hébergement et activités connexes</v>
      </c>
      <c r="E698" s="4" t="str">
        <f>Data_Import!H698</f>
        <v>78 RUE CHAMPIONNET 75018 PARIS</v>
      </c>
      <c r="F698" s="5" t="str">
        <f t="shared" si="1"/>
        <v>Recherche LinkedIn SYNODIA (STADLINE)</v>
      </c>
      <c r="G698" s="6" t="str">
        <f t="shared" si="2"/>
        <v>Recherche Google Maps SYNODIA (STADLINE)</v>
      </c>
      <c r="H698" s="4" t="str">
        <f>Data_Import!I698</f>
        <v>10 à 19 salariés</v>
      </c>
      <c r="I698" s="4" t="str">
        <f>Data_Import!J698</f>
        <v>FAUX</v>
      </c>
      <c r="J698" s="4" t="str">
        <f>Data_Import!I698</f>
        <v>10 à 19 salariés</v>
      </c>
      <c r="K698" s="7">
        <f>Data_Import!K698</f>
        <v>38309</v>
      </c>
      <c r="L698" s="4">
        <f>Data_Import!L698</f>
        <v>7571655</v>
      </c>
      <c r="M698" s="4">
        <f>Data_Import!M698</f>
        <v>-69260</v>
      </c>
      <c r="N698" s="4">
        <f>Data_Import!N698</f>
        <v>2023</v>
      </c>
    </row>
    <row r="699" ht="15.75" customHeight="1">
      <c r="A699" s="4">
        <f>Data_Import!A699</f>
        <v>48018920800071</v>
      </c>
      <c r="B699" s="4" t="str">
        <f>Data_Import!B699</f>
        <v>EDGYN</v>
      </c>
      <c r="C699" s="4" t="str">
        <f>Data_Import!C699</f>
        <v>N/A</v>
      </c>
      <c r="D699" s="4" t="str">
        <f>Data_Import!D699</f>
        <v>Autres activités de soutien aux entreprises n.c.a.</v>
      </c>
      <c r="E699" s="4" t="str">
        <f>Data_Import!H699</f>
        <v>12 RUE DE CHATILLON 75014 PARIS</v>
      </c>
      <c r="F699" s="5" t="str">
        <f t="shared" si="1"/>
        <v>Recherche LinkedIn EDGYN</v>
      </c>
      <c r="G699" s="6" t="str">
        <f t="shared" si="2"/>
        <v>Recherche Google Maps EDGYN</v>
      </c>
      <c r="H699" s="4" t="str">
        <f>Data_Import!I699</f>
        <v>10 à 19 salariés</v>
      </c>
      <c r="I699" s="4" t="str">
        <f>Data_Import!J699</f>
        <v>VRAI</v>
      </c>
      <c r="J699" s="4" t="str">
        <f>Data_Import!I699</f>
        <v>10 à 19 salariés</v>
      </c>
      <c r="K699" s="7">
        <f>Data_Import!K699</f>
        <v>38357</v>
      </c>
      <c r="L699" s="4">
        <f>Data_Import!L699</f>
        <v>13321935</v>
      </c>
      <c r="M699" s="4">
        <f>Data_Import!M699</f>
        <v>802967</v>
      </c>
      <c r="N699" s="4">
        <f>Data_Import!N699</f>
        <v>2017</v>
      </c>
    </row>
    <row r="700" ht="15.75" customHeight="1">
      <c r="A700" s="4">
        <f>Data_Import!A700</f>
        <v>48059070200027</v>
      </c>
      <c r="B700" s="4" t="str">
        <f>Data_Import!B700</f>
        <v>PERSISTANT STUDIOS (POPCORNFX)</v>
      </c>
      <c r="C700" s="4" t="str">
        <f>Data_Import!C700</f>
        <v>N/A</v>
      </c>
      <c r="D700" s="4" t="str">
        <f>Data_Import!D700</f>
        <v>Édition de logiciels applicatifs</v>
      </c>
      <c r="E700" s="4" t="str">
        <f>Data_Import!H700</f>
        <v>9 T RUE AUGUSTE BARBIER 75011 PARIS</v>
      </c>
      <c r="F700" s="5" t="str">
        <f t="shared" si="1"/>
        <v>Recherche LinkedIn PERSISTANT STUDIOS (POPCORNFX)</v>
      </c>
      <c r="G700" s="6" t="str">
        <f t="shared" si="2"/>
        <v>Recherche Google Maps PERSISTANT STUDIOS (POPCORNFX)</v>
      </c>
      <c r="H700" s="4" t="str">
        <f>Data_Import!I700</f>
        <v>20 à 49 salariés</v>
      </c>
      <c r="I700" s="4" t="str">
        <f>Data_Import!J700</f>
        <v>VRAI</v>
      </c>
      <c r="J700" s="4" t="str">
        <f>Data_Import!I700</f>
        <v>20 à 49 salariés</v>
      </c>
      <c r="K700" s="7">
        <f>Data_Import!K700</f>
        <v>38376</v>
      </c>
      <c r="L700" s="4">
        <f>Data_Import!L700</f>
        <v>2134850</v>
      </c>
      <c r="M700" s="4">
        <f>Data_Import!M700</f>
        <v>761449</v>
      </c>
      <c r="N700" s="4">
        <f>Data_Import!N700</f>
        <v>2023</v>
      </c>
    </row>
    <row r="701" ht="15.75" customHeight="1">
      <c r="A701" s="4">
        <f>Data_Import!A701</f>
        <v>48077850500044</v>
      </c>
      <c r="B701" s="4" t="str">
        <f>Data_Import!B701</f>
        <v>NEXEO CONSULTING (NEXEO NEXTEAM)</v>
      </c>
      <c r="C701" s="4" t="str">
        <f>Data_Import!C701</f>
        <v>N/A</v>
      </c>
      <c r="D701" s="4" t="str">
        <f>Data_Import!D701</f>
        <v>Conseil en systèmes et logiciels informatiques</v>
      </c>
      <c r="E701" s="4" t="str">
        <f>Data_Import!H701</f>
        <v>19 RUE DU ROCHER 75008 PARIS</v>
      </c>
      <c r="F701" s="5" t="str">
        <f t="shared" si="1"/>
        <v>Recherche LinkedIn NEXEO CONSULTING (NEXEO NEXTEAM)</v>
      </c>
      <c r="G701" s="6" t="str">
        <f t="shared" si="2"/>
        <v>Recherche Google Maps NEXEO CONSULTING (NEXEO NEXTEAM)</v>
      </c>
      <c r="H701" s="4" t="str">
        <f>Data_Import!I701</f>
        <v>250 à 499 salariés</v>
      </c>
      <c r="I701" s="4" t="str">
        <f>Data_Import!J701</f>
        <v>VRAI</v>
      </c>
      <c r="J701" s="4" t="str">
        <f>Data_Import!I701</f>
        <v>250 à 499 salariés</v>
      </c>
      <c r="K701" s="7">
        <f>Data_Import!K701</f>
        <v>38351</v>
      </c>
      <c r="L701" s="4">
        <f>Data_Import!L701</f>
        <v>28666553</v>
      </c>
      <c r="M701" s="4">
        <f>Data_Import!M701</f>
        <v>3203086</v>
      </c>
      <c r="N701" s="4">
        <f>Data_Import!N701</f>
        <v>2023</v>
      </c>
    </row>
    <row r="702" ht="15.75" customHeight="1">
      <c r="A702" s="4">
        <f>Data_Import!A702</f>
        <v>45043996300080</v>
      </c>
      <c r="B702" s="4" t="str">
        <f>Data_Import!B702</f>
        <v>QUICKSIGN</v>
      </c>
      <c r="C702" s="4" t="str">
        <f>Data_Import!C702</f>
        <v>N/A</v>
      </c>
      <c r="D702" s="4" t="str">
        <f>Data_Import!D702</f>
        <v>Activités spécialisées, scientifiques et techniques diverses</v>
      </c>
      <c r="E702" s="4" t="str">
        <f>Data_Import!H702</f>
        <v>19-21 19 RUE POISSONNIERE 75002 PARIS</v>
      </c>
      <c r="F702" s="5" t="str">
        <f t="shared" si="1"/>
        <v>Recherche LinkedIn QUICKSIGN</v>
      </c>
      <c r="G702" s="6" t="str">
        <f t="shared" si="2"/>
        <v>Recherche Google Maps QUICKSIGN</v>
      </c>
      <c r="H702" s="4" t="str">
        <f>Data_Import!I702</f>
        <v>100 à 199 salariés</v>
      </c>
      <c r="I702" s="4" t="str">
        <f>Data_Import!J702</f>
        <v>FAUX</v>
      </c>
      <c r="J702" s="4" t="str">
        <f>Data_Import!I702</f>
        <v>100 à 199 salariés</v>
      </c>
      <c r="K702" s="7">
        <f>Data_Import!K702</f>
        <v>37803</v>
      </c>
      <c r="L702" s="4" t="str">
        <f>Data_Import!L702</f>
        <v/>
      </c>
      <c r="M702" s="4" t="str">
        <f>Data_Import!M702</f>
        <v/>
      </c>
      <c r="N702" s="4" t="str">
        <f>Data_Import!N702</f>
        <v/>
      </c>
    </row>
    <row r="703" ht="15.75" customHeight="1">
      <c r="A703" s="4">
        <f>Data_Import!A703</f>
        <v>40757495300052</v>
      </c>
      <c r="B703" s="4" t="str">
        <f>Data_Import!B703</f>
        <v>ANTARES CDS (ANTARES CDS)</v>
      </c>
      <c r="C703" s="4" t="str">
        <f>Data_Import!C703</f>
        <v>N/A</v>
      </c>
      <c r="D703" s="4" t="str">
        <f>Data_Import!D703</f>
        <v>Conseil en systèmes et logiciels informatiques</v>
      </c>
      <c r="E703" s="4" t="str">
        <f>Data_Import!H703</f>
        <v>10 RUE DE L'ASPIRANT DARGENT 92300 LEVALLOIS-PERRET</v>
      </c>
      <c r="F703" s="5" t="str">
        <f t="shared" si="1"/>
        <v>Recherche LinkedIn ANTARES CDS (ANTARES CDS)</v>
      </c>
      <c r="G703" s="6" t="str">
        <f t="shared" si="2"/>
        <v>Recherche Google Maps ANTARES CDS (ANTARES CDS)</v>
      </c>
      <c r="H703" s="4" t="str">
        <f>Data_Import!I703</f>
        <v>20 à 49 salariés</v>
      </c>
      <c r="I703" s="4" t="str">
        <f>Data_Import!J703</f>
        <v>VRAI</v>
      </c>
      <c r="J703" s="4" t="str">
        <f>Data_Import!I703</f>
        <v>20 à 49 salariés</v>
      </c>
      <c r="K703" s="7">
        <f>Data_Import!K703</f>
        <v>35214</v>
      </c>
      <c r="L703" s="4">
        <f>Data_Import!L703</f>
        <v>2556513</v>
      </c>
      <c r="M703" s="4">
        <f>Data_Import!M703</f>
        <v>76085</v>
      </c>
      <c r="N703" s="4">
        <f>Data_Import!N703</f>
        <v>2023</v>
      </c>
    </row>
    <row r="704" ht="15.75" customHeight="1">
      <c r="A704" s="4">
        <f>Data_Import!A704</f>
        <v>40775461300070</v>
      </c>
      <c r="B704" s="4" t="str">
        <f>Data_Import!B704</f>
        <v>MIKROS IMAGE</v>
      </c>
      <c r="C704" s="4" t="str">
        <f>Data_Import!C704</f>
        <v>N/A</v>
      </c>
      <c r="D704" s="4" t="str">
        <f>Data_Import!D704</f>
        <v>Post-production de films cinématographiques, de vidéo et de programmes de télévision</v>
      </c>
      <c r="E704" s="4" t="str">
        <f>Data_Import!H704</f>
        <v>8-10 8 RUE DU RENARD 75004 PARIS</v>
      </c>
      <c r="F704" s="5" t="str">
        <f t="shared" si="1"/>
        <v>Recherche LinkedIn MIKROS IMAGE</v>
      </c>
      <c r="G704" s="6" t="str">
        <f t="shared" si="2"/>
        <v>Recherche Google Maps MIKROS IMAGE</v>
      </c>
      <c r="H704" s="4" t="str">
        <f>Data_Import!I704</f>
        <v>500 à 999 salariés</v>
      </c>
      <c r="I704" s="4" t="str">
        <f>Data_Import!J704</f>
        <v>VRAI</v>
      </c>
      <c r="J704" s="4" t="str">
        <f>Data_Import!I704</f>
        <v>500 à 999 salariés</v>
      </c>
      <c r="K704" s="7">
        <f>Data_Import!K704</f>
        <v>35221</v>
      </c>
      <c r="L704" s="4">
        <f>Data_Import!L704</f>
        <v>84086274</v>
      </c>
      <c r="M704" s="4">
        <f>Data_Import!M704</f>
        <v>-3771818</v>
      </c>
      <c r="N704" s="4">
        <f>Data_Import!N704</f>
        <v>2023</v>
      </c>
    </row>
    <row r="705" ht="15.75" customHeight="1">
      <c r="A705" s="4">
        <f>Data_Import!A705</f>
        <v>41494518800038</v>
      </c>
      <c r="B705" s="4" t="str">
        <f>Data_Import!B705</f>
        <v>UNIVERSAL MUSIC FRANCE</v>
      </c>
      <c r="C705" s="4" t="str">
        <f>Data_Import!C705</f>
        <v>N/A</v>
      </c>
      <c r="D705" s="4" t="str">
        <f>Data_Import!D705</f>
        <v>Enregistrement sonore et édition musicale</v>
      </c>
      <c r="E705" s="4" t="str">
        <f>Data_Import!H705</f>
        <v>20-22 20 RUE DES FOSSES SAINT-JACQUES 75005 PARIS</v>
      </c>
      <c r="F705" s="5" t="str">
        <f t="shared" si="1"/>
        <v>Recherche LinkedIn UNIVERSAL MUSIC FRANCE</v>
      </c>
      <c r="G705" s="6" t="str">
        <f t="shared" si="2"/>
        <v>Recherche Google Maps UNIVERSAL MUSIC FRANCE</v>
      </c>
      <c r="H705" s="4" t="str">
        <f>Data_Import!I705</f>
        <v>250 à 499 salariés</v>
      </c>
      <c r="I705" s="4" t="str">
        <f>Data_Import!J705</f>
        <v>VRAI</v>
      </c>
      <c r="J705" s="4" t="str">
        <f>Data_Import!I705</f>
        <v>250 à 499 salariés</v>
      </c>
      <c r="K705" s="7">
        <f>Data_Import!K705</f>
        <v>35765</v>
      </c>
      <c r="L705" s="4">
        <f>Data_Import!L705</f>
        <v>373293972</v>
      </c>
      <c r="M705" s="4">
        <f>Data_Import!M705</f>
        <v>19116456</v>
      </c>
      <c r="N705" s="4">
        <f>Data_Import!N705</f>
        <v>2023</v>
      </c>
    </row>
    <row r="706" ht="15.75" customHeight="1">
      <c r="A706" s="4">
        <f>Data_Import!A706</f>
        <v>41839531500041</v>
      </c>
      <c r="B706" s="4" t="str">
        <f>Data_Import!B706</f>
        <v>ANTARES IT</v>
      </c>
      <c r="C706" s="4" t="str">
        <f>Data_Import!C706</f>
        <v>N/A</v>
      </c>
      <c r="D706" s="4" t="str">
        <f>Data_Import!D706</f>
        <v>Conseil en systèmes et logiciels informatiques</v>
      </c>
      <c r="E706" s="4" t="str">
        <f>Data_Import!H706</f>
        <v>10 RUE DE L'ASPIRANT DARGENT 92300 LEVALLOIS-PERRET</v>
      </c>
      <c r="F706" s="5" t="str">
        <f t="shared" si="1"/>
        <v>Recherche LinkedIn ANTARES IT</v>
      </c>
      <c r="G706" s="6" t="str">
        <f t="shared" si="2"/>
        <v>Recherche Google Maps ANTARES IT</v>
      </c>
      <c r="H706" s="4" t="str">
        <f>Data_Import!I706</f>
        <v>50 à 99 salariés</v>
      </c>
      <c r="I706" s="4" t="str">
        <f>Data_Import!J706</f>
        <v>VRAI</v>
      </c>
      <c r="J706" s="4" t="str">
        <f>Data_Import!I706</f>
        <v>50 à 99 salariés</v>
      </c>
      <c r="K706" s="7">
        <f>Data_Import!K706</f>
        <v>35895</v>
      </c>
      <c r="L706" s="4">
        <f>Data_Import!L706</f>
        <v>12722036</v>
      </c>
      <c r="M706" s="4">
        <f>Data_Import!M706</f>
        <v>113475</v>
      </c>
      <c r="N706" s="4">
        <f>Data_Import!N706</f>
        <v>2023</v>
      </c>
    </row>
    <row r="707" ht="15.75" customHeight="1">
      <c r="A707" s="4">
        <f>Data_Import!A707</f>
        <v>81511404600023</v>
      </c>
      <c r="B707" s="4" t="str">
        <f>Data_Import!B707</f>
        <v>YELLO FRANCE</v>
      </c>
      <c r="C707" s="4" t="str">
        <f>Data_Import!C707</f>
        <v>N/A</v>
      </c>
      <c r="D707" s="4" t="str">
        <f>Data_Import!D707</f>
        <v>Programmation informatique</v>
      </c>
      <c r="E707" s="4" t="str">
        <f>Data_Import!H707</f>
        <v>112 RUE REAUMUR 75002 PARIS</v>
      </c>
      <c r="F707" s="5" t="str">
        <f t="shared" si="1"/>
        <v>Recherche LinkedIn YELLO FRANCE</v>
      </c>
      <c r="G707" s="6" t="str">
        <f t="shared" si="2"/>
        <v>Recherche Google Maps YELLO FRANCE</v>
      </c>
      <c r="H707" s="4" t="str">
        <f>Data_Import!I707</f>
        <v>10 à 19 salariés</v>
      </c>
      <c r="I707" s="4" t="str">
        <f>Data_Import!J707</f>
        <v>FAUX</v>
      </c>
      <c r="J707" s="4" t="str">
        <f>Data_Import!I707</f>
        <v>10 à 19 salariés</v>
      </c>
      <c r="K707" s="7">
        <f>Data_Import!K707</f>
        <v>42298</v>
      </c>
      <c r="L707" s="4">
        <f>Data_Import!L707</f>
        <v>915895</v>
      </c>
      <c r="M707" s="4">
        <f>Data_Import!M707</f>
        <v>2424414</v>
      </c>
      <c r="N707" s="4">
        <f>Data_Import!N707</f>
        <v>2023</v>
      </c>
    </row>
    <row r="708" ht="15.75" customHeight="1">
      <c r="A708" s="4">
        <f>Data_Import!A708</f>
        <v>81512376500027</v>
      </c>
      <c r="B708" s="4" t="str">
        <f>Data_Import!B708</f>
        <v>ZELROS</v>
      </c>
      <c r="C708" s="4" t="str">
        <f>Data_Import!C708</f>
        <v>N/A</v>
      </c>
      <c r="D708" s="4" t="str">
        <f>Data_Import!D708</f>
        <v>Conseil en systèmes et logiciels informatiques</v>
      </c>
      <c r="E708" s="4" t="str">
        <f>Data_Import!H708</f>
        <v>198 AVENUE DE FRANCE 75013 PARIS</v>
      </c>
      <c r="F708" s="5" t="str">
        <f t="shared" si="1"/>
        <v>Recherche LinkedIn ZELROS</v>
      </c>
      <c r="G708" s="6" t="str">
        <f t="shared" si="2"/>
        <v>Recherche Google Maps ZELROS</v>
      </c>
      <c r="H708" s="4" t="str">
        <f>Data_Import!I708</f>
        <v>20 à 49 salariés</v>
      </c>
      <c r="I708" s="4" t="str">
        <f>Data_Import!J708</f>
        <v>FAUX</v>
      </c>
      <c r="J708" s="4" t="str">
        <f>Data_Import!I708</f>
        <v>20 à 49 salariés</v>
      </c>
      <c r="K708" s="7">
        <f>Data_Import!K708</f>
        <v>42339</v>
      </c>
      <c r="L708" s="4">
        <f>Data_Import!L708</f>
        <v>0</v>
      </c>
      <c r="M708" s="4">
        <f>Data_Import!M708</f>
        <v>-2340129</v>
      </c>
      <c r="N708" s="4">
        <f>Data_Import!N708</f>
        <v>2022</v>
      </c>
    </row>
    <row r="709" ht="15.75" customHeight="1">
      <c r="A709" s="4">
        <f>Data_Import!A709</f>
        <v>81533819900046</v>
      </c>
      <c r="B709" s="4" t="str">
        <f>Data_Import!B709</f>
        <v>GAMESTREAM</v>
      </c>
      <c r="C709" s="4" t="str">
        <f>Data_Import!C709</f>
        <v>N/A</v>
      </c>
      <c r="D709" s="4" t="str">
        <f>Data_Import!D709</f>
        <v>Portails Internet</v>
      </c>
      <c r="E709" s="4" t="str">
        <f>Data_Import!H709</f>
        <v>14 AVENUE DE L'OPERA 75001 PARIS</v>
      </c>
      <c r="F709" s="5" t="str">
        <f t="shared" si="1"/>
        <v>Recherche LinkedIn GAMESTREAM</v>
      </c>
      <c r="G709" s="6" t="str">
        <f t="shared" si="2"/>
        <v>Recherche Google Maps GAMESTREAM</v>
      </c>
      <c r="H709" s="4" t="str">
        <f>Data_Import!I709</f>
        <v>20 à 49 salariés</v>
      </c>
      <c r="I709" s="4" t="str">
        <f>Data_Import!J709</f>
        <v>VRAI</v>
      </c>
      <c r="J709" s="4" t="str">
        <f>Data_Import!I709</f>
        <v>20 à 49 salariés</v>
      </c>
      <c r="K709" s="7">
        <f>Data_Import!K709</f>
        <v>42312</v>
      </c>
      <c r="L709" s="4">
        <f>Data_Import!L709</f>
        <v>477718</v>
      </c>
      <c r="M709" s="4">
        <f>Data_Import!M709</f>
        <v>-357966</v>
      </c>
      <c r="N709" s="4">
        <f>Data_Import!N709</f>
        <v>2018</v>
      </c>
    </row>
    <row r="710" ht="15.75" customHeight="1">
      <c r="A710" s="4">
        <f>Data_Import!A710</f>
        <v>81742441900049</v>
      </c>
      <c r="B710" s="4" t="str">
        <f>Data_Import!B710</f>
        <v>KAP-CODE</v>
      </c>
      <c r="C710" s="4" t="str">
        <f>Data_Import!C710</f>
        <v>N/A</v>
      </c>
      <c r="D710" s="4" t="str">
        <f>Data_Import!D710</f>
        <v>Programmation informatique</v>
      </c>
      <c r="E710" s="4" t="str">
        <f>Data_Import!H710</f>
        <v>146 RUE MONTMARTRE 75002 PARIS</v>
      </c>
      <c r="F710" s="5" t="str">
        <f t="shared" si="1"/>
        <v>Recherche LinkedIn KAP-CODE</v>
      </c>
      <c r="G710" s="6" t="str">
        <f t="shared" si="2"/>
        <v>Recherche Google Maps KAP-CODE</v>
      </c>
      <c r="H710" s="4" t="str">
        <f>Data_Import!I710</f>
        <v>10 à 19 salariés</v>
      </c>
      <c r="I710" s="4" t="str">
        <f>Data_Import!J710</f>
        <v>FAUX</v>
      </c>
      <c r="J710" s="4" t="str">
        <f>Data_Import!I710</f>
        <v>10 à 19 salariés</v>
      </c>
      <c r="K710" s="7">
        <f>Data_Import!K710</f>
        <v>42352</v>
      </c>
      <c r="L710" s="4">
        <f>Data_Import!L710</f>
        <v>0</v>
      </c>
      <c r="M710" s="4">
        <f>Data_Import!M710</f>
        <v>-493126</v>
      </c>
      <c r="N710" s="4">
        <f>Data_Import!N710</f>
        <v>2022</v>
      </c>
    </row>
    <row r="711" ht="15.75" customHeight="1">
      <c r="A711" s="4">
        <f>Data_Import!A711</f>
        <v>81825827900038</v>
      </c>
      <c r="B711" s="4" t="str">
        <f>Data_Import!B711</f>
        <v>MEDELSE (MEDELSE)</v>
      </c>
      <c r="C711" s="4" t="str">
        <f>Data_Import!C711</f>
        <v>N/A</v>
      </c>
      <c r="D711" s="4" t="str">
        <f>Data_Import!D711</f>
        <v>Programmation informatique</v>
      </c>
      <c r="E711" s="4" t="str">
        <f>Data_Import!H711</f>
        <v>81 RUE DES SAINTS-PERES 75006 PARIS</v>
      </c>
      <c r="F711" s="5" t="str">
        <f t="shared" si="1"/>
        <v>Recherche LinkedIn MEDELSE (MEDELSE)</v>
      </c>
      <c r="G711" s="6" t="str">
        <f t="shared" si="2"/>
        <v>Recherche Google Maps MEDELSE (MEDELSE)</v>
      </c>
      <c r="H711" s="4" t="str">
        <f>Data_Import!I711</f>
        <v>20 à 49 salariés</v>
      </c>
      <c r="I711" s="4" t="str">
        <f>Data_Import!J711</f>
        <v>VRAI</v>
      </c>
      <c r="J711" s="4" t="str">
        <f>Data_Import!I711</f>
        <v>20 à 49 salariés</v>
      </c>
      <c r="K711" s="7">
        <f>Data_Import!K711</f>
        <v>42395</v>
      </c>
      <c r="L711" s="4" t="str">
        <f>Data_Import!L711</f>
        <v/>
      </c>
      <c r="M711" s="4" t="str">
        <f>Data_Import!M711</f>
        <v/>
      </c>
      <c r="N711" s="4" t="str">
        <f>Data_Import!N711</f>
        <v/>
      </c>
    </row>
    <row r="712" ht="15.75" customHeight="1">
      <c r="A712" s="4">
        <f>Data_Import!A712</f>
        <v>81830018800013</v>
      </c>
      <c r="B712" s="4" t="str">
        <f>Data_Import!B712</f>
        <v>BEAUTY BLEND</v>
      </c>
      <c r="C712" s="4" t="str">
        <f>Data_Import!C712</f>
        <v>N/A</v>
      </c>
      <c r="D712" s="4" t="str">
        <f>Data_Import!D712</f>
        <v>Activités des sièges sociaux</v>
      </c>
      <c r="E712" s="4" t="str">
        <f>Data_Import!H712</f>
        <v>CHEZ ABC LIV 66 AVENUE DES CHAMPS ELYSEES 75008 PARIS</v>
      </c>
      <c r="F712" s="5" t="str">
        <f t="shared" si="1"/>
        <v>Recherche LinkedIn BEAUTY BLEND</v>
      </c>
      <c r="G712" s="6" t="str">
        <f t="shared" si="2"/>
        <v>Recherche Google Maps BEAUTY BLEND</v>
      </c>
      <c r="H712" s="4" t="str">
        <f>Data_Import!I712</f>
        <v>250 à 499 salariés</v>
      </c>
      <c r="I712" s="4" t="str">
        <f>Data_Import!J712</f>
        <v>VRAI</v>
      </c>
      <c r="J712" s="4" t="str">
        <f>Data_Import!I712</f>
        <v>250 à 499 salariés</v>
      </c>
      <c r="K712" s="7">
        <f>Data_Import!K712</f>
        <v>42370</v>
      </c>
      <c r="L712" s="4">
        <f>Data_Import!L712</f>
        <v>0</v>
      </c>
      <c r="M712" s="4">
        <f>Data_Import!M712</f>
        <v>-3698174</v>
      </c>
      <c r="N712" s="4">
        <f>Data_Import!N712</f>
        <v>2023</v>
      </c>
    </row>
    <row r="713" ht="15.75" customHeight="1">
      <c r="A713" s="4">
        <f>Data_Import!A713</f>
        <v>41258009400057</v>
      </c>
      <c r="B713" s="4" t="str">
        <f>Data_Import!B713</f>
        <v>E-ON SOFTWARE</v>
      </c>
      <c r="C713" s="4" t="str">
        <f>Data_Import!C713</f>
        <v>N/A</v>
      </c>
      <c r="D713" s="4" t="str">
        <f>Data_Import!D713</f>
        <v>Programmation informatique</v>
      </c>
      <c r="E713" s="4" t="str">
        <f>Data_Import!H713</f>
        <v>15-17-IMMEUBLE ART &amp; CO 15 RUE TRAVERSIERE 75012 PARIS</v>
      </c>
      <c r="F713" s="5" t="str">
        <f t="shared" si="1"/>
        <v>Recherche LinkedIn E-ON SOFTWARE</v>
      </c>
      <c r="G713" s="6" t="str">
        <f t="shared" si="2"/>
        <v>Recherche Google Maps E-ON SOFTWARE</v>
      </c>
      <c r="H713" s="4" t="str">
        <f>Data_Import!I713</f>
        <v>20 à 49 salariés</v>
      </c>
      <c r="I713" s="4" t="str">
        <f>Data_Import!J713</f>
        <v>VRAI</v>
      </c>
      <c r="J713" s="4" t="str">
        <f>Data_Import!I713</f>
        <v>20 à 49 salariés</v>
      </c>
      <c r="K713" s="7">
        <f>Data_Import!K713</f>
        <v>35612</v>
      </c>
      <c r="L713" s="4">
        <f>Data_Import!L713</f>
        <v>6788808</v>
      </c>
      <c r="M713" s="4">
        <f>Data_Import!M713</f>
        <v>848085</v>
      </c>
      <c r="N713" s="4">
        <f>Data_Import!N713</f>
        <v>2023</v>
      </c>
    </row>
    <row r="714" ht="15.75" customHeight="1">
      <c r="A714" s="4">
        <f>Data_Import!A714</f>
        <v>40372878500037</v>
      </c>
      <c r="B714" s="4" t="str">
        <f>Data_Import!B714</f>
        <v>ALLIANCE INTERNATIONALE INFORMATIQUE (A2I)</v>
      </c>
      <c r="C714" s="4" t="str">
        <f>Data_Import!C714</f>
        <v>N/A</v>
      </c>
      <c r="D714" s="4" t="str">
        <f>Data_Import!D714</f>
        <v>Conseil en systèmes et logiciels informatiques</v>
      </c>
      <c r="E714" s="4" t="str">
        <f>Data_Import!H714</f>
        <v>11 RUE DE FLORENCE 75008 PARIS</v>
      </c>
      <c r="F714" s="5" t="str">
        <f t="shared" si="1"/>
        <v>Recherche LinkedIn ALLIANCE INTERNATIONALE INFORMATIQUE (A2I)</v>
      </c>
      <c r="G714" s="6" t="str">
        <f t="shared" si="2"/>
        <v>Recherche Google Maps ALLIANCE INTERNATIONALE INFORMATIQUE (A2I)</v>
      </c>
      <c r="H714" s="4" t="str">
        <f>Data_Import!I714</f>
        <v>10 à 19 salariés</v>
      </c>
      <c r="I714" s="4" t="str">
        <f>Data_Import!J714</f>
        <v>VRAI</v>
      </c>
      <c r="J714" s="4" t="str">
        <f>Data_Import!I714</f>
        <v>10 à 19 salariés</v>
      </c>
      <c r="K714" s="7">
        <f>Data_Import!K714</f>
        <v>35065</v>
      </c>
      <c r="L714" s="4">
        <f>Data_Import!L714</f>
        <v>1592980</v>
      </c>
      <c r="M714" s="4">
        <f>Data_Import!M714</f>
        <v>60950</v>
      </c>
      <c r="N714" s="4">
        <f>Data_Import!N714</f>
        <v>2016</v>
      </c>
    </row>
    <row r="715" ht="15.75" customHeight="1">
      <c r="A715" s="4">
        <f>Data_Import!A715</f>
        <v>40410276600031</v>
      </c>
      <c r="B715" s="4" t="str">
        <f>Data_Import!B715</f>
        <v>CONTINENTAL PRODUCTIONS (CONTI &amp; ADDICT-TV)</v>
      </c>
      <c r="C715" s="4" t="str">
        <f>Data_Import!C715</f>
        <v>N/A</v>
      </c>
      <c r="D715" s="4" t="str">
        <f>Data_Import!D715</f>
        <v>Production de films pour le cinéma</v>
      </c>
      <c r="E715" s="4" t="str">
        <f>Data_Import!H715</f>
        <v>29 RUE DU FAUBOURG POISSONNIERE 75009 PARIS</v>
      </c>
      <c r="F715" s="5" t="str">
        <f t="shared" si="1"/>
        <v>Recherche LinkedIn CONTINENTAL PRODUCTIONS (CONTI &amp; ADDICT-TV)</v>
      </c>
      <c r="G715" s="6" t="str">
        <f t="shared" si="2"/>
        <v>Recherche Google Maps CONTINENTAL PRODUCTIONS (CONTI &amp; ADDICT-TV)</v>
      </c>
      <c r="H715" s="4" t="str">
        <f>Data_Import!I715</f>
        <v>10 à 19 salariés</v>
      </c>
      <c r="I715" s="4" t="str">
        <f>Data_Import!J715</f>
        <v>VRAI</v>
      </c>
      <c r="J715" s="4" t="str">
        <f>Data_Import!I715</f>
        <v>10 à 19 salariés</v>
      </c>
      <c r="K715" s="7">
        <f>Data_Import!K715</f>
        <v>35093</v>
      </c>
      <c r="L715" s="4">
        <f>Data_Import!L715</f>
        <v>0</v>
      </c>
      <c r="M715" s="4">
        <f>Data_Import!M715</f>
        <v>868370</v>
      </c>
      <c r="N715" s="4">
        <f>Data_Import!N715</f>
        <v>2023</v>
      </c>
    </row>
    <row r="716" ht="15.75" customHeight="1">
      <c r="A716" s="4">
        <f>Data_Import!A716</f>
        <v>41871740100073</v>
      </c>
      <c r="B716" s="4" t="str">
        <f>Data_Import!B716</f>
        <v>CARLOTTA FILMS</v>
      </c>
      <c r="C716" s="4" t="str">
        <f>Data_Import!C716</f>
        <v>N/A</v>
      </c>
      <c r="D716" s="4" t="str">
        <f>Data_Import!D716</f>
        <v>Distribution de films cinématographiques</v>
      </c>
      <c r="E716" s="4" t="str">
        <f>Data_Import!H716</f>
        <v>74 RUE DE CHARENTON 75012 PARIS</v>
      </c>
      <c r="F716" s="5" t="str">
        <f t="shared" si="1"/>
        <v>Recherche LinkedIn CARLOTTA FILMS</v>
      </c>
      <c r="G716" s="6" t="str">
        <f t="shared" si="2"/>
        <v>Recherche Google Maps CARLOTTA FILMS</v>
      </c>
      <c r="H716" s="4" t="str">
        <f>Data_Import!I716</f>
        <v>10 à 19 salariés</v>
      </c>
      <c r="I716" s="4" t="str">
        <f>Data_Import!J716</f>
        <v>VRAI</v>
      </c>
      <c r="J716" s="4" t="str">
        <f>Data_Import!I716</f>
        <v>10 à 19 salariés</v>
      </c>
      <c r="K716" s="7">
        <f>Data_Import!K716</f>
        <v>35913</v>
      </c>
      <c r="L716" s="4">
        <f>Data_Import!L716</f>
        <v>0</v>
      </c>
      <c r="M716" s="4">
        <f>Data_Import!M716</f>
        <v>107973</v>
      </c>
      <c r="N716" s="4">
        <f>Data_Import!N716</f>
        <v>2023</v>
      </c>
    </row>
    <row r="717" ht="15.75" customHeight="1">
      <c r="A717" s="4">
        <f>Data_Import!A717</f>
        <v>41985041700058</v>
      </c>
      <c r="B717" s="4" t="str">
        <f>Data_Import!B717</f>
        <v>ARKAMYS</v>
      </c>
      <c r="C717" s="4" t="str">
        <f>Data_Import!C717</f>
        <v>N/A</v>
      </c>
      <c r="D717" s="4" t="str">
        <f>Data_Import!D717</f>
        <v>Édition de logiciels applicatifs</v>
      </c>
      <c r="E717" s="4" t="str">
        <f>Data_Import!H717</f>
        <v>53 RUE RASPAIL 92300 LEVALLOIS-PERRET</v>
      </c>
      <c r="F717" s="5" t="str">
        <f t="shared" si="1"/>
        <v>Recherche LinkedIn ARKAMYS</v>
      </c>
      <c r="G717" s="6" t="str">
        <f t="shared" si="2"/>
        <v>Recherche Google Maps ARKAMYS</v>
      </c>
      <c r="H717" s="4" t="str">
        <f>Data_Import!I717</f>
        <v>20 à 49 salariés</v>
      </c>
      <c r="I717" s="4" t="str">
        <f>Data_Import!J717</f>
        <v>VRAI</v>
      </c>
      <c r="J717" s="4" t="str">
        <f>Data_Import!I717</f>
        <v>20 à 49 salariés</v>
      </c>
      <c r="K717" s="7">
        <f>Data_Import!K717</f>
        <v>36039</v>
      </c>
      <c r="L717" s="4">
        <f>Data_Import!L717</f>
        <v>11619358</v>
      </c>
      <c r="M717" s="4">
        <f>Data_Import!M717</f>
        <v>162134</v>
      </c>
      <c r="N717" s="4">
        <f>Data_Import!N717</f>
        <v>2023</v>
      </c>
    </row>
    <row r="718" ht="15.75" customHeight="1">
      <c r="A718" s="4">
        <f>Data_Import!A718</f>
        <v>81314479700038</v>
      </c>
      <c r="B718" s="4" t="str">
        <f>Data_Import!B718</f>
        <v>COCOLIS</v>
      </c>
      <c r="C718" s="4" t="str">
        <f>Data_Import!C718</f>
        <v>N/A</v>
      </c>
      <c r="D718" s="4" t="str">
        <f>Data_Import!D718</f>
        <v>Traitement de données, hébergement et activités connexes</v>
      </c>
      <c r="E718" s="4" t="str">
        <f>Data_Import!H718</f>
        <v>59 RUE BEAUBOURG 75003 PARIS</v>
      </c>
      <c r="F718" s="5" t="str">
        <f t="shared" si="1"/>
        <v>Recherche LinkedIn COCOLIS</v>
      </c>
      <c r="G718" s="6" t="str">
        <f t="shared" si="2"/>
        <v>Recherche Google Maps COCOLIS</v>
      </c>
      <c r="H718" s="4" t="str">
        <f>Data_Import!I718</f>
        <v>10 à 19 salariés</v>
      </c>
      <c r="I718" s="4" t="str">
        <f>Data_Import!J718</f>
        <v>FAUX</v>
      </c>
      <c r="J718" s="4" t="str">
        <f>Data_Import!I718</f>
        <v>10 à 19 salariés</v>
      </c>
      <c r="K718" s="7">
        <f>Data_Import!K718</f>
        <v>42232</v>
      </c>
      <c r="L718" s="4">
        <f>Data_Import!L718</f>
        <v>0</v>
      </c>
      <c r="M718" s="4">
        <f>Data_Import!M718</f>
        <v>-370254</v>
      </c>
      <c r="N718" s="4">
        <f>Data_Import!N718</f>
        <v>2023</v>
      </c>
    </row>
    <row r="719" ht="15.75" customHeight="1">
      <c r="A719" s="4">
        <f>Data_Import!A719</f>
        <v>80538856800042</v>
      </c>
      <c r="B719" s="4" t="str">
        <f>Data_Import!B719</f>
        <v>SKAP ID</v>
      </c>
      <c r="C719" s="4" t="str">
        <f>Data_Import!C719</f>
        <v>N/A</v>
      </c>
      <c r="D719" s="4" t="str">
        <f>Data_Import!D719</f>
        <v>Édition de logiciels applicatifs</v>
      </c>
      <c r="E719" s="4" t="str">
        <f>Data_Import!H719</f>
        <v>74 RUE DU TEMPLE 75003 PARIS</v>
      </c>
      <c r="F719" s="5" t="str">
        <f t="shared" si="1"/>
        <v>Recherche LinkedIn SKAP ID</v>
      </c>
      <c r="G719" s="6" t="str">
        <f t="shared" si="2"/>
        <v>Recherche Google Maps SKAP ID</v>
      </c>
      <c r="H719" s="4" t="str">
        <f>Data_Import!I719</f>
        <v>10 à 19 salariés</v>
      </c>
      <c r="I719" s="4" t="str">
        <f>Data_Import!J719</f>
        <v>VRAI</v>
      </c>
      <c r="J719" s="4" t="str">
        <f>Data_Import!I719</f>
        <v>10 à 19 salariés</v>
      </c>
      <c r="K719" s="7">
        <f>Data_Import!K719</f>
        <v>41924</v>
      </c>
      <c r="L719" s="4">
        <f>Data_Import!L719</f>
        <v>1098982</v>
      </c>
      <c r="M719" s="4">
        <f>Data_Import!M719</f>
        <v>233497</v>
      </c>
      <c r="N719" s="4">
        <f>Data_Import!N719</f>
        <v>2022</v>
      </c>
    </row>
    <row r="720" ht="15.75" customHeight="1">
      <c r="A720" s="4">
        <f>Data_Import!A720</f>
        <v>80738837600061</v>
      </c>
      <c r="B720" s="4" t="str">
        <f>Data_Import!B720</f>
        <v>CHALLENGER DEEP</v>
      </c>
      <c r="C720" s="4" t="str">
        <f>Data_Import!C720</f>
        <v>N/A</v>
      </c>
      <c r="D720" s="4" t="str">
        <f>Data_Import!D720</f>
        <v>Programmation informatique</v>
      </c>
      <c r="E720" s="4" t="str">
        <f>Data_Import!H720</f>
        <v>128 RUE LA BOETIE 75008 PARIS</v>
      </c>
      <c r="F720" s="5" t="str">
        <f t="shared" si="1"/>
        <v>Recherche LinkedIn CHALLENGER DEEP</v>
      </c>
      <c r="G720" s="6" t="str">
        <f t="shared" si="2"/>
        <v>Recherche Google Maps CHALLENGER DEEP</v>
      </c>
      <c r="H720" s="4" t="str">
        <f>Data_Import!I720</f>
        <v>50 à 99 salariés</v>
      </c>
      <c r="I720" s="4" t="str">
        <f>Data_Import!J720</f>
        <v>VRAI</v>
      </c>
      <c r="J720" s="4" t="str">
        <f>Data_Import!I720</f>
        <v>50 à 99 salariés</v>
      </c>
      <c r="K720" s="7">
        <f>Data_Import!K720</f>
        <v>41929</v>
      </c>
      <c r="L720" s="4">
        <f>Data_Import!L720</f>
        <v>0</v>
      </c>
      <c r="M720" s="4">
        <f>Data_Import!M720</f>
        <v>-10555415</v>
      </c>
      <c r="N720" s="4">
        <f>Data_Import!N720</f>
        <v>2023</v>
      </c>
    </row>
    <row r="721" ht="15.75" customHeight="1">
      <c r="A721" s="4">
        <f>Data_Import!A721</f>
        <v>80774384400027</v>
      </c>
      <c r="B721" s="4" t="str">
        <f>Data_Import!B721</f>
        <v>MADBOX</v>
      </c>
      <c r="C721" s="4" t="str">
        <f>Data_Import!C721</f>
        <v>N/A</v>
      </c>
      <c r="D721" s="4" t="str">
        <f>Data_Import!D721</f>
        <v>Édition de jeux électroniques</v>
      </c>
      <c r="E721" s="4" t="str">
        <f>Data_Import!H721</f>
        <v>19-21 19 RUE POISSONNIERE 75002 PARIS</v>
      </c>
      <c r="F721" s="5" t="str">
        <f t="shared" si="1"/>
        <v>Recherche LinkedIn MADBOX</v>
      </c>
      <c r="G721" s="6" t="str">
        <f t="shared" si="2"/>
        <v>Recherche Google Maps MADBOX</v>
      </c>
      <c r="H721" s="4" t="str">
        <f>Data_Import!I721</f>
        <v>50 à 99 salariés</v>
      </c>
      <c r="I721" s="4" t="str">
        <f>Data_Import!J721</f>
        <v>VRAI</v>
      </c>
      <c r="J721" s="4" t="str">
        <f>Data_Import!I721</f>
        <v>50 à 99 salariés</v>
      </c>
      <c r="K721" s="7">
        <f>Data_Import!K721</f>
        <v>41944</v>
      </c>
      <c r="L721" s="4" t="str">
        <f>Data_Import!L721</f>
        <v/>
      </c>
      <c r="M721" s="4" t="str">
        <f>Data_Import!M721</f>
        <v/>
      </c>
      <c r="N721" s="4" t="str">
        <f>Data_Import!N721</f>
        <v/>
      </c>
    </row>
    <row r="722" ht="15.75" customHeight="1">
      <c r="A722" s="4">
        <f>Data_Import!A722</f>
        <v>83104214800013</v>
      </c>
      <c r="B722" s="4" t="str">
        <f>Data_Import!B722</f>
        <v>EVIDENCEB</v>
      </c>
      <c r="C722" s="4" t="str">
        <f>Data_Import!C722</f>
        <v>N/A</v>
      </c>
      <c r="D722" s="4" t="str">
        <f>Data_Import!D722</f>
        <v>Programmation informatique</v>
      </c>
      <c r="E722" s="4" t="str">
        <f>Data_Import!H722</f>
        <v>19 RUE ANDRE DEL SARTE 75018 PARIS</v>
      </c>
      <c r="F722" s="5" t="str">
        <f t="shared" si="1"/>
        <v>Recherche LinkedIn EVIDENCEB</v>
      </c>
      <c r="G722" s="6" t="str">
        <f t="shared" si="2"/>
        <v>Recherche Google Maps EVIDENCEB</v>
      </c>
      <c r="H722" s="4" t="str">
        <f>Data_Import!I722</f>
        <v>20 à 49 salariés</v>
      </c>
      <c r="I722" s="4" t="str">
        <f>Data_Import!J722</f>
        <v>VRAI</v>
      </c>
      <c r="J722" s="4" t="str">
        <f>Data_Import!I722</f>
        <v>20 à 49 salariés</v>
      </c>
      <c r="K722" s="7">
        <f>Data_Import!K722</f>
        <v>42909</v>
      </c>
      <c r="L722" s="4">
        <f>Data_Import!L722</f>
        <v>0</v>
      </c>
      <c r="M722" s="4">
        <f>Data_Import!M722</f>
        <v>-1602346</v>
      </c>
      <c r="N722" s="4">
        <f>Data_Import!N722</f>
        <v>2023</v>
      </c>
    </row>
    <row r="723" ht="15.75" customHeight="1">
      <c r="A723" s="4">
        <f>Data_Import!A723</f>
        <v>83106557800013</v>
      </c>
      <c r="B723" s="4" t="str">
        <f>Data_Import!B723</f>
        <v>ZEENEA</v>
      </c>
      <c r="C723" s="4" t="str">
        <f>Data_Import!C723</f>
        <v>N/A</v>
      </c>
      <c r="D723" s="4" t="str">
        <f>Data_Import!D723</f>
        <v>Édition de logiciels applicatifs</v>
      </c>
      <c r="E723" s="4" t="str">
        <f>Data_Import!H723</f>
        <v>156 BOULEVARD HAUSSMANN 75008 PARIS</v>
      </c>
      <c r="F723" s="5" t="str">
        <f t="shared" si="1"/>
        <v>Recherche LinkedIn ZEENEA</v>
      </c>
      <c r="G723" s="6" t="str">
        <f t="shared" si="2"/>
        <v>Recherche Google Maps ZEENEA</v>
      </c>
      <c r="H723" s="4" t="str">
        <f>Data_Import!I723</f>
        <v>20 à 49 salariés</v>
      </c>
      <c r="I723" s="4" t="str">
        <f>Data_Import!J723</f>
        <v>VRAI</v>
      </c>
      <c r="J723" s="4" t="str">
        <f>Data_Import!I723</f>
        <v>20 à 49 salariés</v>
      </c>
      <c r="K723" s="7">
        <f>Data_Import!K723</f>
        <v>42936</v>
      </c>
      <c r="L723" s="4">
        <f>Data_Import!L723</f>
        <v>2614078</v>
      </c>
      <c r="M723" s="4">
        <f>Data_Import!M723</f>
        <v>-2461807</v>
      </c>
      <c r="N723" s="4">
        <f>Data_Import!N723</f>
        <v>2023</v>
      </c>
    </row>
    <row r="724" ht="15.75" customHeight="1">
      <c r="A724" s="4">
        <f>Data_Import!A724</f>
        <v>82178880900043</v>
      </c>
      <c r="B724" s="4" t="str">
        <f>Data_Import!B724</f>
        <v>SYNAPSE</v>
      </c>
      <c r="C724" s="4" t="str">
        <f>Data_Import!C724</f>
        <v>N/A</v>
      </c>
      <c r="D724" s="4" t="str">
        <f>Data_Import!D724</f>
        <v>Programmation informatique</v>
      </c>
      <c r="E724" s="4" t="str">
        <f>Data_Import!H724</f>
        <v>139 BOULEVARD DE SEBASTOPOL 75002 PARIS</v>
      </c>
      <c r="F724" s="5" t="str">
        <f t="shared" si="1"/>
        <v>Recherche LinkedIn SYNAPSE</v>
      </c>
      <c r="G724" s="6" t="str">
        <f t="shared" si="2"/>
        <v>Recherche Google Maps SYNAPSE</v>
      </c>
      <c r="H724" s="4" t="str">
        <f>Data_Import!I724</f>
        <v>100 à 199 salariés</v>
      </c>
      <c r="I724" s="4" t="str">
        <f>Data_Import!J724</f>
        <v>VRAI</v>
      </c>
      <c r="J724" s="4" t="str">
        <f>Data_Import!I724</f>
        <v>100 à 199 salariés</v>
      </c>
      <c r="K724" s="7">
        <f>Data_Import!K724</f>
        <v>42577</v>
      </c>
      <c r="L724" s="4">
        <f>Data_Import!L724</f>
        <v>0</v>
      </c>
      <c r="M724" s="4">
        <f>Data_Import!M724</f>
        <v>-313732</v>
      </c>
      <c r="N724" s="4">
        <f>Data_Import!N724</f>
        <v>2017</v>
      </c>
    </row>
    <row r="725" ht="15.75" customHeight="1">
      <c r="A725" s="4">
        <f>Data_Import!A725</f>
        <v>82185136700028</v>
      </c>
      <c r="B725" s="4" t="str">
        <f>Data_Import!B725</f>
        <v>CRYSTALCHAIN</v>
      </c>
      <c r="C725" s="4" t="str">
        <f>Data_Import!C725</f>
        <v>N/A</v>
      </c>
      <c r="D725" s="4" t="str">
        <f>Data_Import!D725</f>
        <v>Programmation informatique</v>
      </c>
      <c r="E725" s="4" t="str">
        <f>Data_Import!H725</f>
        <v>3 RUE DU COMMANDANT RIVIERE 75008 PARIS</v>
      </c>
      <c r="F725" s="5" t="str">
        <f t="shared" si="1"/>
        <v>Recherche LinkedIn CRYSTALCHAIN</v>
      </c>
      <c r="G725" s="6" t="str">
        <f t="shared" si="2"/>
        <v>Recherche Google Maps CRYSTALCHAIN</v>
      </c>
      <c r="H725" s="4" t="str">
        <f>Data_Import!I725</f>
        <v>10 à 19 salariés</v>
      </c>
      <c r="I725" s="4" t="str">
        <f>Data_Import!J725</f>
        <v>FAUX</v>
      </c>
      <c r="J725" s="4" t="str">
        <f>Data_Import!I725</f>
        <v>10 à 19 salariés</v>
      </c>
      <c r="K725" s="7">
        <f>Data_Import!K725</f>
        <v>42580</v>
      </c>
      <c r="L725" s="4">
        <f>Data_Import!L725</f>
        <v>0</v>
      </c>
      <c r="M725" s="4">
        <f>Data_Import!M725</f>
        <v>-635272</v>
      </c>
      <c r="N725" s="4">
        <f>Data_Import!N725</f>
        <v>2021</v>
      </c>
    </row>
    <row r="726" ht="15.75" customHeight="1">
      <c r="A726" s="4">
        <f>Data_Import!A726</f>
        <v>82216481000027</v>
      </c>
      <c r="B726" s="4" t="str">
        <f>Data_Import!B726</f>
        <v>BUSINESS INTELLIGENCE SERVICES INC</v>
      </c>
      <c r="C726" s="4" t="str">
        <f>Data_Import!C726</f>
        <v>N/A</v>
      </c>
      <c r="D726" s="4" t="str">
        <f>Data_Import!D726</f>
        <v>Autres activités informatiques</v>
      </c>
      <c r="E726" s="4" t="str">
        <f>Data_Import!H726</f>
        <v>13-15 13 RUE TAITBOUT 75009 PARIS</v>
      </c>
      <c r="F726" s="5" t="str">
        <f t="shared" si="1"/>
        <v>Recherche LinkedIn BUSINESS INTELLIGENCE SERVICES INC</v>
      </c>
      <c r="G726" s="6" t="str">
        <f t="shared" si="2"/>
        <v>Recherche Google Maps BUSINESS INTELLIGENCE SERVICES INC</v>
      </c>
      <c r="H726" s="4" t="str">
        <f>Data_Import!I726</f>
        <v>10 à 19 salariés</v>
      </c>
      <c r="I726" s="4" t="str">
        <f>Data_Import!J726</f>
        <v>FAUX</v>
      </c>
      <c r="J726" s="4" t="str">
        <f>Data_Import!I726</f>
        <v>10 à 19 salariés</v>
      </c>
      <c r="K726" s="7">
        <f>Data_Import!K726</f>
        <v>42583</v>
      </c>
      <c r="L726" s="4" t="str">
        <f>Data_Import!L726</f>
        <v/>
      </c>
      <c r="M726" s="4" t="str">
        <f>Data_Import!M726</f>
        <v/>
      </c>
      <c r="N726" s="4" t="str">
        <f>Data_Import!N726</f>
        <v/>
      </c>
    </row>
    <row r="727" ht="15.75" customHeight="1">
      <c r="A727" s="4">
        <f>Data_Import!A727</f>
        <v>82972549800036</v>
      </c>
      <c r="B727" s="4" t="str">
        <f>Data_Import!B727</f>
        <v>HOMIWOO</v>
      </c>
      <c r="C727" s="4" t="str">
        <f>Data_Import!C727</f>
        <v>N/A</v>
      </c>
      <c r="D727" s="4" t="str">
        <f>Data_Import!D727</f>
        <v>Activités des sièges sociaux</v>
      </c>
      <c r="E727" s="4" t="str">
        <f>Data_Import!H727</f>
        <v>128 RUE LA BOETIE 75008 PARIS</v>
      </c>
      <c r="F727" s="5" t="str">
        <f t="shared" si="1"/>
        <v>Recherche LinkedIn HOMIWOO</v>
      </c>
      <c r="G727" s="6" t="str">
        <f t="shared" si="2"/>
        <v>Recherche Google Maps HOMIWOO</v>
      </c>
      <c r="H727" s="4" t="str">
        <f>Data_Import!I727</f>
        <v>20 à 49 salariés</v>
      </c>
      <c r="I727" s="4" t="str">
        <f>Data_Import!J727</f>
        <v>VRAI</v>
      </c>
      <c r="J727" s="4" t="str">
        <f>Data_Import!I727</f>
        <v>20 à 49 salariés</v>
      </c>
      <c r="K727" s="7">
        <f>Data_Import!K727</f>
        <v>42872</v>
      </c>
      <c r="L727" s="4">
        <f>Data_Import!L727</f>
        <v>82750</v>
      </c>
      <c r="M727" s="4">
        <f>Data_Import!M727</f>
        <v>-658</v>
      </c>
      <c r="N727" s="4">
        <f>Data_Import!N727</f>
        <v>2017</v>
      </c>
    </row>
    <row r="728" ht="15.75" customHeight="1">
      <c r="A728" s="4">
        <f>Data_Import!A728</f>
        <v>82525566400013</v>
      </c>
      <c r="B728" s="4" t="str">
        <f>Data_Import!B728</f>
        <v>OPPCHAIN</v>
      </c>
      <c r="C728" s="4" t="str">
        <f>Data_Import!C728</f>
        <v>N/A</v>
      </c>
      <c r="D728" s="4" t="str">
        <f>Data_Import!D728</f>
        <v>Conseil en systèmes et logiciels informatiques</v>
      </c>
      <c r="E728" s="4" t="str">
        <f>Data_Import!H728</f>
        <v>75 BOULEVARD HAUSSMANN 75008 PARIS</v>
      </c>
      <c r="F728" s="5" t="str">
        <f t="shared" si="1"/>
        <v>Recherche LinkedIn OPPCHAIN</v>
      </c>
      <c r="G728" s="6" t="str">
        <f t="shared" si="2"/>
        <v>Recherche Google Maps OPPCHAIN</v>
      </c>
      <c r="H728" s="4" t="str">
        <f>Data_Import!I728</f>
        <v>10 à 19 salariés</v>
      </c>
      <c r="I728" s="4" t="str">
        <f>Data_Import!J728</f>
        <v>VRAI</v>
      </c>
      <c r="J728" s="4" t="str">
        <f>Data_Import!I728</f>
        <v>10 à 19 salariés</v>
      </c>
      <c r="K728" s="7">
        <f>Data_Import!K728</f>
        <v>42754</v>
      </c>
      <c r="L728" s="4">
        <f>Data_Import!L728</f>
        <v>0</v>
      </c>
      <c r="M728" s="4">
        <f>Data_Import!M728</f>
        <v>80998</v>
      </c>
      <c r="N728" s="4">
        <f>Data_Import!N728</f>
        <v>2022</v>
      </c>
    </row>
    <row r="729" ht="15.75" customHeight="1">
      <c r="A729" s="4">
        <f>Data_Import!A729</f>
        <v>83025143500046</v>
      </c>
      <c r="B729" s="4" t="str">
        <f>Data_Import!B729</f>
        <v>WECANDOO (WECANDOO)</v>
      </c>
      <c r="C729" s="4" t="str">
        <f>Data_Import!C729</f>
        <v>N/A</v>
      </c>
      <c r="D729" s="4" t="str">
        <f>Data_Import!D729</f>
        <v>Portails Internet</v>
      </c>
      <c r="E729" s="4" t="str">
        <f>Data_Import!H729</f>
        <v>128 RUE LA BOETIE 75008 PARIS</v>
      </c>
      <c r="F729" s="5" t="str">
        <f t="shared" si="1"/>
        <v>Recherche LinkedIn WECANDOO (WECANDOO)</v>
      </c>
      <c r="G729" s="6" t="str">
        <f t="shared" si="2"/>
        <v>Recherche Google Maps WECANDOO (WECANDOO)</v>
      </c>
      <c r="H729" s="4" t="str">
        <f>Data_Import!I729</f>
        <v>20 à 49 salariés</v>
      </c>
      <c r="I729" s="4" t="str">
        <f>Data_Import!J729</f>
        <v>VRAI</v>
      </c>
      <c r="J729" s="4" t="str">
        <f>Data_Import!I729</f>
        <v>20 à 49 salariés</v>
      </c>
      <c r="K729" s="7">
        <f>Data_Import!K729</f>
        <v>42860</v>
      </c>
      <c r="L729" s="4">
        <f>Data_Import!L729</f>
        <v>0</v>
      </c>
      <c r="M729" s="4">
        <f>Data_Import!M729</f>
        <v>-1918323</v>
      </c>
      <c r="N729" s="4">
        <f>Data_Import!N729</f>
        <v>2023</v>
      </c>
    </row>
    <row r="730" ht="15.75" customHeight="1">
      <c r="A730" s="4">
        <f>Data_Import!A730</f>
        <v>83041117900047</v>
      </c>
      <c r="B730" s="4" t="str">
        <f>Data_Import!B730</f>
        <v>ANAMNESE</v>
      </c>
      <c r="C730" s="4" t="str">
        <f>Data_Import!C730</f>
        <v>N/A</v>
      </c>
      <c r="D730" s="4" t="str">
        <f>Data_Import!D730</f>
        <v>Édition de logiciels applicatifs</v>
      </c>
      <c r="E730" s="4" t="str">
        <f>Data_Import!H730</f>
        <v>1ER ETG. PTE. FACE 7 RUE GODOT DE MAUROY 75009 PARIS</v>
      </c>
      <c r="F730" s="5" t="str">
        <f t="shared" si="1"/>
        <v>Recherche LinkedIn ANAMNESE</v>
      </c>
      <c r="G730" s="6" t="str">
        <f t="shared" si="2"/>
        <v>Recherche Google Maps ANAMNESE</v>
      </c>
      <c r="H730" s="4" t="str">
        <f>Data_Import!I730</f>
        <v>10 à 19 salariés</v>
      </c>
      <c r="I730" s="4" t="str">
        <f>Data_Import!J730</f>
        <v>FAUX</v>
      </c>
      <c r="J730" s="4" t="str">
        <f>Data_Import!I730</f>
        <v>10 à 19 salariés</v>
      </c>
      <c r="K730" s="7">
        <f>Data_Import!K730</f>
        <v>42905</v>
      </c>
      <c r="L730" s="4">
        <f>Data_Import!L730</f>
        <v>0</v>
      </c>
      <c r="M730" s="4">
        <f>Data_Import!M730</f>
        <v>0</v>
      </c>
      <c r="N730" s="4">
        <f>Data_Import!N730</f>
        <v>2021</v>
      </c>
    </row>
    <row r="731" ht="15.75" customHeight="1">
      <c r="A731" s="4">
        <f>Data_Import!A731</f>
        <v>80294671500033</v>
      </c>
      <c r="B731" s="4" t="str">
        <f>Data_Import!B731</f>
        <v>CM TELECOM FRANCE</v>
      </c>
      <c r="C731" s="4" t="str">
        <f>Data_Import!C731</f>
        <v>N/A</v>
      </c>
      <c r="D731" s="4" t="str">
        <f>Data_Import!D731</f>
        <v>Autres activités de télécommunication</v>
      </c>
      <c r="E731" s="4" t="str">
        <f>Data_Import!H731</f>
        <v>3-5 3 RUE SAINT-GEORGES 75009 PARIS</v>
      </c>
      <c r="F731" s="5" t="str">
        <f t="shared" si="1"/>
        <v>Recherche LinkedIn CM TELECOM FRANCE</v>
      </c>
      <c r="G731" s="6" t="str">
        <f t="shared" si="2"/>
        <v>Recherche Google Maps CM TELECOM FRANCE</v>
      </c>
      <c r="H731" s="4" t="str">
        <f>Data_Import!I731</f>
        <v>20 à 49 salariés</v>
      </c>
      <c r="I731" s="4" t="str">
        <f>Data_Import!J731</f>
        <v>VRAI</v>
      </c>
      <c r="J731" s="4" t="str">
        <f>Data_Import!I731</f>
        <v>20 à 49 salariés</v>
      </c>
      <c r="K731" s="7">
        <f>Data_Import!K731</f>
        <v>41787</v>
      </c>
      <c r="L731" s="4">
        <f>Data_Import!L731</f>
        <v>33451070</v>
      </c>
      <c r="M731" s="4">
        <f>Data_Import!M731</f>
        <v>951174</v>
      </c>
      <c r="N731" s="4">
        <f>Data_Import!N731</f>
        <v>2023</v>
      </c>
    </row>
    <row r="732" ht="15.75" customHeight="1">
      <c r="A732" s="4">
        <f>Data_Import!A732</f>
        <v>80315586000015</v>
      </c>
      <c r="B732" s="4" t="str">
        <f>Data_Import!B732</f>
        <v>MEDIA SERVICES</v>
      </c>
      <c r="C732" s="4" t="str">
        <f>Data_Import!C732</f>
        <v>N/A</v>
      </c>
      <c r="D732" s="4" t="str">
        <f>Data_Import!D732</f>
        <v>Activités des sièges sociaux</v>
      </c>
      <c r="E732" s="4" t="str">
        <f>Data_Import!H732</f>
        <v>13 PLACE DE LA BOURSE 75002 PARIS</v>
      </c>
      <c r="F732" s="5" t="str">
        <f t="shared" si="1"/>
        <v>Recherche LinkedIn MEDIA SERVICES</v>
      </c>
      <c r="G732" s="6" t="str">
        <f t="shared" si="2"/>
        <v>Recherche Google Maps MEDIA SERVICES</v>
      </c>
      <c r="H732" s="4" t="str">
        <f>Data_Import!I732</f>
        <v>10 à 19 salariés</v>
      </c>
      <c r="I732" s="4" t="str">
        <f>Data_Import!J732</f>
        <v>VRAI</v>
      </c>
      <c r="J732" s="4" t="str">
        <f>Data_Import!I732</f>
        <v>10 à 19 salariés</v>
      </c>
      <c r="K732" s="7">
        <f>Data_Import!K732</f>
        <v>41801</v>
      </c>
      <c r="L732" s="4">
        <f>Data_Import!L732</f>
        <v>592547</v>
      </c>
      <c r="M732" s="4">
        <f>Data_Import!M732</f>
        <v>-33664</v>
      </c>
      <c r="N732" s="4">
        <f>Data_Import!N732</f>
        <v>2023</v>
      </c>
    </row>
    <row r="733" ht="15.75" customHeight="1">
      <c r="A733" s="4">
        <f>Data_Import!A733</f>
        <v>80492626900049</v>
      </c>
      <c r="B733" s="4" t="str">
        <f>Data_Import!B733</f>
        <v>LEGALIB</v>
      </c>
      <c r="C733" s="4" t="str">
        <f>Data_Import!C733</f>
        <v>PRAT EDITIONS</v>
      </c>
      <c r="D733" s="4" t="str">
        <f>Data_Import!D733</f>
        <v>Édition de revues et périodiques</v>
      </c>
      <c r="E733" s="4" t="str">
        <f>Data_Import!H733</f>
        <v>11 RUE COLLANGE 92300 LEVALLOIS-PERRET</v>
      </c>
      <c r="F733" s="5" t="str">
        <f t="shared" si="1"/>
        <v>Recherche LinkedIn LEGALIB</v>
      </c>
      <c r="G733" s="6" t="str">
        <f t="shared" si="2"/>
        <v>Recherche Google Maps LEGALIB</v>
      </c>
      <c r="H733" s="4" t="str">
        <f>Data_Import!I733</f>
        <v>10 à 19 salariés</v>
      </c>
      <c r="I733" s="4" t="str">
        <f>Data_Import!J733</f>
        <v>FAUX</v>
      </c>
      <c r="J733" s="4" t="str">
        <f>Data_Import!I733</f>
        <v>10 à 19 salariés</v>
      </c>
      <c r="K733" s="7">
        <f>Data_Import!K733</f>
        <v>41932</v>
      </c>
      <c r="L733" s="4">
        <f>Data_Import!L733</f>
        <v>0</v>
      </c>
      <c r="M733" s="4">
        <f>Data_Import!M733</f>
        <v>-97961</v>
      </c>
      <c r="N733" s="4">
        <f>Data_Import!N733</f>
        <v>2023</v>
      </c>
    </row>
    <row r="734" ht="15.75" customHeight="1">
      <c r="A734" s="4">
        <f>Data_Import!A734</f>
        <v>82265155000029</v>
      </c>
      <c r="B734" s="4" t="str">
        <f>Data_Import!B734</f>
        <v>DIGINATIVE (TASTYCLOUD)</v>
      </c>
      <c r="C734" s="4" t="str">
        <f>Data_Import!C734</f>
        <v>N/A</v>
      </c>
      <c r="D734" s="4" t="str">
        <f>Data_Import!D734</f>
        <v>Autres activités informatiques</v>
      </c>
      <c r="E734" s="4" t="str">
        <f>Data_Import!H734</f>
        <v>63 RUE VERCINGETORIX 75014 PARIS</v>
      </c>
      <c r="F734" s="5" t="str">
        <f t="shared" si="1"/>
        <v>Recherche LinkedIn DIGINATIVE (TASTYCLOUD)</v>
      </c>
      <c r="G734" s="6" t="str">
        <f t="shared" si="2"/>
        <v>Recherche Google Maps DIGINATIVE (TASTYCLOUD)</v>
      </c>
      <c r="H734" s="4" t="str">
        <f>Data_Import!I734</f>
        <v>10 à 19 salariés</v>
      </c>
      <c r="I734" s="4" t="str">
        <f>Data_Import!J734</f>
        <v>FAUX</v>
      </c>
      <c r="J734" s="4" t="str">
        <f>Data_Import!I734</f>
        <v>10 à 19 salariés</v>
      </c>
      <c r="K734" s="7">
        <f>Data_Import!K734</f>
        <v>42633</v>
      </c>
      <c r="L734" s="4">
        <f>Data_Import!L734</f>
        <v>0</v>
      </c>
      <c r="M734" s="4">
        <f>Data_Import!M734</f>
        <v>-617521</v>
      </c>
      <c r="N734" s="4">
        <f>Data_Import!N734</f>
        <v>2023</v>
      </c>
    </row>
    <row r="735" ht="15.75" customHeight="1">
      <c r="A735" s="4">
        <f>Data_Import!A735</f>
        <v>82392119200030</v>
      </c>
      <c r="B735" s="4" t="str">
        <f>Data_Import!B735</f>
        <v>ADEVINTA PRODUCT &amp; TECH FRANCE</v>
      </c>
      <c r="C735" s="4" t="str">
        <f>Data_Import!C735</f>
        <v>N/A</v>
      </c>
      <c r="D735" s="4" t="str">
        <f>Data_Import!D735</f>
        <v>Programmation informatique</v>
      </c>
      <c r="E735" s="4" t="str">
        <f>Data_Import!H735</f>
        <v>24 RUE DES JEUNEURS 75002 PARIS</v>
      </c>
      <c r="F735" s="5" t="str">
        <f t="shared" si="1"/>
        <v>Recherche LinkedIn ADEVINTA PRODUCT &amp; TECH FRANCE</v>
      </c>
      <c r="G735" s="6" t="str">
        <f t="shared" si="2"/>
        <v>Recherche Google Maps ADEVINTA PRODUCT &amp; TECH FRANCE</v>
      </c>
      <c r="H735" s="4" t="str">
        <f>Data_Import!I735</f>
        <v>50 à 99 salariés</v>
      </c>
      <c r="I735" s="4" t="str">
        <f>Data_Import!J735</f>
        <v>VRAI</v>
      </c>
      <c r="J735" s="4" t="str">
        <f>Data_Import!I735</f>
        <v>50 à 99 salariés</v>
      </c>
      <c r="K735" s="7">
        <f>Data_Import!K735</f>
        <v>42691</v>
      </c>
      <c r="L735" s="4">
        <f>Data_Import!L735</f>
        <v>25518775</v>
      </c>
      <c r="M735" s="4">
        <f>Data_Import!M735</f>
        <v>1044913</v>
      </c>
      <c r="N735" s="4">
        <f>Data_Import!N735</f>
        <v>2023</v>
      </c>
    </row>
    <row r="736" ht="15.75" customHeight="1">
      <c r="A736" s="4">
        <f>Data_Import!A736</f>
        <v>82392119200022</v>
      </c>
      <c r="B736" s="4" t="str">
        <f>Data_Import!B736</f>
        <v>ADEVINTA PRODUCT &amp; TECH FRANCE</v>
      </c>
      <c r="C736" s="4" t="str">
        <f>Data_Import!C736</f>
        <v>N/A</v>
      </c>
      <c r="D736" s="4" t="str">
        <f>Data_Import!D736</f>
        <v>Programmation informatique</v>
      </c>
      <c r="E736" s="4" t="str">
        <f>Data_Import!H736</f>
        <v>85-87 85 RUE DU FAUBOURG SAINT-MARTIN 75010 PARIS</v>
      </c>
      <c r="F736" s="5" t="str">
        <f t="shared" si="1"/>
        <v>Recherche LinkedIn ADEVINTA PRODUCT &amp; TECH FRANCE</v>
      </c>
      <c r="G736" s="6" t="str">
        <f t="shared" si="2"/>
        <v>Recherche Google Maps ADEVINTA PRODUCT &amp; TECH FRANCE</v>
      </c>
      <c r="H736" s="4" t="str">
        <f>Data_Import!I736</f>
        <v>10 à 19 salariés</v>
      </c>
      <c r="I736" s="4" t="str">
        <f>Data_Import!J736</f>
        <v>FAUX</v>
      </c>
      <c r="J736" s="4" t="str">
        <f>Data_Import!I736</f>
        <v>10 à 19 salariés</v>
      </c>
      <c r="K736" s="7">
        <f>Data_Import!K736</f>
        <v>42691</v>
      </c>
      <c r="L736" s="4">
        <f>Data_Import!L736</f>
        <v>25518775</v>
      </c>
      <c r="M736" s="4">
        <f>Data_Import!M736</f>
        <v>1044913</v>
      </c>
      <c r="N736" s="4">
        <f>Data_Import!N736</f>
        <v>2023</v>
      </c>
    </row>
    <row r="737" ht="15.75" customHeight="1">
      <c r="A737" s="4">
        <f>Data_Import!A737</f>
        <v>80926238900038</v>
      </c>
      <c r="B737" s="4" t="str">
        <f>Data_Import!B737</f>
        <v>HYPRA</v>
      </c>
      <c r="C737" s="4" t="str">
        <f>Data_Import!C737</f>
        <v>N/A</v>
      </c>
      <c r="D737" s="4" t="str">
        <f>Data_Import!D737</f>
        <v>Programmation informatique</v>
      </c>
      <c r="E737" s="4" t="str">
        <f>Data_Import!H737</f>
        <v>28 RUE DE LA CHAPELLE 75018 PARIS</v>
      </c>
      <c r="F737" s="5" t="str">
        <f t="shared" si="1"/>
        <v>Recherche LinkedIn HYPRA</v>
      </c>
      <c r="G737" s="6" t="str">
        <f t="shared" si="2"/>
        <v>Recherche Google Maps HYPRA</v>
      </c>
      <c r="H737" s="4" t="str">
        <f>Data_Import!I737</f>
        <v>10 à 19 salariés</v>
      </c>
      <c r="I737" s="4" t="str">
        <f>Data_Import!J737</f>
        <v>VRAI</v>
      </c>
      <c r="J737" s="4" t="str">
        <f>Data_Import!I737</f>
        <v>10 à 19 salariés</v>
      </c>
      <c r="K737" s="7">
        <f>Data_Import!K737</f>
        <v>42043</v>
      </c>
      <c r="L737" s="4">
        <f>Data_Import!L737</f>
        <v>137033</v>
      </c>
      <c r="M737" s="4">
        <f>Data_Import!M737</f>
        <v>27214</v>
      </c>
      <c r="N737" s="4">
        <f>Data_Import!N737</f>
        <v>2023</v>
      </c>
    </row>
    <row r="738" ht="15.75" customHeight="1">
      <c r="A738" s="4">
        <f>Data_Import!A738</f>
        <v>84298091400019</v>
      </c>
      <c r="B738" s="4" t="str">
        <f>Data_Import!B738</f>
        <v>CORAL-IO</v>
      </c>
      <c r="C738" s="4" t="str">
        <f>Data_Import!C738</f>
        <v>N/A</v>
      </c>
      <c r="D738" s="4" t="str">
        <f>Data_Import!D738</f>
        <v>Conseil en systèmes et logiciels informatiques</v>
      </c>
      <c r="E738" s="4" t="str">
        <f>Data_Import!H738</f>
        <v>231 RUE SAINT-HONORE 75001 PARIS</v>
      </c>
      <c r="F738" s="5" t="str">
        <f t="shared" si="1"/>
        <v>Recherche LinkedIn CORAL-IO</v>
      </c>
      <c r="G738" s="6" t="str">
        <f t="shared" si="2"/>
        <v>Recherche Google Maps CORAL-IO</v>
      </c>
      <c r="H738" s="4" t="str">
        <f>Data_Import!I738</f>
        <v>10 à 19 salariés</v>
      </c>
      <c r="I738" s="4" t="str">
        <f>Data_Import!J738</f>
        <v>VRAI</v>
      </c>
      <c r="J738" s="4" t="str">
        <f>Data_Import!I738</f>
        <v>10 à 19 salariés</v>
      </c>
      <c r="K738" s="7">
        <f>Data_Import!K738</f>
        <v>43365</v>
      </c>
      <c r="L738" s="4" t="str">
        <f>Data_Import!L738</f>
        <v/>
      </c>
      <c r="M738" s="4" t="str">
        <f>Data_Import!M738</f>
        <v/>
      </c>
      <c r="N738" s="4" t="str">
        <f>Data_Import!N738</f>
        <v/>
      </c>
    </row>
    <row r="739" ht="15.75" customHeight="1">
      <c r="A739" s="4">
        <f>Data_Import!A739</f>
        <v>82462676600011</v>
      </c>
      <c r="B739" s="4" t="str">
        <f>Data_Import!B739</f>
        <v>ALPHACOM'S</v>
      </c>
      <c r="C739" s="4" t="str">
        <f>Data_Import!C739</f>
        <v>N/A</v>
      </c>
      <c r="D739" s="4" t="str">
        <f>Data_Import!D739</f>
        <v>Télécommunications filaires</v>
      </c>
      <c r="E739" s="4" t="str">
        <f>Data_Import!H739</f>
        <v>128 RUE LA BOETIE 75008 PARIS</v>
      </c>
      <c r="F739" s="5" t="str">
        <f t="shared" si="1"/>
        <v>Recherche LinkedIn ALPHACOM'S</v>
      </c>
      <c r="G739" s="6" t="str">
        <f t="shared" si="2"/>
        <v>Recherche Google Maps ALPHACOM'S</v>
      </c>
      <c r="H739" s="4" t="str">
        <f>Data_Import!I739</f>
        <v>10 à 19 salariés</v>
      </c>
      <c r="I739" s="4" t="str">
        <f>Data_Import!J739</f>
        <v>VRAI</v>
      </c>
      <c r="J739" s="4" t="str">
        <f>Data_Import!I739</f>
        <v>10 à 19 salariés</v>
      </c>
      <c r="K739" s="7">
        <f>Data_Import!K739</f>
        <v>42724</v>
      </c>
      <c r="L739" s="4" t="str">
        <f>Data_Import!L739</f>
        <v/>
      </c>
      <c r="M739" s="4" t="str">
        <f>Data_Import!M739</f>
        <v/>
      </c>
      <c r="N739" s="4" t="str">
        <f>Data_Import!N739</f>
        <v/>
      </c>
    </row>
    <row r="740" ht="15.75" customHeight="1">
      <c r="A740" s="4">
        <f>Data_Import!A740</f>
        <v>80855656700044</v>
      </c>
      <c r="B740" s="4" t="str">
        <f>Data_Import!B740</f>
        <v>BAM</v>
      </c>
      <c r="C740" s="4" t="str">
        <f>Data_Import!C740</f>
        <v>N/A</v>
      </c>
      <c r="D740" s="4" t="str">
        <f>Data_Import!D740</f>
        <v>Conseil en systèmes et logiciels informatiques</v>
      </c>
      <c r="E740" s="4" t="str">
        <f>Data_Import!H740</f>
        <v>1 RUE DE SAINT-PETERSBOURG 75008 PARIS</v>
      </c>
      <c r="F740" s="5" t="str">
        <f t="shared" si="1"/>
        <v>Recherche LinkedIn BAM</v>
      </c>
      <c r="G740" s="6" t="str">
        <f t="shared" si="2"/>
        <v>Recherche Google Maps BAM</v>
      </c>
      <c r="H740" s="4" t="str">
        <f>Data_Import!I740</f>
        <v>100 à 199 salariés</v>
      </c>
      <c r="I740" s="4" t="str">
        <f>Data_Import!J740</f>
        <v>FAUX</v>
      </c>
      <c r="J740" s="4" t="str">
        <f>Data_Import!I740</f>
        <v>100 à 199 salariés</v>
      </c>
      <c r="K740" s="7">
        <f>Data_Import!K740</f>
        <v>41992</v>
      </c>
      <c r="L740" s="4" t="str">
        <f>Data_Import!L740</f>
        <v/>
      </c>
      <c r="M740" s="4" t="str">
        <f>Data_Import!M740</f>
        <v/>
      </c>
      <c r="N740" s="4" t="str">
        <f>Data_Import!N740</f>
        <v/>
      </c>
    </row>
    <row r="741" ht="15.75" customHeight="1">
      <c r="A741" s="4">
        <f>Data_Import!A741</f>
        <v>80870948900021</v>
      </c>
      <c r="B741" s="4" t="str">
        <f>Data_Import!B741</f>
        <v>MENTHE POIVREE LIMITED</v>
      </c>
      <c r="C741" s="4" t="str">
        <f>Data_Import!C741</f>
        <v>N/A</v>
      </c>
      <c r="D741" s="4" t="str">
        <f>Data_Import!D741</f>
        <v>Activités des agences de presse</v>
      </c>
      <c r="E741" s="4" t="str">
        <f>Data_Import!H741</f>
        <v>10 RUE DE PENTHIEVRE 75008 PARIS</v>
      </c>
      <c r="F741" s="5" t="str">
        <f t="shared" si="1"/>
        <v>Recherche LinkedIn MENTHE POIVREE LIMITED</v>
      </c>
      <c r="G741" s="6" t="str">
        <f t="shared" si="2"/>
        <v>Recherche Google Maps MENTHE POIVREE LIMITED</v>
      </c>
      <c r="H741" s="4" t="str">
        <f>Data_Import!I741</f>
        <v>10 à 19 salariés</v>
      </c>
      <c r="I741" s="4" t="str">
        <f>Data_Import!J741</f>
        <v>FAUX</v>
      </c>
      <c r="J741" s="4" t="str">
        <f>Data_Import!I741</f>
        <v>10 à 19 salariés</v>
      </c>
      <c r="K741" s="7">
        <f>Data_Import!K741</f>
        <v>41989</v>
      </c>
      <c r="L741" s="4" t="str">
        <f>Data_Import!L741</f>
        <v/>
      </c>
      <c r="M741" s="4" t="str">
        <f>Data_Import!M741</f>
        <v/>
      </c>
      <c r="N741" s="4" t="str">
        <f>Data_Import!N741</f>
        <v/>
      </c>
    </row>
    <row r="742" ht="15.75" customHeight="1">
      <c r="A742" s="4">
        <f>Data_Import!A742</f>
        <v>80870979400024</v>
      </c>
      <c r="B742" s="4" t="str">
        <f>Data_Import!B742</f>
        <v>GITHUB B.V.</v>
      </c>
      <c r="C742" s="4" t="str">
        <f>Data_Import!C742</f>
        <v>N/A</v>
      </c>
      <c r="D742" s="4" t="str">
        <f>Data_Import!D742</f>
        <v>Programmation informatique</v>
      </c>
      <c r="E742" s="4" t="str">
        <f>Data_Import!H742</f>
        <v>95 RUE LA BOETIE 75008 PARIS</v>
      </c>
      <c r="F742" s="5" t="str">
        <f t="shared" si="1"/>
        <v>Recherche LinkedIn GITHUB B.V.</v>
      </c>
      <c r="G742" s="6" t="str">
        <f t="shared" si="2"/>
        <v>Recherche Google Maps GITHUB B.V.</v>
      </c>
      <c r="H742" s="4" t="str">
        <f>Data_Import!I742</f>
        <v>10 à 19 salariés</v>
      </c>
      <c r="I742" s="4" t="str">
        <f>Data_Import!J742</f>
        <v>FAUX</v>
      </c>
      <c r="J742" s="4" t="str">
        <f>Data_Import!I742</f>
        <v>10 à 19 salariés</v>
      </c>
      <c r="K742" s="7">
        <f>Data_Import!K742</f>
        <v>42005</v>
      </c>
      <c r="L742" s="4" t="str">
        <f>Data_Import!L742</f>
        <v/>
      </c>
      <c r="M742" s="4" t="str">
        <f>Data_Import!M742</f>
        <v/>
      </c>
      <c r="N742" s="4" t="str">
        <f>Data_Import!N742</f>
        <v/>
      </c>
    </row>
    <row r="743" ht="15.75" customHeight="1">
      <c r="A743" s="4">
        <f>Data_Import!A743</f>
        <v>85123114200031</v>
      </c>
      <c r="B743" s="4" t="str">
        <f>Data_Import!B743</f>
        <v>WILD IMMERSION SAS</v>
      </c>
      <c r="C743" s="4" t="str">
        <f>Data_Import!C743</f>
        <v>N/A</v>
      </c>
      <c r="D743" s="4" t="str">
        <f>Data_Import!D743</f>
        <v>Production de films pour le cinéma</v>
      </c>
      <c r="E743" s="4" t="str">
        <f>Data_Import!H743</f>
        <v>8 RUE GODILLOT 93400 SAINT-OUEN-SUR-SEINE</v>
      </c>
      <c r="F743" s="5" t="str">
        <f t="shared" si="1"/>
        <v>Recherche LinkedIn WILD IMMERSION SAS</v>
      </c>
      <c r="G743" s="6" t="str">
        <f t="shared" si="2"/>
        <v>Recherche Google Maps WILD IMMERSION SAS</v>
      </c>
      <c r="H743" s="4" t="str">
        <f>Data_Import!I743</f>
        <v>10 à 19 salariés</v>
      </c>
      <c r="I743" s="4" t="str">
        <f>Data_Import!J743</f>
        <v>FAUX</v>
      </c>
      <c r="J743" s="4" t="str">
        <f>Data_Import!I743</f>
        <v>10 à 19 salariés</v>
      </c>
      <c r="K743" s="7">
        <f>Data_Import!K743</f>
        <v>43613</v>
      </c>
      <c r="L743" s="4">
        <f>Data_Import!L743</f>
        <v>512828</v>
      </c>
      <c r="M743" s="4">
        <f>Data_Import!M743</f>
        <v>-31288</v>
      </c>
      <c r="N743" s="4">
        <f>Data_Import!N743</f>
        <v>2023</v>
      </c>
    </row>
    <row r="744" ht="15.75" customHeight="1">
      <c r="A744" s="4">
        <f>Data_Import!A744</f>
        <v>85151970200019</v>
      </c>
      <c r="B744" s="4" t="str">
        <f>Data_Import!B744</f>
        <v>AQEMIA</v>
      </c>
      <c r="C744" s="4" t="str">
        <f>Data_Import!C744</f>
        <v>N/A</v>
      </c>
      <c r="D744" s="4" t="str">
        <f>Data_Import!D744</f>
        <v>Édition de logiciels applicatifs</v>
      </c>
      <c r="E744" s="4" t="str">
        <f>Data_Import!H744</f>
        <v>231 RUE SAINT-HONORE 75001 PARIS</v>
      </c>
      <c r="F744" s="5" t="str">
        <f t="shared" si="1"/>
        <v>Recherche LinkedIn AQEMIA</v>
      </c>
      <c r="G744" s="6" t="str">
        <f t="shared" si="2"/>
        <v>Recherche Google Maps AQEMIA</v>
      </c>
      <c r="H744" s="4" t="str">
        <f>Data_Import!I744</f>
        <v>20 à 49 salariés</v>
      </c>
      <c r="I744" s="4" t="str">
        <f>Data_Import!J744</f>
        <v>VRAI</v>
      </c>
      <c r="J744" s="4" t="str">
        <f>Data_Import!I744</f>
        <v>20 à 49 salariés</v>
      </c>
      <c r="K744" s="7">
        <f>Data_Import!K744</f>
        <v>43628</v>
      </c>
      <c r="L744" s="4" t="str">
        <f>Data_Import!L744</f>
        <v/>
      </c>
      <c r="M744" s="4" t="str">
        <f>Data_Import!M744</f>
        <v/>
      </c>
      <c r="N744" s="4" t="str">
        <f>Data_Import!N744</f>
        <v/>
      </c>
    </row>
    <row r="745" ht="15.75" customHeight="1">
      <c r="A745" s="4">
        <f>Data_Import!A745</f>
        <v>85173650400016</v>
      </c>
      <c r="B745" s="4" t="str">
        <f>Data_Import!B745</f>
        <v>INGENIUS (INGENIUS)</v>
      </c>
      <c r="C745" s="4" t="str">
        <f>Data_Import!C745</f>
        <v>N/A</v>
      </c>
      <c r="D745" s="4" t="str">
        <f>Data_Import!D745</f>
        <v>Programmation informatique</v>
      </c>
      <c r="E745" s="4" t="str">
        <f>Data_Import!H745</f>
        <v>48 RUE DU CHEMIN VERT 75011 PARIS</v>
      </c>
      <c r="F745" s="5" t="str">
        <f t="shared" si="1"/>
        <v>Recherche LinkedIn INGENIUS (INGENIUS)</v>
      </c>
      <c r="G745" s="6" t="str">
        <f t="shared" si="2"/>
        <v>Recherche Google Maps INGENIUS (INGENIUS)</v>
      </c>
      <c r="H745" s="4" t="str">
        <f>Data_Import!I745</f>
        <v>10 à 19 salariés</v>
      </c>
      <c r="I745" s="4" t="str">
        <f>Data_Import!J745</f>
        <v>FAUX</v>
      </c>
      <c r="J745" s="4" t="str">
        <f>Data_Import!I745</f>
        <v>10 à 19 salariés</v>
      </c>
      <c r="K745" s="7">
        <f>Data_Import!K745</f>
        <v>43617</v>
      </c>
      <c r="L745" s="4">
        <f>Data_Import!L745</f>
        <v>0</v>
      </c>
      <c r="M745" s="4">
        <f>Data_Import!M745</f>
        <v>376589</v>
      </c>
      <c r="N745" s="4">
        <f>Data_Import!N745</f>
        <v>2023</v>
      </c>
    </row>
    <row r="746" ht="15.75" customHeight="1">
      <c r="A746" s="4">
        <f>Data_Import!A746</f>
        <v>84465421000021</v>
      </c>
      <c r="B746" s="4" t="str">
        <f>Data_Import!B746</f>
        <v>PRI ASSOCIATION FRANCE SARL (PRI)</v>
      </c>
      <c r="C746" s="4" t="str">
        <f>Data_Import!C746</f>
        <v>N/A</v>
      </c>
      <c r="D746" s="4" t="str">
        <f>Data_Import!D746</f>
        <v>Autres activités de télécommunication</v>
      </c>
      <c r="E746" s="4" t="str">
        <f>Data_Import!H746</f>
        <v>26-28 26 RUE MARIUS AUFAN 92300 LEVALLOIS-PERRET</v>
      </c>
      <c r="F746" s="5" t="str">
        <f t="shared" si="1"/>
        <v>Recherche LinkedIn PRI ASSOCIATION FRANCE SARL (PRI)</v>
      </c>
      <c r="G746" s="6" t="str">
        <f t="shared" si="2"/>
        <v>Recherche Google Maps PRI ASSOCIATION FRANCE SARL (PRI)</v>
      </c>
      <c r="H746" s="4" t="str">
        <f>Data_Import!I746</f>
        <v>10 à 19 salariés</v>
      </c>
      <c r="I746" s="4" t="str">
        <f>Data_Import!J746</f>
        <v>VRAI</v>
      </c>
      <c r="J746" s="4" t="str">
        <f>Data_Import!I746</f>
        <v>10 à 19 salariés</v>
      </c>
      <c r="K746" s="7">
        <f>Data_Import!K746</f>
        <v>43411</v>
      </c>
      <c r="L746" s="4">
        <f>Data_Import!L746</f>
        <v>1516803</v>
      </c>
      <c r="M746" s="4">
        <f>Data_Import!M746</f>
        <v>59377</v>
      </c>
      <c r="N746" s="4">
        <f>Data_Import!N746</f>
        <v>2023</v>
      </c>
    </row>
    <row r="747" ht="15.75" customHeight="1">
      <c r="A747" s="4">
        <f>Data_Import!A747</f>
        <v>84475407700023</v>
      </c>
      <c r="B747" s="4" t="str">
        <f>Data_Import!B747</f>
        <v>ONLY ONE</v>
      </c>
      <c r="C747" s="4" t="str">
        <f>Data_Import!C747</f>
        <v>N/A</v>
      </c>
      <c r="D747" s="4" t="str">
        <f>Data_Import!D747</f>
        <v>Programmation informatique</v>
      </c>
      <c r="E747" s="4" t="str">
        <f>Data_Import!H747</f>
        <v>LOT 3 - CHEZ ABC-LIV 12 RUE VIVIENNE 75002 PARIS</v>
      </c>
      <c r="F747" s="5" t="str">
        <f t="shared" si="1"/>
        <v>Recherche LinkedIn ONLY ONE</v>
      </c>
      <c r="G747" s="6" t="str">
        <f t="shared" si="2"/>
        <v>Recherche Google Maps ONLY ONE</v>
      </c>
      <c r="H747" s="4" t="str">
        <f>Data_Import!I747</f>
        <v>10 à 19 salariés</v>
      </c>
      <c r="I747" s="4" t="str">
        <f>Data_Import!J747</f>
        <v>VRAI</v>
      </c>
      <c r="J747" s="4" t="str">
        <f>Data_Import!I747</f>
        <v>10 à 19 salariés</v>
      </c>
      <c r="K747" s="7">
        <f>Data_Import!K747</f>
        <v>43447</v>
      </c>
      <c r="L747" s="4" t="str">
        <f>Data_Import!L747</f>
        <v/>
      </c>
      <c r="M747" s="4" t="str">
        <f>Data_Import!M747</f>
        <v/>
      </c>
      <c r="N747" s="4" t="str">
        <f>Data_Import!N747</f>
        <v/>
      </c>
    </row>
    <row r="748" ht="15.75" customHeight="1">
      <c r="A748" s="4">
        <f>Data_Import!A748</f>
        <v>84483684100032</v>
      </c>
      <c r="B748" s="4" t="str">
        <f>Data_Import!B748</f>
        <v>SOCRATE (SOCRATE)</v>
      </c>
      <c r="C748" s="4" t="str">
        <f>Data_Import!C748</f>
        <v>N/A</v>
      </c>
      <c r="D748" s="4" t="str">
        <f>Data_Import!D748</f>
        <v>Édition de logiciels applicatifs</v>
      </c>
      <c r="E748" s="4" t="str">
        <f>Data_Import!H748</f>
        <v>5 RUE DU GENERAL BERTRAND 75007 PARIS</v>
      </c>
      <c r="F748" s="5" t="str">
        <f t="shared" si="1"/>
        <v>Recherche LinkedIn SOCRATE (SOCRATE)</v>
      </c>
      <c r="G748" s="6" t="str">
        <f t="shared" si="2"/>
        <v>Recherche Google Maps SOCRATE (SOCRATE)</v>
      </c>
      <c r="H748" s="4" t="str">
        <f>Data_Import!I748</f>
        <v>10 à 19 salariés</v>
      </c>
      <c r="I748" s="4" t="str">
        <f>Data_Import!J748</f>
        <v>VRAI</v>
      </c>
      <c r="J748" s="4" t="str">
        <f>Data_Import!I748</f>
        <v>10 à 19 salariés</v>
      </c>
      <c r="K748" s="7">
        <f>Data_Import!K748</f>
        <v>43447</v>
      </c>
      <c r="L748" s="4" t="str">
        <f>Data_Import!L748</f>
        <v/>
      </c>
      <c r="M748" s="4" t="str">
        <f>Data_Import!M748</f>
        <v/>
      </c>
      <c r="N748" s="4" t="str">
        <f>Data_Import!N748</f>
        <v/>
      </c>
    </row>
    <row r="749" ht="15.75" customHeight="1">
      <c r="A749" s="4">
        <f>Data_Import!A749</f>
        <v>84484072800050</v>
      </c>
      <c r="B749" s="4" t="str">
        <f>Data_Import!B749</f>
        <v>NAVEE</v>
      </c>
      <c r="C749" s="4" t="str">
        <f>Data_Import!C749</f>
        <v>N/A</v>
      </c>
      <c r="D749" s="4" t="str">
        <f>Data_Import!D749</f>
        <v>Programmation informatique</v>
      </c>
      <c r="E749" s="4" t="str">
        <f>Data_Import!H749</f>
        <v>212 RUE SAINT-MAUR 75010 PARIS</v>
      </c>
      <c r="F749" s="5" t="str">
        <f t="shared" si="1"/>
        <v>Recherche LinkedIn NAVEE</v>
      </c>
      <c r="G749" s="6" t="str">
        <f t="shared" si="2"/>
        <v>Recherche Google Maps NAVEE</v>
      </c>
      <c r="H749" s="4" t="str">
        <f>Data_Import!I749</f>
        <v>10 à 19 salariés</v>
      </c>
      <c r="I749" s="4" t="str">
        <f>Data_Import!J749</f>
        <v>FAUX</v>
      </c>
      <c r="J749" s="4" t="str">
        <f>Data_Import!I749</f>
        <v>10 à 19 salariés</v>
      </c>
      <c r="K749" s="7">
        <f>Data_Import!K749</f>
        <v>43439</v>
      </c>
      <c r="L749" s="4" t="str">
        <f>Data_Import!L749</f>
        <v/>
      </c>
      <c r="M749" s="4" t="str">
        <f>Data_Import!M749</f>
        <v/>
      </c>
      <c r="N749" s="4" t="str">
        <f>Data_Import!N749</f>
        <v/>
      </c>
    </row>
    <row r="750" ht="15.75" customHeight="1">
      <c r="A750" s="4">
        <f>Data_Import!A750</f>
        <v>84522830300010</v>
      </c>
      <c r="B750" s="4" t="str">
        <f>Data_Import!B750</f>
        <v>SQUAREMIND</v>
      </c>
      <c r="C750" s="4" t="str">
        <f>Data_Import!C750</f>
        <v>N/A</v>
      </c>
      <c r="D750" s="4" t="str">
        <f>Data_Import!D750</f>
        <v>Édition de logiciels applicatifs</v>
      </c>
      <c r="E750" s="4" t="str">
        <f>Data_Import!H750</f>
        <v>15 RUE YVES TOUDIC 75010 PARIS</v>
      </c>
      <c r="F750" s="5" t="str">
        <f t="shared" si="1"/>
        <v>Recherche LinkedIn SQUAREMIND</v>
      </c>
      <c r="G750" s="6" t="str">
        <f t="shared" si="2"/>
        <v>Recherche Google Maps SQUAREMIND</v>
      </c>
      <c r="H750" s="4" t="str">
        <f>Data_Import!I750</f>
        <v>10 à 19 salariés</v>
      </c>
      <c r="I750" s="4" t="str">
        <f>Data_Import!J750</f>
        <v>VRAI</v>
      </c>
      <c r="J750" s="4" t="str">
        <f>Data_Import!I750</f>
        <v>10 à 19 salariés</v>
      </c>
      <c r="K750" s="7">
        <f>Data_Import!K750</f>
        <v>43466</v>
      </c>
      <c r="L750" s="4" t="str">
        <f>Data_Import!L750</f>
        <v/>
      </c>
      <c r="M750" s="4" t="str">
        <f>Data_Import!M750</f>
        <v/>
      </c>
      <c r="N750" s="4" t="str">
        <f>Data_Import!N750</f>
        <v/>
      </c>
    </row>
    <row r="751" ht="15.75" customHeight="1">
      <c r="A751" s="4">
        <f>Data_Import!A751</f>
        <v>84536771300011</v>
      </c>
      <c r="B751" s="4" t="str">
        <f>Data_Import!B751</f>
        <v>EPIGENE LABS</v>
      </c>
      <c r="C751" s="4" t="str">
        <f>Data_Import!C751</f>
        <v>N/A</v>
      </c>
      <c r="D751" s="4" t="str">
        <f>Data_Import!D751</f>
        <v>Programmation informatique</v>
      </c>
      <c r="E751" s="4" t="str">
        <f>Data_Import!H751</f>
        <v>7 SQUARE GABRIEL FAURE 75017 PARIS</v>
      </c>
      <c r="F751" s="5" t="str">
        <f t="shared" si="1"/>
        <v>Recherche LinkedIn EPIGENE LABS</v>
      </c>
      <c r="G751" s="6" t="str">
        <f t="shared" si="2"/>
        <v>Recherche Google Maps EPIGENE LABS</v>
      </c>
      <c r="H751" s="4" t="str">
        <f>Data_Import!I751</f>
        <v>10 à 19 salariés</v>
      </c>
      <c r="I751" s="4" t="str">
        <f>Data_Import!J751</f>
        <v>VRAI</v>
      </c>
      <c r="J751" s="4" t="str">
        <f>Data_Import!I751</f>
        <v>10 à 19 salariés</v>
      </c>
      <c r="K751" s="7">
        <f>Data_Import!K751</f>
        <v>43479</v>
      </c>
      <c r="L751" s="4">
        <f>Data_Import!L751</f>
        <v>0</v>
      </c>
      <c r="M751" s="4">
        <f>Data_Import!M751</f>
        <v>-937692</v>
      </c>
      <c r="N751" s="4">
        <f>Data_Import!N751</f>
        <v>2023</v>
      </c>
    </row>
    <row r="752" ht="15.75" customHeight="1">
      <c r="A752" s="4">
        <f>Data_Import!A752</f>
        <v>84884866900034</v>
      </c>
      <c r="B752" s="4" t="str">
        <f>Data_Import!B752</f>
        <v>SOUNDHOUND GMBH</v>
      </c>
      <c r="C752" s="4" t="str">
        <f>Data_Import!C752</f>
        <v>N/A</v>
      </c>
      <c r="D752" s="4" t="str">
        <f>Data_Import!D752</f>
        <v>Programmation informatique</v>
      </c>
      <c r="E752" s="4" t="str">
        <f>Data_Import!H752</f>
        <v>25 RUE LOUIS LE GRAND 75002 PARIS</v>
      </c>
      <c r="F752" s="5" t="str">
        <f t="shared" si="1"/>
        <v>Recherche LinkedIn SOUNDHOUND GMBH</v>
      </c>
      <c r="G752" s="6" t="str">
        <f t="shared" si="2"/>
        <v>Recherche Google Maps SOUNDHOUND GMBH</v>
      </c>
      <c r="H752" s="4" t="str">
        <f>Data_Import!I752</f>
        <v>20 à 49 salariés</v>
      </c>
      <c r="I752" s="4" t="str">
        <f>Data_Import!J752</f>
        <v>FAUX</v>
      </c>
      <c r="J752" s="4" t="str">
        <f>Data_Import!I752</f>
        <v>20 à 49 salariés</v>
      </c>
      <c r="K752" s="7">
        <f>Data_Import!K752</f>
        <v>43521</v>
      </c>
      <c r="L752" s="4">
        <f>Data_Import!L752</f>
        <v>12292397</v>
      </c>
      <c r="M752" s="4">
        <f>Data_Import!M752</f>
        <v>295088</v>
      </c>
      <c r="N752" s="4">
        <f>Data_Import!N752</f>
        <v>2022</v>
      </c>
    </row>
    <row r="753" ht="15.75" customHeight="1">
      <c r="A753" s="4">
        <f>Data_Import!A753</f>
        <v>84428952000018</v>
      </c>
      <c r="B753" s="4" t="str">
        <f>Data_Import!B753</f>
        <v>STRANGEBEE</v>
      </c>
      <c r="C753" s="4" t="str">
        <f>Data_Import!C753</f>
        <v>N/A</v>
      </c>
      <c r="D753" s="4" t="str">
        <f>Data_Import!D753</f>
        <v>Conseil en systèmes et logiciels informatiques</v>
      </c>
      <c r="E753" s="4" t="str">
        <f>Data_Import!H753</f>
        <v>10 RUE DE PENTHIEVRE 75008 PARIS</v>
      </c>
      <c r="F753" s="5" t="str">
        <f t="shared" si="1"/>
        <v>Recherche LinkedIn STRANGEBEE</v>
      </c>
      <c r="G753" s="6" t="str">
        <f t="shared" si="2"/>
        <v>Recherche Google Maps STRANGEBEE</v>
      </c>
      <c r="H753" s="4" t="str">
        <f>Data_Import!I753</f>
        <v>10 à 19 salariés</v>
      </c>
      <c r="I753" s="4" t="str">
        <f>Data_Import!J753</f>
        <v>VRAI</v>
      </c>
      <c r="J753" s="4" t="str">
        <f>Data_Import!I753</f>
        <v>10 à 19 salariés</v>
      </c>
      <c r="K753" s="7">
        <f>Data_Import!K753</f>
        <v>43427</v>
      </c>
      <c r="L753" s="4">
        <f>Data_Import!L753</f>
        <v>0</v>
      </c>
      <c r="M753" s="4">
        <f>Data_Import!M753</f>
        <v>1582640</v>
      </c>
      <c r="N753" s="4">
        <f>Data_Import!N753</f>
        <v>2023</v>
      </c>
    </row>
    <row r="754" ht="15.75" customHeight="1">
      <c r="A754" s="4">
        <f>Data_Import!A754</f>
        <v>43369857800062</v>
      </c>
      <c r="B754" s="4" t="str">
        <f>Data_Import!B754</f>
        <v>CAMPTOCAMP FRANCE SAS</v>
      </c>
      <c r="C754" s="4" t="str">
        <f>Data_Import!C754</f>
        <v>N/A</v>
      </c>
      <c r="D754" s="4" t="str">
        <f>Data_Import!D754</f>
        <v>Programmation informatique</v>
      </c>
      <c r="E754" s="4" t="str">
        <f>Data_Import!H754</f>
        <v>12 RUE DE LA CHAUSSEE D'ANTIN 75009 PARIS</v>
      </c>
      <c r="F754" s="5" t="str">
        <f t="shared" si="1"/>
        <v>Recherche LinkedIn CAMPTOCAMP FRANCE SAS</v>
      </c>
      <c r="G754" s="6" t="str">
        <f t="shared" si="2"/>
        <v>Recherche Google Maps CAMPTOCAMP FRANCE SAS</v>
      </c>
      <c r="H754" s="4" t="str">
        <f>Data_Import!I754</f>
        <v>10 à 19 salariés</v>
      </c>
      <c r="I754" s="4" t="str">
        <f>Data_Import!J754</f>
        <v>FAUX</v>
      </c>
      <c r="J754" s="4" t="str">
        <f>Data_Import!I754</f>
        <v>10 à 19 salariés</v>
      </c>
      <c r="K754" s="7">
        <f>Data_Import!K754</f>
        <v>36861</v>
      </c>
      <c r="L754" s="4">
        <f>Data_Import!L754</f>
        <v>11116082</v>
      </c>
      <c r="M754" s="4">
        <f>Data_Import!M754</f>
        <v>1176237</v>
      </c>
      <c r="N754" s="4">
        <f>Data_Import!N754</f>
        <v>2023</v>
      </c>
    </row>
    <row r="755" ht="15.75" customHeight="1">
      <c r="A755" s="4">
        <f>Data_Import!A755</f>
        <v>43976120600036</v>
      </c>
      <c r="B755" s="4" t="str">
        <f>Data_Import!B755</f>
        <v>TURENNE MUSIC</v>
      </c>
      <c r="C755" s="4" t="str">
        <f>Data_Import!C755</f>
        <v>N/A</v>
      </c>
      <c r="D755" s="4" t="str">
        <f>Data_Import!D755</f>
        <v>Enregistrement sonore et édition musicale</v>
      </c>
      <c r="E755" s="4" t="str">
        <f>Data_Import!H755</f>
        <v>61 RUE DE TURENNE 75003 PARIS</v>
      </c>
      <c r="F755" s="5" t="str">
        <f t="shared" si="1"/>
        <v>Recherche LinkedIn TURENNE MUSIC</v>
      </c>
      <c r="G755" s="6" t="str">
        <f t="shared" si="2"/>
        <v>Recherche Google Maps TURENNE MUSIC</v>
      </c>
      <c r="H755" s="4" t="str">
        <f>Data_Import!I755</f>
        <v>10 à 19 salariés</v>
      </c>
      <c r="I755" s="4" t="str">
        <f>Data_Import!J755</f>
        <v>VRAI</v>
      </c>
      <c r="J755" s="4" t="str">
        <f>Data_Import!I755</f>
        <v>10 à 19 salariés</v>
      </c>
      <c r="K755" s="7">
        <f>Data_Import!K755</f>
        <v>37190</v>
      </c>
      <c r="L755" s="4">
        <f>Data_Import!L755</f>
        <v>0</v>
      </c>
      <c r="M755" s="4">
        <f>Data_Import!M755</f>
        <v>-1176179</v>
      </c>
      <c r="N755" s="4">
        <f>Data_Import!N755</f>
        <v>2023</v>
      </c>
    </row>
    <row r="756" ht="15.75" customHeight="1">
      <c r="A756" s="4">
        <f>Data_Import!A756</f>
        <v>34775855900061</v>
      </c>
      <c r="B756" s="4" t="str">
        <f>Data_Import!B756</f>
        <v>OZITEM (MICROLIGHT)</v>
      </c>
      <c r="C756" s="4" t="str">
        <f>Data_Import!C756</f>
        <v>N/A</v>
      </c>
      <c r="D756" s="4" t="str">
        <f>Data_Import!D756</f>
        <v>Conseil en systèmes et logiciels informatiques</v>
      </c>
      <c r="E756" s="4" t="str">
        <f>Data_Import!H756</f>
        <v>53 RUE BAUDIN 92300 LEVALLOIS-PERRET</v>
      </c>
      <c r="F756" s="5" t="str">
        <f t="shared" si="1"/>
        <v>Recherche LinkedIn OZITEM (MICROLIGHT)</v>
      </c>
      <c r="G756" s="6" t="str">
        <f t="shared" si="2"/>
        <v>Recherche Google Maps OZITEM (MICROLIGHT)</v>
      </c>
      <c r="H756" s="4" t="str">
        <f>Data_Import!I756</f>
        <v>200 à 249 salariés</v>
      </c>
      <c r="I756" s="4" t="str">
        <f>Data_Import!J756</f>
        <v>VRAI</v>
      </c>
      <c r="J756" s="4" t="str">
        <f>Data_Import!I756</f>
        <v>200 à 249 salariés</v>
      </c>
      <c r="K756" s="7">
        <f>Data_Import!K756</f>
        <v>32387</v>
      </c>
      <c r="L756" s="4">
        <f>Data_Import!L756</f>
        <v>27746618</v>
      </c>
      <c r="M756" s="4">
        <f>Data_Import!M756</f>
        <v>1247898</v>
      </c>
      <c r="N756" s="4">
        <f>Data_Import!N756</f>
        <v>2023</v>
      </c>
    </row>
    <row r="757" ht="15.75" customHeight="1">
      <c r="A757" s="4">
        <f>Data_Import!A757</f>
        <v>38966516700158</v>
      </c>
      <c r="B757" s="4" t="str">
        <f>Data_Import!B757</f>
        <v>VALTECH SE</v>
      </c>
      <c r="C757" s="4" t="str">
        <f>Data_Import!C757</f>
        <v>N/A</v>
      </c>
      <c r="D757" s="4" t="str">
        <f>Data_Import!D757</f>
        <v>Conseil en systèmes et logiciels informatiques</v>
      </c>
      <c r="E757" s="4" t="str">
        <f>Data_Import!H757</f>
        <v>38 RUE DES JEUNEURS 75002 PARIS</v>
      </c>
      <c r="F757" s="5" t="str">
        <f t="shared" si="1"/>
        <v>Recherche LinkedIn VALTECH SE</v>
      </c>
      <c r="G757" s="6" t="str">
        <f t="shared" si="2"/>
        <v>Recherche Google Maps VALTECH SE</v>
      </c>
      <c r="H757" s="4" t="str">
        <f>Data_Import!I757</f>
        <v>250 à 499 salariés</v>
      </c>
      <c r="I757" s="4" t="str">
        <f>Data_Import!J757</f>
        <v>FAUX</v>
      </c>
      <c r="J757" s="4" t="str">
        <f>Data_Import!I757</f>
        <v>250 à 499 salariés</v>
      </c>
      <c r="K757" s="7">
        <f>Data_Import!K757</f>
        <v>33970</v>
      </c>
      <c r="L757" s="4">
        <f>Data_Import!L757</f>
        <v>34688876</v>
      </c>
      <c r="M757" s="4">
        <f>Data_Import!M757</f>
        <v>-16969446</v>
      </c>
      <c r="N757" s="4">
        <f>Data_Import!N757</f>
        <v>2019</v>
      </c>
    </row>
    <row r="758" ht="15.75" customHeight="1">
      <c r="A758" s="4">
        <f>Data_Import!A758</f>
        <v>39029383500075</v>
      </c>
      <c r="B758" s="4" t="str">
        <f>Data_Import!B758</f>
        <v>SONY PICTURES ENTERTAINMENT FRANCE SAS</v>
      </c>
      <c r="C758" s="4" t="str">
        <f>Data_Import!C758</f>
        <v>N/A</v>
      </c>
      <c r="D758" s="4" t="str">
        <f>Data_Import!D758</f>
        <v>Distribution de films cinématographiques</v>
      </c>
      <c r="E758" s="4" t="str">
        <f>Data_Import!H758</f>
        <v>36 RUE MARBEUF 75008 PARIS</v>
      </c>
      <c r="F758" s="5" t="str">
        <f t="shared" si="1"/>
        <v>Recherche LinkedIn SONY PICTURES ENTERTAINMENT FRANCE SAS</v>
      </c>
      <c r="G758" s="6" t="str">
        <f t="shared" si="2"/>
        <v>Recherche Google Maps SONY PICTURES ENTERTAINMENT FRANCE SAS</v>
      </c>
      <c r="H758" s="4" t="str">
        <f>Data_Import!I758</f>
        <v>20 à 49 salariés</v>
      </c>
      <c r="I758" s="4" t="str">
        <f>Data_Import!J758</f>
        <v>VRAI</v>
      </c>
      <c r="J758" s="4" t="str">
        <f>Data_Import!I758</f>
        <v>20 à 49 salariés</v>
      </c>
      <c r="K758" s="7">
        <f>Data_Import!K758</f>
        <v>34016</v>
      </c>
      <c r="L758" s="4">
        <f>Data_Import!L758</f>
        <v>134466287</v>
      </c>
      <c r="M758" s="4">
        <f>Data_Import!M758</f>
        <v>5990681</v>
      </c>
      <c r="N758" s="4">
        <f>Data_Import!N758</f>
        <v>2023</v>
      </c>
    </row>
    <row r="759" ht="15.75" customHeight="1">
      <c r="A759" s="4">
        <f>Data_Import!A759</f>
        <v>39029383500091</v>
      </c>
      <c r="B759" s="4" t="str">
        <f>Data_Import!B759</f>
        <v>SONY PICTURES ENTERTAINMENT FRANCE SAS</v>
      </c>
      <c r="C759" s="4" t="str">
        <f>Data_Import!C759</f>
        <v>N/A</v>
      </c>
      <c r="D759" s="4" t="str">
        <f>Data_Import!D759</f>
        <v>Distribution de films cinématographiques</v>
      </c>
      <c r="E759" s="4" t="str">
        <f>Data_Import!H759</f>
        <v>30 RUE D'ORLEANS 92200 NEUILLY-SUR-SEINE</v>
      </c>
      <c r="F759" s="5" t="str">
        <f t="shared" si="1"/>
        <v>Recherche LinkedIn SONY PICTURES ENTERTAINMENT FRANCE SAS</v>
      </c>
      <c r="G759" s="6" t="str">
        <f t="shared" si="2"/>
        <v>Recherche Google Maps SONY PICTURES ENTERTAINMENT FRANCE SAS</v>
      </c>
      <c r="H759" s="4" t="str">
        <f>Data_Import!I759</f>
        <v>10 à 19 salariés</v>
      </c>
      <c r="I759" s="4" t="str">
        <f>Data_Import!J759</f>
        <v>FAUX</v>
      </c>
      <c r="J759" s="4" t="str">
        <f>Data_Import!I759</f>
        <v>10 à 19 salariés</v>
      </c>
      <c r="K759" s="7">
        <f>Data_Import!K759</f>
        <v>34016</v>
      </c>
      <c r="L759" s="4">
        <f>Data_Import!L759</f>
        <v>134466287</v>
      </c>
      <c r="M759" s="4">
        <f>Data_Import!M759</f>
        <v>5990681</v>
      </c>
      <c r="N759" s="4">
        <f>Data_Import!N759</f>
        <v>2023</v>
      </c>
    </row>
    <row r="760" ht="15.75" customHeight="1">
      <c r="A760" s="4">
        <f>Data_Import!A760</f>
        <v>39033422500096</v>
      </c>
      <c r="B760" s="4" t="str">
        <f>Data_Import!B760</f>
        <v>HIPAY (HIPAY) (HIPAY)</v>
      </c>
      <c r="C760" s="4" t="str">
        <f>Data_Import!C760</f>
        <v>HIPAY</v>
      </c>
      <c r="D760" s="4" t="str">
        <f>Data_Import!D760</f>
        <v>Programmation informatique</v>
      </c>
      <c r="E760" s="4" t="str">
        <f>Data_Import!H760</f>
        <v>94 RUE DE VILLIERS 92300 LEVALLOIS-PERRET</v>
      </c>
      <c r="F760" s="5" t="str">
        <f t="shared" si="1"/>
        <v>Recherche LinkedIn HIPAY (HIPAY) (HIPAY)</v>
      </c>
      <c r="G760" s="6" t="str">
        <f t="shared" si="2"/>
        <v>Recherche Google Maps HIPAY (HIPAY) (HIPAY)</v>
      </c>
      <c r="H760" s="4" t="str">
        <f>Data_Import!I760</f>
        <v>100 à 199 salariés</v>
      </c>
      <c r="I760" s="4" t="str">
        <f>Data_Import!J760</f>
        <v>VRAI</v>
      </c>
      <c r="J760" s="4" t="str">
        <f>Data_Import!I760</f>
        <v>100 à 199 salariés</v>
      </c>
      <c r="K760" s="7">
        <f>Data_Import!K760</f>
        <v>34001</v>
      </c>
      <c r="L760" s="4">
        <f>Data_Import!L760</f>
        <v>36006000</v>
      </c>
      <c r="M760" s="4">
        <f>Data_Import!M760</f>
        <v>1773000</v>
      </c>
      <c r="N760" s="4">
        <f>Data_Import!N760</f>
        <v>2022</v>
      </c>
    </row>
    <row r="761" ht="15.75" customHeight="1">
      <c r="A761" s="4">
        <f>Data_Import!A761</f>
        <v>39086536800018</v>
      </c>
      <c r="B761" s="4" t="str">
        <f>Data_Import!B761</f>
        <v>O'BAHAMAS</v>
      </c>
      <c r="C761" s="4" t="str">
        <f>Data_Import!C761</f>
        <v>N/A</v>
      </c>
      <c r="D761" s="4" t="str">
        <f>Data_Import!D761</f>
        <v>Post-production de films cinématographiques, de vidéo et de programmes de télévision</v>
      </c>
      <c r="E761" s="4" t="str">
        <f>Data_Import!H761</f>
        <v>52 RUE DEGUINGAND 92300 LEVALLOIS-PERRET</v>
      </c>
      <c r="F761" s="5" t="str">
        <f t="shared" si="1"/>
        <v>Recherche LinkedIn O'BAHAMAS</v>
      </c>
      <c r="G761" s="6" t="str">
        <f t="shared" si="2"/>
        <v>Recherche Google Maps O'BAHAMAS</v>
      </c>
      <c r="H761" s="4" t="str">
        <f>Data_Import!I761</f>
        <v>10 à 19 salariés</v>
      </c>
      <c r="I761" s="4" t="str">
        <f>Data_Import!J761</f>
        <v>VRAI</v>
      </c>
      <c r="J761" s="4" t="str">
        <f>Data_Import!I761</f>
        <v>10 à 19 salariés</v>
      </c>
      <c r="K761" s="7">
        <f>Data_Import!K761</f>
        <v>34043</v>
      </c>
      <c r="L761" s="4">
        <f>Data_Import!L761</f>
        <v>0</v>
      </c>
      <c r="M761" s="4">
        <f>Data_Import!M761</f>
        <v>160888</v>
      </c>
      <c r="N761" s="4">
        <f>Data_Import!N761</f>
        <v>2022</v>
      </c>
    </row>
    <row r="762" ht="15.75" customHeight="1">
      <c r="A762" s="4">
        <f>Data_Import!A762</f>
        <v>43839110400033</v>
      </c>
      <c r="B762" s="4" t="str">
        <f>Data_Import!B762</f>
        <v>PATHE CHAMPS ELYSEES</v>
      </c>
      <c r="C762" s="4" t="str">
        <f>Data_Import!C762</f>
        <v>PATHE</v>
      </c>
      <c r="D762" s="4" t="str">
        <f>Data_Import!D762</f>
        <v>Projection de films cinématographiques</v>
      </c>
      <c r="E762" s="4" t="str">
        <f>Data_Import!H762</f>
        <v>27 A 33 27 AVENUE DES CHAMPS ELYSEES 75008 PARIS</v>
      </c>
      <c r="F762" s="5" t="str">
        <f t="shared" si="1"/>
        <v>Recherche LinkedIn PATHE CHAMPS ELYSEES</v>
      </c>
      <c r="G762" s="6" t="str">
        <f t="shared" si="2"/>
        <v>Recherche Google Maps PATHE CHAMPS ELYSEES</v>
      </c>
      <c r="H762" s="4" t="str">
        <f>Data_Import!I762</f>
        <v>10 à 19 salariés</v>
      </c>
      <c r="I762" s="4" t="str">
        <f>Data_Import!J762</f>
        <v>FAUX</v>
      </c>
      <c r="J762" s="4" t="str">
        <f>Data_Import!I762</f>
        <v>10 à 19 salariés</v>
      </c>
      <c r="K762" s="7">
        <f>Data_Import!K762</f>
        <v>37069</v>
      </c>
      <c r="L762" s="4">
        <f>Data_Import!L762</f>
        <v>3257872</v>
      </c>
      <c r="M762" s="4">
        <f>Data_Import!M762</f>
        <v>-1391679</v>
      </c>
      <c r="N762" s="4">
        <f>Data_Import!N762</f>
        <v>2023</v>
      </c>
    </row>
    <row r="763" ht="15.75" customHeight="1">
      <c r="A763" s="4">
        <f>Data_Import!A763</f>
        <v>43856822200071</v>
      </c>
      <c r="B763" s="4" t="str">
        <f>Data_Import!B763</f>
        <v>NTT CLOUD COMMUNICATIONS SAS</v>
      </c>
      <c r="C763" s="4" t="str">
        <f>Data_Import!C763</f>
        <v>N/A</v>
      </c>
      <c r="D763" s="4" t="str">
        <f>Data_Import!D763</f>
        <v>Autres activités de télécommunication</v>
      </c>
      <c r="E763" s="4" t="str">
        <f>Data_Import!H763</f>
        <v>32 RUE GUERSANT 75017 PARIS</v>
      </c>
      <c r="F763" s="5" t="str">
        <f t="shared" si="1"/>
        <v>Recherche LinkedIn NTT CLOUD COMMUNICATIONS SAS</v>
      </c>
      <c r="G763" s="6" t="str">
        <f t="shared" si="2"/>
        <v>Recherche Google Maps NTT CLOUD COMMUNICATIONS SAS</v>
      </c>
      <c r="H763" s="4" t="str">
        <f>Data_Import!I763</f>
        <v>50 à 99 salariés</v>
      </c>
      <c r="I763" s="4" t="str">
        <f>Data_Import!J763</f>
        <v>VRAI</v>
      </c>
      <c r="J763" s="4" t="str">
        <f>Data_Import!I763</f>
        <v>50 à 99 salariés</v>
      </c>
      <c r="K763" s="7">
        <f>Data_Import!K763</f>
        <v>37073</v>
      </c>
      <c r="L763" s="4">
        <f>Data_Import!L763</f>
        <v>25666248</v>
      </c>
      <c r="M763" s="4">
        <f>Data_Import!M763</f>
        <v>-15377569</v>
      </c>
      <c r="N763" s="4">
        <f>Data_Import!N763</f>
        <v>2023</v>
      </c>
    </row>
    <row r="764" ht="15.75" customHeight="1">
      <c r="A764" s="4">
        <f>Data_Import!A764</f>
        <v>43857714000124</v>
      </c>
      <c r="B764" s="4" t="str">
        <f>Data_Import!B764</f>
        <v>MYRIAD FRANCE</v>
      </c>
      <c r="C764" s="4" t="str">
        <f>Data_Import!C764</f>
        <v>N/A</v>
      </c>
      <c r="D764" s="4" t="str">
        <f>Data_Import!D764</f>
        <v>Conseil en systèmes et logiciels informatiques</v>
      </c>
      <c r="E764" s="4" t="str">
        <f>Data_Import!H764</f>
        <v>18 RUE DE CALAIS 75009 PARIS</v>
      </c>
      <c r="F764" s="5" t="str">
        <f t="shared" si="1"/>
        <v>Recherche LinkedIn MYRIAD FRANCE</v>
      </c>
      <c r="G764" s="6" t="str">
        <f t="shared" si="2"/>
        <v>Recherche Google Maps MYRIAD FRANCE</v>
      </c>
      <c r="H764" s="4" t="str">
        <f>Data_Import!I764</f>
        <v>20 à 49 salariés</v>
      </c>
      <c r="I764" s="4" t="str">
        <f>Data_Import!J764</f>
        <v>FAUX</v>
      </c>
      <c r="J764" s="4" t="str">
        <f>Data_Import!I764</f>
        <v>20 à 49 salariés</v>
      </c>
      <c r="K764" s="7">
        <f>Data_Import!K764</f>
        <v>37081</v>
      </c>
      <c r="L764" s="4">
        <f>Data_Import!L764</f>
        <v>7311713</v>
      </c>
      <c r="M764" s="4">
        <f>Data_Import!M764</f>
        <v>-186308</v>
      </c>
      <c r="N764" s="4">
        <f>Data_Import!N764</f>
        <v>2019</v>
      </c>
    </row>
    <row r="765" ht="15.75" customHeight="1">
      <c r="A765" s="4">
        <f>Data_Import!A765</f>
        <v>43894756600057</v>
      </c>
      <c r="B765" s="4" t="str">
        <f>Data_Import!B765</f>
        <v>UZIK</v>
      </c>
      <c r="C765" s="4" t="str">
        <f>Data_Import!C765</f>
        <v>N/A</v>
      </c>
      <c r="D765" s="4" t="str">
        <f>Data_Import!D765</f>
        <v>Production de films pour le cinéma</v>
      </c>
      <c r="E765" s="4" t="str">
        <f>Data_Import!H765</f>
        <v>1ER ETAGE BATIMENT 4 80 RUE DU FAUBOURG SAINT-DENIS 75010 PARIS</v>
      </c>
      <c r="F765" s="5" t="str">
        <f t="shared" si="1"/>
        <v>Recherche LinkedIn UZIK</v>
      </c>
      <c r="G765" s="6" t="str">
        <f t="shared" si="2"/>
        <v>Recherche Google Maps UZIK</v>
      </c>
      <c r="H765" s="4" t="str">
        <f>Data_Import!I765</f>
        <v>20 à 49 salariés</v>
      </c>
      <c r="I765" s="4" t="str">
        <f>Data_Import!J765</f>
        <v>VRAI</v>
      </c>
      <c r="J765" s="4" t="str">
        <f>Data_Import!I765</f>
        <v>20 à 49 salariés</v>
      </c>
      <c r="K765" s="7">
        <f>Data_Import!K765</f>
        <v>37106</v>
      </c>
      <c r="L765" s="4">
        <f>Data_Import!L765</f>
        <v>11941388</v>
      </c>
      <c r="M765" s="4">
        <f>Data_Import!M765</f>
        <v>464655</v>
      </c>
      <c r="N765" s="4">
        <f>Data_Import!N765</f>
        <v>2022</v>
      </c>
    </row>
    <row r="766" ht="15.75" customHeight="1">
      <c r="A766" s="4">
        <f>Data_Import!A766</f>
        <v>43929948800023</v>
      </c>
      <c r="B766" s="4" t="str">
        <f>Data_Import!B766</f>
        <v>EDEN</v>
      </c>
      <c r="C766" s="4" t="str">
        <f>Data_Import!C766</f>
        <v>N/A</v>
      </c>
      <c r="D766" s="4" t="str">
        <f>Data_Import!D766</f>
        <v>Activités des sièges sociaux</v>
      </c>
      <c r="E766" s="4" t="str">
        <f>Data_Import!H766</f>
        <v>6 RUE DE NAVARIN 75009 PARIS</v>
      </c>
      <c r="F766" s="5" t="str">
        <f t="shared" si="1"/>
        <v>Recherche LinkedIn EDEN</v>
      </c>
      <c r="G766" s="6" t="str">
        <f t="shared" si="2"/>
        <v>Recherche Google Maps EDEN</v>
      </c>
      <c r="H766" s="4" t="str">
        <f>Data_Import!I766</f>
        <v>20 à 49 salariés</v>
      </c>
      <c r="I766" s="4" t="str">
        <f>Data_Import!J766</f>
        <v>VRAI</v>
      </c>
      <c r="J766" s="4" t="str">
        <f>Data_Import!I766</f>
        <v>20 à 49 salariés</v>
      </c>
      <c r="K766" s="7">
        <f>Data_Import!K766</f>
        <v>37135</v>
      </c>
      <c r="L766" s="4">
        <f>Data_Import!L766</f>
        <v>0</v>
      </c>
      <c r="M766" s="4">
        <f>Data_Import!M766</f>
        <v>96500</v>
      </c>
      <c r="N766" s="4">
        <f>Data_Import!N766</f>
        <v>2023</v>
      </c>
    </row>
    <row r="767" ht="15.75" customHeight="1">
      <c r="A767" s="4">
        <f>Data_Import!A767</f>
        <v>43151385200084</v>
      </c>
      <c r="B767" s="4" t="str">
        <f>Data_Import!B767</f>
        <v>D-EDGE</v>
      </c>
      <c r="C767" s="4" t="str">
        <f>Data_Import!C767</f>
        <v>N/A</v>
      </c>
      <c r="D767" s="4" t="str">
        <f>Data_Import!D767</f>
        <v>Édition de logiciels applicatifs</v>
      </c>
      <c r="E767" s="4" t="str">
        <f>Data_Import!H767</f>
        <v>66 RUE DES ARCHIVES 75003 PARIS</v>
      </c>
      <c r="F767" s="5" t="str">
        <f t="shared" si="1"/>
        <v>Recherche LinkedIn D-EDGE</v>
      </c>
      <c r="G767" s="6" t="str">
        <f t="shared" si="2"/>
        <v>Recherche Google Maps D-EDGE</v>
      </c>
      <c r="H767" s="4" t="str">
        <f>Data_Import!I767</f>
        <v>250 à 499 salariés</v>
      </c>
      <c r="I767" s="4" t="str">
        <f>Data_Import!J767</f>
        <v>VRAI</v>
      </c>
      <c r="J767" s="4" t="str">
        <f>Data_Import!I767</f>
        <v>250 à 499 salariés</v>
      </c>
      <c r="K767" s="7">
        <f>Data_Import!K767</f>
        <v>36649</v>
      </c>
      <c r="L767" s="4">
        <f>Data_Import!L767</f>
        <v>87380201</v>
      </c>
      <c r="M767" s="4">
        <f>Data_Import!M767</f>
        <v>-6328045</v>
      </c>
      <c r="N767" s="4">
        <f>Data_Import!N767</f>
        <v>2024</v>
      </c>
    </row>
    <row r="768" ht="15.75" customHeight="1">
      <c r="A768" s="4">
        <f>Data_Import!A768</f>
        <v>50416190200045</v>
      </c>
      <c r="B768" s="4" t="str">
        <f>Data_Import!B768</f>
        <v>DON'T NOD ENTERTAINMENT (DON'T NOD)</v>
      </c>
      <c r="C768" s="4" t="str">
        <f>Data_Import!C768</f>
        <v>N/A</v>
      </c>
      <c r="D768" s="4" t="str">
        <f>Data_Import!D768</f>
        <v>Édition de jeux électroniques</v>
      </c>
      <c r="E768" s="4" t="str">
        <f>Data_Import!H768</f>
        <v>PARC DU PT DE FLANDRE LEBEAUVAISIS 11 RUE DE CAMBRAI 75019 PARIS</v>
      </c>
      <c r="F768" s="5" t="str">
        <f t="shared" si="1"/>
        <v>Recherche LinkedIn DON'T NOD ENTERTAINMENT (DON'T NOD)</v>
      </c>
      <c r="G768" s="6" t="str">
        <f t="shared" si="2"/>
        <v>Recherche Google Maps DON'T NOD ENTERTAINMENT (DON'T NOD)</v>
      </c>
      <c r="H768" s="4" t="str">
        <f>Data_Import!I768</f>
        <v>250 à 499 salariés</v>
      </c>
      <c r="I768" s="4" t="str">
        <f>Data_Import!J768</f>
        <v>VRAI</v>
      </c>
      <c r="J768" s="4" t="str">
        <f>Data_Import!I768</f>
        <v>250 à 499 salariés</v>
      </c>
      <c r="K768" s="7">
        <f>Data_Import!K768</f>
        <v>39569</v>
      </c>
      <c r="L768" s="4">
        <f>Data_Import!L768</f>
        <v>5240000</v>
      </c>
      <c r="M768" s="4">
        <f>Data_Import!M768</f>
        <v>0</v>
      </c>
      <c r="N768" s="4">
        <f>Data_Import!N768</f>
        <v>2023</v>
      </c>
    </row>
    <row r="769" ht="15.75" customHeight="1">
      <c r="A769" s="4">
        <f>Data_Import!A769</f>
        <v>42385702800074</v>
      </c>
      <c r="B769" s="4" t="str">
        <f>Data_Import!B769</f>
        <v>QUOD FINANCIAL (NFS)</v>
      </c>
      <c r="C769" s="4" t="str">
        <f>Data_Import!C769</f>
        <v>N/A</v>
      </c>
      <c r="D769" s="4" t="str">
        <f>Data_Import!D769</f>
        <v>Édition de logiciels système et de réseau</v>
      </c>
      <c r="E769" s="4" t="str">
        <f>Data_Import!H769</f>
        <v>91 RUE REAUMUR 75002 PARIS</v>
      </c>
      <c r="F769" s="5" t="str">
        <f t="shared" si="1"/>
        <v>Recherche LinkedIn QUOD FINANCIAL (NFS)</v>
      </c>
      <c r="G769" s="6" t="str">
        <f t="shared" si="2"/>
        <v>Recherche Google Maps QUOD FINANCIAL (NFS)</v>
      </c>
      <c r="H769" s="4" t="str">
        <f>Data_Import!I769</f>
        <v>20 à 49 salariés</v>
      </c>
      <c r="I769" s="4" t="str">
        <f>Data_Import!J769</f>
        <v>VRAI</v>
      </c>
      <c r="J769" s="4" t="str">
        <f>Data_Import!I769</f>
        <v>20 à 49 salariés</v>
      </c>
      <c r="K769" s="7">
        <f>Data_Import!K769</f>
        <v>36342</v>
      </c>
      <c r="L769" s="4">
        <f>Data_Import!L769</f>
        <v>9546308</v>
      </c>
      <c r="M769" s="4">
        <f>Data_Import!M769</f>
        <v>1238545</v>
      </c>
      <c r="N769" s="4">
        <f>Data_Import!N769</f>
        <v>2023</v>
      </c>
    </row>
    <row r="770" ht="15.75" customHeight="1">
      <c r="A770" s="4">
        <f>Data_Import!A770</f>
        <v>51871382100032</v>
      </c>
      <c r="B770" s="4" t="str">
        <f>Data_Import!B770</f>
        <v>GUNSMOKE</v>
      </c>
      <c r="C770" s="4" t="str">
        <f>Data_Import!C770</f>
        <v>N/A</v>
      </c>
      <c r="D770" s="4" t="str">
        <f>Data_Import!D770</f>
        <v>Production de films et de programmes pour la télévision</v>
      </c>
      <c r="E770" s="4" t="str">
        <f>Data_Import!H770</f>
        <v>1 T RUE MORERE 75014 PARIS</v>
      </c>
      <c r="F770" s="5" t="str">
        <f t="shared" si="1"/>
        <v>Recherche LinkedIn GUNSMOKE</v>
      </c>
      <c r="G770" s="6" t="str">
        <f t="shared" si="2"/>
        <v>Recherche Google Maps GUNSMOKE</v>
      </c>
      <c r="H770" s="4" t="str">
        <f>Data_Import!I770</f>
        <v>10 à 19 salariés</v>
      </c>
      <c r="I770" s="4" t="str">
        <f>Data_Import!J770</f>
        <v>VRAI</v>
      </c>
      <c r="J770" s="4" t="str">
        <f>Data_Import!I770</f>
        <v>10 à 19 salariés</v>
      </c>
      <c r="K770" s="7">
        <f>Data_Import!K770</f>
        <v>40148</v>
      </c>
      <c r="L770" s="4">
        <f>Data_Import!L770</f>
        <v>0</v>
      </c>
      <c r="M770" s="4">
        <f>Data_Import!M770</f>
        <v>-138663</v>
      </c>
      <c r="N770" s="4">
        <f>Data_Import!N770</f>
        <v>2023</v>
      </c>
    </row>
    <row r="771" ht="15.75" customHeight="1">
      <c r="A771" s="4">
        <f>Data_Import!A771</f>
        <v>52168418300044</v>
      </c>
      <c r="B771" s="4" t="str">
        <f>Data_Import!B771</f>
        <v>BEREXIA</v>
      </c>
      <c r="C771" s="4" t="str">
        <f>Data_Import!C771</f>
        <v>N/A</v>
      </c>
      <c r="D771" s="4" t="str">
        <f>Data_Import!D771</f>
        <v>Conseil en systèmes et logiciels informatiques</v>
      </c>
      <c r="E771" s="4" t="str">
        <f>Data_Import!H771</f>
        <v>9 AVENUE MARCEAU 75016 PARIS</v>
      </c>
      <c r="F771" s="5" t="str">
        <f t="shared" si="1"/>
        <v>Recherche LinkedIn BEREXIA</v>
      </c>
      <c r="G771" s="6" t="str">
        <f t="shared" si="2"/>
        <v>Recherche Google Maps BEREXIA</v>
      </c>
      <c r="H771" s="4" t="str">
        <f>Data_Import!I771</f>
        <v>20 à 49 salariés</v>
      </c>
      <c r="I771" s="4" t="str">
        <f>Data_Import!J771</f>
        <v>VRAI</v>
      </c>
      <c r="J771" s="4" t="str">
        <f>Data_Import!I771</f>
        <v>20 à 49 salariés</v>
      </c>
      <c r="K771" s="7">
        <f>Data_Import!K771</f>
        <v>40269</v>
      </c>
      <c r="L771" s="4">
        <f>Data_Import!L771</f>
        <v>25436203</v>
      </c>
      <c r="M771" s="4">
        <f>Data_Import!M771</f>
        <v>3141372</v>
      </c>
      <c r="N771" s="4">
        <f>Data_Import!N771</f>
        <v>2019</v>
      </c>
    </row>
    <row r="772" ht="15.75" customHeight="1">
      <c r="A772" s="4">
        <f>Data_Import!A772</f>
        <v>52281665100056</v>
      </c>
      <c r="B772" s="4" t="str">
        <f>Data_Import!B772</f>
        <v>GETAROUND (GETAROUND, DRIVY)</v>
      </c>
      <c r="C772" s="4" t="str">
        <f>Data_Import!C772</f>
        <v>N/A</v>
      </c>
      <c r="D772" s="4" t="str">
        <f>Data_Import!D772</f>
        <v>Programmation informatique</v>
      </c>
      <c r="E772" s="4" t="str">
        <f>Data_Import!H772</f>
        <v>35 RUE GRENETA 75002 PARIS</v>
      </c>
      <c r="F772" s="5" t="str">
        <f t="shared" si="1"/>
        <v>Recherche LinkedIn GETAROUND (GETAROUND, DRIVY)</v>
      </c>
      <c r="G772" s="6" t="str">
        <f t="shared" si="2"/>
        <v>Recherche Google Maps GETAROUND (GETAROUND, DRIVY)</v>
      </c>
      <c r="H772" s="4" t="str">
        <f>Data_Import!I772</f>
        <v>100 à 199 salariés</v>
      </c>
      <c r="I772" s="4" t="str">
        <f>Data_Import!J772</f>
        <v>VRAI</v>
      </c>
      <c r="J772" s="4" t="str">
        <f>Data_Import!I772</f>
        <v>100 à 199 salariés</v>
      </c>
      <c r="K772" s="7">
        <f>Data_Import!K772</f>
        <v>40329</v>
      </c>
      <c r="L772" s="4" t="str">
        <f>Data_Import!L772</f>
        <v/>
      </c>
      <c r="M772" s="4" t="str">
        <f>Data_Import!M772</f>
        <v/>
      </c>
      <c r="N772" s="4" t="str">
        <f>Data_Import!N772</f>
        <v/>
      </c>
    </row>
    <row r="773" ht="15.75" customHeight="1">
      <c r="A773" s="4">
        <f>Data_Import!A773</f>
        <v>51294869600038</v>
      </c>
      <c r="B773" s="4" t="str">
        <f>Data_Import!B773</f>
        <v>REPORTWISE CONSULTING (REPORTWISE CONSULTING)</v>
      </c>
      <c r="C773" s="4" t="str">
        <f>Data_Import!C773</f>
        <v>N/A</v>
      </c>
      <c r="D773" s="4" t="str">
        <f>Data_Import!D773</f>
        <v>Conseil en systèmes et logiciels informatiques</v>
      </c>
      <c r="E773" s="4" t="str">
        <f>Data_Import!H773</f>
        <v>29 BOULEVARD DES ITALIENS 75002 PARIS</v>
      </c>
      <c r="F773" s="5" t="str">
        <f t="shared" si="1"/>
        <v>Recherche LinkedIn REPORTWISE CONSULTING (REPORTWISE CONSULTING)</v>
      </c>
      <c r="G773" s="6" t="str">
        <f t="shared" si="2"/>
        <v>Recherche Google Maps REPORTWISE CONSULTING (REPORTWISE CONSULTING)</v>
      </c>
      <c r="H773" s="4" t="str">
        <f>Data_Import!I773</f>
        <v>50 à 99 salariés</v>
      </c>
      <c r="I773" s="4" t="str">
        <f>Data_Import!J773</f>
        <v>FAUX</v>
      </c>
      <c r="J773" s="4" t="str">
        <f>Data_Import!I773</f>
        <v>50 à 99 salariés</v>
      </c>
      <c r="K773" s="7">
        <f>Data_Import!K773</f>
        <v>39968</v>
      </c>
      <c r="L773" s="4" t="str">
        <f>Data_Import!L773</f>
        <v/>
      </c>
      <c r="M773" s="4" t="str">
        <f>Data_Import!M773</f>
        <v/>
      </c>
      <c r="N773" s="4" t="str">
        <f>Data_Import!N773</f>
        <v/>
      </c>
    </row>
    <row r="774" ht="15.75" customHeight="1">
      <c r="A774" s="4">
        <f>Data_Import!A774</f>
        <v>50325896400033</v>
      </c>
      <c r="B774" s="4" t="str">
        <f>Data_Import!B774</f>
        <v>ELIDIA (ARTEGE GROUPE EDITIONS PRESSE VPC)</v>
      </c>
      <c r="C774" s="4" t="str">
        <f>Data_Import!C774</f>
        <v>N/A</v>
      </c>
      <c r="D774" s="4" t="str">
        <f>Data_Import!D774</f>
        <v>Activités des sociétés holding</v>
      </c>
      <c r="E774" s="4" t="str">
        <f>Data_Import!H774</f>
        <v>10 RUE MERCOEUR 75011 PARIS</v>
      </c>
      <c r="F774" s="5" t="str">
        <f t="shared" si="1"/>
        <v>Recherche LinkedIn ELIDIA (ARTEGE GROUPE EDITIONS PRESSE VPC)</v>
      </c>
      <c r="G774" s="6" t="str">
        <f t="shared" si="2"/>
        <v>Recherche Google Maps ELIDIA (ARTEGE GROUPE EDITIONS PRESSE VPC)</v>
      </c>
      <c r="H774" s="4" t="str">
        <f>Data_Import!I774</f>
        <v>10 à 19 salariés</v>
      </c>
      <c r="I774" s="4" t="str">
        <f>Data_Import!J774</f>
        <v>FAUX</v>
      </c>
      <c r="J774" s="4" t="str">
        <f>Data_Import!I774</f>
        <v>10 à 19 salariés</v>
      </c>
      <c r="K774" s="7">
        <f>Data_Import!K774</f>
        <v>39491</v>
      </c>
      <c r="L774" s="4">
        <f>Data_Import!L774</f>
        <v>7343980</v>
      </c>
      <c r="M774" s="4">
        <f>Data_Import!M774</f>
        <v>489416</v>
      </c>
      <c r="N774" s="4">
        <f>Data_Import!N774</f>
        <v>2023</v>
      </c>
    </row>
    <row r="775" ht="15.75" customHeight="1">
      <c r="A775" s="4">
        <f>Data_Import!A775</f>
        <v>51294752400017</v>
      </c>
      <c r="B775" s="4" t="str">
        <f>Data_Import!B775</f>
        <v>INTUITION SOFTWARE</v>
      </c>
      <c r="C775" s="4" t="str">
        <f>Data_Import!C775</f>
        <v>N/A</v>
      </c>
      <c r="D775" s="4" t="str">
        <f>Data_Import!D775</f>
        <v>Édition de logiciels applicatifs</v>
      </c>
      <c r="E775" s="4" t="str">
        <f>Data_Import!H775</f>
        <v>10 RUE DU COLISEE 75008 PARIS</v>
      </c>
      <c r="F775" s="5" t="str">
        <f t="shared" si="1"/>
        <v>Recherche LinkedIn INTUITION SOFTWARE</v>
      </c>
      <c r="G775" s="6" t="str">
        <f t="shared" si="2"/>
        <v>Recherche Google Maps INTUITION SOFTWARE</v>
      </c>
      <c r="H775" s="4" t="str">
        <f>Data_Import!I775</f>
        <v>10 à 19 salariés</v>
      </c>
      <c r="I775" s="4" t="str">
        <f>Data_Import!J775</f>
        <v>VRAI</v>
      </c>
      <c r="J775" s="4" t="str">
        <f>Data_Import!I775</f>
        <v>10 à 19 salariés</v>
      </c>
      <c r="K775" s="7">
        <f>Data_Import!K775</f>
        <v>39948</v>
      </c>
      <c r="L775" s="4">
        <f>Data_Import!L775</f>
        <v>0</v>
      </c>
      <c r="M775" s="4">
        <f>Data_Import!M775</f>
        <v>109619</v>
      </c>
      <c r="N775" s="4">
        <f>Data_Import!N775</f>
        <v>2023</v>
      </c>
    </row>
    <row r="776" ht="15.75" customHeight="1">
      <c r="A776" s="4">
        <f>Data_Import!A776</f>
        <v>50451901800031</v>
      </c>
      <c r="B776" s="4" t="str">
        <f>Data_Import!B776</f>
        <v>MENISYS</v>
      </c>
      <c r="C776" s="4" t="str">
        <f>Data_Import!C776</f>
        <v>N/A</v>
      </c>
      <c r="D776" s="4" t="str">
        <f>Data_Import!D776</f>
        <v>Conseil en systèmes et logiciels informatiques</v>
      </c>
      <c r="E776" s="4" t="str">
        <f>Data_Import!H776</f>
        <v>231 RUE SAINT-HONORE 75001 PARIS</v>
      </c>
      <c r="F776" s="5" t="str">
        <f t="shared" si="1"/>
        <v>Recherche LinkedIn MENISYS</v>
      </c>
      <c r="G776" s="6" t="str">
        <f t="shared" si="2"/>
        <v>Recherche Google Maps MENISYS</v>
      </c>
      <c r="H776" s="4" t="str">
        <f>Data_Import!I776</f>
        <v>10 à 19 salariés</v>
      </c>
      <c r="I776" s="4" t="str">
        <f>Data_Import!J776</f>
        <v>VRAI</v>
      </c>
      <c r="J776" s="4" t="str">
        <f>Data_Import!I776</f>
        <v>10 à 19 salariés</v>
      </c>
      <c r="K776" s="7">
        <f>Data_Import!K776</f>
        <v>39601</v>
      </c>
      <c r="L776" s="4">
        <f>Data_Import!L776</f>
        <v>0</v>
      </c>
      <c r="M776" s="4">
        <f>Data_Import!M776</f>
        <v>6746</v>
      </c>
      <c r="N776" s="4">
        <f>Data_Import!N776</f>
        <v>2023</v>
      </c>
    </row>
    <row r="777" ht="15.75" customHeight="1">
      <c r="A777" s="4">
        <f>Data_Import!A777</f>
        <v>50461616000058</v>
      </c>
      <c r="B777" s="4" t="str">
        <f>Data_Import!B777</f>
        <v>LINKWAY</v>
      </c>
      <c r="C777" s="4" t="str">
        <f>Data_Import!C777</f>
        <v>N/A</v>
      </c>
      <c r="D777" s="4" t="str">
        <f>Data_Import!D777</f>
        <v>Conseil en systèmes et logiciels informatiques</v>
      </c>
      <c r="E777" s="4" t="str">
        <f>Data_Import!H777</f>
        <v>10 RUE DE PENTHIEVRE 75008 PARIS</v>
      </c>
      <c r="F777" s="5" t="str">
        <f t="shared" si="1"/>
        <v>Recherche LinkedIn LINKWAY</v>
      </c>
      <c r="G777" s="6" t="str">
        <f t="shared" si="2"/>
        <v>Recherche Google Maps LINKWAY</v>
      </c>
      <c r="H777" s="4" t="str">
        <f>Data_Import!I777</f>
        <v>10 à 19 salariés</v>
      </c>
      <c r="I777" s="4" t="str">
        <f>Data_Import!J777</f>
        <v>VRAI</v>
      </c>
      <c r="J777" s="4" t="str">
        <f>Data_Import!I777</f>
        <v>10 à 19 salariés</v>
      </c>
      <c r="K777" s="7">
        <f>Data_Import!K777</f>
        <v>39601</v>
      </c>
      <c r="L777" s="4" t="str">
        <f>Data_Import!L777</f>
        <v/>
      </c>
      <c r="M777" s="4" t="str">
        <f>Data_Import!M777</f>
        <v/>
      </c>
      <c r="N777" s="4" t="str">
        <f>Data_Import!N777</f>
        <v/>
      </c>
    </row>
    <row r="778" ht="15.75" customHeight="1">
      <c r="A778" s="4">
        <f>Data_Import!A778</f>
        <v>50481267800028</v>
      </c>
      <c r="B778" s="4" t="str">
        <f>Data_Import!B778</f>
        <v>MERCENARIES ENGINEERING</v>
      </c>
      <c r="C778" s="4" t="str">
        <f>Data_Import!C778</f>
        <v>N/A</v>
      </c>
      <c r="D778" s="4" t="str">
        <f>Data_Import!D778</f>
        <v>Programmation informatique</v>
      </c>
      <c r="E778" s="4" t="str">
        <f>Data_Import!H778</f>
        <v>84 AVENUE DE LA REPUBLIQUE 75011 PARIS</v>
      </c>
      <c r="F778" s="5" t="str">
        <f t="shared" si="1"/>
        <v>Recherche LinkedIn MERCENARIES ENGINEERING</v>
      </c>
      <c r="G778" s="6" t="str">
        <f t="shared" si="2"/>
        <v>Recherche Google Maps MERCENARIES ENGINEERING</v>
      </c>
      <c r="H778" s="4" t="str">
        <f>Data_Import!I778</f>
        <v>10 à 19 salariés</v>
      </c>
      <c r="I778" s="4" t="str">
        <f>Data_Import!J778</f>
        <v>VRAI</v>
      </c>
      <c r="J778" s="4" t="str">
        <f>Data_Import!I778</f>
        <v>10 à 19 salariés</v>
      </c>
      <c r="K778" s="7">
        <f>Data_Import!K778</f>
        <v>39618</v>
      </c>
      <c r="L778" s="4" t="str">
        <f>Data_Import!L778</f>
        <v/>
      </c>
      <c r="M778" s="4" t="str">
        <f>Data_Import!M778</f>
        <v/>
      </c>
      <c r="N778" s="4" t="str">
        <f>Data_Import!N778</f>
        <v/>
      </c>
    </row>
    <row r="779" ht="15.75" customHeight="1">
      <c r="A779" s="4">
        <f>Data_Import!A779</f>
        <v>50531988900059</v>
      </c>
      <c r="B779" s="4" t="str">
        <f>Data_Import!B779</f>
        <v>KEEPEEK</v>
      </c>
      <c r="C779" s="4" t="str">
        <f>Data_Import!C779</f>
        <v>N/A</v>
      </c>
      <c r="D779" s="4" t="str">
        <f>Data_Import!D779</f>
        <v>Conseil en systèmes et logiciels informatiques</v>
      </c>
      <c r="E779" s="4" t="str">
        <f>Data_Import!H779</f>
        <v>PASSAGE DU CHEVAL BLANC 2 RUE DE LA ROQUETTE 75011 PARIS</v>
      </c>
      <c r="F779" s="5" t="str">
        <f t="shared" si="1"/>
        <v>Recherche LinkedIn KEEPEEK</v>
      </c>
      <c r="G779" s="6" t="str">
        <f t="shared" si="2"/>
        <v>Recherche Google Maps KEEPEEK</v>
      </c>
      <c r="H779" s="4" t="str">
        <f>Data_Import!I779</f>
        <v>20 à 49 salariés</v>
      </c>
      <c r="I779" s="4" t="str">
        <f>Data_Import!J779</f>
        <v>VRAI</v>
      </c>
      <c r="J779" s="4" t="str">
        <f>Data_Import!I779</f>
        <v>20 à 49 salariés</v>
      </c>
      <c r="K779" s="7">
        <f>Data_Import!K779</f>
        <v>39646</v>
      </c>
      <c r="L779" s="4">
        <f>Data_Import!L779</f>
        <v>0</v>
      </c>
      <c r="M779" s="4">
        <f>Data_Import!M779</f>
        <v>325337</v>
      </c>
      <c r="N779" s="4">
        <f>Data_Import!N779</f>
        <v>2022</v>
      </c>
    </row>
    <row r="780" ht="15.75" customHeight="1">
      <c r="A780" s="4">
        <f>Data_Import!A780</f>
        <v>50532794000050</v>
      </c>
      <c r="B780" s="4" t="str">
        <f>Data_Import!B780</f>
        <v>STUDIO TF1</v>
      </c>
      <c r="C780" s="4" t="str">
        <f>Data_Import!C780</f>
        <v>N/A</v>
      </c>
      <c r="D780" s="4" t="str">
        <f>Data_Import!D780</f>
        <v>Production de films et de programmes pour la télévision</v>
      </c>
      <c r="E780" s="4" t="str">
        <f>Data_Import!H780</f>
        <v>123 BOULEVARD DE GRENELLE 75015 PARIS</v>
      </c>
      <c r="F780" s="5" t="str">
        <f t="shared" si="1"/>
        <v>Recherche LinkedIn STUDIO TF1</v>
      </c>
      <c r="G780" s="6" t="str">
        <f t="shared" si="2"/>
        <v>Recherche Google Maps STUDIO TF1</v>
      </c>
      <c r="H780" s="4" t="str">
        <f>Data_Import!I780</f>
        <v>20 à 49 salariés</v>
      </c>
      <c r="I780" s="4" t="str">
        <f>Data_Import!J780</f>
        <v>VRAI</v>
      </c>
      <c r="J780" s="4" t="str">
        <f>Data_Import!I780</f>
        <v>20 à 49 salariés</v>
      </c>
      <c r="K780" s="7">
        <f>Data_Import!K780</f>
        <v>39638</v>
      </c>
      <c r="L780" s="4" t="str">
        <f>Data_Import!L780</f>
        <v/>
      </c>
      <c r="M780" s="4" t="str">
        <f>Data_Import!M780</f>
        <v/>
      </c>
      <c r="N780" s="4" t="str">
        <f>Data_Import!N780</f>
        <v/>
      </c>
    </row>
    <row r="781" ht="15.75" customHeight="1">
      <c r="A781" s="4">
        <f>Data_Import!A781</f>
        <v>50855605700067</v>
      </c>
      <c r="B781" s="4" t="str">
        <f>Data_Import!B781</f>
        <v>PCCW GLOBAL BV</v>
      </c>
      <c r="C781" s="4" t="str">
        <f>Data_Import!C781</f>
        <v>PCCW GLOBAL</v>
      </c>
      <c r="D781" s="4" t="str">
        <f>Data_Import!D781</f>
        <v>Commerce de détail de matériels de télécommunication en magasin spécialisé</v>
      </c>
      <c r="E781" s="4" t="str">
        <f>Data_Import!H781</f>
        <v>16 RUE WASHINGTON 75008 PARIS</v>
      </c>
      <c r="F781" s="5" t="str">
        <f t="shared" si="1"/>
        <v>Recherche LinkedIn PCCW GLOBAL BV</v>
      </c>
      <c r="G781" s="6" t="str">
        <f t="shared" si="2"/>
        <v>Recherche Google Maps PCCW GLOBAL BV</v>
      </c>
      <c r="H781" s="4" t="str">
        <f>Data_Import!I781</f>
        <v>10 à 19 salariés</v>
      </c>
      <c r="I781" s="4" t="str">
        <f>Data_Import!J781</f>
        <v>FAUX</v>
      </c>
      <c r="J781" s="4" t="str">
        <f>Data_Import!I781</f>
        <v>10 à 19 salariés</v>
      </c>
      <c r="K781" s="7">
        <f>Data_Import!K781</f>
        <v>39692</v>
      </c>
      <c r="L781" s="4">
        <f>Data_Import!L781</f>
        <v>0</v>
      </c>
      <c r="M781" s="4">
        <f>Data_Import!M781</f>
        <v>-360193</v>
      </c>
      <c r="N781" s="4">
        <f>Data_Import!N781</f>
        <v>2022</v>
      </c>
    </row>
    <row r="782" ht="15.75" customHeight="1">
      <c r="A782" s="4">
        <f>Data_Import!A782</f>
        <v>50863653700088</v>
      </c>
      <c r="B782" s="4" t="str">
        <f>Data_Import!B782</f>
        <v>EASIWARE</v>
      </c>
      <c r="C782" s="4" t="str">
        <f>Data_Import!C782</f>
        <v>N/A</v>
      </c>
      <c r="D782" s="4" t="str">
        <f>Data_Import!D782</f>
        <v>Édition de logiciels applicatifs</v>
      </c>
      <c r="E782" s="4" t="str">
        <f>Data_Import!H782</f>
        <v>7 RUE DE MADRID 75008 PARIS</v>
      </c>
      <c r="F782" s="5" t="str">
        <f t="shared" si="1"/>
        <v>Recherche LinkedIn EASIWARE</v>
      </c>
      <c r="G782" s="6" t="str">
        <f t="shared" si="2"/>
        <v>Recherche Google Maps EASIWARE</v>
      </c>
      <c r="H782" s="4" t="str">
        <f>Data_Import!I782</f>
        <v>20 à 49 salariés</v>
      </c>
      <c r="I782" s="4" t="str">
        <f>Data_Import!J782</f>
        <v>VRAI</v>
      </c>
      <c r="J782" s="4" t="str">
        <f>Data_Import!I782</f>
        <v>20 à 49 salariés</v>
      </c>
      <c r="K782" s="7">
        <f>Data_Import!K782</f>
        <v>39722</v>
      </c>
      <c r="L782" s="4">
        <f>Data_Import!L782</f>
        <v>0</v>
      </c>
      <c r="M782" s="4">
        <f>Data_Import!M782</f>
        <v>-1655083</v>
      </c>
      <c r="N782" s="4">
        <f>Data_Import!N782</f>
        <v>2022</v>
      </c>
    </row>
    <row r="783" ht="15.75" customHeight="1">
      <c r="A783" s="4">
        <f>Data_Import!A783</f>
        <v>50914491100013</v>
      </c>
      <c r="B783" s="4" t="str">
        <f>Data_Import!B783</f>
        <v>DIVISION (INSURRECTION-DIVISION-MOUVEMENT-UNDERCOVER-INDISUMO GROUP-LES TELECREATEURS)</v>
      </c>
      <c r="C783" s="4" t="str">
        <f>Data_Import!C783</f>
        <v>N/A</v>
      </c>
      <c r="D783" s="4" t="str">
        <f>Data_Import!D783</f>
        <v>Production de films institutionnels et publicitaires</v>
      </c>
      <c r="E783" s="4" t="str">
        <f>Data_Import!H783</f>
        <v>27 RUE MICHEL LE COMTE 75003 PARIS</v>
      </c>
      <c r="F783" s="5" t="str">
        <f t="shared" si="1"/>
        <v>Recherche LinkedIn DIVISION (INSURRECTION-DIVISION-MOUVEMENT-UNDERCOVER-INDISUMO GROUP-LES TELECREATEURS)</v>
      </c>
      <c r="G783" s="6" t="str">
        <f t="shared" si="2"/>
        <v>Recherche Google Maps DIVISION (INSURRECTION-DIVISION-MOUVEMENT-UNDERCOVER-INDISUMO GROUP-LES TELECREATEURS)</v>
      </c>
      <c r="H783" s="4" t="str">
        <f>Data_Import!I783</f>
        <v>20 à 49 salariés</v>
      </c>
      <c r="I783" s="4" t="str">
        <f>Data_Import!J783</f>
        <v>VRAI</v>
      </c>
      <c r="J783" s="4" t="str">
        <f>Data_Import!I783</f>
        <v>20 à 49 salariés</v>
      </c>
      <c r="K783" s="7">
        <f>Data_Import!K783</f>
        <v>39783</v>
      </c>
      <c r="L783" s="4" t="str">
        <f>Data_Import!L783</f>
        <v/>
      </c>
      <c r="M783" s="4" t="str">
        <f>Data_Import!M783</f>
        <v/>
      </c>
      <c r="N783" s="4" t="str">
        <f>Data_Import!N783</f>
        <v/>
      </c>
    </row>
    <row r="784" ht="15.75" customHeight="1">
      <c r="A784" s="4">
        <f>Data_Import!A784</f>
        <v>37941291900050</v>
      </c>
      <c r="B784" s="4" t="str">
        <f>Data_Import!B784</f>
        <v>MEDIAWAN RIGHTS (AB DISQUES VIDEO / STUDIOS ANIMAGE / ELIG MEDIA / GABARDINE MUSIC / PANORAMA / MEDIAWAN RIGHTS)</v>
      </c>
      <c r="C784" s="4" t="str">
        <f>Data_Import!C784</f>
        <v>N/A</v>
      </c>
      <c r="D784" s="4" t="str">
        <f>Data_Import!D784</f>
        <v>Distribution de films cinématographiques</v>
      </c>
      <c r="E784" s="4" t="str">
        <f>Data_Import!H784</f>
        <v>46 AVENUE DE BRETEUIL 75007 PARIS</v>
      </c>
      <c r="F784" s="5" t="str">
        <f t="shared" si="1"/>
        <v>Recherche LinkedIn MEDIAWAN RIGHTS (AB DISQUES VIDEO / STUDIOS ANIMAGE / ELIG MEDIA / GABARDINE MUSIC / PANORAMA / MEDIAWAN RIGHTS)</v>
      </c>
      <c r="G784" s="6" t="str">
        <f t="shared" si="2"/>
        <v>Recherche Google Maps MEDIAWAN RIGHTS (AB DISQUES VIDEO / STUDIOS ANIMAGE / ELIG MEDIA / GABARDINE MUSIC / PANORAMA / MEDIAWAN RIGHTS)</v>
      </c>
      <c r="H784" s="4" t="str">
        <f>Data_Import!I784</f>
        <v>50 à 99 salariés</v>
      </c>
      <c r="I784" s="4" t="str">
        <f>Data_Import!J784</f>
        <v>VRAI</v>
      </c>
      <c r="J784" s="4" t="str">
        <f>Data_Import!I784</f>
        <v>50 à 99 salariés</v>
      </c>
      <c r="K784" s="7">
        <f>Data_Import!K784</f>
        <v>33119</v>
      </c>
      <c r="L784" s="4">
        <f>Data_Import!L784</f>
        <v>71009269</v>
      </c>
      <c r="M784" s="4">
        <f>Data_Import!M784</f>
        <v>10967206</v>
      </c>
      <c r="N784" s="4">
        <f>Data_Import!N784</f>
        <v>2023</v>
      </c>
    </row>
    <row r="785" ht="15.75" customHeight="1">
      <c r="A785" s="4">
        <f>Data_Import!A785</f>
        <v>39866711300060</v>
      </c>
      <c r="B785" s="4" t="str">
        <f>Data_Import!B785</f>
        <v>INSTITUT POUR L'HISTOIRE DE L'ALUMINIUM</v>
      </c>
      <c r="C785" s="4" t="str">
        <f>Data_Import!C785</f>
        <v>N/A</v>
      </c>
      <c r="D785" s="4" t="str">
        <f>Data_Import!D785</f>
        <v>Traitement de données, hébergement et activités connexes</v>
      </c>
      <c r="E785" s="4" t="str">
        <f>Data_Import!H785</f>
        <v>92 BOULEVARD VICTOR HUGO 92110 CLICHY</v>
      </c>
      <c r="F785" s="5" t="str">
        <f t="shared" si="1"/>
        <v>Recherche LinkedIn INSTITUT POUR L'HISTOIRE DE L'ALUMINIUM</v>
      </c>
      <c r="G785" s="6" t="str">
        <f t="shared" si="2"/>
        <v>Recherche Google Maps INSTITUT POUR L'HISTOIRE DE L'ALUMINIUM</v>
      </c>
      <c r="H785" s="4" t="str">
        <f>Data_Import!I785</f>
        <v>10 à 19 salariés</v>
      </c>
      <c r="I785" s="4" t="str">
        <f>Data_Import!J785</f>
        <v>FAUX</v>
      </c>
      <c r="J785" s="4" t="str">
        <f>Data_Import!I785</f>
        <v>10 à 19 salariés</v>
      </c>
      <c r="K785" s="7">
        <f>Data_Import!K785</f>
        <v>31413</v>
      </c>
      <c r="L785" s="4" t="str">
        <f>Data_Import!L785</f>
        <v/>
      </c>
      <c r="M785" s="4" t="str">
        <f>Data_Import!M785</f>
        <v/>
      </c>
      <c r="N785" s="4" t="str">
        <f>Data_Import!N785</f>
        <v/>
      </c>
    </row>
    <row r="786" ht="15.75" customHeight="1">
      <c r="A786" s="4">
        <f>Data_Import!A786</f>
        <v>81028350700046</v>
      </c>
      <c r="B786" s="4" t="str">
        <f>Data_Import!B786</f>
        <v>TWELVE-APP</v>
      </c>
      <c r="C786" s="4" t="str">
        <f>Data_Import!C786</f>
        <v>N/A</v>
      </c>
      <c r="D786" s="4" t="str">
        <f>Data_Import!D786</f>
        <v>Programmation informatique</v>
      </c>
      <c r="E786" s="4" t="str">
        <f>Data_Import!H786</f>
        <v>7-9 7 RUE DES PETITES ECURIES 75010 PARIS</v>
      </c>
      <c r="F786" s="5" t="str">
        <f t="shared" si="1"/>
        <v>Recherche LinkedIn TWELVE-APP</v>
      </c>
      <c r="G786" s="6" t="str">
        <f t="shared" si="2"/>
        <v>Recherche Google Maps TWELVE-APP</v>
      </c>
      <c r="H786" s="4" t="str">
        <f>Data_Import!I786</f>
        <v>50 à 99 salariés</v>
      </c>
      <c r="I786" s="4" t="str">
        <f>Data_Import!J786</f>
        <v>FAUX</v>
      </c>
      <c r="J786" s="4" t="str">
        <f>Data_Import!I786</f>
        <v>50 à 99 salariés</v>
      </c>
      <c r="K786" s="7">
        <f>Data_Import!K786</f>
        <v>42081</v>
      </c>
      <c r="L786" s="4">
        <f>Data_Import!L786</f>
        <v>0</v>
      </c>
      <c r="M786" s="4">
        <f>Data_Import!M786</f>
        <v>-2496023</v>
      </c>
      <c r="N786" s="4">
        <f>Data_Import!N786</f>
        <v>2018</v>
      </c>
    </row>
    <row r="787" ht="15.75" customHeight="1">
      <c r="A787" s="4">
        <f>Data_Import!A787</f>
        <v>48327202700036</v>
      </c>
      <c r="B787" s="4" t="str">
        <f>Data_Import!B787</f>
        <v>IOR SYSTEM</v>
      </c>
      <c r="C787" s="4" t="str">
        <f>Data_Import!C787</f>
        <v>N/A</v>
      </c>
      <c r="D787" s="4" t="str">
        <f>Data_Import!D787</f>
        <v>Conseil en systèmes et logiciels informatiques</v>
      </c>
      <c r="E787" s="4" t="str">
        <f>Data_Import!H787</f>
        <v>47 RUE BERGER 75001 PARIS</v>
      </c>
      <c r="F787" s="5" t="str">
        <f t="shared" si="1"/>
        <v>Recherche LinkedIn IOR SYSTEM</v>
      </c>
      <c r="G787" s="6" t="str">
        <f t="shared" si="2"/>
        <v>Recherche Google Maps IOR SYSTEM</v>
      </c>
      <c r="H787" s="4" t="str">
        <f>Data_Import!I787</f>
        <v>10 à 19 salariés</v>
      </c>
      <c r="I787" s="4" t="str">
        <f>Data_Import!J787</f>
        <v>VRAI</v>
      </c>
      <c r="J787" s="4" t="str">
        <f>Data_Import!I787</f>
        <v>10 à 19 salariés</v>
      </c>
      <c r="K787" s="7">
        <f>Data_Import!K787</f>
        <v>38534</v>
      </c>
      <c r="L787" s="4">
        <f>Data_Import!L787</f>
        <v>3035513</v>
      </c>
      <c r="M787" s="4">
        <f>Data_Import!M787</f>
        <v>690757</v>
      </c>
      <c r="N787" s="4">
        <f>Data_Import!N787</f>
        <v>2023</v>
      </c>
    </row>
    <row r="788" ht="15.75" customHeight="1">
      <c r="A788" s="4">
        <f>Data_Import!A788</f>
        <v>48355665000057</v>
      </c>
      <c r="B788" s="4" t="str">
        <f>Data_Import!B788</f>
        <v>ANAYA (AMANI CONSEIL - ALVERYS - UPFI CONSULTING)</v>
      </c>
      <c r="C788" s="4" t="str">
        <f>Data_Import!C788</f>
        <v>N/A</v>
      </c>
      <c r="D788" s="4" t="str">
        <f>Data_Import!D788</f>
        <v>Conseil en systèmes et logiciels informatiques</v>
      </c>
      <c r="E788" s="4" t="str">
        <f>Data_Import!H788</f>
        <v>46 RUE DE PROVENCE 75009 PARIS</v>
      </c>
      <c r="F788" s="5" t="str">
        <f t="shared" si="1"/>
        <v>Recherche LinkedIn ANAYA (AMANI CONSEIL - ALVERYS - UPFI CONSULTING)</v>
      </c>
      <c r="G788" s="6" t="str">
        <f t="shared" si="2"/>
        <v>Recherche Google Maps ANAYA (AMANI CONSEIL - ALVERYS - UPFI CONSULTING)</v>
      </c>
      <c r="H788" s="4" t="str">
        <f>Data_Import!I788</f>
        <v>50 à 99 salariés</v>
      </c>
      <c r="I788" s="4" t="str">
        <f>Data_Import!J788</f>
        <v>VRAI</v>
      </c>
      <c r="J788" s="4" t="str">
        <f>Data_Import!I788</f>
        <v>50 à 99 salariés</v>
      </c>
      <c r="K788" s="7">
        <f>Data_Import!K788</f>
        <v>38565</v>
      </c>
      <c r="L788" s="4">
        <f>Data_Import!L788</f>
        <v>8869618</v>
      </c>
      <c r="M788" s="4">
        <f>Data_Import!M788</f>
        <v>109820</v>
      </c>
      <c r="N788" s="4">
        <f>Data_Import!N788</f>
        <v>2023</v>
      </c>
    </row>
    <row r="789" ht="15.75" customHeight="1">
      <c r="A789" s="4">
        <f>Data_Import!A789</f>
        <v>48381386100026</v>
      </c>
      <c r="B789" s="4" t="str">
        <f>Data_Import!B789</f>
        <v>TEADS FRANCE (WIKIO)</v>
      </c>
      <c r="C789" s="4" t="str">
        <f>Data_Import!C789</f>
        <v>N/A</v>
      </c>
      <c r="D789" s="4" t="str">
        <f>Data_Import!D789</f>
        <v>Traitement de données, hébergement et activités connexes</v>
      </c>
      <c r="E789" s="4" t="str">
        <f>Data_Import!H789</f>
        <v>97 RUE DU CHERCHE-MIDI 75006 PARIS</v>
      </c>
      <c r="F789" s="5" t="str">
        <f t="shared" si="1"/>
        <v>Recherche LinkedIn TEADS FRANCE (WIKIO)</v>
      </c>
      <c r="G789" s="6" t="str">
        <f t="shared" si="2"/>
        <v>Recherche Google Maps TEADS FRANCE (WIKIO)</v>
      </c>
      <c r="H789" s="4" t="str">
        <f>Data_Import!I789</f>
        <v>100 à 199 salariés</v>
      </c>
      <c r="I789" s="4" t="str">
        <f>Data_Import!J789</f>
        <v>VRAI</v>
      </c>
      <c r="J789" s="4" t="str">
        <f>Data_Import!I789</f>
        <v>100 à 199 salariés</v>
      </c>
      <c r="K789" s="7">
        <f>Data_Import!K789</f>
        <v>38596</v>
      </c>
      <c r="L789" s="4">
        <f>Data_Import!L789</f>
        <v>269709644</v>
      </c>
      <c r="M789" s="4">
        <f>Data_Import!M789</f>
        <v>27210393</v>
      </c>
      <c r="N789" s="4">
        <f>Data_Import!N789</f>
        <v>2021</v>
      </c>
    </row>
    <row r="790" ht="15.75" customHeight="1">
      <c r="A790" s="4">
        <f>Data_Import!A790</f>
        <v>48402472400060</v>
      </c>
      <c r="B790" s="4" t="str">
        <f>Data_Import!B790</f>
        <v>GENETEC EUROPE</v>
      </c>
      <c r="C790" s="4" t="str">
        <f>Data_Import!C790</f>
        <v>N/A</v>
      </c>
      <c r="D790" s="4" t="str">
        <f>Data_Import!D790</f>
        <v>Conseil en systèmes et logiciels informatiques</v>
      </c>
      <c r="E790" s="4" t="str">
        <f>Data_Import!H790</f>
        <v>4-8 4 RUE DARU 75008 PARIS</v>
      </c>
      <c r="F790" s="5" t="str">
        <f t="shared" si="1"/>
        <v>Recherche LinkedIn GENETEC EUROPE</v>
      </c>
      <c r="G790" s="6" t="str">
        <f t="shared" si="2"/>
        <v>Recherche Google Maps GENETEC EUROPE</v>
      </c>
      <c r="H790" s="4" t="str">
        <f>Data_Import!I790</f>
        <v>100 à 199 salariés</v>
      </c>
      <c r="I790" s="4" t="str">
        <f>Data_Import!J790</f>
        <v>VRAI</v>
      </c>
      <c r="J790" s="4" t="str">
        <f>Data_Import!I790</f>
        <v>100 à 199 salariés</v>
      </c>
      <c r="K790" s="7">
        <f>Data_Import!K790</f>
        <v>38593</v>
      </c>
      <c r="L790" s="4">
        <f>Data_Import!L790</f>
        <v>33752952</v>
      </c>
      <c r="M790" s="4">
        <f>Data_Import!M790</f>
        <v>2977017</v>
      </c>
      <c r="N790" s="4">
        <f>Data_Import!N790</f>
        <v>2024</v>
      </c>
    </row>
    <row r="791" ht="15.75" customHeight="1">
      <c r="A791" s="4">
        <f>Data_Import!A791</f>
        <v>50775457000038</v>
      </c>
      <c r="B791" s="4" t="str">
        <f>Data_Import!B791</f>
        <v>KAMELEOON</v>
      </c>
      <c r="C791" s="4" t="str">
        <f>Data_Import!C791</f>
        <v>N/A</v>
      </c>
      <c r="D791" s="4" t="str">
        <f>Data_Import!D791</f>
        <v>Vente à distance sur catalogue général</v>
      </c>
      <c r="E791" s="4" t="str">
        <f>Data_Import!H791</f>
        <v>12 RUE DE LA CHAUSSEE D'ANTIN 75009 PARIS</v>
      </c>
      <c r="F791" s="5" t="str">
        <f t="shared" si="1"/>
        <v>Recherche LinkedIn KAMELEOON</v>
      </c>
      <c r="G791" s="6" t="str">
        <f t="shared" si="2"/>
        <v>Recherche Google Maps KAMELEOON</v>
      </c>
      <c r="H791" s="4" t="str">
        <f>Data_Import!I791</f>
        <v>50 à 99 salariés</v>
      </c>
      <c r="I791" s="4" t="str">
        <f>Data_Import!J791</f>
        <v>FAUX</v>
      </c>
      <c r="J791" s="4" t="str">
        <f>Data_Import!I791</f>
        <v>50 à 99 salariés</v>
      </c>
      <c r="K791" s="7">
        <f>Data_Import!K791</f>
        <v>39692</v>
      </c>
      <c r="L791" s="4">
        <f>Data_Import!L791</f>
        <v>14345305</v>
      </c>
      <c r="M791" s="4">
        <f>Data_Import!M791</f>
        <v>303194</v>
      </c>
      <c r="N791" s="4">
        <f>Data_Import!N791</f>
        <v>2023</v>
      </c>
    </row>
    <row r="792" ht="15.75" customHeight="1">
      <c r="A792" s="4">
        <f>Data_Import!A792</f>
        <v>39277152300066</v>
      </c>
      <c r="B792" s="4" t="str">
        <f>Data_Import!B792</f>
        <v>AXDANE</v>
      </c>
      <c r="C792" s="4" t="str">
        <f>Data_Import!C792</f>
        <v>N/A</v>
      </c>
      <c r="D792" s="4" t="str">
        <f>Data_Import!D792</f>
        <v>Conseil en systèmes et logiciels informatiques</v>
      </c>
      <c r="E792" s="4" t="str">
        <f>Data_Import!H792</f>
        <v>17 RUE LOUISE MICHEL 92300 LEVALLOIS-PERRET</v>
      </c>
      <c r="F792" s="5" t="str">
        <f t="shared" si="1"/>
        <v>Recherche LinkedIn AXDANE</v>
      </c>
      <c r="G792" s="6" t="str">
        <f t="shared" si="2"/>
        <v>Recherche Google Maps AXDANE</v>
      </c>
      <c r="H792" s="4" t="str">
        <f>Data_Import!I792</f>
        <v>10 à 19 salariés</v>
      </c>
      <c r="I792" s="4" t="str">
        <f>Data_Import!J792</f>
        <v>VRAI</v>
      </c>
      <c r="J792" s="4" t="str">
        <f>Data_Import!I792</f>
        <v>10 à 19 salariés</v>
      </c>
      <c r="K792" s="7">
        <f>Data_Import!K792</f>
        <v>34260</v>
      </c>
      <c r="L792" s="4">
        <f>Data_Import!L792</f>
        <v>0</v>
      </c>
      <c r="M792" s="4">
        <f>Data_Import!M792</f>
        <v>93655</v>
      </c>
      <c r="N792" s="4">
        <f>Data_Import!N792</f>
        <v>2021</v>
      </c>
    </row>
    <row r="793" ht="15.75" customHeight="1">
      <c r="A793" s="4">
        <f>Data_Import!A793</f>
        <v>38339848400055</v>
      </c>
      <c r="B793" s="4" t="str">
        <f>Data_Import!B793</f>
        <v>NSI FRANCE (NSI FRANCE)</v>
      </c>
      <c r="C793" s="4" t="str">
        <f>Data_Import!C793</f>
        <v>N/A</v>
      </c>
      <c r="D793" s="4" t="str">
        <f>Data_Import!D793</f>
        <v>Conseil en systèmes et logiciels informatiques</v>
      </c>
      <c r="E793" s="4" t="str">
        <f>Data_Import!H793</f>
        <v>5 AVENUE DE LA PORTE DE CLICHY 75017 PARIS</v>
      </c>
      <c r="F793" s="5" t="str">
        <f t="shared" si="1"/>
        <v>Recherche LinkedIn NSI FRANCE (NSI FRANCE)</v>
      </c>
      <c r="G793" s="6" t="str">
        <f t="shared" si="2"/>
        <v>Recherche Google Maps NSI FRANCE (NSI FRANCE)</v>
      </c>
      <c r="H793" s="4" t="str">
        <f>Data_Import!I793</f>
        <v>50 à 99 salariés</v>
      </c>
      <c r="I793" s="4" t="str">
        <f>Data_Import!J793</f>
        <v>VRAI</v>
      </c>
      <c r="J793" s="4" t="str">
        <f>Data_Import!I793</f>
        <v>50 à 99 salariés</v>
      </c>
      <c r="K793" s="7">
        <f>Data_Import!K793</f>
        <v>33528</v>
      </c>
      <c r="L793" s="4">
        <f>Data_Import!L793</f>
        <v>17780878</v>
      </c>
      <c r="M793" s="4">
        <f>Data_Import!M793</f>
        <v>-113770</v>
      </c>
      <c r="N793" s="4">
        <f>Data_Import!N793</f>
        <v>2023</v>
      </c>
    </row>
    <row r="794" ht="15.75" customHeight="1">
      <c r="A794" s="4">
        <f>Data_Import!A794</f>
        <v>39774370900099</v>
      </c>
      <c r="B794" s="4" t="str">
        <f>Data_Import!B794</f>
        <v>L'EXPRESS STUDIO</v>
      </c>
      <c r="C794" s="4" t="str">
        <f>Data_Import!C794</f>
        <v>N/A</v>
      </c>
      <c r="D794" s="4" t="str">
        <f>Data_Import!D794</f>
        <v>Programmation informatique</v>
      </c>
      <c r="E794" s="4" t="str">
        <f>Data_Import!H794</f>
        <v>112 AVENUE KLEBER 75016 PARIS</v>
      </c>
      <c r="F794" s="5" t="str">
        <f t="shared" si="1"/>
        <v>Recherche LinkedIn L'EXPRESS STUDIO</v>
      </c>
      <c r="G794" s="6" t="str">
        <f t="shared" si="2"/>
        <v>Recherche Google Maps L'EXPRESS STUDIO</v>
      </c>
      <c r="H794" s="4" t="str">
        <f>Data_Import!I794</f>
        <v>20 à 49 salariés</v>
      </c>
      <c r="I794" s="4" t="str">
        <f>Data_Import!J794</f>
        <v>VRAI</v>
      </c>
      <c r="J794" s="4" t="str">
        <f>Data_Import!I794</f>
        <v>20 à 49 salariés</v>
      </c>
      <c r="K794" s="7">
        <f>Data_Import!K794</f>
        <v>34525</v>
      </c>
      <c r="L794" s="4">
        <f>Data_Import!L794</f>
        <v>9538918</v>
      </c>
      <c r="M794" s="4">
        <f>Data_Import!M794</f>
        <v>-312714</v>
      </c>
      <c r="N794" s="4">
        <f>Data_Import!N794</f>
        <v>2021</v>
      </c>
    </row>
    <row r="795" ht="15.75" customHeight="1">
      <c r="A795" s="4">
        <f>Data_Import!A795</f>
        <v>39230503300038</v>
      </c>
      <c r="B795" s="4" t="str">
        <f>Data_Import!B795</f>
        <v>EDITIONS ASSOULINE</v>
      </c>
      <c r="C795" s="4" t="str">
        <f>Data_Import!C795</f>
        <v>N/A</v>
      </c>
      <c r="D795" s="4" t="str">
        <f>Data_Import!D795</f>
        <v>Édition de revues et périodiques</v>
      </c>
      <c r="E795" s="4" t="str">
        <f>Data_Import!H795</f>
        <v>35-37 35 RUE BONAPARTE 75006 PARIS</v>
      </c>
      <c r="F795" s="5" t="str">
        <f t="shared" si="1"/>
        <v>Recherche LinkedIn EDITIONS ASSOULINE</v>
      </c>
      <c r="G795" s="6" t="str">
        <f t="shared" si="2"/>
        <v>Recherche Google Maps EDITIONS ASSOULINE</v>
      </c>
      <c r="H795" s="4" t="str">
        <f>Data_Import!I795</f>
        <v>20 à 49 salariés</v>
      </c>
      <c r="I795" s="4" t="str">
        <f>Data_Import!J795</f>
        <v>VRAI</v>
      </c>
      <c r="J795" s="4" t="str">
        <f>Data_Import!I795</f>
        <v>20 à 49 salariés</v>
      </c>
      <c r="K795" s="7">
        <f>Data_Import!K795</f>
        <v>34162</v>
      </c>
      <c r="L795" s="4">
        <f>Data_Import!L795</f>
        <v>76696105</v>
      </c>
      <c r="M795" s="4">
        <f>Data_Import!M795</f>
        <v>8079147</v>
      </c>
      <c r="N795" s="4">
        <f>Data_Import!N795</f>
        <v>2023</v>
      </c>
    </row>
    <row r="796" ht="15.75" customHeight="1">
      <c r="A796" s="4">
        <f>Data_Import!A796</f>
        <v>79416759300035</v>
      </c>
      <c r="B796" s="4" t="str">
        <f>Data_Import!B796</f>
        <v>METRON</v>
      </c>
      <c r="C796" s="4" t="str">
        <f>Data_Import!C796</f>
        <v>N/A</v>
      </c>
      <c r="D796" s="4" t="str">
        <f>Data_Import!D796</f>
        <v>Traitement de données, hébergement et activités connexes</v>
      </c>
      <c r="E796" s="4" t="str">
        <f>Data_Import!H796</f>
        <v>75 RUE DE LOURMEL 75015 PARIS</v>
      </c>
      <c r="F796" s="5" t="str">
        <f t="shared" si="1"/>
        <v>Recherche LinkedIn METRON</v>
      </c>
      <c r="G796" s="6" t="str">
        <f t="shared" si="2"/>
        <v>Recherche Google Maps METRON</v>
      </c>
      <c r="H796" s="4" t="str">
        <f>Data_Import!I796</f>
        <v>50 à 99 salariés</v>
      </c>
      <c r="I796" s="4" t="str">
        <f>Data_Import!J796</f>
        <v>VRAI</v>
      </c>
      <c r="J796" s="4" t="str">
        <f>Data_Import!I796</f>
        <v>50 à 99 salariés</v>
      </c>
      <c r="K796" s="7">
        <f>Data_Import!K796</f>
        <v>41442</v>
      </c>
      <c r="L796" s="4" t="str">
        <f>Data_Import!L796</f>
        <v/>
      </c>
      <c r="M796" s="4" t="str">
        <f>Data_Import!M796</f>
        <v/>
      </c>
      <c r="N796" s="4" t="str">
        <f>Data_Import!N796</f>
        <v/>
      </c>
    </row>
    <row r="797" ht="15.75" customHeight="1">
      <c r="A797" s="4">
        <f>Data_Import!A797</f>
        <v>79508333600045</v>
      </c>
      <c r="B797" s="4" t="str">
        <f>Data_Import!B797</f>
        <v>AD SCIENTIAM</v>
      </c>
      <c r="C797" s="4" t="str">
        <f>Data_Import!C797</f>
        <v>N/A</v>
      </c>
      <c r="D797" s="4" t="str">
        <f>Data_Import!D797</f>
        <v>Programmation informatique</v>
      </c>
      <c r="E797" s="4" t="str">
        <f>Data_Import!H797</f>
        <v>21-23 21 RUE ALBERT BAYET 75013 PARIS</v>
      </c>
      <c r="F797" s="5" t="str">
        <f t="shared" si="1"/>
        <v>Recherche LinkedIn AD SCIENTIAM</v>
      </c>
      <c r="G797" s="6" t="str">
        <f t="shared" si="2"/>
        <v>Recherche Google Maps AD SCIENTIAM</v>
      </c>
      <c r="H797" s="4" t="str">
        <f>Data_Import!I797</f>
        <v>50 à 99 salariés</v>
      </c>
      <c r="I797" s="4" t="str">
        <f>Data_Import!J797</f>
        <v>FAUX</v>
      </c>
      <c r="J797" s="4" t="str">
        <f>Data_Import!I797</f>
        <v>50 à 99 salariés</v>
      </c>
      <c r="K797" s="7">
        <f>Data_Import!K797</f>
        <v>41527</v>
      </c>
      <c r="L797" s="4">
        <f>Data_Import!L797</f>
        <v>3581818</v>
      </c>
      <c r="M797" s="4">
        <f>Data_Import!M797</f>
        <v>-539668</v>
      </c>
      <c r="N797" s="4">
        <f>Data_Import!N797</f>
        <v>2023</v>
      </c>
    </row>
    <row r="798" ht="15.75" customHeight="1">
      <c r="A798" s="4">
        <f>Data_Import!A798</f>
        <v>79086526500025</v>
      </c>
      <c r="B798" s="4" t="str">
        <f>Data_Import!B798</f>
        <v>MELUSYN (MELUSYN)</v>
      </c>
      <c r="C798" s="4" t="str">
        <f>Data_Import!C798</f>
        <v>N/A</v>
      </c>
      <c r="D798" s="4" t="str">
        <f>Data_Import!D798</f>
        <v>Édition de logiciels système et de réseau</v>
      </c>
      <c r="E798" s="4" t="str">
        <f>Data_Import!H798</f>
        <v>58 RUE DE DOUAI 75009 PARIS</v>
      </c>
      <c r="F798" s="5" t="str">
        <f t="shared" si="1"/>
        <v>Recherche LinkedIn MELUSYN (MELUSYN)</v>
      </c>
      <c r="G798" s="6" t="str">
        <f t="shared" si="2"/>
        <v>Recherche Google Maps MELUSYN (MELUSYN)</v>
      </c>
      <c r="H798" s="4" t="str">
        <f>Data_Import!I798</f>
        <v>10 à 19 salariés</v>
      </c>
      <c r="I798" s="4" t="str">
        <f>Data_Import!J798</f>
        <v>FAUX</v>
      </c>
      <c r="J798" s="4" t="str">
        <f>Data_Import!I798</f>
        <v>10 à 19 salariés</v>
      </c>
      <c r="K798" s="7">
        <f>Data_Import!K798</f>
        <v>41306</v>
      </c>
      <c r="L798" s="4" t="str">
        <f>Data_Import!L798</f>
        <v/>
      </c>
      <c r="M798" s="4" t="str">
        <f>Data_Import!M798</f>
        <v/>
      </c>
      <c r="N798" s="4" t="str">
        <f>Data_Import!N798</f>
        <v/>
      </c>
    </row>
    <row r="799" ht="15.75" customHeight="1">
      <c r="A799" s="4">
        <f>Data_Import!A799</f>
        <v>79097474500032</v>
      </c>
      <c r="B799" s="4" t="str">
        <f>Data_Import!B799</f>
        <v>REBELLION (RBLLN) (RBLLN)</v>
      </c>
      <c r="C799" s="4" t="str">
        <f>Data_Import!C799</f>
        <v>RBLLN</v>
      </c>
      <c r="D799" s="4" t="str">
        <f>Data_Import!D799</f>
        <v>Production de films institutionnels et publicitaires</v>
      </c>
      <c r="E799" s="4" t="str">
        <f>Data_Import!H799</f>
        <v>28 RUE BOISSY D'ANGLAS 75008 PARIS</v>
      </c>
      <c r="F799" s="5" t="str">
        <f t="shared" si="1"/>
        <v>Recherche LinkedIn REBELLION (RBLLN) (RBLLN)</v>
      </c>
      <c r="G799" s="6" t="str">
        <f t="shared" si="2"/>
        <v>Recherche Google Maps REBELLION (RBLLN) (RBLLN)</v>
      </c>
      <c r="H799" s="4" t="str">
        <f>Data_Import!I799</f>
        <v>20 à 49 salariés</v>
      </c>
      <c r="I799" s="4" t="str">
        <f>Data_Import!J799</f>
        <v>VRAI</v>
      </c>
      <c r="J799" s="4" t="str">
        <f>Data_Import!I799</f>
        <v>20 à 49 salariés</v>
      </c>
      <c r="K799" s="7">
        <f>Data_Import!K799</f>
        <v>41305</v>
      </c>
      <c r="L799" s="4">
        <f>Data_Import!L799</f>
        <v>0</v>
      </c>
      <c r="M799" s="4">
        <f>Data_Import!M799</f>
        <v>-349962</v>
      </c>
      <c r="N799" s="4">
        <f>Data_Import!N799</f>
        <v>2023</v>
      </c>
    </row>
    <row r="800" ht="15.75" customHeight="1">
      <c r="A800" s="4">
        <f>Data_Import!A800</f>
        <v>79105624500057</v>
      </c>
      <c r="B800" s="4" t="str">
        <f>Data_Import!B800</f>
        <v>THE EDITORIALIST</v>
      </c>
      <c r="C800" s="4" t="str">
        <f>Data_Import!C800</f>
        <v>N/A</v>
      </c>
      <c r="D800" s="4" t="str">
        <f>Data_Import!D800</f>
        <v>Édition de journaux</v>
      </c>
      <c r="E800" s="4" t="str">
        <f>Data_Import!H800</f>
        <v>33 RUE DE LONGCHAMP 75016 PARIS</v>
      </c>
      <c r="F800" s="5" t="str">
        <f t="shared" si="1"/>
        <v>Recherche LinkedIn THE EDITORIALIST</v>
      </c>
      <c r="G800" s="6" t="str">
        <f t="shared" si="2"/>
        <v>Recherche Google Maps THE EDITORIALIST</v>
      </c>
      <c r="H800" s="4" t="str">
        <f>Data_Import!I800</f>
        <v>20 à 49 salariés</v>
      </c>
      <c r="I800" s="4" t="str">
        <f>Data_Import!J800</f>
        <v>VRAI</v>
      </c>
      <c r="J800" s="4" t="str">
        <f>Data_Import!I800</f>
        <v>20 à 49 salariés</v>
      </c>
      <c r="K800" s="7">
        <f>Data_Import!K800</f>
        <v>41306</v>
      </c>
      <c r="L800" s="4">
        <f>Data_Import!L800</f>
        <v>0</v>
      </c>
      <c r="M800" s="4">
        <f>Data_Import!M800</f>
        <v>48852</v>
      </c>
      <c r="N800" s="4">
        <f>Data_Import!N800</f>
        <v>2023</v>
      </c>
    </row>
    <row r="801" ht="15.75" customHeight="1">
      <c r="A801" s="4">
        <f>Data_Import!A801</f>
        <v>79163604600025</v>
      </c>
      <c r="B801" s="4" t="str">
        <f>Data_Import!B801</f>
        <v>MYCLOUD3D</v>
      </c>
      <c r="C801" s="4" t="str">
        <f>Data_Import!C801</f>
        <v>N/A</v>
      </c>
      <c r="D801" s="4" t="str">
        <f>Data_Import!D801</f>
        <v>Autres activités informatiques</v>
      </c>
      <c r="E801" s="4" t="str">
        <f>Data_Import!H801</f>
        <v>23 BOULEVARD JULES SANDEAU 75016 PARIS</v>
      </c>
      <c r="F801" s="5" t="str">
        <f t="shared" si="1"/>
        <v>Recherche LinkedIn MYCLOUD3D</v>
      </c>
      <c r="G801" s="6" t="str">
        <f t="shared" si="2"/>
        <v>Recherche Google Maps MYCLOUD3D</v>
      </c>
      <c r="H801" s="4" t="str">
        <f>Data_Import!I801</f>
        <v>20 à 49 salariés</v>
      </c>
      <c r="I801" s="4" t="str">
        <f>Data_Import!J801</f>
        <v>VRAI</v>
      </c>
      <c r="J801" s="4" t="str">
        <f>Data_Import!I801</f>
        <v>20 à 49 salariés</v>
      </c>
      <c r="K801" s="7">
        <f>Data_Import!K801</f>
        <v>41330</v>
      </c>
      <c r="L801" s="4" t="str">
        <f>Data_Import!L801</f>
        <v/>
      </c>
      <c r="M801" s="4" t="str">
        <f>Data_Import!M801</f>
        <v/>
      </c>
      <c r="N801" s="4" t="str">
        <f>Data_Import!N801</f>
        <v/>
      </c>
    </row>
    <row r="802" ht="15.75" customHeight="1">
      <c r="A802" s="4">
        <f>Data_Import!A802</f>
        <v>79167433600056</v>
      </c>
      <c r="B802" s="4" t="str">
        <f>Data_Import!B802</f>
        <v>T ET M (INTERACTIVE MOBILITY)</v>
      </c>
      <c r="C802" s="4" t="str">
        <f>Data_Import!C802</f>
        <v>N/A</v>
      </c>
      <c r="D802" s="4" t="str">
        <f>Data_Import!D802</f>
        <v>Programmation informatique</v>
      </c>
      <c r="E802" s="4" t="str">
        <f>Data_Import!H802</f>
        <v>1-3 1 BOULEVARD RICHARD LENOIR 75011 PARIS</v>
      </c>
      <c r="F802" s="5" t="str">
        <f t="shared" si="1"/>
        <v>Recherche LinkedIn T ET M (INTERACTIVE MOBILITY)</v>
      </c>
      <c r="G802" s="6" t="str">
        <f t="shared" si="2"/>
        <v>Recherche Google Maps T ET M (INTERACTIVE MOBILITY)</v>
      </c>
      <c r="H802" s="4" t="str">
        <f>Data_Import!I802</f>
        <v>20 à 49 salariés</v>
      </c>
      <c r="I802" s="4" t="str">
        <f>Data_Import!J802</f>
        <v>FAUX</v>
      </c>
      <c r="J802" s="4" t="str">
        <f>Data_Import!I802</f>
        <v>20 à 49 salariés</v>
      </c>
      <c r="K802" s="7">
        <f>Data_Import!K802</f>
        <v>41333</v>
      </c>
      <c r="L802" s="4" t="str">
        <f>Data_Import!L802</f>
        <v/>
      </c>
      <c r="M802" s="4" t="str">
        <f>Data_Import!M802</f>
        <v/>
      </c>
      <c r="N802" s="4" t="str">
        <f>Data_Import!N802</f>
        <v/>
      </c>
    </row>
    <row r="803" ht="15.75" customHeight="1">
      <c r="A803" s="4">
        <f>Data_Import!A803</f>
        <v>79191723000041</v>
      </c>
      <c r="B803" s="4" t="str">
        <f>Data_Import!B803</f>
        <v>HUMENSIS</v>
      </c>
      <c r="C803" s="4" t="str">
        <f>Data_Import!C803</f>
        <v>HUMENSIS</v>
      </c>
      <c r="D803" s="4" t="str">
        <f>Data_Import!D803</f>
        <v>Édition de livres</v>
      </c>
      <c r="E803" s="4" t="str">
        <f>Data_Import!H803</f>
        <v>170 B BOULEVARD DU MONTPARNASSE 75014 PARIS</v>
      </c>
      <c r="F803" s="5" t="str">
        <f t="shared" si="1"/>
        <v>Recherche LinkedIn HUMENSIS</v>
      </c>
      <c r="G803" s="6" t="str">
        <f t="shared" si="2"/>
        <v>Recherche Google Maps HUMENSIS</v>
      </c>
      <c r="H803" s="4" t="str">
        <f>Data_Import!I803</f>
        <v>100 à 199 salariés</v>
      </c>
      <c r="I803" s="4" t="str">
        <f>Data_Import!J803</f>
        <v>VRAI</v>
      </c>
      <c r="J803" s="4" t="str">
        <f>Data_Import!I803</f>
        <v>100 à 199 salariés</v>
      </c>
      <c r="K803" s="7">
        <f>Data_Import!K803</f>
        <v>41333</v>
      </c>
      <c r="L803" s="4">
        <f>Data_Import!L803</f>
        <v>41443732</v>
      </c>
      <c r="M803" s="4">
        <f>Data_Import!M803</f>
        <v>-4220755</v>
      </c>
      <c r="N803" s="4">
        <f>Data_Import!N803</f>
        <v>2021</v>
      </c>
    </row>
    <row r="804" ht="15.75" customHeight="1">
      <c r="A804" s="4">
        <f>Data_Import!A804</f>
        <v>79221836400026</v>
      </c>
      <c r="B804" s="4" t="str">
        <f>Data_Import!B804</f>
        <v>ACTINUANCE CONSULTING</v>
      </c>
      <c r="C804" s="4" t="str">
        <f>Data_Import!C804</f>
        <v>N/A</v>
      </c>
      <c r="D804" s="4" t="str">
        <f>Data_Import!D804</f>
        <v>Conseil en systèmes et logiciels informatiques</v>
      </c>
      <c r="E804" s="4" t="str">
        <f>Data_Import!H804</f>
        <v>24 RUE SAINT AMAND 49 RUE DE VOUILLE 75015 PARIS</v>
      </c>
      <c r="F804" s="5" t="str">
        <f t="shared" si="1"/>
        <v>Recherche LinkedIn ACTINUANCE CONSULTING</v>
      </c>
      <c r="G804" s="6" t="str">
        <f t="shared" si="2"/>
        <v>Recherche Google Maps ACTINUANCE CONSULTING</v>
      </c>
      <c r="H804" s="4" t="str">
        <f>Data_Import!I804</f>
        <v>10 à 19 salariés</v>
      </c>
      <c r="I804" s="4" t="str">
        <f>Data_Import!J804</f>
        <v>VRAI</v>
      </c>
      <c r="J804" s="4" t="str">
        <f>Data_Import!I804</f>
        <v>10 à 19 salariés</v>
      </c>
      <c r="K804" s="7">
        <f>Data_Import!K804</f>
        <v>41361</v>
      </c>
      <c r="L804" s="4">
        <f>Data_Import!L804</f>
        <v>0</v>
      </c>
      <c r="M804" s="4">
        <f>Data_Import!M804</f>
        <v>303462</v>
      </c>
      <c r="N804" s="4">
        <f>Data_Import!N804</f>
        <v>2023</v>
      </c>
    </row>
    <row r="805" ht="15.75" customHeight="1">
      <c r="A805" s="4">
        <f>Data_Import!A805</f>
        <v>81131516700064</v>
      </c>
      <c r="B805" s="4" t="str">
        <f>Data_Import!B805</f>
        <v>WESCALE</v>
      </c>
      <c r="C805" s="4" t="str">
        <f>Data_Import!C805</f>
        <v>N/A</v>
      </c>
      <c r="D805" s="4" t="str">
        <f>Data_Import!D805</f>
        <v>Programmation informatique</v>
      </c>
      <c r="E805" s="4" t="str">
        <f>Data_Import!H805</f>
        <v>34 BOULEVARD HAUSSMANN 75009 PARIS</v>
      </c>
      <c r="F805" s="5" t="str">
        <f t="shared" si="1"/>
        <v>Recherche LinkedIn WESCALE</v>
      </c>
      <c r="G805" s="6" t="str">
        <f t="shared" si="2"/>
        <v>Recherche Google Maps WESCALE</v>
      </c>
      <c r="H805" s="4" t="str">
        <f>Data_Import!I805</f>
        <v>50 à 99 salariés</v>
      </c>
      <c r="I805" s="4" t="str">
        <f>Data_Import!J805</f>
        <v>VRAI</v>
      </c>
      <c r="J805" s="4" t="str">
        <f>Data_Import!I805</f>
        <v>50 à 99 salariés</v>
      </c>
      <c r="K805" s="7">
        <f>Data_Import!K805</f>
        <v>42129</v>
      </c>
      <c r="L805" s="4">
        <f>Data_Import!L805</f>
        <v>6591624</v>
      </c>
      <c r="M805" s="4">
        <f>Data_Import!M805</f>
        <v>-236040</v>
      </c>
      <c r="N805" s="4">
        <f>Data_Import!N805</f>
        <v>2022</v>
      </c>
    </row>
    <row r="806" ht="15.75" customHeight="1">
      <c r="A806" s="4">
        <f>Data_Import!A806</f>
        <v>81168298800043</v>
      </c>
      <c r="B806" s="4" t="str">
        <f>Data_Import!B806</f>
        <v>FUZE EUROPE B.V.</v>
      </c>
      <c r="C806" s="4" t="str">
        <f>Data_Import!C806</f>
        <v>N/A</v>
      </c>
      <c r="D806" s="4" t="str">
        <f>Data_Import!D806</f>
        <v>Traitement de données, hébergement et activités connexes</v>
      </c>
      <c r="E806" s="4" t="str">
        <f>Data_Import!H806</f>
        <v>23-25 23 RUE DE BERRI 75008 PARIS</v>
      </c>
      <c r="F806" s="5" t="str">
        <f t="shared" si="1"/>
        <v>Recherche LinkedIn FUZE EUROPE B.V.</v>
      </c>
      <c r="G806" s="6" t="str">
        <f t="shared" si="2"/>
        <v>Recherche Google Maps FUZE EUROPE B.V.</v>
      </c>
      <c r="H806" s="4" t="str">
        <f>Data_Import!I806</f>
        <v>10 à 19 salariés</v>
      </c>
      <c r="I806" s="4" t="str">
        <f>Data_Import!J806</f>
        <v>FAUX</v>
      </c>
      <c r="J806" s="4" t="str">
        <f>Data_Import!I806</f>
        <v>10 à 19 salariés</v>
      </c>
      <c r="K806" s="7">
        <f>Data_Import!K806</f>
        <v>42156</v>
      </c>
      <c r="L806" s="4">
        <f>Data_Import!L806</f>
        <v>387138</v>
      </c>
      <c r="M806" s="4">
        <f>Data_Import!M806</f>
        <v>-662192</v>
      </c>
      <c r="N806" s="4">
        <f>Data_Import!N806</f>
        <v>2021</v>
      </c>
    </row>
    <row r="807" ht="15.75" customHeight="1">
      <c r="A807" s="4">
        <f>Data_Import!A807</f>
        <v>80111103000020</v>
      </c>
      <c r="B807" s="4" t="str">
        <f>Data_Import!B807</f>
        <v>SUMUP (TILLER SYSTEMS)</v>
      </c>
      <c r="C807" s="4" t="str">
        <f>Data_Import!C807</f>
        <v>N/A</v>
      </c>
      <c r="D807" s="4" t="str">
        <f>Data_Import!D807</f>
        <v>Conseil en systèmes et logiciels informatiques</v>
      </c>
      <c r="E807" s="4" t="str">
        <f>Data_Import!H807</f>
        <v>42 RUE LOUIS BLANC 75010 PARIS</v>
      </c>
      <c r="F807" s="5" t="str">
        <f t="shared" si="1"/>
        <v>Recherche LinkedIn SUMUP (TILLER SYSTEMS)</v>
      </c>
      <c r="G807" s="6" t="str">
        <f t="shared" si="2"/>
        <v>Recherche Google Maps SUMUP (TILLER SYSTEMS)</v>
      </c>
      <c r="H807" s="4" t="str">
        <f>Data_Import!I807</f>
        <v>100 à 199 salariés</v>
      </c>
      <c r="I807" s="4" t="str">
        <f>Data_Import!J807</f>
        <v>VRAI</v>
      </c>
      <c r="J807" s="4" t="str">
        <f>Data_Import!I807</f>
        <v>100 à 199 salariés</v>
      </c>
      <c r="K807" s="7">
        <f>Data_Import!K807</f>
        <v>41713</v>
      </c>
      <c r="L807" s="4" t="str">
        <f>Data_Import!L807</f>
        <v/>
      </c>
      <c r="M807" s="4" t="str">
        <f>Data_Import!M807</f>
        <v/>
      </c>
      <c r="N807" s="4" t="str">
        <f>Data_Import!N807</f>
        <v/>
      </c>
    </row>
    <row r="808" ht="15.75" customHeight="1">
      <c r="A808" s="4">
        <f>Data_Import!A808</f>
        <v>80113815700038</v>
      </c>
      <c r="B808" s="4" t="str">
        <f>Data_Import!B808</f>
        <v>MEDIA ET AGRICULTURE (MEDIA &amp; INNOVATION)</v>
      </c>
      <c r="C808" s="4" t="str">
        <f>Data_Import!C808</f>
        <v>N/A</v>
      </c>
      <c r="D808" s="4" t="str">
        <f>Data_Import!D808</f>
        <v>Recherche-développement en autres sciences physiques et naturelles</v>
      </c>
      <c r="E808" s="4" t="str">
        <f>Data_Import!H808</f>
        <v>137 QUAI DE VALMY 75010 PARIS</v>
      </c>
      <c r="F808" s="5" t="str">
        <f t="shared" si="1"/>
        <v>Recherche LinkedIn MEDIA ET AGRICULTURE (MEDIA &amp; INNOVATION)</v>
      </c>
      <c r="G808" s="6" t="str">
        <f t="shared" si="2"/>
        <v>Recherche Google Maps MEDIA ET AGRICULTURE (MEDIA &amp; INNOVATION)</v>
      </c>
      <c r="H808" s="4" t="str">
        <f>Data_Import!I808</f>
        <v>10 à 19 salariés</v>
      </c>
      <c r="I808" s="4" t="str">
        <f>Data_Import!J808</f>
        <v>FAUX</v>
      </c>
      <c r="J808" s="4" t="str">
        <f>Data_Import!I808</f>
        <v>10 à 19 salariés</v>
      </c>
      <c r="K808" s="7">
        <f>Data_Import!K808</f>
        <v>41699</v>
      </c>
      <c r="L808" s="4">
        <f>Data_Import!L808</f>
        <v>2672206</v>
      </c>
      <c r="M808" s="4">
        <f>Data_Import!M808</f>
        <v>-817414</v>
      </c>
      <c r="N808" s="4">
        <f>Data_Import!N808</f>
        <v>2023</v>
      </c>
    </row>
    <row r="809" ht="15.75" customHeight="1">
      <c r="A809" s="4">
        <f>Data_Import!A809</f>
        <v>80126997800038</v>
      </c>
      <c r="B809" s="4" t="str">
        <f>Data_Import!B809</f>
        <v>SYNERGY FRANCE (SYNERGY)</v>
      </c>
      <c r="C809" s="4" t="str">
        <f>Data_Import!C809</f>
        <v>N/A</v>
      </c>
      <c r="D809" s="4" t="str">
        <f>Data_Import!D809</f>
        <v>Autres activités informatiques</v>
      </c>
      <c r="E809" s="4" t="str">
        <f>Data_Import!H809</f>
        <v>7 RUE PORTALIS 75008 PARIS</v>
      </c>
      <c r="F809" s="5" t="str">
        <f t="shared" si="1"/>
        <v>Recherche LinkedIn SYNERGY FRANCE (SYNERGY)</v>
      </c>
      <c r="G809" s="6" t="str">
        <f t="shared" si="2"/>
        <v>Recherche Google Maps SYNERGY FRANCE (SYNERGY)</v>
      </c>
      <c r="H809" s="4" t="str">
        <f>Data_Import!I809</f>
        <v>20 à 49 salariés</v>
      </c>
      <c r="I809" s="4" t="str">
        <f>Data_Import!J809</f>
        <v>FAUX</v>
      </c>
      <c r="J809" s="4" t="str">
        <f>Data_Import!I809</f>
        <v>20 à 49 salariés</v>
      </c>
      <c r="K809" s="7">
        <f>Data_Import!K809</f>
        <v>41719</v>
      </c>
      <c r="L809" s="4">
        <f>Data_Import!L809</f>
        <v>0</v>
      </c>
      <c r="M809" s="4">
        <f>Data_Import!M809</f>
        <v>856127</v>
      </c>
      <c r="N809" s="4">
        <f>Data_Import!N809</f>
        <v>2023</v>
      </c>
    </row>
    <row r="810" ht="15.75" customHeight="1">
      <c r="A810" s="4">
        <f>Data_Import!A810</f>
        <v>80155849500058</v>
      </c>
      <c r="B810" s="4" t="str">
        <f>Data_Import!B810</f>
        <v>YESPARK (YESPARK) (YP)</v>
      </c>
      <c r="C810" s="4" t="str">
        <f>Data_Import!C810</f>
        <v>YESPARK</v>
      </c>
      <c r="D810" s="4" t="str">
        <f>Data_Import!D810</f>
        <v>Édition de logiciels applicatifs</v>
      </c>
      <c r="E810" s="4" t="str">
        <f>Data_Import!H810</f>
        <v>10 RUE DE PENTHIEVRE 75008 PARIS</v>
      </c>
      <c r="F810" s="5" t="str">
        <f t="shared" si="1"/>
        <v>Recherche LinkedIn YESPARK (YESPARK) (YP)</v>
      </c>
      <c r="G810" s="6" t="str">
        <f t="shared" si="2"/>
        <v>Recherche Google Maps YESPARK (YESPARK) (YP)</v>
      </c>
      <c r="H810" s="4" t="str">
        <f>Data_Import!I810</f>
        <v>50 à 99 salariés</v>
      </c>
      <c r="I810" s="4" t="str">
        <f>Data_Import!J810</f>
        <v>VRAI</v>
      </c>
      <c r="J810" s="4" t="str">
        <f>Data_Import!I810</f>
        <v>50 à 99 salariés</v>
      </c>
      <c r="K810" s="7">
        <f>Data_Import!K810</f>
        <v>41730</v>
      </c>
      <c r="L810" s="4" t="str">
        <f>Data_Import!L810</f>
        <v/>
      </c>
      <c r="M810" s="4" t="str">
        <f>Data_Import!M810</f>
        <v/>
      </c>
      <c r="N810" s="4" t="str">
        <f>Data_Import!N810</f>
        <v/>
      </c>
    </row>
    <row r="811" ht="15.75" customHeight="1">
      <c r="A811" s="4">
        <f>Data_Import!A811</f>
        <v>79776885000035</v>
      </c>
      <c r="B811" s="4" t="str">
        <f>Data_Import!B811</f>
        <v>HUMANOIDS,INC. (HUMANOIDS)</v>
      </c>
      <c r="C811" s="4" t="str">
        <f>Data_Import!C811</f>
        <v>N/A</v>
      </c>
      <c r="D811" s="4" t="str">
        <f>Data_Import!D811</f>
        <v>Édition de livres</v>
      </c>
      <c r="E811" s="4" t="str">
        <f>Data_Import!H811</f>
        <v>15 RUE ERARD 75012 PARIS</v>
      </c>
      <c r="F811" s="5" t="str">
        <f t="shared" si="1"/>
        <v>Recherche LinkedIn HUMANOIDS,INC. (HUMANOIDS)</v>
      </c>
      <c r="G811" s="6" t="str">
        <f t="shared" si="2"/>
        <v>Recherche Google Maps HUMANOIDS,INC. (HUMANOIDS)</v>
      </c>
      <c r="H811" s="4" t="str">
        <f>Data_Import!I811</f>
        <v>10 à 19 salariés</v>
      </c>
      <c r="I811" s="4" t="str">
        <f>Data_Import!J811</f>
        <v>FAUX</v>
      </c>
      <c r="J811" s="4" t="str">
        <f>Data_Import!I811</f>
        <v>10 à 19 salariés</v>
      </c>
      <c r="K811" s="7">
        <f>Data_Import!K811</f>
        <v>41456</v>
      </c>
      <c r="L811" s="4" t="str">
        <f>Data_Import!L811</f>
        <v/>
      </c>
      <c r="M811" s="4" t="str">
        <f>Data_Import!M811</f>
        <v/>
      </c>
      <c r="N811" s="4" t="str">
        <f>Data_Import!N811</f>
        <v/>
      </c>
    </row>
    <row r="812" ht="15.75" customHeight="1">
      <c r="A812" s="4">
        <f>Data_Import!A812</f>
        <v>79823934900045</v>
      </c>
      <c r="B812" s="4" t="str">
        <f>Data_Import!B812</f>
        <v>ARX CORPORATE FINANCE (ARX) (ARXCF)</v>
      </c>
      <c r="C812" s="4" t="str">
        <f>Data_Import!C812</f>
        <v>N/A</v>
      </c>
      <c r="D812" s="4" t="str">
        <f>Data_Import!D812</f>
        <v>Programmation informatique</v>
      </c>
      <c r="E812" s="4" t="str">
        <f>Data_Import!H812</f>
        <v>39 RUE D'ABOUKIR 75002 PARIS</v>
      </c>
      <c r="F812" s="5" t="str">
        <f t="shared" si="1"/>
        <v>Recherche LinkedIn ARX CORPORATE FINANCE (ARX) (ARXCF)</v>
      </c>
      <c r="G812" s="6" t="str">
        <f t="shared" si="2"/>
        <v>Recherche Google Maps ARX CORPORATE FINANCE (ARX) (ARXCF)</v>
      </c>
      <c r="H812" s="4" t="str">
        <f>Data_Import!I812</f>
        <v>10 à 19 salariés</v>
      </c>
      <c r="I812" s="4" t="str">
        <f>Data_Import!J812</f>
        <v>VRAI</v>
      </c>
      <c r="J812" s="4" t="str">
        <f>Data_Import!I812</f>
        <v>10 à 19 salariés</v>
      </c>
      <c r="K812" s="7">
        <f>Data_Import!K812</f>
        <v>41583</v>
      </c>
      <c r="L812" s="4">
        <f>Data_Import!L812</f>
        <v>1317617</v>
      </c>
      <c r="M812" s="4">
        <f>Data_Import!M812</f>
        <v>38283</v>
      </c>
      <c r="N812" s="4">
        <f>Data_Import!N812</f>
        <v>2021</v>
      </c>
    </row>
    <row r="813" ht="15.75" customHeight="1">
      <c r="A813" s="4">
        <f>Data_Import!A813</f>
        <v>79991949300046</v>
      </c>
      <c r="B813" s="4" t="str">
        <f>Data_Import!B813</f>
        <v>ADVSKILL</v>
      </c>
      <c r="C813" s="4" t="str">
        <f>Data_Import!C813</f>
        <v>N/A</v>
      </c>
      <c r="D813" s="4" t="str">
        <f>Data_Import!D813</f>
        <v>Conseil en systèmes et logiciels informatiques</v>
      </c>
      <c r="E813" s="4" t="str">
        <f>Data_Import!H813</f>
        <v>CS60016 14 RUE D'ORLEANS 92200 NEUILLY-SUR-SEINE</v>
      </c>
      <c r="F813" s="5" t="str">
        <f t="shared" si="1"/>
        <v>Recherche LinkedIn ADVSKILL</v>
      </c>
      <c r="G813" s="6" t="str">
        <f t="shared" si="2"/>
        <v>Recherche Google Maps ADVSKILL</v>
      </c>
      <c r="H813" s="4" t="str">
        <f>Data_Import!I813</f>
        <v>10 à 19 salariés</v>
      </c>
      <c r="I813" s="4" t="str">
        <f>Data_Import!J813</f>
        <v>VRAI</v>
      </c>
      <c r="J813" s="4" t="str">
        <f>Data_Import!I813</f>
        <v>10 à 19 salariés</v>
      </c>
      <c r="K813" s="7">
        <f>Data_Import!K813</f>
        <v>41687</v>
      </c>
      <c r="L813" s="4">
        <f>Data_Import!L813</f>
        <v>361305</v>
      </c>
      <c r="M813" s="4">
        <f>Data_Import!M813</f>
        <v>26994</v>
      </c>
      <c r="N813" s="4">
        <f>Data_Import!N813</f>
        <v>2019</v>
      </c>
    </row>
    <row r="814" ht="15.75" customHeight="1">
      <c r="A814" s="4">
        <f>Data_Import!A814</f>
        <v>80045609700024</v>
      </c>
      <c r="B814" s="4" t="str">
        <f>Data_Import!B814</f>
        <v>MOBIAPPS (/)</v>
      </c>
      <c r="C814" s="4" t="str">
        <f>Data_Import!C814</f>
        <v>N/A</v>
      </c>
      <c r="D814" s="4" t="str">
        <f>Data_Import!D814</f>
        <v>Programmation informatique</v>
      </c>
      <c r="E814" s="4" t="str">
        <f>Data_Import!H814</f>
        <v>58 AVENUE CHARLES DE GAULLE 92200 NEUILLY-SUR-SEINE</v>
      </c>
      <c r="F814" s="5" t="str">
        <f t="shared" si="1"/>
        <v>Recherche LinkedIn MOBIAPPS (/)</v>
      </c>
      <c r="G814" s="6" t="str">
        <f t="shared" si="2"/>
        <v>Recherche Google Maps MOBIAPPS (/)</v>
      </c>
      <c r="H814" s="4" t="str">
        <f>Data_Import!I814</f>
        <v>20 à 49 salariés</v>
      </c>
      <c r="I814" s="4" t="str">
        <f>Data_Import!J814</f>
        <v>FAUX</v>
      </c>
      <c r="J814" s="4" t="str">
        <f>Data_Import!I814</f>
        <v>20 à 49 salariés</v>
      </c>
      <c r="K814" s="7">
        <f>Data_Import!K814</f>
        <v>41683</v>
      </c>
      <c r="L814" s="4">
        <f>Data_Import!L814</f>
        <v>12479391</v>
      </c>
      <c r="M814" s="4">
        <f>Data_Import!M814</f>
        <v>690054</v>
      </c>
      <c r="N814" s="4">
        <f>Data_Import!N814</f>
        <v>2023</v>
      </c>
    </row>
    <row r="815" ht="15.75" customHeight="1">
      <c r="A815" s="4">
        <f>Data_Import!A815</f>
        <v>37785310600047</v>
      </c>
      <c r="B815" s="4" t="str">
        <f>Data_Import!B815</f>
        <v>GOLDATA</v>
      </c>
      <c r="C815" s="4" t="str">
        <f>Data_Import!C815</f>
        <v>N/A</v>
      </c>
      <c r="D815" s="4" t="str">
        <f>Data_Import!D815</f>
        <v>Programmation informatique</v>
      </c>
      <c r="E815" s="4" t="str">
        <f>Data_Import!H815</f>
        <v>15 RUE DES HALLES 75001 PARIS</v>
      </c>
      <c r="F815" s="5" t="str">
        <f t="shared" si="1"/>
        <v>Recherche LinkedIn GOLDATA</v>
      </c>
      <c r="G815" s="6" t="str">
        <f t="shared" si="2"/>
        <v>Recherche Google Maps GOLDATA</v>
      </c>
      <c r="H815" s="4" t="str">
        <f>Data_Import!I815</f>
        <v>10 à 19 salariés</v>
      </c>
      <c r="I815" s="4" t="str">
        <f>Data_Import!J815</f>
        <v>VRAI</v>
      </c>
      <c r="J815" s="4" t="str">
        <f>Data_Import!I815</f>
        <v>10 à 19 salariés</v>
      </c>
      <c r="K815" s="7">
        <f>Data_Import!K815</f>
        <v>32946</v>
      </c>
      <c r="L815" s="4" t="str">
        <f>Data_Import!L815</f>
        <v/>
      </c>
      <c r="M815" s="4" t="str">
        <f>Data_Import!M815</f>
        <v/>
      </c>
      <c r="N815" s="4" t="str">
        <f>Data_Import!N815</f>
        <v/>
      </c>
    </row>
    <row r="816" ht="15.75" customHeight="1">
      <c r="A816" s="4">
        <f>Data_Import!A816</f>
        <v>51171685400076</v>
      </c>
      <c r="B816" s="4" t="str">
        <f>Data_Import!B816</f>
        <v>SKORES MEDIA (WINDATACO)</v>
      </c>
      <c r="C816" s="4" t="str">
        <f>Data_Import!C816</f>
        <v>WINDATACO - LIVE ON ADD - SKORES TECHNOLOGIES</v>
      </c>
      <c r="D816" s="4" t="str">
        <f>Data_Import!D816</f>
        <v>Gestion d'installations informatiques</v>
      </c>
      <c r="E816" s="4" t="str">
        <f>Data_Import!H816</f>
        <v>2 BOULEVARD MONTMARTRE 75009 PARIS</v>
      </c>
      <c r="F816" s="5" t="str">
        <f t="shared" si="1"/>
        <v>Recherche LinkedIn SKORES MEDIA (WINDATACO)</v>
      </c>
      <c r="G816" s="6" t="str">
        <f t="shared" si="2"/>
        <v>Recherche Google Maps SKORES MEDIA (WINDATACO)</v>
      </c>
      <c r="H816" s="4" t="str">
        <f>Data_Import!I816</f>
        <v>10 à 19 salariés</v>
      </c>
      <c r="I816" s="4" t="str">
        <f>Data_Import!J816</f>
        <v>VRAI</v>
      </c>
      <c r="J816" s="4" t="str">
        <f>Data_Import!I816</f>
        <v>10 à 19 salariés</v>
      </c>
      <c r="K816" s="7">
        <f>Data_Import!K816</f>
        <v>39898</v>
      </c>
      <c r="L816" s="4">
        <f>Data_Import!L816</f>
        <v>0</v>
      </c>
      <c r="M816" s="4">
        <f>Data_Import!M816</f>
        <v>108155</v>
      </c>
      <c r="N816" s="4">
        <f>Data_Import!N816</f>
        <v>2017</v>
      </c>
    </row>
    <row r="817" ht="15.75" customHeight="1">
      <c r="A817" s="4">
        <f>Data_Import!A817</f>
        <v>51194938000030</v>
      </c>
      <c r="B817" s="4" t="str">
        <f>Data_Import!B817</f>
        <v>MPHASIS BELGIUM BVBA</v>
      </c>
      <c r="C817" s="4" t="str">
        <f>Data_Import!C817</f>
        <v>N/A</v>
      </c>
      <c r="D817" s="4" t="str">
        <f>Data_Import!D817</f>
        <v>Conseil en systèmes et logiciels informatiques</v>
      </c>
      <c r="E817" s="4" t="str">
        <f>Data_Import!H817</f>
        <v>103-105 103 RUE ANATOLE FRANCE 92300 LEVALLOIS-PERRET</v>
      </c>
      <c r="F817" s="5" t="str">
        <f t="shared" si="1"/>
        <v>Recherche LinkedIn MPHASIS BELGIUM BVBA</v>
      </c>
      <c r="G817" s="6" t="str">
        <f t="shared" si="2"/>
        <v>Recherche Google Maps MPHASIS BELGIUM BVBA</v>
      </c>
      <c r="H817" s="4" t="str">
        <f>Data_Import!I817</f>
        <v>10 à 19 salariés</v>
      </c>
      <c r="I817" s="4" t="str">
        <f>Data_Import!J817</f>
        <v>FAUX</v>
      </c>
      <c r="J817" s="4" t="str">
        <f>Data_Import!I817</f>
        <v>10 à 19 salariés</v>
      </c>
      <c r="K817" s="7">
        <f>Data_Import!K817</f>
        <v>39888</v>
      </c>
      <c r="L817" s="4">
        <f>Data_Import!L817</f>
        <v>10797702</v>
      </c>
      <c r="M817" s="4">
        <f>Data_Import!M817</f>
        <v>333639</v>
      </c>
      <c r="N817" s="4">
        <f>Data_Import!N817</f>
        <v>2017</v>
      </c>
    </row>
    <row r="818" ht="15.75" customHeight="1">
      <c r="A818" s="4">
        <f>Data_Import!A818</f>
        <v>53381437200025</v>
      </c>
      <c r="B818" s="4" t="str">
        <f>Data_Import!B818</f>
        <v>YOUBOOX</v>
      </c>
      <c r="C818" s="4" t="str">
        <f>Data_Import!C818</f>
        <v>N/A</v>
      </c>
      <c r="D818" s="4" t="str">
        <f>Data_Import!D818</f>
        <v>Édition de logiciels applicatifs</v>
      </c>
      <c r="E818" s="4" t="str">
        <f>Data_Import!H818</f>
        <v>20 CITE DES FLEURS 75017 PARIS</v>
      </c>
      <c r="F818" s="5" t="str">
        <f t="shared" si="1"/>
        <v>Recherche LinkedIn YOUBOOX</v>
      </c>
      <c r="G818" s="6" t="str">
        <f t="shared" si="2"/>
        <v>Recherche Google Maps YOUBOOX</v>
      </c>
      <c r="H818" s="4" t="str">
        <f>Data_Import!I818</f>
        <v>20 à 49 salariés</v>
      </c>
      <c r="I818" s="4" t="str">
        <f>Data_Import!J818</f>
        <v>VRAI</v>
      </c>
      <c r="J818" s="4" t="str">
        <f>Data_Import!I818</f>
        <v>20 à 49 salariés</v>
      </c>
      <c r="K818" s="7">
        <f>Data_Import!K818</f>
        <v>40746</v>
      </c>
      <c r="L818" s="4">
        <f>Data_Import!L818</f>
        <v>0</v>
      </c>
      <c r="M818" s="4">
        <f>Data_Import!M818</f>
        <v>-515874</v>
      </c>
      <c r="N818" s="4">
        <f>Data_Import!N818</f>
        <v>2018</v>
      </c>
    </row>
    <row r="819" ht="15.75" customHeight="1">
      <c r="A819" s="4">
        <f>Data_Import!A819</f>
        <v>53410175300026</v>
      </c>
      <c r="B819" s="4" t="str">
        <f>Data_Import!B819</f>
        <v>ID CAPTURE</v>
      </c>
      <c r="C819" s="4" t="str">
        <f>Data_Import!C819</f>
        <v>N/A</v>
      </c>
      <c r="D819" s="4" t="str">
        <f>Data_Import!D819</f>
        <v>Édition de logiciels applicatifs</v>
      </c>
      <c r="E819" s="4" t="str">
        <f>Data_Import!H819</f>
        <v>116 RUE DE LA TOUR 75016 PARIS</v>
      </c>
      <c r="F819" s="5" t="str">
        <f t="shared" si="1"/>
        <v>Recherche LinkedIn ID CAPTURE</v>
      </c>
      <c r="G819" s="6" t="str">
        <f t="shared" si="2"/>
        <v>Recherche Google Maps ID CAPTURE</v>
      </c>
      <c r="H819" s="4" t="str">
        <f>Data_Import!I819</f>
        <v>20 à 49 salariés</v>
      </c>
      <c r="I819" s="4" t="str">
        <f>Data_Import!J819</f>
        <v>VRAI</v>
      </c>
      <c r="J819" s="4" t="str">
        <f>Data_Import!I819</f>
        <v>20 à 49 salariés</v>
      </c>
      <c r="K819" s="7">
        <f>Data_Import!K819</f>
        <v>40753</v>
      </c>
      <c r="L819" s="4">
        <f>Data_Import!L819</f>
        <v>0</v>
      </c>
      <c r="M819" s="4">
        <f>Data_Import!M819</f>
        <v>302186</v>
      </c>
      <c r="N819" s="4">
        <f>Data_Import!N819</f>
        <v>2023</v>
      </c>
    </row>
    <row r="820" ht="15.75" customHeight="1">
      <c r="A820" s="4">
        <f>Data_Import!A820</f>
        <v>79248330700064</v>
      </c>
      <c r="B820" s="4" t="str">
        <f>Data_Import!B820</f>
        <v>VOODOO</v>
      </c>
      <c r="C820" s="4" t="str">
        <f>Data_Import!C820</f>
        <v>N/A</v>
      </c>
      <c r="D820" s="4" t="str">
        <f>Data_Import!D820</f>
        <v>Édition de logiciels applicatifs</v>
      </c>
      <c r="E820" s="4" t="str">
        <f>Data_Import!H820</f>
        <v>17 RUE HENRY MONNIER 75009 PARIS</v>
      </c>
      <c r="F820" s="5" t="str">
        <f t="shared" si="1"/>
        <v>Recherche LinkedIn VOODOO</v>
      </c>
      <c r="G820" s="6" t="str">
        <f t="shared" si="2"/>
        <v>Recherche Google Maps VOODOO</v>
      </c>
      <c r="H820" s="4" t="str">
        <f>Data_Import!I820</f>
        <v>100 à 199 salariés</v>
      </c>
      <c r="I820" s="4" t="str">
        <f>Data_Import!J820</f>
        <v>VRAI</v>
      </c>
      <c r="J820" s="4" t="str">
        <f>Data_Import!I820</f>
        <v>100 à 199 salariés</v>
      </c>
      <c r="K820" s="7">
        <f>Data_Import!K820</f>
        <v>41374</v>
      </c>
      <c r="L820" s="4">
        <f>Data_Import!L820</f>
        <v>1129417</v>
      </c>
      <c r="M820" s="4">
        <f>Data_Import!M820</f>
        <v>-483198</v>
      </c>
      <c r="N820" s="4">
        <f>Data_Import!N820</f>
        <v>2016</v>
      </c>
    </row>
    <row r="821" ht="15.75" customHeight="1">
      <c r="A821" s="4">
        <f>Data_Import!A821</f>
        <v>79252084300022</v>
      </c>
      <c r="B821" s="4" t="str">
        <f>Data_Import!B821</f>
        <v>REDWIT</v>
      </c>
      <c r="C821" s="4" t="str">
        <f>Data_Import!C821</f>
        <v>N/A</v>
      </c>
      <c r="D821" s="4" t="str">
        <f>Data_Import!D821</f>
        <v>Conseil en systèmes et logiciels informatiques</v>
      </c>
      <c r="E821" s="4" t="str">
        <f>Data_Import!H821</f>
        <v>10 RUE DE PENTHIEVRE 75008 PARIS</v>
      </c>
      <c r="F821" s="5" t="str">
        <f t="shared" si="1"/>
        <v>Recherche LinkedIn REDWIT</v>
      </c>
      <c r="G821" s="6" t="str">
        <f t="shared" si="2"/>
        <v>Recherche Google Maps REDWIT</v>
      </c>
      <c r="H821" s="4" t="str">
        <f>Data_Import!I821</f>
        <v>10 à 19 salariés</v>
      </c>
      <c r="I821" s="4" t="str">
        <f>Data_Import!J821</f>
        <v>VRAI</v>
      </c>
      <c r="J821" s="4" t="str">
        <f>Data_Import!I821</f>
        <v>10 à 19 salariés</v>
      </c>
      <c r="K821" s="7">
        <f>Data_Import!K821</f>
        <v>41386</v>
      </c>
      <c r="L821" s="4" t="str">
        <f>Data_Import!L821</f>
        <v/>
      </c>
      <c r="M821" s="4" t="str">
        <f>Data_Import!M821</f>
        <v/>
      </c>
      <c r="N821" s="4" t="str">
        <f>Data_Import!N821</f>
        <v/>
      </c>
    </row>
    <row r="822" ht="15.75" customHeight="1">
      <c r="A822" s="4">
        <f>Data_Import!A822</f>
        <v>79304131000020</v>
      </c>
      <c r="B822" s="4" t="str">
        <f>Data_Import!B822</f>
        <v>SURICOG</v>
      </c>
      <c r="C822" s="4" t="str">
        <f>Data_Import!C822</f>
        <v>N/A</v>
      </c>
      <c r="D822" s="4" t="str">
        <f>Data_Import!D822</f>
        <v>Conseil en systèmes et logiciels informatiques</v>
      </c>
      <c r="E822" s="4" t="str">
        <f>Data_Import!H822</f>
        <v>130 RUE DE LOURMEL 75015 PARIS</v>
      </c>
      <c r="F822" s="5" t="str">
        <f t="shared" si="1"/>
        <v>Recherche LinkedIn SURICOG</v>
      </c>
      <c r="G822" s="6" t="str">
        <f t="shared" si="2"/>
        <v>Recherche Google Maps SURICOG</v>
      </c>
      <c r="H822" s="4" t="str">
        <f>Data_Import!I822</f>
        <v>10 à 19 salariés</v>
      </c>
      <c r="I822" s="4" t="str">
        <f>Data_Import!J822</f>
        <v>VRAI</v>
      </c>
      <c r="J822" s="4" t="str">
        <f>Data_Import!I822</f>
        <v>10 à 19 salariés</v>
      </c>
      <c r="K822" s="7">
        <f>Data_Import!K822</f>
        <v>41396</v>
      </c>
      <c r="L822" s="4">
        <f>Data_Import!L822</f>
        <v>0</v>
      </c>
      <c r="M822" s="4">
        <f>Data_Import!M822</f>
        <v>-1015470</v>
      </c>
      <c r="N822" s="4">
        <f>Data_Import!N822</f>
        <v>2022</v>
      </c>
    </row>
    <row r="823" ht="15.75" customHeight="1">
      <c r="A823" s="4">
        <f>Data_Import!A823</f>
        <v>79361603800022</v>
      </c>
      <c r="B823" s="4" t="str">
        <f>Data_Import!B823</f>
        <v>BOX FRANCE SARL</v>
      </c>
      <c r="C823" s="4" t="str">
        <f>Data_Import!C823</f>
        <v>N/A</v>
      </c>
      <c r="D823" s="4" t="str">
        <f>Data_Import!D823</f>
        <v>Activités des sièges sociaux</v>
      </c>
      <c r="E823" s="4" t="str">
        <f>Data_Import!H823</f>
        <v>8 AVENUE HOCHE 75008 PARIS</v>
      </c>
      <c r="F823" s="5" t="str">
        <f t="shared" si="1"/>
        <v>Recherche LinkedIn BOX FRANCE SARL</v>
      </c>
      <c r="G823" s="6" t="str">
        <f t="shared" si="2"/>
        <v>Recherche Google Maps BOX FRANCE SARL</v>
      </c>
      <c r="H823" s="4" t="str">
        <f>Data_Import!I823</f>
        <v>10 à 19 salariés</v>
      </c>
      <c r="I823" s="4" t="str">
        <f>Data_Import!J823</f>
        <v>VRAI</v>
      </c>
      <c r="J823" s="4" t="str">
        <f>Data_Import!I823</f>
        <v>10 à 19 salariés</v>
      </c>
      <c r="K823" s="7">
        <f>Data_Import!K823</f>
        <v>41418</v>
      </c>
      <c r="L823" s="4">
        <f>Data_Import!L823</f>
        <v>5188253</v>
      </c>
      <c r="M823" s="4">
        <f>Data_Import!M823</f>
        <v>356986</v>
      </c>
      <c r="N823" s="4">
        <f>Data_Import!N823</f>
        <v>2022</v>
      </c>
    </row>
    <row r="824" ht="15.75" customHeight="1">
      <c r="A824" s="4">
        <f>Data_Import!A824</f>
        <v>79372778500032</v>
      </c>
      <c r="B824" s="4" t="str">
        <f>Data_Import!B824</f>
        <v>CALMEDICA</v>
      </c>
      <c r="C824" s="4" t="str">
        <f>Data_Import!C824</f>
        <v>N/A</v>
      </c>
      <c r="D824" s="4" t="str">
        <f>Data_Import!D824</f>
        <v>Programmation informatique</v>
      </c>
      <c r="E824" s="4" t="str">
        <f>Data_Import!H824</f>
        <v>40 RUE BEAUJON 75008 PARIS</v>
      </c>
      <c r="F824" s="5" t="str">
        <f t="shared" si="1"/>
        <v>Recherche LinkedIn CALMEDICA</v>
      </c>
      <c r="G824" s="6" t="str">
        <f t="shared" si="2"/>
        <v>Recherche Google Maps CALMEDICA</v>
      </c>
      <c r="H824" s="4" t="str">
        <f>Data_Import!I824</f>
        <v>20 à 49 salariés</v>
      </c>
      <c r="I824" s="4" t="str">
        <f>Data_Import!J824</f>
        <v>VRAI</v>
      </c>
      <c r="J824" s="4" t="str">
        <f>Data_Import!I824</f>
        <v>20 à 49 salariés</v>
      </c>
      <c r="K824" s="7">
        <f>Data_Import!K824</f>
        <v>41437</v>
      </c>
      <c r="L824" s="4">
        <f>Data_Import!L824</f>
        <v>9601926</v>
      </c>
      <c r="M824" s="4">
        <f>Data_Import!M824</f>
        <v>1746202</v>
      </c>
      <c r="N824" s="4">
        <f>Data_Import!N824</f>
        <v>2022</v>
      </c>
    </row>
    <row r="825" ht="15.75" customHeight="1">
      <c r="A825" s="4">
        <f>Data_Import!A825</f>
        <v>78991606100029</v>
      </c>
      <c r="B825" s="4" t="str">
        <f>Data_Import!B825</f>
        <v>RHA TELECOM (RHA TELECOM)</v>
      </c>
      <c r="C825" s="4" t="str">
        <f>Data_Import!C825</f>
        <v>N/A</v>
      </c>
      <c r="D825" s="4" t="str">
        <f>Data_Import!D825</f>
        <v>Autres activités de télécommunication</v>
      </c>
      <c r="E825" s="4" t="str">
        <f>Data_Import!H825</f>
        <v>219 RUE RAYMOND LOSSERAND 75014 PARIS</v>
      </c>
      <c r="F825" s="5" t="str">
        <f t="shared" si="1"/>
        <v>Recherche LinkedIn RHA TELECOM (RHA TELECOM)</v>
      </c>
      <c r="G825" s="6" t="str">
        <f t="shared" si="2"/>
        <v>Recherche Google Maps RHA TELECOM (RHA TELECOM)</v>
      </c>
      <c r="H825" s="4" t="str">
        <f>Data_Import!I825</f>
        <v>20 à 49 salariés</v>
      </c>
      <c r="I825" s="4" t="str">
        <f>Data_Import!J825</f>
        <v>VRAI</v>
      </c>
      <c r="J825" s="4" t="str">
        <f>Data_Import!I825</f>
        <v>20 à 49 salariés</v>
      </c>
      <c r="K825" s="7">
        <f>Data_Import!K825</f>
        <v>41215</v>
      </c>
      <c r="L825" s="4">
        <f>Data_Import!L825</f>
        <v>0</v>
      </c>
      <c r="M825" s="4">
        <f>Data_Import!M825</f>
        <v>19659</v>
      </c>
      <c r="N825" s="4">
        <f>Data_Import!N825</f>
        <v>2023</v>
      </c>
    </row>
    <row r="826" ht="15.75" customHeight="1">
      <c r="A826" s="4">
        <f>Data_Import!A826</f>
        <v>87946521900027</v>
      </c>
      <c r="B826" s="4" t="str">
        <f>Data_Import!B826</f>
        <v>SHOWHEROES SE</v>
      </c>
      <c r="C826" s="4" t="str">
        <f>Data_Import!C826</f>
        <v>N/A</v>
      </c>
      <c r="D826" s="4" t="str">
        <f>Data_Import!D826</f>
        <v>Programmation informatique</v>
      </c>
      <c r="E826" s="4" t="str">
        <f>Data_Import!H826</f>
        <v>128 RUE LA BOETIE 75008 PARIS</v>
      </c>
      <c r="F826" s="5" t="str">
        <f t="shared" si="1"/>
        <v>Recherche LinkedIn SHOWHEROES SE</v>
      </c>
      <c r="G826" s="6" t="str">
        <f t="shared" si="2"/>
        <v>Recherche Google Maps SHOWHEROES SE</v>
      </c>
      <c r="H826" s="4" t="str">
        <f>Data_Import!I826</f>
        <v>10 à 19 salariés</v>
      </c>
      <c r="I826" s="4" t="str">
        <f>Data_Import!J826</f>
        <v>FAUX</v>
      </c>
      <c r="J826" s="4" t="str">
        <f>Data_Import!I826</f>
        <v>10 à 19 salariés</v>
      </c>
      <c r="K826" s="7">
        <f>Data_Import!K826</f>
        <v>43791</v>
      </c>
      <c r="L826" s="4" t="str">
        <f>Data_Import!L826</f>
        <v/>
      </c>
      <c r="M826" s="4" t="str">
        <f>Data_Import!M826</f>
        <v/>
      </c>
      <c r="N826" s="4" t="str">
        <f>Data_Import!N826</f>
        <v/>
      </c>
    </row>
    <row r="827" ht="15.75" customHeight="1">
      <c r="A827" s="4">
        <f>Data_Import!A827</f>
        <v>84932753100034</v>
      </c>
      <c r="B827" s="4" t="str">
        <f>Data_Import!B827</f>
        <v>MARKET&amp;CO (STRIME)</v>
      </c>
      <c r="C827" s="4" t="str">
        <f>Data_Import!C827</f>
        <v>N/A</v>
      </c>
      <c r="D827" s="4" t="str">
        <f>Data_Import!D827</f>
        <v>Portails Internet</v>
      </c>
      <c r="E827" s="4" t="str">
        <f>Data_Import!H827</f>
        <v>69 RUE LOUISE MICHEL 92300 LEVALLOIS-PERRET</v>
      </c>
      <c r="F827" s="5" t="str">
        <f t="shared" si="1"/>
        <v>Recherche LinkedIn MARKET&amp;CO (STRIME)</v>
      </c>
      <c r="G827" s="6" t="str">
        <f t="shared" si="2"/>
        <v>Recherche Google Maps MARKET&amp;CO (STRIME)</v>
      </c>
      <c r="H827" s="4" t="str">
        <f>Data_Import!I827</f>
        <v>10 à 19 salariés</v>
      </c>
      <c r="I827" s="4" t="str">
        <f>Data_Import!J827</f>
        <v>VRAI</v>
      </c>
      <c r="J827" s="4" t="str">
        <f>Data_Import!I827</f>
        <v>10 à 19 salariés</v>
      </c>
      <c r="K827" s="7">
        <f>Data_Import!K827</f>
        <v>43537</v>
      </c>
      <c r="L827" s="4">
        <f>Data_Import!L827</f>
        <v>0</v>
      </c>
      <c r="M827" s="4">
        <f>Data_Import!M827</f>
        <v>0</v>
      </c>
      <c r="N827" s="4">
        <f>Data_Import!N827</f>
        <v>2021</v>
      </c>
    </row>
    <row r="828" ht="15.75" customHeight="1">
      <c r="A828" s="4">
        <f>Data_Import!A828</f>
        <v>78881099200024</v>
      </c>
      <c r="B828" s="4" t="str">
        <f>Data_Import!B828</f>
        <v>G&amp;R (GUSTAVE ET ROSALIE)</v>
      </c>
      <c r="C828" s="4" t="str">
        <f>Data_Import!C828</f>
        <v>N/A</v>
      </c>
      <c r="D828" s="4" t="str">
        <f>Data_Import!D828</f>
        <v>Autres activités informatiques</v>
      </c>
      <c r="E828" s="4" t="str">
        <f>Data_Import!H828</f>
        <v>137 RUE D'ABOUKIR 75002 PARIS</v>
      </c>
      <c r="F828" s="5" t="str">
        <f t="shared" si="1"/>
        <v>Recherche LinkedIn G&amp;R (GUSTAVE ET ROSALIE)</v>
      </c>
      <c r="G828" s="6" t="str">
        <f t="shared" si="2"/>
        <v>Recherche Google Maps G&amp;R (GUSTAVE ET ROSALIE)</v>
      </c>
      <c r="H828" s="4" t="str">
        <f>Data_Import!I828</f>
        <v>20 à 49 salariés</v>
      </c>
      <c r="I828" s="4" t="str">
        <f>Data_Import!J828</f>
        <v>VRAI</v>
      </c>
      <c r="J828" s="4" t="str">
        <f>Data_Import!I828</f>
        <v>20 à 49 salariés</v>
      </c>
      <c r="K828" s="7">
        <f>Data_Import!K828</f>
        <v>41193</v>
      </c>
      <c r="L828" s="4">
        <f>Data_Import!L828</f>
        <v>4221363</v>
      </c>
      <c r="M828" s="4">
        <f>Data_Import!M828</f>
        <v>101112</v>
      </c>
      <c r="N828" s="4">
        <f>Data_Import!N828</f>
        <v>2023</v>
      </c>
    </row>
    <row r="829" ht="15.75" customHeight="1">
      <c r="A829" s="4">
        <f>Data_Import!A829</f>
        <v>66203577300032</v>
      </c>
      <c r="B829" s="4" t="str">
        <f>Data_Import!B829</f>
        <v>PUBLI TOPEX</v>
      </c>
      <c r="C829" s="4" t="str">
        <f>Data_Import!C829</f>
        <v>N/A</v>
      </c>
      <c r="D829" s="4" t="str">
        <f>Data_Import!D829</f>
        <v>Édition de revues et périodiques</v>
      </c>
      <c r="E829" s="4" t="str">
        <f>Data_Import!H829</f>
        <v>40 AVENUE HOCHE 75008 PARIS</v>
      </c>
      <c r="F829" s="5" t="str">
        <f t="shared" si="1"/>
        <v>Recherche LinkedIn PUBLI TOPEX</v>
      </c>
      <c r="G829" s="6" t="str">
        <f t="shared" si="2"/>
        <v>Recherche Google Maps PUBLI TOPEX</v>
      </c>
      <c r="H829" s="4" t="str">
        <f>Data_Import!I829</f>
        <v>10 à 19 salariés</v>
      </c>
      <c r="I829" s="4" t="str">
        <f>Data_Import!J829</f>
        <v>VRAI</v>
      </c>
      <c r="J829" s="4" t="str">
        <f>Data_Import!I829</f>
        <v>10 à 19 salariés</v>
      </c>
      <c r="K829" s="7">
        <f>Data_Import!K829</f>
        <v>24108</v>
      </c>
      <c r="L829" s="4">
        <f>Data_Import!L829</f>
        <v>2450979</v>
      </c>
      <c r="M829" s="4">
        <f>Data_Import!M829</f>
        <v>252543</v>
      </c>
      <c r="N829" s="4">
        <f>Data_Import!N829</f>
        <v>2023</v>
      </c>
    </row>
    <row r="830" ht="15.75" customHeight="1">
      <c r="A830" s="4">
        <f>Data_Import!A830</f>
        <v>71202937000160</v>
      </c>
      <c r="B830" s="4" t="str">
        <f>Data_Import!B830</f>
        <v>WARNER MUSIC FRANCE (WEA MUSIC - PARLOPHONE - LES NOUVELLES EDITIONS - ELEKTRA FRANCE - REC.118 - 118LAB - WE ARE 360)</v>
      </c>
      <c r="C830" s="4" t="str">
        <f>Data_Import!C830</f>
        <v>WARNER MUSIC FRANCE</v>
      </c>
      <c r="D830" s="4" t="str">
        <f>Data_Import!D830</f>
        <v>Enregistrement sonore et édition musicale</v>
      </c>
      <c r="E830" s="4" t="str">
        <f>Data_Import!H830</f>
        <v>118 RUE DU MONT CENIS 75018 PARIS</v>
      </c>
      <c r="F830" s="5" t="str">
        <f t="shared" si="1"/>
        <v>Recherche LinkedIn WARNER MUSIC FRANCE (WEA MUSIC - PARLOPHONE - LES NOUVELLES EDITIONS - ELEKTRA FRANCE - REC.118 - 118LAB - WE ARE 360)</v>
      </c>
      <c r="G830" s="6" t="str">
        <f t="shared" si="2"/>
        <v>Recherche Google Maps WARNER MUSIC FRANCE (WEA MUSIC - PARLOPHONE - LES NOUVELLES EDITIONS - ELEKTRA FRANCE - REC.118 - 118LAB - WE ARE 360)</v>
      </c>
      <c r="H830" s="4" t="str">
        <f>Data_Import!I830</f>
        <v>200 à 249 salariés</v>
      </c>
      <c r="I830" s="4" t="str">
        <f>Data_Import!J830</f>
        <v>VRAI</v>
      </c>
      <c r="J830" s="4" t="str">
        <f>Data_Import!I830</f>
        <v>200 à 249 salariés</v>
      </c>
      <c r="K830" s="7">
        <f>Data_Import!K830</f>
        <v>25934</v>
      </c>
      <c r="L830" s="4">
        <f>Data_Import!L830</f>
        <v>90935984</v>
      </c>
      <c r="M830" s="4">
        <f>Data_Import!M830</f>
        <v>15033997</v>
      </c>
      <c r="N830" s="4">
        <f>Data_Import!N830</f>
        <v>2023</v>
      </c>
    </row>
    <row r="831" ht="15.75" customHeight="1">
      <c r="A831" s="4">
        <f>Data_Import!A831</f>
        <v>73202106800067</v>
      </c>
      <c r="B831" s="4" t="str">
        <f>Data_Import!B831</f>
        <v>ANALYSE INFORMATIQUE DE DONNEE</v>
      </c>
      <c r="C831" s="4" t="str">
        <f>Data_Import!C831</f>
        <v>N/A</v>
      </c>
      <c r="D831" s="4" t="str">
        <f>Data_Import!D831</f>
        <v>Conseil en systèmes et logiciels informatiques</v>
      </c>
      <c r="E831" s="4" t="str">
        <f>Data_Import!H831</f>
        <v>15- -17-20-22 VILLA DESHAYES - 15 B RUE LEDION 75014 PARIS</v>
      </c>
      <c r="F831" s="5" t="str">
        <f t="shared" si="1"/>
        <v>Recherche LinkedIn ANALYSE INFORMATIQUE DE DONNEE</v>
      </c>
      <c r="G831" s="6" t="str">
        <f t="shared" si="2"/>
        <v>Recherche Google Maps ANALYSE INFORMATIQUE DE DONNEE</v>
      </c>
      <c r="H831" s="4" t="str">
        <f>Data_Import!I831</f>
        <v>20 à 49 salariés</v>
      </c>
      <c r="I831" s="4" t="str">
        <f>Data_Import!J831</f>
        <v>VRAI</v>
      </c>
      <c r="J831" s="4" t="str">
        <f>Data_Import!I831</f>
        <v>20 à 49 salariés</v>
      </c>
      <c r="K831" s="7">
        <f>Data_Import!K831</f>
        <v>26299</v>
      </c>
      <c r="L831" s="4">
        <f>Data_Import!L831</f>
        <v>8101703</v>
      </c>
      <c r="M831" s="4">
        <f>Data_Import!M831</f>
        <v>234743</v>
      </c>
      <c r="N831" s="4">
        <f>Data_Import!N831</f>
        <v>2023</v>
      </c>
    </row>
    <row r="832" ht="15.75" customHeight="1">
      <c r="A832" s="4">
        <f>Data_Import!A832</f>
        <v>51134057200078</v>
      </c>
      <c r="B832" s="4" t="str">
        <f>Data_Import!B832</f>
        <v>WEBLIB (WEBLIB)</v>
      </c>
      <c r="C832" s="4" t="str">
        <f>Data_Import!C832</f>
        <v>N/A</v>
      </c>
      <c r="D832" s="4" t="str">
        <f>Data_Import!D832</f>
        <v>Télécommunications sans fil</v>
      </c>
      <c r="E832" s="4" t="str">
        <f>Data_Import!H832</f>
        <v>16 RUE AUGUSTE VACQUERIE 75016 PARIS</v>
      </c>
      <c r="F832" s="5" t="str">
        <f t="shared" si="1"/>
        <v>Recherche LinkedIn WEBLIB (WEBLIB)</v>
      </c>
      <c r="G832" s="6" t="str">
        <f t="shared" si="2"/>
        <v>Recherche Google Maps WEBLIB (WEBLIB)</v>
      </c>
      <c r="H832" s="4" t="str">
        <f>Data_Import!I832</f>
        <v>20 à 49 salariés</v>
      </c>
      <c r="I832" s="4" t="str">
        <f>Data_Import!J832</f>
        <v>FAUX</v>
      </c>
      <c r="J832" s="4" t="str">
        <f>Data_Import!I832</f>
        <v>20 à 49 salariés</v>
      </c>
      <c r="K832" s="7">
        <f>Data_Import!K832</f>
        <v>39890</v>
      </c>
      <c r="L832" s="4">
        <f>Data_Import!L832</f>
        <v>9602244</v>
      </c>
      <c r="M832" s="4">
        <f>Data_Import!M832</f>
        <v>2579268</v>
      </c>
      <c r="N832" s="4">
        <f>Data_Import!N832</f>
        <v>2021</v>
      </c>
    </row>
    <row r="833" ht="15.75" customHeight="1">
      <c r="A833" s="4">
        <f>Data_Import!A833</f>
        <v>89249659700014</v>
      </c>
      <c r="B833" s="4" t="str">
        <f>Data_Import!B833</f>
        <v>BLAST - LE SOUFFLE DE L'INFO (BLAST)</v>
      </c>
      <c r="C833" s="4" t="str">
        <f>Data_Import!C833</f>
        <v>BLAST</v>
      </c>
      <c r="D833" s="4" t="str">
        <f>Data_Import!D833</f>
        <v>Activités des sièges sociaux</v>
      </c>
      <c r="E833" s="4" t="str">
        <f>Data_Import!H833</f>
        <v>CHEZ HQ 3 B RUE TAYLOR 75010 PARIS</v>
      </c>
      <c r="F833" s="5" t="str">
        <f t="shared" si="1"/>
        <v>Recherche LinkedIn BLAST - LE SOUFFLE DE L'INFO (BLAST)</v>
      </c>
      <c r="G833" s="6" t="str">
        <f t="shared" si="2"/>
        <v>Recherche Google Maps BLAST - LE SOUFFLE DE L'INFO (BLAST)</v>
      </c>
      <c r="H833" s="4" t="str">
        <f>Data_Import!I833</f>
        <v>20 à 49 salariés</v>
      </c>
      <c r="I833" s="4" t="str">
        <f>Data_Import!J833</f>
        <v>VRAI</v>
      </c>
      <c r="J833" s="4" t="str">
        <f>Data_Import!I833</f>
        <v>20 à 49 salariés</v>
      </c>
      <c r="K833" s="7">
        <f>Data_Import!K833</f>
        <v>44188</v>
      </c>
      <c r="L833" s="4">
        <f>Data_Import!L833</f>
        <v>0</v>
      </c>
      <c r="M833" s="4">
        <f>Data_Import!M833</f>
        <v>53610</v>
      </c>
      <c r="N833" s="4">
        <f>Data_Import!N833</f>
        <v>2023</v>
      </c>
    </row>
    <row r="834" ht="15.75" customHeight="1">
      <c r="A834" s="4">
        <f>Data_Import!A834</f>
        <v>88043090500039</v>
      </c>
      <c r="B834" s="4" t="str">
        <f>Data_Import!B834</f>
        <v>PAB PROD (PAB PROD)</v>
      </c>
      <c r="C834" s="4" t="str">
        <f>Data_Import!C834</f>
        <v>N/A</v>
      </c>
      <c r="D834" s="4" t="str">
        <f>Data_Import!D834</f>
        <v>Production de films et de programmes pour la télévision</v>
      </c>
      <c r="E834" s="4" t="str">
        <f>Data_Import!H834</f>
        <v>2 RUE PAUL VAILLANT-COUTURIER 92300 LEVALLOIS-PERRET</v>
      </c>
      <c r="F834" s="5" t="str">
        <f t="shared" si="1"/>
        <v>Recherche LinkedIn PAB PROD (PAB PROD)</v>
      </c>
      <c r="G834" s="6" t="str">
        <f t="shared" si="2"/>
        <v>Recherche Google Maps PAB PROD (PAB PROD)</v>
      </c>
      <c r="H834" s="4" t="str">
        <f>Data_Import!I834</f>
        <v>10 à 19 salariés</v>
      </c>
      <c r="I834" s="4" t="str">
        <f>Data_Import!J834</f>
        <v>VRAI</v>
      </c>
      <c r="J834" s="4" t="str">
        <f>Data_Import!I834</f>
        <v>10 à 19 salariés</v>
      </c>
      <c r="K834" s="7">
        <f>Data_Import!K834</f>
        <v>43818</v>
      </c>
      <c r="L834" s="4">
        <f>Data_Import!L834</f>
        <v>1917164</v>
      </c>
      <c r="M834" s="4">
        <f>Data_Import!M834</f>
        <v>469149</v>
      </c>
      <c r="N834" s="4">
        <f>Data_Import!N834</f>
        <v>2021</v>
      </c>
    </row>
    <row r="835" ht="15.75" customHeight="1">
      <c r="A835" s="4">
        <f>Data_Import!A835</f>
        <v>88270177400011</v>
      </c>
      <c r="B835" s="4" t="str">
        <f>Data_Import!B835</f>
        <v>FOLK</v>
      </c>
      <c r="C835" s="4" t="str">
        <f>Data_Import!C835</f>
        <v>N/A</v>
      </c>
      <c r="D835" s="4" t="str">
        <f>Data_Import!D835</f>
        <v>Traitement de données, hébergement et activités connexes</v>
      </c>
      <c r="E835" s="4" t="str">
        <f>Data_Import!H835</f>
        <v>31 RUE DES VINAIGRIERS 75010 PARIS</v>
      </c>
      <c r="F835" s="5" t="str">
        <f t="shared" si="1"/>
        <v>Recherche LinkedIn FOLK</v>
      </c>
      <c r="G835" s="6" t="str">
        <f t="shared" si="2"/>
        <v>Recherche Google Maps FOLK</v>
      </c>
      <c r="H835" s="4" t="str">
        <f>Data_Import!I835</f>
        <v>10 à 19 salariés</v>
      </c>
      <c r="I835" s="4" t="str">
        <f>Data_Import!J835</f>
        <v>VRAI</v>
      </c>
      <c r="J835" s="4" t="str">
        <f>Data_Import!I835</f>
        <v>10 à 19 salariés</v>
      </c>
      <c r="K835" s="7">
        <f>Data_Import!K835</f>
        <v>43916</v>
      </c>
      <c r="L835" s="4">
        <f>Data_Import!L835</f>
        <v>0</v>
      </c>
      <c r="M835" s="4">
        <f>Data_Import!M835</f>
        <v>409926</v>
      </c>
      <c r="N835" s="4">
        <f>Data_Import!N835</f>
        <v>2024</v>
      </c>
    </row>
    <row r="836" ht="15.75" customHeight="1">
      <c r="A836" s="4">
        <f>Data_Import!A836</f>
        <v>88293889700023</v>
      </c>
      <c r="B836" s="4" t="str">
        <f>Data_Import!B836</f>
        <v>ROCKETZ LAB LTD</v>
      </c>
      <c r="C836" s="4" t="str">
        <f>Data_Import!C836</f>
        <v>N/A</v>
      </c>
      <c r="D836" s="4" t="str">
        <f>Data_Import!D836</f>
        <v>Autres activités informatiques</v>
      </c>
      <c r="E836" s="4" t="str">
        <f>Data_Import!H836</f>
        <v>102 AVENUE DES CHAMPS ELYSEES 75008 PARIS</v>
      </c>
      <c r="F836" s="5" t="str">
        <f t="shared" si="1"/>
        <v>Recherche LinkedIn ROCKETZ LAB LTD</v>
      </c>
      <c r="G836" s="6" t="str">
        <f t="shared" si="2"/>
        <v>Recherche Google Maps ROCKETZ LAB LTD</v>
      </c>
      <c r="H836" s="4" t="str">
        <f>Data_Import!I836</f>
        <v>20 à 49 salariés</v>
      </c>
      <c r="I836" s="4" t="str">
        <f>Data_Import!J836</f>
        <v>FAUX</v>
      </c>
      <c r="J836" s="4" t="str">
        <f>Data_Import!I836</f>
        <v>20 à 49 salariés</v>
      </c>
      <c r="K836" s="7">
        <f>Data_Import!K836</f>
        <v>43910</v>
      </c>
      <c r="L836" s="4" t="str">
        <f>Data_Import!L836</f>
        <v/>
      </c>
      <c r="M836" s="4" t="str">
        <f>Data_Import!M836</f>
        <v/>
      </c>
      <c r="N836" s="4" t="str">
        <f>Data_Import!N836</f>
        <v/>
      </c>
    </row>
    <row r="837" ht="15.75" customHeight="1">
      <c r="A837" s="4">
        <f>Data_Import!A837</f>
        <v>89125778400019</v>
      </c>
      <c r="B837" s="4" t="str">
        <f>Data_Import!B837</f>
        <v>OXP</v>
      </c>
      <c r="C837" s="4" t="str">
        <f>Data_Import!C837</f>
        <v>N/A</v>
      </c>
      <c r="D837" s="4" t="str">
        <f>Data_Import!D837</f>
        <v>Édition de logiciels applicatifs</v>
      </c>
      <c r="E837" s="4" t="str">
        <f>Data_Import!H837</f>
        <v>5 RUE SAINT-JOSEPH 75002 PARIS</v>
      </c>
      <c r="F837" s="5" t="str">
        <f t="shared" si="1"/>
        <v>Recherche LinkedIn OXP</v>
      </c>
      <c r="G837" s="6" t="str">
        <f t="shared" si="2"/>
        <v>Recherche Google Maps OXP</v>
      </c>
      <c r="H837" s="4" t="str">
        <f>Data_Import!I837</f>
        <v>10 à 19 salariés</v>
      </c>
      <c r="I837" s="4" t="str">
        <f>Data_Import!J837</f>
        <v>FAUX</v>
      </c>
      <c r="J837" s="4" t="str">
        <f>Data_Import!I837</f>
        <v>10 à 19 salariés</v>
      </c>
      <c r="K837" s="7">
        <f>Data_Import!K837</f>
        <v>44151</v>
      </c>
      <c r="L837" s="4" t="str">
        <f>Data_Import!L837</f>
        <v/>
      </c>
      <c r="M837" s="4" t="str">
        <f>Data_Import!M837</f>
        <v/>
      </c>
      <c r="N837" s="4" t="str">
        <f>Data_Import!N837</f>
        <v/>
      </c>
    </row>
    <row r="838" ht="15.75" customHeight="1">
      <c r="A838" s="4">
        <f>Data_Import!A838</f>
        <v>89438274600010</v>
      </c>
      <c r="B838" s="4" t="str">
        <f>Data_Import!B838</f>
        <v>EQUINOX</v>
      </c>
      <c r="C838" s="4" t="str">
        <f>Data_Import!C838</f>
        <v>N/A</v>
      </c>
      <c r="D838" s="4" t="str">
        <f>Data_Import!D838</f>
        <v>Activités des sièges sociaux</v>
      </c>
      <c r="E838" s="4" t="str">
        <f>Data_Import!H838</f>
        <v>36 RUE VAUGELAS 75015 PARIS</v>
      </c>
      <c r="F838" s="5" t="str">
        <f t="shared" si="1"/>
        <v>Recherche LinkedIn EQUINOX</v>
      </c>
      <c r="G838" s="6" t="str">
        <f t="shared" si="2"/>
        <v>Recherche Google Maps EQUINOX</v>
      </c>
      <c r="H838" s="4" t="str">
        <f>Data_Import!I838</f>
        <v>20 à 49 salariés</v>
      </c>
      <c r="I838" s="4" t="str">
        <f>Data_Import!J838</f>
        <v>VRAI</v>
      </c>
      <c r="J838" s="4" t="str">
        <f>Data_Import!I838</f>
        <v>20 à 49 salariés</v>
      </c>
      <c r="K838" s="7">
        <f>Data_Import!K838</f>
        <v>44230</v>
      </c>
      <c r="L838" s="4">
        <f>Data_Import!L838</f>
        <v>0</v>
      </c>
      <c r="M838" s="4">
        <f>Data_Import!M838</f>
        <v>-1374371</v>
      </c>
      <c r="N838" s="4">
        <f>Data_Import!N838</f>
        <v>2022</v>
      </c>
    </row>
    <row r="839" ht="15.75" customHeight="1">
      <c r="A839" s="4">
        <f>Data_Import!A839</f>
        <v>89516453100017</v>
      </c>
      <c r="B839" s="4" t="str">
        <f>Data_Import!B839</f>
        <v>HYLAND FRANCE S.A.S</v>
      </c>
      <c r="C839" s="4" t="str">
        <f>Data_Import!C839</f>
        <v>N/A</v>
      </c>
      <c r="D839" s="4" t="str">
        <f>Data_Import!D839</f>
        <v>Conseil en systèmes et logiciels informatiques</v>
      </c>
      <c r="E839" s="4" t="str">
        <f>Data_Import!H839</f>
        <v>27 AVENUE DE L'OPERA 75001 PARIS</v>
      </c>
      <c r="F839" s="5" t="str">
        <f t="shared" si="1"/>
        <v>Recherche LinkedIn HYLAND FRANCE S.A.S</v>
      </c>
      <c r="G839" s="6" t="str">
        <f t="shared" si="2"/>
        <v>Recherche Google Maps HYLAND FRANCE S.A.S</v>
      </c>
      <c r="H839" s="4" t="str">
        <f>Data_Import!I839</f>
        <v>50 à 99 salariés</v>
      </c>
      <c r="I839" s="4" t="str">
        <f>Data_Import!J839</f>
        <v>VRAI</v>
      </c>
      <c r="J839" s="4" t="str">
        <f>Data_Import!I839</f>
        <v>50 à 99 salariés</v>
      </c>
      <c r="K839" s="7">
        <f>Data_Import!K839</f>
        <v>44265</v>
      </c>
      <c r="L839" s="4">
        <f>Data_Import!L839</f>
        <v>26410634</v>
      </c>
      <c r="M839" s="4">
        <f>Data_Import!M839</f>
        <v>365911</v>
      </c>
      <c r="N839" s="4">
        <f>Data_Import!N839</f>
        <v>2023</v>
      </c>
    </row>
    <row r="840" ht="15.75" customHeight="1">
      <c r="A840" s="4">
        <f>Data_Import!A840</f>
        <v>89538445100012</v>
      </c>
      <c r="B840" s="4" t="str">
        <f>Data_Import!B840</f>
        <v>4FLOW FRANCE</v>
      </c>
      <c r="C840" s="4" t="str">
        <f>Data_Import!C840</f>
        <v>N/A</v>
      </c>
      <c r="D840" s="4" t="str">
        <f>Data_Import!D840</f>
        <v>Programmation informatique</v>
      </c>
      <c r="E840" s="4" t="str">
        <f>Data_Import!H840</f>
        <v>24-26 24 RUE DE LA PEPINIERE 75008 PARIS</v>
      </c>
      <c r="F840" s="5" t="str">
        <f t="shared" si="1"/>
        <v>Recherche LinkedIn 4FLOW FRANCE</v>
      </c>
      <c r="G840" s="6" t="str">
        <f t="shared" si="2"/>
        <v>Recherche Google Maps 4FLOW FRANCE</v>
      </c>
      <c r="H840" s="4" t="str">
        <f>Data_Import!I840</f>
        <v>20 à 49 salariés</v>
      </c>
      <c r="I840" s="4" t="str">
        <f>Data_Import!J840</f>
        <v>VRAI</v>
      </c>
      <c r="J840" s="4" t="str">
        <f>Data_Import!I840</f>
        <v>20 à 49 salariés</v>
      </c>
      <c r="K840" s="7">
        <f>Data_Import!K840</f>
        <v>44264</v>
      </c>
      <c r="L840" s="4">
        <f>Data_Import!L840</f>
        <v>3765560</v>
      </c>
      <c r="M840" s="4">
        <f>Data_Import!M840</f>
        <v>130861</v>
      </c>
      <c r="N840" s="4">
        <f>Data_Import!N840</f>
        <v>2023</v>
      </c>
    </row>
    <row r="841" ht="15.75" customHeight="1">
      <c r="A841" s="4">
        <f>Data_Import!A841</f>
        <v>88970432600038</v>
      </c>
      <c r="B841" s="4" t="str">
        <f>Data_Import!B841</f>
        <v>NOOCO</v>
      </c>
      <c r="C841" s="4" t="str">
        <f>Data_Import!C841</f>
        <v>N/A</v>
      </c>
      <c r="D841" s="4" t="str">
        <f>Data_Import!D841</f>
        <v>Programmation informatique</v>
      </c>
      <c r="E841" s="4" t="str">
        <f>Data_Import!H841</f>
        <v>6 PLACE DU COLONEL BOURGOIN 75012 PARIS</v>
      </c>
      <c r="F841" s="5" t="str">
        <f t="shared" si="1"/>
        <v>Recherche LinkedIn NOOCO</v>
      </c>
      <c r="G841" s="6" t="str">
        <f t="shared" si="2"/>
        <v>Recherche Google Maps NOOCO</v>
      </c>
      <c r="H841" s="4" t="str">
        <f>Data_Import!I841</f>
        <v>10 à 19 salariés</v>
      </c>
      <c r="I841" s="4" t="str">
        <f>Data_Import!J841</f>
        <v>FAUX</v>
      </c>
      <c r="J841" s="4" t="str">
        <f>Data_Import!I841</f>
        <v>10 à 19 salariés</v>
      </c>
      <c r="K841" s="7">
        <f>Data_Import!K841</f>
        <v>44111</v>
      </c>
      <c r="L841" s="4">
        <f>Data_Import!L841</f>
        <v>0</v>
      </c>
      <c r="M841" s="4">
        <f>Data_Import!M841</f>
        <v>0</v>
      </c>
      <c r="N841" s="4">
        <f>Data_Import!N841</f>
        <v>2020</v>
      </c>
    </row>
    <row r="842" ht="15.75" customHeight="1">
      <c r="A842" s="4">
        <f>Data_Import!A842</f>
        <v>90173086100027</v>
      </c>
      <c r="B842" s="4" t="str">
        <f>Data_Import!B842</f>
        <v>SENOEE</v>
      </c>
      <c r="C842" s="4" t="str">
        <f>Data_Import!C842</f>
        <v>N/A</v>
      </c>
      <c r="D842" s="4" t="str">
        <f>Data_Import!D842</f>
        <v>Édition de logiciels système et de réseau</v>
      </c>
      <c r="E842" s="4" t="str">
        <f>Data_Import!H842</f>
        <v>23 RUE DE L'AMIRAL D'ESTAING 75016 PARIS</v>
      </c>
      <c r="F842" s="5" t="str">
        <f t="shared" si="1"/>
        <v>Recherche LinkedIn SENOEE</v>
      </c>
      <c r="G842" s="6" t="str">
        <f t="shared" si="2"/>
        <v>Recherche Google Maps SENOEE</v>
      </c>
      <c r="H842" s="4" t="str">
        <f>Data_Import!I842</f>
        <v>10 à 19 salariés</v>
      </c>
      <c r="I842" s="4" t="str">
        <f>Data_Import!J842</f>
        <v>FAUX</v>
      </c>
      <c r="J842" s="4" t="str">
        <f>Data_Import!I842</f>
        <v>10 à 19 salariés</v>
      </c>
      <c r="K842" s="7">
        <f>Data_Import!K842</f>
        <v>44385</v>
      </c>
      <c r="L842" s="4">
        <f>Data_Import!L842</f>
        <v>2504244</v>
      </c>
      <c r="M842" s="4">
        <f>Data_Import!M842</f>
        <v>-358297</v>
      </c>
      <c r="N842" s="4">
        <f>Data_Import!N842</f>
        <v>2023</v>
      </c>
    </row>
    <row r="843" ht="15.75" customHeight="1">
      <c r="A843" s="4">
        <f>Data_Import!A843</f>
        <v>90184334200014</v>
      </c>
      <c r="B843" s="4" t="str">
        <f>Data_Import!B843</f>
        <v>SYSTAL TECHNOLOGY SOLUTIONS</v>
      </c>
      <c r="C843" s="4" t="str">
        <f>Data_Import!C843</f>
        <v>N/A</v>
      </c>
      <c r="D843" s="4" t="str">
        <f>Data_Import!D843</f>
        <v>Conseil en systèmes et logiciels informatiques</v>
      </c>
      <c r="E843" s="4" t="str">
        <f>Data_Import!H843</f>
        <v>4 RUE DE MARIVAUX 75002 PARIS</v>
      </c>
      <c r="F843" s="5" t="str">
        <f t="shared" si="1"/>
        <v>Recherche LinkedIn SYSTAL TECHNOLOGY SOLUTIONS</v>
      </c>
      <c r="G843" s="6" t="str">
        <f t="shared" si="2"/>
        <v>Recherche Google Maps SYSTAL TECHNOLOGY SOLUTIONS</v>
      </c>
      <c r="H843" s="4" t="str">
        <f>Data_Import!I843</f>
        <v>20 à 49 salariés</v>
      </c>
      <c r="I843" s="4" t="str">
        <f>Data_Import!J843</f>
        <v>VRAI</v>
      </c>
      <c r="J843" s="4" t="str">
        <f>Data_Import!I843</f>
        <v>20 à 49 salariés</v>
      </c>
      <c r="K843" s="7">
        <f>Data_Import!K843</f>
        <v>44400</v>
      </c>
      <c r="L843" s="4" t="str">
        <f>Data_Import!L843</f>
        <v/>
      </c>
      <c r="M843" s="4" t="str">
        <f>Data_Import!M843</f>
        <v/>
      </c>
      <c r="N843" s="4" t="str">
        <f>Data_Import!N843</f>
        <v/>
      </c>
    </row>
    <row r="844" ht="15.75" customHeight="1">
      <c r="A844" s="4">
        <f>Data_Import!A844</f>
        <v>89759059200027</v>
      </c>
      <c r="B844" s="4" t="str">
        <f>Data_Import!B844</f>
        <v>ASTRAN</v>
      </c>
      <c r="C844" s="4" t="str">
        <f>Data_Import!C844</f>
        <v>N/A</v>
      </c>
      <c r="D844" s="4" t="str">
        <f>Data_Import!D844</f>
        <v>Édition de logiciels applicatifs</v>
      </c>
      <c r="E844" s="4" t="str">
        <f>Data_Import!H844</f>
        <v>9 RUE LEON COGNIET 75017 PARIS</v>
      </c>
      <c r="F844" s="5" t="str">
        <f t="shared" si="1"/>
        <v>Recherche LinkedIn ASTRAN</v>
      </c>
      <c r="G844" s="6" t="str">
        <f t="shared" si="2"/>
        <v>Recherche Google Maps ASTRAN</v>
      </c>
      <c r="H844" s="4" t="str">
        <f>Data_Import!I844</f>
        <v>10 à 19 salariés</v>
      </c>
      <c r="I844" s="4" t="str">
        <f>Data_Import!J844</f>
        <v>VRAI</v>
      </c>
      <c r="J844" s="4" t="str">
        <f>Data_Import!I844</f>
        <v>10 à 19 salariés</v>
      </c>
      <c r="K844" s="7">
        <f>Data_Import!K844</f>
        <v>44287</v>
      </c>
      <c r="L844" s="4" t="str">
        <f>Data_Import!L844</f>
        <v/>
      </c>
      <c r="M844" s="4" t="str">
        <f>Data_Import!M844</f>
        <v/>
      </c>
      <c r="N844" s="4" t="str">
        <f>Data_Import!N844</f>
        <v/>
      </c>
    </row>
    <row r="845" ht="15.75" customHeight="1">
      <c r="A845" s="4">
        <f>Data_Import!A845</f>
        <v>88775037000025</v>
      </c>
      <c r="B845" s="4" t="str">
        <f>Data_Import!B845</f>
        <v>DOLPHINS</v>
      </c>
      <c r="C845" s="4" t="str">
        <f>Data_Import!C845</f>
        <v>N/A</v>
      </c>
      <c r="D845" s="4" t="str">
        <f>Data_Import!D845</f>
        <v>Conseil en systèmes et logiciels informatiques</v>
      </c>
      <c r="E845" s="4" t="str">
        <f>Data_Import!H845</f>
        <v>55 RUE DES FRANCS BOURGEOIS 75004 PARIS</v>
      </c>
      <c r="F845" s="5" t="str">
        <f t="shared" si="1"/>
        <v>Recherche LinkedIn DOLPHINS</v>
      </c>
      <c r="G845" s="6" t="str">
        <f t="shared" si="2"/>
        <v>Recherche Google Maps DOLPHINS</v>
      </c>
      <c r="H845" s="4" t="str">
        <f>Data_Import!I845</f>
        <v>10 à 19 salariés</v>
      </c>
      <c r="I845" s="4" t="str">
        <f>Data_Import!J845</f>
        <v>FAUX</v>
      </c>
      <c r="J845" s="4" t="str">
        <f>Data_Import!I845</f>
        <v>10 à 19 salariés</v>
      </c>
      <c r="K845" s="7">
        <f>Data_Import!K845</f>
        <v>44039</v>
      </c>
      <c r="L845" s="4">
        <f>Data_Import!L845</f>
        <v>0</v>
      </c>
      <c r="M845" s="4">
        <f>Data_Import!M845</f>
        <v>304077</v>
      </c>
      <c r="N845" s="4">
        <f>Data_Import!N845</f>
        <v>2023</v>
      </c>
    </row>
    <row r="846" ht="15.75" customHeight="1">
      <c r="A846" s="4">
        <f>Data_Import!A846</f>
        <v>49008427400037</v>
      </c>
      <c r="B846" s="4" t="str">
        <f>Data_Import!B846</f>
        <v>YOGAN DEVELOPPEMENT (YOGAN DEVELOPPEMENT)</v>
      </c>
      <c r="C846" s="4" t="str">
        <f>Data_Import!C846</f>
        <v>N/A</v>
      </c>
      <c r="D846" s="4" t="str">
        <f>Data_Import!D846</f>
        <v>Programmation informatique</v>
      </c>
      <c r="E846" s="4" t="str">
        <f>Data_Import!H846</f>
        <v>4 AVENUE DE L'OPERA 75001 PARIS</v>
      </c>
      <c r="F846" s="5" t="str">
        <f t="shared" si="1"/>
        <v>Recherche LinkedIn YOGAN DEVELOPPEMENT (YOGAN DEVELOPPEMENT)</v>
      </c>
      <c r="G846" s="6" t="str">
        <f t="shared" si="2"/>
        <v>Recherche Google Maps YOGAN DEVELOPPEMENT (YOGAN DEVELOPPEMENT)</v>
      </c>
      <c r="H846" s="4" t="str">
        <f>Data_Import!I846</f>
        <v>10 à 19 salariés</v>
      </c>
      <c r="I846" s="4" t="str">
        <f>Data_Import!J846</f>
        <v>VRAI</v>
      </c>
      <c r="J846" s="4" t="str">
        <f>Data_Import!I846</f>
        <v>10 à 19 salariés</v>
      </c>
      <c r="K846" s="7">
        <f>Data_Import!K846</f>
        <v>38869</v>
      </c>
      <c r="L846" s="4" t="str">
        <f>Data_Import!L846</f>
        <v/>
      </c>
      <c r="M846" s="4" t="str">
        <f>Data_Import!M846</f>
        <v/>
      </c>
      <c r="N846" s="4" t="str">
        <f>Data_Import!N846</f>
        <v/>
      </c>
    </row>
    <row r="847" ht="15.75" customHeight="1">
      <c r="A847" s="4">
        <f>Data_Import!A847</f>
        <v>49033948800044</v>
      </c>
      <c r="B847" s="4" t="str">
        <f>Data_Import!B847</f>
        <v>AD ULTIMA FRANCE</v>
      </c>
      <c r="C847" s="4" t="str">
        <f>Data_Import!C847</f>
        <v>N/A</v>
      </c>
      <c r="D847" s="4" t="str">
        <f>Data_Import!D847</f>
        <v>Conseil en systèmes et logiciels informatiques</v>
      </c>
      <c r="E847" s="4" t="str">
        <f>Data_Import!H847</f>
        <v>64-66 64 RUE DES ARCHIVES 75003 PARIS</v>
      </c>
      <c r="F847" s="5" t="str">
        <f t="shared" si="1"/>
        <v>Recherche LinkedIn AD ULTIMA FRANCE</v>
      </c>
      <c r="G847" s="6" t="str">
        <f t="shared" si="2"/>
        <v>Recherche Google Maps AD ULTIMA FRANCE</v>
      </c>
      <c r="H847" s="4" t="str">
        <f>Data_Import!I847</f>
        <v>20 à 49 salariés</v>
      </c>
      <c r="I847" s="4" t="str">
        <f>Data_Import!J847</f>
        <v>VRAI</v>
      </c>
      <c r="J847" s="4" t="str">
        <f>Data_Import!I847</f>
        <v>20 à 49 salariés</v>
      </c>
      <c r="K847" s="7">
        <f>Data_Import!K847</f>
        <v>38842</v>
      </c>
      <c r="L847" s="4">
        <f>Data_Import!L847</f>
        <v>0</v>
      </c>
      <c r="M847" s="4">
        <f>Data_Import!M847</f>
        <v>698770</v>
      </c>
      <c r="N847" s="4">
        <f>Data_Import!N847</f>
        <v>2022</v>
      </c>
    </row>
    <row r="848" ht="15.75" customHeight="1">
      <c r="A848" s="4">
        <f>Data_Import!A848</f>
        <v>49039088700043</v>
      </c>
      <c r="B848" s="4" t="str">
        <f>Data_Import!B848</f>
        <v>ACRONIS</v>
      </c>
      <c r="C848" s="4" t="str">
        <f>Data_Import!C848</f>
        <v>N/A</v>
      </c>
      <c r="D848" s="4" t="str">
        <f>Data_Import!D848</f>
        <v>Programmation informatique</v>
      </c>
      <c r="E848" s="4" t="str">
        <f>Data_Import!H848</f>
        <v>105 RUE ANATOLE FRANCE 92300 LEVALLOIS-PERRET</v>
      </c>
      <c r="F848" s="5" t="str">
        <f t="shared" si="1"/>
        <v>Recherche LinkedIn ACRONIS</v>
      </c>
      <c r="G848" s="6" t="str">
        <f t="shared" si="2"/>
        <v>Recherche Google Maps ACRONIS</v>
      </c>
      <c r="H848" s="4" t="str">
        <f>Data_Import!I848</f>
        <v>20 à 49 salariés</v>
      </c>
      <c r="I848" s="4" t="str">
        <f>Data_Import!J848</f>
        <v>VRAI</v>
      </c>
      <c r="J848" s="4" t="str">
        <f>Data_Import!I848</f>
        <v>20 à 49 salariés</v>
      </c>
      <c r="K848" s="7">
        <f>Data_Import!K848</f>
        <v>38838</v>
      </c>
      <c r="L848" s="4">
        <f>Data_Import!L848</f>
        <v>3499274</v>
      </c>
      <c r="M848" s="4">
        <f>Data_Import!M848</f>
        <v>127855</v>
      </c>
      <c r="N848" s="4">
        <f>Data_Import!N848</f>
        <v>2022</v>
      </c>
    </row>
    <row r="849" ht="15.75" customHeight="1">
      <c r="A849" s="4">
        <f>Data_Import!A849</f>
        <v>53070498000024</v>
      </c>
      <c r="B849" s="4" t="str">
        <f>Data_Import!B849</f>
        <v>PERFORM MEDIA FRANCE</v>
      </c>
      <c r="C849" s="4" t="str">
        <f>Data_Import!C849</f>
        <v>N/A</v>
      </c>
      <c r="D849" s="4" t="str">
        <f>Data_Import!D849</f>
        <v>Édition de jeux électroniques</v>
      </c>
      <c r="E849" s="4" t="str">
        <f>Data_Import!H849</f>
        <v>5 RUE DE LA TERRASSE 75017 PARIS</v>
      </c>
      <c r="F849" s="5" t="str">
        <f t="shared" si="1"/>
        <v>Recherche LinkedIn PERFORM MEDIA FRANCE</v>
      </c>
      <c r="G849" s="6" t="str">
        <f t="shared" si="2"/>
        <v>Recherche Google Maps PERFORM MEDIA FRANCE</v>
      </c>
      <c r="H849" s="4" t="str">
        <f>Data_Import!I849</f>
        <v>20 à 49 salariés</v>
      </c>
      <c r="I849" s="4" t="str">
        <f>Data_Import!J849</f>
        <v>FAUX</v>
      </c>
      <c r="J849" s="4" t="str">
        <f>Data_Import!I849</f>
        <v>20 à 49 salariés</v>
      </c>
      <c r="K849" s="7">
        <f>Data_Import!K849</f>
        <v>40602</v>
      </c>
      <c r="L849" s="4">
        <f>Data_Import!L849</f>
        <v>2155557</v>
      </c>
      <c r="M849" s="4">
        <f>Data_Import!M849</f>
        <v>-46591</v>
      </c>
      <c r="N849" s="4">
        <f>Data_Import!N849</f>
        <v>2022</v>
      </c>
    </row>
    <row r="850" ht="15.75" customHeight="1">
      <c r="A850" s="4">
        <f>Data_Import!A850</f>
        <v>53089799000079</v>
      </c>
      <c r="B850" s="4" t="str">
        <f>Data_Import!B850</f>
        <v>MIRAKL</v>
      </c>
      <c r="C850" s="4" t="str">
        <f>Data_Import!C850</f>
        <v>N/A</v>
      </c>
      <c r="D850" s="4" t="str">
        <f>Data_Import!D850</f>
        <v>Traitement de données, hébergement et activités connexes</v>
      </c>
      <c r="E850" s="4" t="str">
        <f>Data_Import!H850</f>
        <v>10-12 10 RUE DE LUBECK 75016 PARIS</v>
      </c>
      <c r="F850" s="5" t="str">
        <f t="shared" si="1"/>
        <v>Recherche LinkedIn MIRAKL</v>
      </c>
      <c r="G850" s="6" t="str">
        <f t="shared" si="2"/>
        <v>Recherche Google Maps MIRAKL</v>
      </c>
      <c r="H850" s="4" t="str">
        <f>Data_Import!I850</f>
        <v>250 à 499 salariés</v>
      </c>
      <c r="I850" s="4" t="str">
        <f>Data_Import!J850</f>
        <v>VRAI</v>
      </c>
      <c r="J850" s="4" t="str">
        <f>Data_Import!I850</f>
        <v>250 à 499 salariés</v>
      </c>
      <c r="K850" s="7">
        <f>Data_Import!K850</f>
        <v>40588</v>
      </c>
      <c r="L850" s="4" t="str">
        <f>Data_Import!L850</f>
        <v/>
      </c>
      <c r="M850" s="4" t="str">
        <f>Data_Import!M850</f>
        <v/>
      </c>
      <c r="N850" s="4" t="str">
        <f>Data_Import!N850</f>
        <v/>
      </c>
    </row>
    <row r="851" ht="15.75" customHeight="1">
      <c r="A851" s="4">
        <f>Data_Import!A851</f>
        <v>53092306900047</v>
      </c>
      <c r="B851" s="4" t="str">
        <f>Data_Import!B851</f>
        <v>LEANOVIA CONSULTING</v>
      </c>
      <c r="C851" s="4" t="str">
        <f>Data_Import!C851</f>
        <v>N/A</v>
      </c>
      <c r="D851" s="4" t="str">
        <f>Data_Import!D851</f>
        <v>Conseil en systèmes et logiciels informatiques</v>
      </c>
      <c r="E851" s="4" t="str">
        <f>Data_Import!H851</f>
        <v>29 RUE TRONCHET 75008 PARIS</v>
      </c>
      <c r="F851" s="5" t="str">
        <f t="shared" si="1"/>
        <v>Recherche LinkedIn LEANOVIA CONSULTING</v>
      </c>
      <c r="G851" s="6" t="str">
        <f t="shared" si="2"/>
        <v>Recherche Google Maps LEANOVIA CONSULTING</v>
      </c>
      <c r="H851" s="4" t="str">
        <f>Data_Import!I851</f>
        <v>10 à 19 salariés</v>
      </c>
      <c r="I851" s="4" t="str">
        <f>Data_Import!J851</f>
        <v>FAUX</v>
      </c>
      <c r="J851" s="4" t="str">
        <f>Data_Import!I851</f>
        <v>10 à 19 salariés</v>
      </c>
      <c r="K851" s="7">
        <f>Data_Import!K851</f>
        <v>40592</v>
      </c>
      <c r="L851" s="4" t="str">
        <f>Data_Import!L851</f>
        <v/>
      </c>
      <c r="M851" s="4" t="str">
        <f>Data_Import!M851</f>
        <v/>
      </c>
      <c r="N851" s="4" t="str">
        <f>Data_Import!N851</f>
        <v/>
      </c>
    </row>
    <row r="852" ht="15.75" customHeight="1">
      <c r="A852" s="4">
        <f>Data_Import!A852</f>
        <v>53116321000051</v>
      </c>
      <c r="B852" s="4" t="str">
        <f>Data_Import!B852</f>
        <v>GROUPE ALLO-MEDIA</v>
      </c>
      <c r="C852" s="4" t="str">
        <f>Data_Import!C852</f>
        <v>N/A</v>
      </c>
      <c r="D852" s="4" t="str">
        <f>Data_Import!D852</f>
        <v>Traitement de données, hébergement et activités connexes</v>
      </c>
      <c r="E852" s="4" t="str">
        <f>Data_Import!H852</f>
        <v>1 RUE DE STOCKHOLM 75008 PARIS</v>
      </c>
      <c r="F852" s="5" t="str">
        <f t="shared" si="1"/>
        <v>Recherche LinkedIn GROUPE ALLO-MEDIA</v>
      </c>
      <c r="G852" s="6" t="str">
        <f t="shared" si="2"/>
        <v>Recherche Google Maps GROUPE ALLO-MEDIA</v>
      </c>
      <c r="H852" s="4" t="str">
        <f>Data_Import!I852</f>
        <v>10 à 19 salariés</v>
      </c>
      <c r="I852" s="4" t="str">
        <f>Data_Import!J852</f>
        <v>VRAI</v>
      </c>
      <c r="J852" s="4" t="str">
        <f>Data_Import!I852</f>
        <v>10 à 19 salariés</v>
      </c>
      <c r="K852" s="7">
        <f>Data_Import!K852</f>
        <v>40609</v>
      </c>
      <c r="L852" s="4">
        <f>Data_Import!L852</f>
        <v>852564</v>
      </c>
      <c r="M852" s="4">
        <f>Data_Import!M852</f>
        <v>-3214925</v>
      </c>
      <c r="N852" s="4">
        <f>Data_Import!N852</f>
        <v>2018</v>
      </c>
    </row>
    <row r="853" ht="15.75" customHeight="1">
      <c r="A853" s="4">
        <f>Data_Import!A853</f>
        <v>49208121100046</v>
      </c>
      <c r="B853" s="4" t="str">
        <f>Data_Import!B853</f>
        <v>YUMANA</v>
      </c>
      <c r="C853" s="4" t="str">
        <f>Data_Import!C853</f>
        <v>N/A</v>
      </c>
      <c r="D853" s="4" t="str">
        <f>Data_Import!D853</f>
        <v>Édition de logiciels applicatifs</v>
      </c>
      <c r="E853" s="4" t="str">
        <f>Data_Import!H853</f>
        <v>44 RUE DU LOUVRE 75001 PARIS</v>
      </c>
      <c r="F853" s="5" t="str">
        <f t="shared" si="1"/>
        <v>Recherche LinkedIn YUMANA</v>
      </c>
      <c r="G853" s="6" t="str">
        <f t="shared" si="2"/>
        <v>Recherche Google Maps YUMANA</v>
      </c>
      <c r="H853" s="4" t="str">
        <f>Data_Import!I853</f>
        <v>10 à 19 salariés</v>
      </c>
      <c r="I853" s="4" t="str">
        <f>Data_Import!J853</f>
        <v>VRAI</v>
      </c>
      <c r="J853" s="4" t="str">
        <f>Data_Import!I853</f>
        <v>10 à 19 salariés</v>
      </c>
      <c r="K853" s="7">
        <f>Data_Import!K853</f>
        <v>38987</v>
      </c>
      <c r="L853" s="4">
        <f>Data_Import!L853</f>
        <v>0</v>
      </c>
      <c r="M853" s="4">
        <f>Data_Import!M853</f>
        <v>122720</v>
      </c>
      <c r="N853" s="4">
        <f>Data_Import!N853</f>
        <v>2023</v>
      </c>
    </row>
    <row r="854" ht="15.75" customHeight="1">
      <c r="A854" s="4">
        <f>Data_Import!A854</f>
        <v>49231562700082</v>
      </c>
      <c r="B854" s="4" t="str">
        <f>Data_Import!B854</f>
        <v>TWENGA</v>
      </c>
      <c r="C854" s="4" t="str">
        <f>Data_Import!C854</f>
        <v>N/A</v>
      </c>
      <c r="D854" s="4" t="str">
        <f>Data_Import!D854</f>
        <v>Autres activités informatiques</v>
      </c>
      <c r="E854" s="4" t="str">
        <f>Data_Import!H854</f>
        <v>4 RUE JULES LEFEBVRE 75009 PARIS</v>
      </c>
      <c r="F854" s="5" t="str">
        <f t="shared" si="1"/>
        <v>Recherche LinkedIn TWENGA</v>
      </c>
      <c r="G854" s="6" t="str">
        <f t="shared" si="2"/>
        <v>Recherche Google Maps TWENGA</v>
      </c>
      <c r="H854" s="4" t="str">
        <f>Data_Import!I854</f>
        <v>10 à 19 salariés</v>
      </c>
      <c r="I854" s="4" t="str">
        <f>Data_Import!J854</f>
        <v>VRAI</v>
      </c>
      <c r="J854" s="4" t="str">
        <f>Data_Import!I854</f>
        <v>10 à 19 salariés</v>
      </c>
      <c r="K854" s="7">
        <f>Data_Import!K854</f>
        <v>38996</v>
      </c>
      <c r="L854" s="4">
        <f>Data_Import!L854</f>
        <v>8857831</v>
      </c>
      <c r="M854" s="4">
        <f>Data_Import!M854</f>
        <v>1786442</v>
      </c>
      <c r="N854" s="4">
        <f>Data_Import!N854</f>
        <v>2020</v>
      </c>
    </row>
    <row r="855" ht="15.75" customHeight="1">
      <c r="A855" s="4">
        <f>Data_Import!A855</f>
        <v>49109986700021</v>
      </c>
      <c r="B855" s="4" t="str">
        <f>Data_Import!B855</f>
        <v>ALL 4 TEST</v>
      </c>
      <c r="C855" s="4" t="str">
        <f>Data_Import!C855</f>
        <v>N/A</v>
      </c>
      <c r="D855" s="4" t="str">
        <f>Data_Import!D855</f>
        <v>Programmation informatique</v>
      </c>
      <c r="E855" s="4" t="str">
        <f>Data_Import!H855</f>
        <v>128 RUE LA BOETIE 75008 PARIS</v>
      </c>
      <c r="F855" s="5" t="str">
        <f t="shared" si="1"/>
        <v>Recherche LinkedIn ALL 4 TEST</v>
      </c>
      <c r="G855" s="6" t="str">
        <f t="shared" si="2"/>
        <v>Recherche Google Maps ALL 4 TEST</v>
      </c>
      <c r="H855" s="4" t="str">
        <f>Data_Import!I855</f>
        <v>10 à 19 salariés</v>
      </c>
      <c r="I855" s="4" t="str">
        <f>Data_Import!J855</f>
        <v>FAUX</v>
      </c>
      <c r="J855" s="4" t="str">
        <f>Data_Import!I855</f>
        <v>10 à 19 salariés</v>
      </c>
      <c r="K855" s="7">
        <f>Data_Import!K855</f>
        <v>38868</v>
      </c>
      <c r="L855" s="4">
        <f>Data_Import!L855</f>
        <v>2848457</v>
      </c>
      <c r="M855" s="4">
        <f>Data_Import!M855</f>
        <v>103463</v>
      </c>
      <c r="N855" s="4">
        <f>Data_Import!N855</f>
        <v>2023</v>
      </c>
    </row>
    <row r="856" ht="15.75" customHeight="1">
      <c r="A856" s="4">
        <f>Data_Import!A856</f>
        <v>49121964800012</v>
      </c>
      <c r="B856" s="4" t="str">
        <f>Data_Import!B856</f>
        <v>SECUTIX</v>
      </c>
      <c r="C856" s="4" t="str">
        <f>Data_Import!C856</f>
        <v>N/A</v>
      </c>
      <c r="D856" s="4" t="str">
        <f>Data_Import!D856</f>
        <v>Édition de logiciels applicatifs</v>
      </c>
      <c r="E856" s="4" t="str">
        <f>Data_Import!H856</f>
        <v>51 B RUE DE MIROMESNIL 75008 PARIS</v>
      </c>
      <c r="F856" s="5" t="str">
        <f t="shared" si="1"/>
        <v>Recherche LinkedIn SECUTIX</v>
      </c>
      <c r="G856" s="6" t="str">
        <f t="shared" si="2"/>
        <v>Recherche Google Maps SECUTIX</v>
      </c>
      <c r="H856" s="4" t="str">
        <f>Data_Import!I856</f>
        <v>10 à 19 salariés</v>
      </c>
      <c r="I856" s="4" t="str">
        <f>Data_Import!J856</f>
        <v>VRAI</v>
      </c>
      <c r="J856" s="4" t="str">
        <f>Data_Import!I856</f>
        <v>10 à 19 salariés</v>
      </c>
      <c r="K856" s="7">
        <f>Data_Import!K856</f>
        <v>38899</v>
      </c>
      <c r="L856" s="4">
        <f>Data_Import!L856</f>
        <v>8817065</v>
      </c>
      <c r="M856" s="4">
        <f>Data_Import!M856</f>
        <v>137537</v>
      </c>
      <c r="N856" s="4">
        <f>Data_Import!N856</f>
        <v>2023</v>
      </c>
    </row>
    <row r="857" ht="15.75" customHeight="1">
      <c r="A857" s="4">
        <f>Data_Import!A857</f>
        <v>49138075400060</v>
      </c>
      <c r="B857" s="4" t="str">
        <f>Data_Import!B857</f>
        <v>SYLLABS (SYLLABS)</v>
      </c>
      <c r="C857" s="4" t="str">
        <f>Data_Import!C857</f>
        <v>N/A</v>
      </c>
      <c r="D857" s="4" t="str">
        <f>Data_Import!D857</f>
        <v>Programmation informatique</v>
      </c>
      <c r="E857" s="4" t="str">
        <f>Data_Import!H857</f>
        <v>35-37 35 RUE CHANZY 75011 PARIS</v>
      </c>
      <c r="F857" s="5" t="str">
        <f t="shared" si="1"/>
        <v>Recherche LinkedIn SYLLABS (SYLLABS)</v>
      </c>
      <c r="G857" s="6" t="str">
        <f t="shared" si="2"/>
        <v>Recherche Google Maps SYLLABS (SYLLABS)</v>
      </c>
      <c r="H857" s="4" t="str">
        <f>Data_Import!I857</f>
        <v>10 à 19 salariés</v>
      </c>
      <c r="I857" s="4" t="str">
        <f>Data_Import!J857</f>
        <v>VRAI</v>
      </c>
      <c r="J857" s="4" t="str">
        <f>Data_Import!I857</f>
        <v>10 à 19 salariés</v>
      </c>
      <c r="K857" s="7">
        <f>Data_Import!K857</f>
        <v>38961</v>
      </c>
      <c r="L857" s="4">
        <f>Data_Import!L857</f>
        <v>0</v>
      </c>
      <c r="M857" s="4">
        <f>Data_Import!M857</f>
        <v>-177269</v>
      </c>
      <c r="N857" s="4">
        <f>Data_Import!N857</f>
        <v>2022</v>
      </c>
    </row>
    <row r="858" ht="15.75" customHeight="1">
      <c r="A858" s="4">
        <f>Data_Import!A858</f>
        <v>49142080800025</v>
      </c>
      <c r="B858" s="4" t="str">
        <f>Data_Import!B858</f>
        <v>MATHEMATIC</v>
      </c>
      <c r="C858" s="4" t="str">
        <f>Data_Import!C858</f>
        <v>N/A</v>
      </c>
      <c r="D858" s="4" t="str">
        <f>Data_Import!D858</f>
        <v>Post-production de films cinématographiques, de vidéo et de programmes de télévision</v>
      </c>
      <c r="E858" s="4" t="str">
        <f>Data_Import!H858</f>
        <v>95 BOULEVARD VOLTAIRE 75011 PARIS</v>
      </c>
      <c r="F858" s="5" t="str">
        <f t="shared" si="1"/>
        <v>Recherche LinkedIn MATHEMATIC</v>
      </c>
      <c r="G858" s="6" t="str">
        <f t="shared" si="2"/>
        <v>Recherche Google Maps MATHEMATIC</v>
      </c>
      <c r="H858" s="4" t="str">
        <f>Data_Import!I858</f>
        <v>100 à 199 salariés</v>
      </c>
      <c r="I858" s="4" t="str">
        <f>Data_Import!J858</f>
        <v>VRAI</v>
      </c>
      <c r="J858" s="4" t="str">
        <f>Data_Import!I858</f>
        <v>100 à 199 salariés</v>
      </c>
      <c r="K858" s="7">
        <f>Data_Import!K858</f>
        <v>38926</v>
      </c>
      <c r="L858" s="4">
        <f>Data_Import!L858</f>
        <v>21814769</v>
      </c>
      <c r="M858" s="4">
        <f>Data_Import!M858</f>
        <v>2966480</v>
      </c>
      <c r="N858" s="4">
        <f>Data_Import!N858</f>
        <v>2021</v>
      </c>
    </row>
    <row r="859" ht="15.75" customHeight="1">
      <c r="A859" s="4">
        <f>Data_Import!A859</f>
        <v>52954705100043</v>
      </c>
      <c r="B859" s="4" t="str">
        <f>Data_Import!B859</f>
        <v>CALYTIS</v>
      </c>
      <c r="C859" s="4" t="str">
        <f>Data_Import!C859</f>
        <v>N/A</v>
      </c>
      <c r="D859" s="4" t="str">
        <f>Data_Import!D859</f>
        <v>Conseil en systèmes et logiciels informatiques</v>
      </c>
      <c r="E859" s="4" t="str">
        <f>Data_Import!H859</f>
        <v>18 RUE DU TEMPLE 75004 PARIS</v>
      </c>
      <c r="F859" s="5" t="str">
        <f t="shared" si="1"/>
        <v>Recherche LinkedIn CALYTIS</v>
      </c>
      <c r="G859" s="6" t="str">
        <f t="shared" si="2"/>
        <v>Recherche Google Maps CALYTIS</v>
      </c>
      <c r="H859" s="4" t="str">
        <f>Data_Import!I859</f>
        <v>10 à 19 salariés</v>
      </c>
      <c r="I859" s="4" t="str">
        <f>Data_Import!J859</f>
        <v>VRAI</v>
      </c>
      <c r="J859" s="4" t="str">
        <f>Data_Import!I859</f>
        <v>10 à 19 salariés</v>
      </c>
      <c r="K859" s="7">
        <f>Data_Import!K859</f>
        <v>40546</v>
      </c>
      <c r="L859" s="4">
        <f>Data_Import!L859</f>
        <v>0</v>
      </c>
      <c r="M859" s="4">
        <f>Data_Import!M859</f>
        <v>516</v>
      </c>
      <c r="N859" s="4">
        <f>Data_Import!N859</f>
        <v>2023</v>
      </c>
    </row>
    <row r="860" ht="15.75" customHeight="1">
      <c r="A860" s="4">
        <f>Data_Import!A860</f>
        <v>52963239000025</v>
      </c>
      <c r="B860" s="4" t="str">
        <f>Data_Import!B860</f>
        <v>HNCS GROUPE</v>
      </c>
      <c r="C860" s="4" t="str">
        <f>Data_Import!C860</f>
        <v>N/A</v>
      </c>
      <c r="D860" s="4" t="str">
        <f>Data_Import!D860</f>
        <v>Conseil en systèmes et logiciels informatiques</v>
      </c>
      <c r="E860" s="4" t="str">
        <f>Data_Import!H860</f>
        <v>12 RUE DE PENTHIEVRE 75008 PARIS</v>
      </c>
      <c r="F860" s="5" t="str">
        <f t="shared" si="1"/>
        <v>Recherche LinkedIn HNCS GROUPE</v>
      </c>
      <c r="G860" s="6" t="str">
        <f t="shared" si="2"/>
        <v>Recherche Google Maps HNCS GROUPE</v>
      </c>
      <c r="H860" s="4" t="str">
        <f>Data_Import!I860</f>
        <v>20 à 49 salariés</v>
      </c>
      <c r="I860" s="4" t="str">
        <f>Data_Import!J860</f>
        <v>VRAI</v>
      </c>
      <c r="J860" s="4" t="str">
        <f>Data_Import!I860</f>
        <v>20 à 49 salariés</v>
      </c>
      <c r="K860" s="7">
        <f>Data_Import!K860</f>
        <v>40544</v>
      </c>
      <c r="L860" s="4">
        <f>Data_Import!L860</f>
        <v>2731292</v>
      </c>
      <c r="M860" s="4">
        <f>Data_Import!M860</f>
        <v>225324</v>
      </c>
      <c r="N860" s="4">
        <f>Data_Import!N860</f>
        <v>2021</v>
      </c>
    </row>
    <row r="861" ht="15.75" customHeight="1">
      <c r="A861" s="4">
        <f>Data_Import!A861</f>
        <v>52527960000080</v>
      </c>
      <c r="B861" s="4" t="str">
        <f>Data_Import!B861</f>
        <v>IMEDIAPP</v>
      </c>
      <c r="C861" s="4" t="str">
        <f>Data_Import!C861</f>
        <v>N/A</v>
      </c>
      <c r="D861" s="4" t="str">
        <f>Data_Import!D861</f>
        <v>Programmation informatique</v>
      </c>
      <c r="E861" s="4" t="str">
        <f>Data_Import!H861</f>
        <v>43 RUE BEAUBOURG 75003 PARIS</v>
      </c>
      <c r="F861" s="5" t="str">
        <f t="shared" si="1"/>
        <v>Recherche LinkedIn IMEDIAPP</v>
      </c>
      <c r="G861" s="6" t="str">
        <f t="shared" si="2"/>
        <v>Recherche Google Maps IMEDIAPP</v>
      </c>
      <c r="H861" s="4" t="str">
        <f>Data_Import!I861</f>
        <v>50 à 99 salariés</v>
      </c>
      <c r="I861" s="4" t="str">
        <f>Data_Import!J861</f>
        <v>VRAI</v>
      </c>
      <c r="J861" s="4" t="str">
        <f>Data_Import!I861</f>
        <v>50 à 99 salariés</v>
      </c>
      <c r="K861" s="7">
        <f>Data_Import!K861</f>
        <v>40448</v>
      </c>
      <c r="L861" s="4" t="str">
        <f>Data_Import!L861</f>
        <v/>
      </c>
      <c r="M861" s="4" t="str">
        <f>Data_Import!M861</f>
        <v/>
      </c>
      <c r="N861" s="4" t="str">
        <f>Data_Import!N861</f>
        <v/>
      </c>
    </row>
    <row r="862" ht="15.75" customHeight="1">
      <c r="A862" s="4">
        <f>Data_Import!A862</f>
        <v>52773078200077</v>
      </c>
      <c r="B862" s="4" t="str">
        <f>Data_Import!B862</f>
        <v>FJORD TECHNOLOGIES</v>
      </c>
      <c r="C862" s="4" t="str">
        <f>Data_Import!C862</f>
        <v>N/A</v>
      </c>
      <c r="D862" s="4" t="str">
        <f>Data_Import!D862</f>
        <v>Édition de logiciels système et de réseau</v>
      </c>
      <c r="E862" s="4" t="str">
        <f>Data_Import!H862</f>
        <v>3 B RUE TAYLOR 75010 PARIS</v>
      </c>
      <c r="F862" s="5" t="str">
        <f t="shared" si="1"/>
        <v>Recherche LinkedIn FJORD TECHNOLOGIES</v>
      </c>
      <c r="G862" s="6" t="str">
        <f t="shared" si="2"/>
        <v>Recherche Google Maps FJORD TECHNOLOGIES</v>
      </c>
      <c r="H862" s="4" t="str">
        <f>Data_Import!I862</f>
        <v>20 à 49 salariés</v>
      </c>
      <c r="I862" s="4" t="str">
        <f>Data_Import!J862</f>
        <v>VRAI</v>
      </c>
      <c r="J862" s="4" t="str">
        <f>Data_Import!I862</f>
        <v>20 à 49 salariés</v>
      </c>
      <c r="K862" s="7">
        <f>Data_Import!K862</f>
        <v>40442</v>
      </c>
      <c r="L862" s="4" t="str">
        <f>Data_Import!L862</f>
        <v/>
      </c>
      <c r="M862" s="4" t="str">
        <f>Data_Import!M862</f>
        <v/>
      </c>
      <c r="N862" s="4" t="str">
        <f>Data_Import!N862</f>
        <v/>
      </c>
    </row>
    <row r="863" ht="15.75" customHeight="1">
      <c r="A863" s="4">
        <f>Data_Import!A863</f>
        <v>52782925300071</v>
      </c>
      <c r="B863" s="4" t="str">
        <f>Data_Import!B863</f>
        <v>PEOPLESPHERES (PEOPLESPHERES)</v>
      </c>
      <c r="C863" s="4" t="str">
        <f>Data_Import!C863</f>
        <v>PEOPLESPHERES</v>
      </c>
      <c r="D863" s="4" t="str">
        <f>Data_Import!D863</f>
        <v>Conseil en systèmes et logiciels informatiques</v>
      </c>
      <c r="E863" s="4" t="str">
        <f>Data_Import!H863</f>
        <v>55 RUE DES FRANCS BOURGEOIS 75004 PARIS</v>
      </c>
      <c r="F863" s="5" t="str">
        <f t="shared" si="1"/>
        <v>Recherche LinkedIn PEOPLESPHERES (PEOPLESPHERES)</v>
      </c>
      <c r="G863" s="6" t="str">
        <f t="shared" si="2"/>
        <v>Recherche Google Maps PEOPLESPHERES (PEOPLESPHERES)</v>
      </c>
      <c r="H863" s="4" t="str">
        <f>Data_Import!I863</f>
        <v>20 à 49 salariés</v>
      </c>
      <c r="I863" s="4" t="str">
        <f>Data_Import!J863</f>
        <v>FAUX</v>
      </c>
      <c r="J863" s="4" t="str">
        <f>Data_Import!I863</f>
        <v>20 à 49 salariés</v>
      </c>
      <c r="K863" s="7">
        <f>Data_Import!K863</f>
        <v>40455</v>
      </c>
      <c r="L863" s="4">
        <f>Data_Import!L863</f>
        <v>3556124</v>
      </c>
      <c r="M863" s="4">
        <f>Data_Import!M863</f>
        <v>4818</v>
      </c>
      <c r="N863" s="4">
        <f>Data_Import!N863</f>
        <v>2017</v>
      </c>
    </row>
    <row r="864" ht="15.75" customHeight="1">
      <c r="A864" s="4">
        <f>Data_Import!A864</f>
        <v>53753642700066</v>
      </c>
      <c r="B864" s="4" t="str">
        <f>Data_Import!B864</f>
        <v>D&amp;U</v>
      </c>
      <c r="C864" s="4" t="str">
        <f>Data_Import!C864</f>
        <v>N/A</v>
      </c>
      <c r="D864" s="4" t="str">
        <f>Data_Import!D864</f>
        <v>Conseil en systèmes et logiciels informatiques</v>
      </c>
      <c r="E864" s="4" t="str">
        <f>Data_Import!H864</f>
        <v>128 RUE LA BOETIE 75008 PARIS</v>
      </c>
      <c r="F864" s="5" t="str">
        <f t="shared" si="1"/>
        <v>Recherche LinkedIn D&amp;U</v>
      </c>
      <c r="G864" s="6" t="str">
        <f t="shared" si="2"/>
        <v>Recherche Google Maps D&amp;U</v>
      </c>
      <c r="H864" s="4" t="str">
        <f>Data_Import!I864</f>
        <v>20 à 49 salariés</v>
      </c>
      <c r="I864" s="4" t="str">
        <f>Data_Import!J864</f>
        <v>VRAI</v>
      </c>
      <c r="J864" s="4" t="str">
        <f>Data_Import!I864</f>
        <v>20 à 49 salariés</v>
      </c>
      <c r="K864" s="7">
        <f>Data_Import!K864</f>
        <v>40820</v>
      </c>
      <c r="L864" s="4">
        <f>Data_Import!L864</f>
        <v>2497931</v>
      </c>
      <c r="M864" s="4">
        <f>Data_Import!M864</f>
        <v>289604</v>
      </c>
      <c r="N864" s="4">
        <f>Data_Import!N864</f>
        <v>2023</v>
      </c>
    </row>
    <row r="865" ht="15.75" customHeight="1">
      <c r="A865" s="4">
        <f>Data_Import!A865</f>
        <v>53261254600020</v>
      </c>
      <c r="B865" s="4" t="str">
        <f>Data_Import!B865</f>
        <v>NTI NAKO</v>
      </c>
      <c r="C865" s="4" t="str">
        <f>Data_Import!C865</f>
        <v>N/A</v>
      </c>
      <c r="D865" s="4" t="str">
        <f>Data_Import!D865</f>
        <v>Tierce maintenance de systèmes et d'applications informatiques</v>
      </c>
      <c r="E865" s="4" t="str">
        <f>Data_Import!H865</f>
        <v>5 IMPASSE DE MONT-LOUIS 75011 PARIS</v>
      </c>
      <c r="F865" s="5" t="str">
        <f t="shared" si="1"/>
        <v>Recherche LinkedIn NTI NAKO</v>
      </c>
      <c r="G865" s="6" t="str">
        <f t="shared" si="2"/>
        <v>Recherche Google Maps NTI NAKO</v>
      </c>
      <c r="H865" s="4" t="str">
        <f>Data_Import!I865</f>
        <v>20 à 49 salariés</v>
      </c>
      <c r="I865" s="4" t="str">
        <f>Data_Import!J865</f>
        <v>VRAI</v>
      </c>
      <c r="J865" s="4" t="str">
        <f>Data_Import!I865</f>
        <v>20 à 49 salariés</v>
      </c>
      <c r="K865" s="7">
        <f>Data_Import!K865</f>
        <v>40695</v>
      </c>
      <c r="L865" s="4">
        <f>Data_Import!L865</f>
        <v>0</v>
      </c>
      <c r="M865" s="4">
        <f>Data_Import!M865</f>
        <v>480568</v>
      </c>
      <c r="N865" s="4">
        <f>Data_Import!N865</f>
        <v>2023</v>
      </c>
    </row>
    <row r="866" ht="15.75" customHeight="1">
      <c r="A866" s="4">
        <f>Data_Import!A866</f>
        <v>53272363200065</v>
      </c>
      <c r="B866" s="4" t="str">
        <f>Data_Import!B866</f>
        <v>JOUL</v>
      </c>
      <c r="C866" s="4" t="str">
        <f>Data_Import!C866</f>
        <v>N/A</v>
      </c>
      <c r="D866" s="4" t="str">
        <f>Data_Import!D866</f>
        <v>Programmation informatique</v>
      </c>
      <c r="E866" s="4" t="str">
        <f>Data_Import!H866</f>
        <v>10 RUE COQUILLIERE 75001 PARIS</v>
      </c>
      <c r="F866" s="5" t="str">
        <f t="shared" si="1"/>
        <v>Recherche LinkedIn JOUL</v>
      </c>
      <c r="G866" s="6" t="str">
        <f t="shared" si="2"/>
        <v>Recherche Google Maps JOUL</v>
      </c>
      <c r="H866" s="4" t="str">
        <f>Data_Import!I866</f>
        <v>10 à 19 salariés</v>
      </c>
      <c r="I866" s="4" t="str">
        <f>Data_Import!J866</f>
        <v>FAUX</v>
      </c>
      <c r="J866" s="4" t="str">
        <f>Data_Import!I866</f>
        <v>10 à 19 salariés</v>
      </c>
      <c r="K866" s="7">
        <f>Data_Import!K866</f>
        <v>40694</v>
      </c>
      <c r="L866" s="4">
        <f>Data_Import!L866</f>
        <v>382723</v>
      </c>
      <c r="M866" s="4">
        <f>Data_Import!M866</f>
        <v>-79554</v>
      </c>
      <c r="N866" s="4">
        <f>Data_Import!N866</f>
        <v>2016</v>
      </c>
    </row>
    <row r="867" ht="15.75" customHeight="1">
      <c r="A867" s="4">
        <f>Data_Import!A867</f>
        <v>52889352200045</v>
      </c>
      <c r="B867" s="4" t="str">
        <f>Data_Import!B867</f>
        <v>CLOUD SOLUTIONS</v>
      </c>
      <c r="C867" s="4" t="str">
        <f>Data_Import!C867</f>
        <v>N/A</v>
      </c>
      <c r="D867" s="4" t="str">
        <f>Data_Import!D867</f>
        <v>Édition de logiciels applicatifs</v>
      </c>
      <c r="E867" s="4" t="str">
        <f>Data_Import!H867</f>
        <v>23 RUE D'ANJOU 75008 PARIS</v>
      </c>
      <c r="F867" s="5" t="str">
        <f t="shared" si="1"/>
        <v>Recherche LinkedIn CLOUD SOLUTIONS</v>
      </c>
      <c r="G867" s="6" t="str">
        <f t="shared" si="2"/>
        <v>Recherche Google Maps CLOUD SOLUTIONS</v>
      </c>
      <c r="H867" s="4" t="str">
        <f>Data_Import!I867</f>
        <v>20 à 49 salariés</v>
      </c>
      <c r="I867" s="4" t="str">
        <f>Data_Import!J867</f>
        <v>VRAI</v>
      </c>
      <c r="J867" s="4" t="str">
        <f>Data_Import!I867</f>
        <v>20 à 49 salariés</v>
      </c>
      <c r="K867" s="7">
        <f>Data_Import!K867</f>
        <v>40518</v>
      </c>
      <c r="L867" s="4" t="str">
        <f>Data_Import!L867</f>
        <v/>
      </c>
      <c r="M867" s="4" t="str">
        <f>Data_Import!M867</f>
        <v/>
      </c>
      <c r="N867" s="4" t="str">
        <f>Data_Import!N867</f>
        <v/>
      </c>
    </row>
    <row r="868" ht="15.75" customHeight="1">
      <c r="A868" s="4">
        <f>Data_Import!A868</f>
        <v>81454037300077</v>
      </c>
      <c r="B868" s="4" t="str">
        <f>Data_Import!B868</f>
        <v>PLEZI</v>
      </c>
      <c r="C868" s="4" t="str">
        <f>Data_Import!C868</f>
        <v>N/A</v>
      </c>
      <c r="D868" s="4" t="str">
        <f>Data_Import!D868</f>
        <v>Édition de logiciels outils de développement et de langages</v>
      </c>
      <c r="E868" s="4" t="str">
        <f>Data_Import!H868</f>
        <v>64-66 WEWORK COEUR MARAIS 64 RUE DES ARCHIVES 75003 PARIS</v>
      </c>
      <c r="F868" s="5" t="str">
        <f t="shared" si="1"/>
        <v>Recherche LinkedIn PLEZI</v>
      </c>
      <c r="G868" s="6" t="str">
        <f t="shared" si="2"/>
        <v>Recherche Google Maps PLEZI</v>
      </c>
      <c r="H868" s="4" t="str">
        <f>Data_Import!I868</f>
        <v>20 à 49 salariés</v>
      </c>
      <c r="I868" s="4" t="str">
        <f>Data_Import!J868</f>
        <v>FAUX</v>
      </c>
      <c r="J868" s="4" t="str">
        <f>Data_Import!I868</f>
        <v>20 à 49 salariés</v>
      </c>
      <c r="K868" s="7">
        <f>Data_Import!K868</f>
        <v>42303</v>
      </c>
      <c r="L868" s="4">
        <f>Data_Import!L868</f>
        <v>0</v>
      </c>
      <c r="M868" s="4">
        <f>Data_Import!M868</f>
        <v>-334680</v>
      </c>
      <c r="N868" s="4">
        <f>Data_Import!N868</f>
        <v>2023</v>
      </c>
    </row>
    <row r="869" ht="15.75" customHeight="1">
      <c r="A869" s="4">
        <f>Data_Import!A869</f>
        <v>81484911300034</v>
      </c>
      <c r="B869" s="4" t="str">
        <f>Data_Import!B869</f>
        <v>MY TRAFFIC</v>
      </c>
      <c r="C869" s="4" t="str">
        <f>Data_Import!C869</f>
        <v>N/A</v>
      </c>
      <c r="D869" s="4" t="str">
        <f>Data_Import!D869</f>
        <v>Édition de logiciels applicatifs</v>
      </c>
      <c r="E869" s="4" t="str">
        <f>Data_Import!H869</f>
        <v>25 RUE NOTRE-DAME DES VICTOIRES 75002 PARIS</v>
      </c>
      <c r="F869" s="5" t="str">
        <f t="shared" si="1"/>
        <v>Recherche LinkedIn MY TRAFFIC</v>
      </c>
      <c r="G869" s="6" t="str">
        <f t="shared" si="2"/>
        <v>Recherche Google Maps MY TRAFFIC</v>
      </c>
      <c r="H869" s="4" t="str">
        <f>Data_Import!I869</f>
        <v>50 à 99 salariés</v>
      </c>
      <c r="I869" s="4" t="str">
        <f>Data_Import!J869</f>
        <v>FAUX</v>
      </c>
      <c r="J869" s="4" t="str">
        <f>Data_Import!I869</f>
        <v>50 à 99 salariés</v>
      </c>
      <c r="K869" s="7">
        <f>Data_Import!K869</f>
        <v>42325</v>
      </c>
      <c r="L869" s="4">
        <f>Data_Import!L869</f>
        <v>2220025</v>
      </c>
      <c r="M869" s="4">
        <f>Data_Import!M869</f>
        <v>-1294873</v>
      </c>
      <c r="N869" s="4">
        <f>Data_Import!N869</f>
        <v>2019</v>
      </c>
    </row>
    <row r="870" ht="15.75" customHeight="1">
      <c r="A870" s="4">
        <f>Data_Import!A870</f>
        <v>64202090300042</v>
      </c>
      <c r="B870" s="4" t="str">
        <f>Data_Import!B870</f>
        <v>SOC LES FILMS DU LOSANGE</v>
      </c>
      <c r="C870" s="4" t="str">
        <f>Data_Import!C870</f>
        <v>N/A</v>
      </c>
      <c r="D870" s="4" t="str">
        <f>Data_Import!D870</f>
        <v>Production de films pour le cinéma</v>
      </c>
      <c r="E870" s="4" t="str">
        <f>Data_Import!H870</f>
        <v>7-9 7 RUE DES PETITES ECURIES 75010 PARIS</v>
      </c>
      <c r="F870" s="5" t="str">
        <f t="shared" si="1"/>
        <v>Recherche LinkedIn SOC LES FILMS DU LOSANGE</v>
      </c>
      <c r="G870" s="6" t="str">
        <f t="shared" si="2"/>
        <v>Recherche Google Maps SOC LES FILMS DU LOSANGE</v>
      </c>
      <c r="H870" s="4" t="str">
        <f>Data_Import!I870</f>
        <v>10 à 19 salariés</v>
      </c>
      <c r="I870" s="4" t="str">
        <f>Data_Import!J870</f>
        <v>VRAI</v>
      </c>
      <c r="J870" s="4" t="str">
        <f>Data_Import!I870</f>
        <v>10 à 19 salariés</v>
      </c>
      <c r="K870" s="7">
        <f>Data_Import!K870</f>
        <v>23377</v>
      </c>
      <c r="L870" s="4">
        <f>Data_Import!L870</f>
        <v>5278296</v>
      </c>
      <c r="M870" s="4">
        <f>Data_Import!M870</f>
        <v>2388918</v>
      </c>
      <c r="N870" s="4">
        <f>Data_Import!N870</f>
        <v>2022</v>
      </c>
    </row>
    <row r="871" ht="15.75" customHeight="1">
      <c r="A871" s="4">
        <f>Data_Import!A871</f>
        <v>84062976000017</v>
      </c>
      <c r="B871" s="4" t="str">
        <f>Data_Import!B871</f>
        <v>UPSIDE DOWN MEDIA</v>
      </c>
      <c r="C871" s="4" t="str">
        <f>Data_Import!C871</f>
        <v>N/A</v>
      </c>
      <c r="D871" s="4" t="str">
        <f>Data_Import!D871</f>
        <v>Édition de revues et périodiques</v>
      </c>
      <c r="E871" s="4" t="str">
        <f>Data_Import!H871</f>
        <v>20 BOULEVARD MONTMARTRE 75009 PARIS</v>
      </c>
      <c r="F871" s="5" t="str">
        <f t="shared" si="1"/>
        <v>Recherche LinkedIn UPSIDE DOWN MEDIA</v>
      </c>
      <c r="G871" s="6" t="str">
        <f t="shared" si="2"/>
        <v>Recherche Google Maps UPSIDE DOWN MEDIA</v>
      </c>
      <c r="H871" s="4" t="str">
        <f>Data_Import!I871</f>
        <v>20 à 49 salariés</v>
      </c>
      <c r="I871" s="4" t="str">
        <f>Data_Import!J871</f>
        <v>FAUX</v>
      </c>
      <c r="J871" s="4" t="str">
        <f>Data_Import!I871</f>
        <v>20 à 49 salariés</v>
      </c>
      <c r="K871" s="7">
        <f>Data_Import!K871</f>
        <v>43272</v>
      </c>
      <c r="L871" s="4" t="str">
        <f>Data_Import!L871</f>
        <v/>
      </c>
      <c r="M871" s="4" t="str">
        <f>Data_Import!M871</f>
        <v/>
      </c>
      <c r="N871" s="4" t="str">
        <f>Data_Import!N871</f>
        <v/>
      </c>
    </row>
    <row r="872" ht="15.75" customHeight="1">
      <c r="A872" s="4">
        <f>Data_Import!A872</f>
        <v>84119366700026</v>
      </c>
      <c r="B872" s="4" t="str">
        <f>Data_Import!B872</f>
        <v>STONLY</v>
      </c>
      <c r="C872" s="4" t="str">
        <f>Data_Import!C872</f>
        <v>N/A</v>
      </c>
      <c r="D872" s="4" t="str">
        <f>Data_Import!D872</f>
        <v>Programmation informatique</v>
      </c>
      <c r="E872" s="4" t="str">
        <f>Data_Import!H872</f>
        <v>55 BOULEVARD VINCENT AURIOL 75013 PARIS</v>
      </c>
      <c r="F872" s="5" t="str">
        <f t="shared" si="1"/>
        <v>Recherche LinkedIn STONLY</v>
      </c>
      <c r="G872" s="6" t="str">
        <f t="shared" si="2"/>
        <v>Recherche Google Maps STONLY</v>
      </c>
      <c r="H872" s="4" t="str">
        <f>Data_Import!I872</f>
        <v>10 à 19 salariés</v>
      </c>
      <c r="I872" s="4" t="str">
        <f>Data_Import!J872</f>
        <v>FAUX</v>
      </c>
      <c r="J872" s="4" t="str">
        <f>Data_Import!I872</f>
        <v>10 à 19 salariés</v>
      </c>
      <c r="K872" s="7">
        <f>Data_Import!K872</f>
        <v>43298</v>
      </c>
      <c r="L872" s="4">
        <f>Data_Import!L872</f>
        <v>0</v>
      </c>
      <c r="M872" s="4">
        <f>Data_Import!M872</f>
        <v>0</v>
      </c>
      <c r="N872" s="4">
        <f>Data_Import!N872</f>
        <v>2021</v>
      </c>
    </row>
    <row r="873" ht="15.75" customHeight="1">
      <c r="A873" s="4">
        <f>Data_Import!A873</f>
        <v>84127909400012</v>
      </c>
      <c r="B873" s="4" t="str">
        <f>Data_Import!B873</f>
        <v>LA GRANDE OURSE</v>
      </c>
      <c r="C873" s="4" t="str">
        <f>Data_Import!C873</f>
        <v>N/A</v>
      </c>
      <c r="D873" s="4" t="str">
        <f>Data_Import!D873</f>
        <v>Programmation informatique</v>
      </c>
      <c r="E873" s="4" t="str">
        <f>Data_Import!H873</f>
        <v>14 PASSAGE DU PRADO 75010 PARIS</v>
      </c>
      <c r="F873" s="5" t="str">
        <f t="shared" si="1"/>
        <v>Recherche LinkedIn LA GRANDE OURSE</v>
      </c>
      <c r="G873" s="6" t="str">
        <f t="shared" si="2"/>
        <v>Recherche Google Maps LA GRANDE OURSE</v>
      </c>
      <c r="H873" s="4" t="str">
        <f>Data_Import!I873</f>
        <v>10 à 19 salariés</v>
      </c>
      <c r="I873" s="4" t="str">
        <f>Data_Import!J873</f>
        <v>VRAI</v>
      </c>
      <c r="J873" s="4" t="str">
        <f>Data_Import!I873</f>
        <v>10 à 19 salariés</v>
      </c>
      <c r="K873" s="7">
        <f>Data_Import!K873</f>
        <v>43298</v>
      </c>
      <c r="L873" s="4">
        <f>Data_Import!L873</f>
        <v>0</v>
      </c>
      <c r="M873" s="4">
        <f>Data_Import!M873</f>
        <v>547050</v>
      </c>
      <c r="N873" s="4">
        <f>Data_Import!N873</f>
        <v>2023</v>
      </c>
    </row>
    <row r="874" ht="15.75" customHeight="1">
      <c r="A874" s="4">
        <f>Data_Import!A874</f>
        <v>84129269100018</v>
      </c>
      <c r="B874" s="4" t="str">
        <f>Data_Import!B874</f>
        <v>LIBON</v>
      </c>
      <c r="C874" s="4" t="str">
        <f>Data_Import!C874</f>
        <v>N/A</v>
      </c>
      <c r="D874" s="4" t="str">
        <f>Data_Import!D874</f>
        <v>Programmation informatique</v>
      </c>
      <c r="E874" s="4" t="str">
        <f>Data_Import!H874</f>
        <v>23 RUE D'ANJOU 75008 PARIS</v>
      </c>
      <c r="F874" s="5" t="str">
        <f t="shared" si="1"/>
        <v>Recherche LinkedIn LIBON</v>
      </c>
      <c r="G874" s="6" t="str">
        <f t="shared" si="2"/>
        <v>Recherche Google Maps LIBON</v>
      </c>
      <c r="H874" s="4" t="str">
        <f>Data_Import!I874</f>
        <v>20 à 49 salariés</v>
      </c>
      <c r="I874" s="4" t="str">
        <f>Data_Import!J874</f>
        <v>VRAI</v>
      </c>
      <c r="J874" s="4" t="str">
        <f>Data_Import!I874</f>
        <v>20 à 49 salariés</v>
      </c>
      <c r="K874" s="7">
        <f>Data_Import!K874</f>
        <v>43301</v>
      </c>
      <c r="L874" s="4" t="str">
        <f>Data_Import!L874</f>
        <v/>
      </c>
      <c r="M874" s="4" t="str">
        <f>Data_Import!M874</f>
        <v/>
      </c>
      <c r="N874" s="4" t="str">
        <f>Data_Import!N874</f>
        <v/>
      </c>
    </row>
    <row r="875" ht="15.75" customHeight="1">
      <c r="A875" s="4">
        <f>Data_Import!A875</f>
        <v>81860264100032</v>
      </c>
      <c r="B875" s="4" t="str">
        <f>Data_Import!B875</f>
        <v>ARAS SOFTWARE SAS</v>
      </c>
      <c r="C875" s="4" t="str">
        <f>Data_Import!C875</f>
        <v>MINERVA FRANCE</v>
      </c>
      <c r="D875" s="4" t="str">
        <f>Data_Import!D875</f>
        <v>Conseil en systèmes et logiciels informatiques</v>
      </c>
      <c r="E875" s="4" t="str">
        <f>Data_Import!H875</f>
        <v>20 B RUE LOUIS - PHILIPPE 92200 NEUILLY-SUR-SEINE</v>
      </c>
      <c r="F875" s="5" t="str">
        <f t="shared" si="1"/>
        <v>Recherche LinkedIn ARAS SOFTWARE SAS</v>
      </c>
      <c r="G875" s="6" t="str">
        <f t="shared" si="2"/>
        <v>Recherche Google Maps ARAS SOFTWARE SAS</v>
      </c>
      <c r="H875" s="4" t="str">
        <f>Data_Import!I875</f>
        <v>10 à 19 salariés</v>
      </c>
      <c r="I875" s="4" t="str">
        <f>Data_Import!J875</f>
        <v>FAUX</v>
      </c>
      <c r="J875" s="4" t="str">
        <f>Data_Import!I875</f>
        <v>10 à 19 salariés</v>
      </c>
      <c r="K875" s="7">
        <f>Data_Import!K875</f>
        <v>42373</v>
      </c>
      <c r="L875" s="4">
        <f>Data_Import!L875</f>
        <v>0</v>
      </c>
      <c r="M875" s="4">
        <f>Data_Import!M875</f>
        <v>434087</v>
      </c>
      <c r="N875" s="4">
        <f>Data_Import!N875</f>
        <v>2023</v>
      </c>
    </row>
    <row r="876" ht="15.75" customHeight="1">
      <c r="A876" s="4">
        <f>Data_Import!A876</f>
        <v>81864213400048</v>
      </c>
      <c r="B876" s="4" t="str">
        <f>Data_Import!B876</f>
        <v>EDFLEX</v>
      </c>
      <c r="C876" s="4" t="str">
        <f>Data_Import!C876</f>
        <v>N/A</v>
      </c>
      <c r="D876" s="4" t="str">
        <f>Data_Import!D876</f>
        <v>Programmation informatique</v>
      </c>
      <c r="E876" s="4" t="str">
        <f>Data_Import!H876</f>
        <v>4 RUE JULES LEFEBVRE 75009 PARIS</v>
      </c>
      <c r="F876" s="5" t="str">
        <f t="shared" si="1"/>
        <v>Recherche LinkedIn EDFLEX</v>
      </c>
      <c r="G876" s="6" t="str">
        <f t="shared" si="2"/>
        <v>Recherche Google Maps EDFLEX</v>
      </c>
      <c r="H876" s="4" t="str">
        <f>Data_Import!I876</f>
        <v>50 à 99 salariés</v>
      </c>
      <c r="I876" s="4" t="str">
        <f>Data_Import!J876</f>
        <v>VRAI</v>
      </c>
      <c r="J876" s="4" t="str">
        <f>Data_Import!I876</f>
        <v>50 à 99 salariés</v>
      </c>
      <c r="K876" s="7">
        <f>Data_Import!K876</f>
        <v>42248</v>
      </c>
      <c r="L876" s="4">
        <f>Data_Import!L876</f>
        <v>3994973</v>
      </c>
      <c r="M876" s="4">
        <f>Data_Import!M876</f>
        <v>-1947504</v>
      </c>
      <c r="N876" s="4">
        <f>Data_Import!N876</f>
        <v>2023</v>
      </c>
    </row>
    <row r="877" ht="15.75" customHeight="1">
      <c r="A877" s="4">
        <f>Data_Import!A877</f>
        <v>81870050200029</v>
      </c>
      <c r="B877" s="4" t="str">
        <f>Data_Import!B877</f>
        <v>TEOLEN</v>
      </c>
      <c r="C877" s="4" t="str">
        <f>Data_Import!C877</f>
        <v>N/A</v>
      </c>
      <c r="D877" s="4" t="str">
        <f>Data_Import!D877</f>
        <v>Conseil en systèmes et logiciels informatiques</v>
      </c>
      <c r="E877" s="4" t="str">
        <f>Data_Import!H877</f>
        <v>29 RUE DU FBG DU TEMPLE 75010 PARIS 10</v>
      </c>
      <c r="F877" s="5" t="str">
        <f t="shared" si="1"/>
        <v>Recherche LinkedIn TEOLEN</v>
      </c>
      <c r="G877" s="6" t="str">
        <f t="shared" si="2"/>
        <v>Recherche Google Maps TEOLEN</v>
      </c>
      <c r="H877" s="4" t="str">
        <f>Data_Import!I877</f>
        <v>10 à 19 salariés</v>
      </c>
      <c r="I877" s="4" t="str">
        <f>Data_Import!J877</f>
        <v>FAUX</v>
      </c>
      <c r="J877" s="4" t="str">
        <f>Data_Import!I877</f>
        <v>10 à 19 salariés</v>
      </c>
      <c r="K877" s="7">
        <f>Data_Import!K877</f>
        <v>42401</v>
      </c>
      <c r="L877" s="4" t="str">
        <f>Data_Import!L877</f>
        <v/>
      </c>
      <c r="M877" s="4" t="str">
        <f>Data_Import!M877</f>
        <v/>
      </c>
      <c r="N877" s="4" t="str">
        <f>Data_Import!N877</f>
        <v/>
      </c>
    </row>
    <row r="878" ht="15.75" customHeight="1">
      <c r="A878" s="4">
        <f>Data_Import!A878</f>
        <v>81881964100015</v>
      </c>
      <c r="B878" s="4" t="str">
        <f>Data_Import!B878</f>
        <v>AFILIZA</v>
      </c>
      <c r="C878" s="4" t="str">
        <f>Data_Import!C878</f>
        <v>N/A</v>
      </c>
      <c r="D878" s="4" t="str">
        <f>Data_Import!D878</f>
        <v>Portails Internet</v>
      </c>
      <c r="E878" s="4" t="str">
        <f>Data_Import!H878</f>
        <v>10 RUE DE PENTHIEVRE 75008 PARIS</v>
      </c>
      <c r="F878" s="5" t="str">
        <f t="shared" si="1"/>
        <v>Recherche LinkedIn AFILIZA</v>
      </c>
      <c r="G878" s="6" t="str">
        <f t="shared" si="2"/>
        <v>Recherche Google Maps AFILIZA</v>
      </c>
      <c r="H878" s="4" t="str">
        <f>Data_Import!I878</f>
        <v>20 à 49 salariés</v>
      </c>
      <c r="I878" s="4" t="str">
        <f>Data_Import!J878</f>
        <v>VRAI</v>
      </c>
      <c r="J878" s="4" t="str">
        <f>Data_Import!I878</f>
        <v>20 à 49 salariés</v>
      </c>
      <c r="K878" s="7">
        <f>Data_Import!K878</f>
        <v>42404</v>
      </c>
      <c r="L878" s="4">
        <f>Data_Import!L878</f>
        <v>0</v>
      </c>
      <c r="M878" s="4">
        <f>Data_Import!M878</f>
        <v>1379719</v>
      </c>
      <c r="N878" s="4">
        <f>Data_Import!N878</f>
        <v>2018</v>
      </c>
    </row>
    <row r="879" ht="15.75" customHeight="1">
      <c r="A879" s="4">
        <f>Data_Import!A879</f>
        <v>81931134100013</v>
      </c>
      <c r="B879" s="4" t="str">
        <f>Data_Import!B879</f>
        <v>ATELIERS D'ART DE FRANCE EDITIONS (AAF EDITIONS)</v>
      </c>
      <c r="C879" s="4" t="str">
        <f>Data_Import!C879</f>
        <v>N/A</v>
      </c>
      <c r="D879" s="4" t="str">
        <f>Data_Import!D879</f>
        <v>Édition de revues et périodiques</v>
      </c>
      <c r="E879" s="4" t="str">
        <f>Data_Import!H879</f>
        <v>8 RUE CHAPTAL 75009 PARIS</v>
      </c>
      <c r="F879" s="5" t="str">
        <f t="shared" si="1"/>
        <v>Recherche LinkedIn ATELIERS D'ART DE FRANCE EDITIONS (AAF EDITIONS)</v>
      </c>
      <c r="G879" s="6" t="str">
        <f t="shared" si="2"/>
        <v>Recherche Google Maps ATELIERS D'ART DE FRANCE EDITIONS (AAF EDITIONS)</v>
      </c>
      <c r="H879" s="4" t="str">
        <f>Data_Import!I879</f>
        <v>10 à 19 salariés</v>
      </c>
      <c r="I879" s="4" t="str">
        <f>Data_Import!J879</f>
        <v>VRAI</v>
      </c>
      <c r="J879" s="4" t="str">
        <f>Data_Import!I879</f>
        <v>10 à 19 salariés</v>
      </c>
      <c r="K879" s="7">
        <f>Data_Import!K879</f>
        <v>42426</v>
      </c>
      <c r="L879" s="4">
        <f>Data_Import!L879</f>
        <v>700525</v>
      </c>
      <c r="M879" s="4">
        <f>Data_Import!M879</f>
        <v>1940</v>
      </c>
      <c r="N879" s="4">
        <f>Data_Import!N879</f>
        <v>2018</v>
      </c>
    </row>
    <row r="880" ht="15.75" customHeight="1">
      <c r="A880" s="4">
        <f>Data_Import!A880</f>
        <v>83431367800015</v>
      </c>
      <c r="B880" s="4" t="str">
        <f>Data_Import!B880</f>
        <v>CONSENSYS FRANCE</v>
      </c>
      <c r="C880" s="4" t="str">
        <f>Data_Import!C880</f>
        <v>N/A</v>
      </c>
      <c r="D880" s="4" t="str">
        <f>Data_Import!D880</f>
        <v>Activités des sièges sociaux</v>
      </c>
      <c r="E880" s="4" t="str">
        <f>Data_Import!H880</f>
        <v>37 RUE DES MATHURINS 75008 PARIS</v>
      </c>
      <c r="F880" s="5" t="str">
        <f t="shared" si="1"/>
        <v>Recherche LinkedIn CONSENSYS FRANCE</v>
      </c>
      <c r="G880" s="6" t="str">
        <f t="shared" si="2"/>
        <v>Recherche Google Maps CONSENSYS FRANCE</v>
      </c>
      <c r="H880" s="4" t="str">
        <f>Data_Import!I880</f>
        <v>50 à 99 salariés</v>
      </c>
      <c r="I880" s="4" t="str">
        <f>Data_Import!J880</f>
        <v>VRAI</v>
      </c>
      <c r="J880" s="4" t="str">
        <f>Data_Import!I880</f>
        <v>50 à 99 salariés</v>
      </c>
      <c r="K880" s="7">
        <f>Data_Import!K880</f>
        <v>43077</v>
      </c>
      <c r="L880" s="4">
        <f>Data_Import!L880</f>
        <v>14266406</v>
      </c>
      <c r="M880" s="4">
        <f>Data_Import!M880</f>
        <v>507225</v>
      </c>
      <c r="N880" s="4">
        <f>Data_Import!N880</f>
        <v>2022</v>
      </c>
    </row>
    <row r="881" ht="15.75" customHeight="1">
      <c r="A881" s="4">
        <f>Data_Import!A881</f>
        <v>83761940200048</v>
      </c>
      <c r="B881" s="4" t="str">
        <f>Data_Import!B881</f>
        <v>WYLR</v>
      </c>
      <c r="C881" s="4" t="str">
        <f>Data_Import!C881</f>
        <v>N/A</v>
      </c>
      <c r="D881" s="4" t="str">
        <f>Data_Import!D881</f>
        <v>Programmation informatique</v>
      </c>
      <c r="E881" s="4" t="str">
        <f>Data_Import!H881</f>
        <v>3 IMPASSE DE LA PLANCHETTE 75003 PARIS</v>
      </c>
      <c r="F881" s="5" t="str">
        <f t="shared" si="1"/>
        <v>Recherche LinkedIn WYLR</v>
      </c>
      <c r="G881" s="6" t="str">
        <f t="shared" si="2"/>
        <v>Recherche Google Maps WYLR</v>
      </c>
      <c r="H881" s="4" t="str">
        <f>Data_Import!I881</f>
        <v>20 à 49 salariés</v>
      </c>
      <c r="I881" s="4" t="str">
        <f>Data_Import!J881</f>
        <v>FAUX</v>
      </c>
      <c r="J881" s="4" t="str">
        <f>Data_Import!I881</f>
        <v>20 à 49 salariés</v>
      </c>
      <c r="K881" s="7">
        <f>Data_Import!K881</f>
        <v>43132</v>
      </c>
      <c r="L881" s="4" t="str">
        <f>Data_Import!L881</f>
        <v/>
      </c>
      <c r="M881" s="4" t="str">
        <f>Data_Import!M881</f>
        <v/>
      </c>
      <c r="N881" s="4" t="str">
        <f>Data_Import!N881</f>
        <v/>
      </c>
    </row>
    <row r="882" ht="15.75" customHeight="1">
      <c r="A882" s="4">
        <f>Data_Import!A882</f>
        <v>83783515600022</v>
      </c>
      <c r="B882" s="4" t="str">
        <f>Data_Import!B882</f>
        <v>CAUSETTE MEDIA</v>
      </c>
      <c r="C882" s="4" t="str">
        <f>Data_Import!C882</f>
        <v>N/A</v>
      </c>
      <c r="D882" s="4" t="str">
        <f>Data_Import!D882</f>
        <v>Édition de revues et périodiques</v>
      </c>
      <c r="E882" s="4" t="str">
        <f>Data_Import!H882</f>
        <v>47 RUE DE PARADIS 75010 PARIS</v>
      </c>
      <c r="F882" s="5" t="str">
        <f t="shared" si="1"/>
        <v>Recherche LinkedIn CAUSETTE MEDIA</v>
      </c>
      <c r="G882" s="6" t="str">
        <f t="shared" si="2"/>
        <v>Recherche Google Maps CAUSETTE MEDIA</v>
      </c>
      <c r="H882" s="4" t="str">
        <f>Data_Import!I882</f>
        <v>20 à 49 salariés</v>
      </c>
      <c r="I882" s="4" t="str">
        <f>Data_Import!J882</f>
        <v>FAUX</v>
      </c>
      <c r="J882" s="4" t="str">
        <f>Data_Import!I882</f>
        <v>20 à 49 salariés</v>
      </c>
      <c r="K882" s="7">
        <f>Data_Import!K882</f>
        <v>43152</v>
      </c>
      <c r="L882" s="4" t="str">
        <f>Data_Import!L882</f>
        <v/>
      </c>
      <c r="M882" s="4" t="str">
        <f>Data_Import!M882</f>
        <v/>
      </c>
      <c r="N882" s="4" t="str">
        <f>Data_Import!N882</f>
        <v/>
      </c>
    </row>
    <row r="883" ht="15.75" customHeight="1">
      <c r="A883" s="4">
        <f>Data_Import!A883</f>
        <v>83787180500011</v>
      </c>
      <c r="B883" s="4" t="str">
        <f>Data_Import!B883</f>
        <v>OONAY</v>
      </c>
      <c r="C883" s="4" t="str">
        <f>Data_Import!C883</f>
        <v>N/A</v>
      </c>
      <c r="D883" s="4" t="str">
        <f>Data_Import!D883</f>
        <v>Conseil en systèmes et logiciels informatiques</v>
      </c>
      <c r="E883" s="4" t="str">
        <f>Data_Import!H883</f>
        <v>128 RUE LA BOETIE 75008 PARIS</v>
      </c>
      <c r="F883" s="5" t="str">
        <f t="shared" si="1"/>
        <v>Recherche LinkedIn OONAY</v>
      </c>
      <c r="G883" s="6" t="str">
        <f t="shared" si="2"/>
        <v>Recherche Google Maps OONAY</v>
      </c>
      <c r="H883" s="4" t="str">
        <f>Data_Import!I883</f>
        <v>10 à 19 salariés</v>
      </c>
      <c r="I883" s="4" t="str">
        <f>Data_Import!J883</f>
        <v>VRAI</v>
      </c>
      <c r="J883" s="4" t="str">
        <f>Data_Import!I883</f>
        <v>10 à 19 salariés</v>
      </c>
      <c r="K883" s="7">
        <f>Data_Import!K883</f>
        <v>43150</v>
      </c>
      <c r="L883" s="4">
        <f>Data_Import!L883</f>
        <v>0</v>
      </c>
      <c r="M883" s="4">
        <f>Data_Import!M883</f>
        <v>-115534</v>
      </c>
      <c r="N883" s="4">
        <f>Data_Import!N883</f>
        <v>2023</v>
      </c>
    </row>
    <row r="884" ht="15.75" customHeight="1">
      <c r="A884" s="4">
        <f>Data_Import!A884</f>
        <v>75362460000031</v>
      </c>
      <c r="B884" s="4" t="str">
        <f>Data_Import!B884</f>
        <v>YANPORT</v>
      </c>
      <c r="C884" s="4" t="str">
        <f>Data_Import!C884</f>
        <v>YANPORT</v>
      </c>
      <c r="D884" s="4" t="str">
        <f>Data_Import!D884</f>
        <v>Traitement de données, hébergement et activités connexes</v>
      </c>
      <c r="E884" s="4" t="str">
        <f>Data_Import!H884</f>
        <v>49 RUE DE PONTHIEU 75008 PARIS</v>
      </c>
      <c r="F884" s="5" t="str">
        <f t="shared" si="1"/>
        <v>Recherche LinkedIn YANPORT</v>
      </c>
      <c r="G884" s="6" t="str">
        <f t="shared" si="2"/>
        <v>Recherche Google Maps YANPORT</v>
      </c>
      <c r="H884" s="4" t="str">
        <f>Data_Import!I884</f>
        <v>20 à 49 salariés</v>
      </c>
      <c r="I884" s="4" t="str">
        <f>Data_Import!J884</f>
        <v>VRAI</v>
      </c>
      <c r="J884" s="4" t="str">
        <f>Data_Import!I884</f>
        <v>20 à 49 salariés</v>
      </c>
      <c r="K884" s="7">
        <f>Data_Import!K884</f>
        <v>41143</v>
      </c>
      <c r="L884" s="4">
        <f>Data_Import!L884</f>
        <v>0</v>
      </c>
      <c r="M884" s="4">
        <f>Data_Import!M884</f>
        <v>396367</v>
      </c>
      <c r="N884" s="4">
        <f>Data_Import!N884</f>
        <v>2024</v>
      </c>
    </row>
    <row r="885" ht="15.75" customHeight="1">
      <c r="A885" s="4">
        <f>Data_Import!A885</f>
        <v>80965566500010</v>
      </c>
      <c r="B885" s="4" t="str">
        <f>Data_Import!B885</f>
        <v>APPERTURE (APPERTURE)</v>
      </c>
      <c r="C885" s="4" t="str">
        <f>Data_Import!C885</f>
        <v>APPERTURE</v>
      </c>
      <c r="D885" s="4" t="str">
        <f>Data_Import!D885</f>
        <v>Conseil en systèmes et logiciels informatiques</v>
      </c>
      <c r="E885" s="4" t="str">
        <f>Data_Import!H885</f>
        <v>COUR ESCALIER GAUCHE 9 T RUE AUGUSTE BARBIER 75011 PARIS</v>
      </c>
      <c r="F885" s="5" t="str">
        <f t="shared" si="1"/>
        <v>Recherche LinkedIn APPERTURE (APPERTURE)</v>
      </c>
      <c r="G885" s="6" t="str">
        <f t="shared" si="2"/>
        <v>Recherche Google Maps APPERTURE (APPERTURE)</v>
      </c>
      <c r="H885" s="4" t="str">
        <f>Data_Import!I885</f>
        <v>10 à 19 salariés</v>
      </c>
      <c r="I885" s="4" t="str">
        <f>Data_Import!J885</f>
        <v>VRAI</v>
      </c>
      <c r="J885" s="4" t="str">
        <f>Data_Import!I885</f>
        <v>10 à 19 salariés</v>
      </c>
      <c r="K885" s="7">
        <f>Data_Import!K885</f>
        <v>42019</v>
      </c>
      <c r="L885" s="4">
        <f>Data_Import!L885</f>
        <v>1013051</v>
      </c>
      <c r="M885" s="4">
        <f>Data_Import!M885</f>
        <v>201473</v>
      </c>
      <c r="N885" s="4">
        <f>Data_Import!N885</f>
        <v>2021</v>
      </c>
    </row>
    <row r="886" ht="15.75" customHeight="1">
      <c r="A886" s="4">
        <f>Data_Import!A886</f>
        <v>90859645500018</v>
      </c>
      <c r="B886" s="4" t="str">
        <f>Data_Import!B886</f>
        <v>BRAZE FRANCE</v>
      </c>
      <c r="C886" s="4" t="str">
        <f>Data_Import!C886</f>
        <v>N/A</v>
      </c>
      <c r="D886" s="4" t="str">
        <f>Data_Import!D886</f>
        <v>Activités des sièges sociaux</v>
      </c>
      <c r="E886" s="4" t="str">
        <f>Data_Import!H886</f>
        <v>34 BOULEVARD DES ITALIENS 75009 PARIS</v>
      </c>
      <c r="F886" s="5" t="str">
        <f t="shared" si="1"/>
        <v>Recherche LinkedIn BRAZE FRANCE</v>
      </c>
      <c r="G886" s="6" t="str">
        <f t="shared" si="2"/>
        <v>Recherche Google Maps BRAZE FRANCE</v>
      </c>
      <c r="H886" s="4" t="str">
        <f>Data_Import!I886</f>
        <v>10 à 19 salariés</v>
      </c>
      <c r="I886" s="4" t="str">
        <f>Data_Import!J886</f>
        <v>VRAI</v>
      </c>
      <c r="J886" s="4" t="str">
        <f>Data_Import!I886</f>
        <v>10 à 19 salariés</v>
      </c>
      <c r="K886" s="7">
        <f>Data_Import!K886</f>
        <v>44551</v>
      </c>
      <c r="L886" s="4">
        <f>Data_Import!L886</f>
        <v>1735350</v>
      </c>
      <c r="M886" s="4">
        <f>Data_Import!M886</f>
        <v>-37653</v>
      </c>
      <c r="N886" s="4">
        <f>Data_Import!N886</f>
        <v>2022</v>
      </c>
    </row>
    <row r="887" ht="15.75" customHeight="1">
      <c r="A887" s="4">
        <f>Data_Import!A887</f>
        <v>83353965300018</v>
      </c>
      <c r="B887" s="4" t="str">
        <f>Data_Import!B887</f>
        <v>BEELDI</v>
      </c>
      <c r="C887" s="4" t="str">
        <f>Data_Import!C887</f>
        <v>N/A</v>
      </c>
      <c r="D887" s="4" t="str">
        <f>Data_Import!D887</f>
        <v>Édition de logiciels applicatifs</v>
      </c>
      <c r="E887" s="4" t="str">
        <f>Data_Import!H887</f>
        <v>10 RUE DE PENTHIEVRE 75008 PARIS</v>
      </c>
      <c r="F887" s="5" t="str">
        <f t="shared" si="1"/>
        <v>Recherche LinkedIn BEELDI</v>
      </c>
      <c r="G887" s="6" t="str">
        <f t="shared" si="2"/>
        <v>Recherche Google Maps BEELDI</v>
      </c>
      <c r="H887" s="4" t="str">
        <f>Data_Import!I887</f>
        <v>20 à 49 salariés</v>
      </c>
      <c r="I887" s="4" t="str">
        <f>Data_Import!J887</f>
        <v>VRAI</v>
      </c>
      <c r="J887" s="4" t="str">
        <f>Data_Import!I887</f>
        <v>20 à 49 salariés</v>
      </c>
      <c r="K887" s="7">
        <f>Data_Import!K887</f>
        <v>43048</v>
      </c>
      <c r="L887" s="4" t="str">
        <f>Data_Import!L887</f>
        <v/>
      </c>
      <c r="M887" s="4" t="str">
        <f>Data_Import!M887</f>
        <v/>
      </c>
      <c r="N887" s="4" t="str">
        <f>Data_Import!N887</f>
        <v/>
      </c>
    </row>
    <row r="888" ht="15.75" customHeight="1">
      <c r="A888" s="4">
        <f>Data_Import!A888</f>
        <v>83392743700016</v>
      </c>
      <c r="B888" s="4" t="str">
        <f>Data_Import!B888</f>
        <v>ISMAGEL AMAZING GROUP (AMAZINGCONTENT)</v>
      </c>
      <c r="C888" s="4" t="str">
        <f>Data_Import!C888</f>
        <v>N/A</v>
      </c>
      <c r="D888" s="4" t="str">
        <f>Data_Import!D888</f>
        <v>Programmation informatique</v>
      </c>
      <c r="E888" s="4" t="str">
        <f>Data_Import!H888</f>
        <v>14 RUE CHARLES V 75004 PARIS</v>
      </c>
      <c r="F888" s="5" t="str">
        <f t="shared" si="1"/>
        <v>Recherche LinkedIn ISMAGEL AMAZING GROUP (AMAZINGCONTENT)</v>
      </c>
      <c r="G888" s="6" t="str">
        <f t="shared" si="2"/>
        <v>Recherche Google Maps ISMAGEL AMAZING GROUP (AMAZINGCONTENT)</v>
      </c>
      <c r="H888" s="4" t="str">
        <f>Data_Import!I888</f>
        <v>10 à 19 salariés</v>
      </c>
      <c r="I888" s="4" t="str">
        <f>Data_Import!J888</f>
        <v>VRAI</v>
      </c>
      <c r="J888" s="4" t="str">
        <f>Data_Import!I888</f>
        <v>10 à 19 salariés</v>
      </c>
      <c r="K888" s="7">
        <f>Data_Import!K888</f>
        <v>43060</v>
      </c>
      <c r="L888" s="4" t="str">
        <f>Data_Import!L888</f>
        <v/>
      </c>
      <c r="M888" s="4" t="str">
        <f>Data_Import!M888</f>
        <v/>
      </c>
      <c r="N888" s="4" t="str">
        <f>Data_Import!N888</f>
        <v/>
      </c>
    </row>
    <row r="889" ht="15.75" customHeight="1">
      <c r="A889" s="4">
        <f>Data_Import!A889</f>
        <v>83880105800028</v>
      </c>
      <c r="B889" s="4" t="str">
        <f>Data_Import!B889</f>
        <v>CASHBEE</v>
      </c>
      <c r="C889" s="4" t="str">
        <f>Data_Import!C889</f>
        <v>N/A</v>
      </c>
      <c r="D889" s="4" t="str">
        <f>Data_Import!D889</f>
        <v>Programmation informatique</v>
      </c>
      <c r="E889" s="4" t="str">
        <f>Data_Import!H889</f>
        <v>128 RUE LA BOETIE 75008 PARIS</v>
      </c>
      <c r="F889" s="5" t="str">
        <f t="shared" si="1"/>
        <v>Recherche LinkedIn CASHBEE</v>
      </c>
      <c r="G889" s="6" t="str">
        <f t="shared" si="2"/>
        <v>Recherche Google Maps CASHBEE</v>
      </c>
      <c r="H889" s="4" t="str">
        <f>Data_Import!I889</f>
        <v>10 à 19 salariés</v>
      </c>
      <c r="I889" s="4" t="str">
        <f>Data_Import!J889</f>
        <v>VRAI</v>
      </c>
      <c r="J889" s="4" t="str">
        <f>Data_Import!I889</f>
        <v>10 à 19 salariés</v>
      </c>
      <c r="K889" s="7">
        <f>Data_Import!K889</f>
        <v>43199</v>
      </c>
      <c r="L889" s="4">
        <f>Data_Import!L889</f>
        <v>0</v>
      </c>
      <c r="M889" s="4">
        <f>Data_Import!M889</f>
        <v>-2168957</v>
      </c>
      <c r="N889" s="4">
        <f>Data_Import!N889</f>
        <v>2023</v>
      </c>
    </row>
    <row r="890" ht="15.75" customHeight="1">
      <c r="A890" s="4">
        <f>Data_Import!A890</f>
        <v>83223525300016</v>
      </c>
      <c r="B890" s="4" t="str">
        <f>Data_Import!B890</f>
        <v>ONOFF TELECOM</v>
      </c>
      <c r="C890" s="4" t="str">
        <f>Data_Import!C890</f>
        <v>N/A</v>
      </c>
      <c r="D890" s="4" t="str">
        <f>Data_Import!D890</f>
        <v>Autres activités de télécommunication</v>
      </c>
      <c r="E890" s="4" t="str">
        <f>Data_Import!H890</f>
        <v>26 BOULEVARD DE BONNE NOUVELLE 75010 PARIS</v>
      </c>
      <c r="F890" s="5" t="str">
        <f t="shared" si="1"/>
        <v>Recherche LinkedIn ONOFF TELECOM</v>
      </c>
      <c r="G890" s="6" t="str">
        <f t="shared" si="2"/>
        <v>Recherche Google Maps ONOFF TELECOM</v>
      </c>
      <c r="H890" s="4" t="str">
        <f>Data_Import!I890</f>
        <v>20 à 49 salariés</v>
      </c>
      <c r="I890" s="4" t="str">
        <f>Data_Import!J890</f>
        <v>VRAI</v>
      </c>
      <c r="J890" s="4" t="str">
        <f>Data_Import!I890</f>
        <v>20 à 49 salariés</v>
      </c>
      <c r="K890" s="7">
        <f>Data_Import!K890</f>
        <v>42991</v>
      </c>
      <c r="L890" s="4">
        <f>Data_Import!L890</f>
        <v>19161148</v>
      </c>
      <c r="M890" s="4">
        <f>Data_Import!M890</f>
        <v>-4267657</v>
      </c>
      <c r="N890" s="4">
        <f>Data_Import!N890</f>
        <v>2023</v>
      </c>
    </row>
    <row r="891" ht="15.75" customHeight="1">
      <c r="A891" s="4">
        <f>Data_Import!A891</f>
        <v>32025209100014</v>
      </c>
      <c r="B891" s="4" t="str">
        <f>Data_Import!B891</f>
        <v>VOG VIGOT ORGANISATION ET GESTION</v>
      </c>
      <c r="C891" s="4" t="str">
        <f>Data_Import!C891</f>
        <v>N/A</v>
      </c>
      <c r="D891" s="4" t="str">
        <f>Data_Import!D891</f>
        <v>Édition de livres</v>
      </c>
      <c r="E891" s="4" t="str">
        <f>Data_Import!H891</f>
        <v>23 RUE DE L'ECOLE DE MEDECINE 75006 PARIS</v>
      </c>
      <c r="F891" s="5" t="str">
        <f t="shared" si="1"/>
        <v>Recherche LinkedIn VOG VIGOT ORGANISATION ET GESTION</v>
      </c>
      <c r="G891" s="6" t="str">
        <f t="shared" si="2"/>
        <v>Recherche Google Maps VOG VIGOT ORGANISATION ET GESTION</v>
      </c>
      <c r="H891" s="4" t="str">
        <f>Data_Import!I891</f>
        <v>10 à 19 salariés</v>
      </c>
      <c r="I891" s="4" t="str">
        <f>Data_Import!J891</f>
        <v>VRAI</v>
      </c>
      <c r="J891" s="4" t="str">
        <f>Data_Import!I891</f>
        <v>10 à 19 salariés</v>
      </c>
      <c r="K891" s="7">
        <f>Data_Import!K891</f>
        <v>26146</v>
      </c>
      <c r="L891" s="4">
        <f>Data_Import!L891</f>
        <v>6298451</v>
      </c>
      <c r="M891" s="4">
        <f>Data_Import!M891</f>
        <v>70394</v>
      </c>
      <c r="N891" s="4">
        <f>Data_Import!N891</f>
        <v>2023</v>
      </c>
    </row>
    <row r="892" ht="15.75" customHeight="1">
      <c r="A892" s="4">
        <f>Data_Import!A892</f>
        <v>81745131300016</v>
      </c>
      <c r="B892" s="4" t="str">
        <f>Data_Import!B892</f>
        <v>GALADRIM</v>
      </c>
      <c r="C892" s="4" t="str">
        <f>Data_Import!C892</f>
        <v>N/A</v>
      </c>
      <c r="D892" s="4" t="str">
        <f>Data_Import!D892</f>
        <v>Programmation informatique</v>
      </c>
      <c r="E892" s="4" t="str">
        <f>Data_Import!H892</f>
        <v>3 RUE DES ACACIAS 75017 PARIS</v>
      </c>
      <c r="F892" s="5" t="str">
        <f t="shared" si="1"/>
        <v>Recherche LinkedIn GALADRIM</v>
      </c>
      <c r="G892" s="6" t="str">
        <f t="shared" si="2"/>
        <v>Recherche Google Maps GALADRIM</v>
      </c>
      <c r="H892" s="4" t="str">
        <f>Data_Import!I892</f>
        <v>20 à 49 salariés</v>
      </c>
      <c r="I892" s="4" t="str">
        <f>Data_Import!J892</f>
        <v>VRAI</v>
      </c>
      <c r="J892" s="4" t="str">
        <f>Data_Import!I892</f>
        <v>20 à 49 salariés</v>
      </c>
      <c r="K892" s="7">
        <f>Data_Import!K892</f>
        <v>42355</v>
      </c>
      <c r="L892" s="4">
        <f>Data_Import!L892</f>
        <v>0</v>
      </c>
      <c r="M892" s="4">
        <f>Data_Import!M892</f>
        <v>1334501</v>
      </c>
      <c r="N892" s="4">
        <f>Data_Import!N892</f>
        <v>2023</v>
      </c>
    </row>
    <row r="893" ht="15.75" customHeight="1">
      <c r="A893" s="4">
        <f>Data_Import!A893</f>
        <v>79459881300077</v>
      </c>
      <c r="B893" s="4" t="str">
        <f>Data_Import!B893</f>
        <v>DOCTOLIB</v>
      </c>
      <c r="C893" s="4" t="str">
        <f>Data_Import!C893</f>
        <v>N/A</v>
      </c>
      <c r="D893" s="4" t="str">
        <f>Data_Import!D893</f>
        <v>Programmation informatique</v>
      </c>
      <c r="E893" s="4" t="str">
        <f>Data_Import!H893</f>
        <v>54 QUAI CHARLES PASQUA 92300 LEVALLOIS-PERRET</v>
      </c>
      <c r="F893" s="5" t="str">
        <f t="shared" si="1"/>
        <v>Recherche LinkedIn DOCTOLIB</v>
      </c>
      <c r="G893" s="6" t="str">
        <f t="shared" si="2"/>
        <v>Recherche Google Maps DOCTOLIB</v>
      </c>
      <c r="H893" s="4" t="str">
        <f>Data_Import!I893</f>
        <v>1 000 à 1 999 salariés</v>
      </c>
      <c r="I893" s="4" t="str">
        <f>Data_Import!J893</f>
        <v>VRAI</v>
      </c>
      <c r="J893" s="4" t="str">
        <f>Data_Import!I893</f>
        <v>1 000 à 1 999 salariés</v>
      </c>
      <c r="K893" s="7">
        <f>Data_Import!K893</f>
        <v>41470</v>
      </c>
      <c r="L893" s="4" t="str">
        <f>Data_Import!L893</f>
        <v/>
      </c>
      <c r="M893" s="4" t="str">
        <f>Data_Import!M893</f>
        <v/>
      </c>
      <c r="N893" s="4" t="str">
        <f>Data_Import!N893</f>
        <v/>
      </c>
    </row>
    <row r="894" ht="15.75" customHeight="1">
      <c r="A894" s="4">
        <f>Data_Import!A894</f>
        <v>82250107800049</v>
      </c>
      <c r="B894" s="4" t="str">
        <f>Data_Import!B894</f>
        <v>SANCARE</v>
      </c>
      <c r="C894" s="4" t="str">
        <f>Data_Import!C894</f>
        <v>N/A</v>
      </c>
      <c r="D894" s="4" t="str">
        <f>Data_Import!D894</f>
        <v>Édition de logiciels applicatifs</v>
      </c>
      <c r="E894" s="4" t="str">
        <f>Data_Import!H894</f>
        <v>5 RUE SAINT-GERMAIN L'AUXERROIS 75001 PARIS</v>
      </c>
      <c r="F894" s="5" t="str">
        <f t="shared" si="1"/>
        <v>Recherche LinkedIn SANCARE</v>
      </c>
      <c r="G894" s="6" t="str">
        <f t="shared" si="2"/>
        <v>Recherche Google Maps SANCARE</v>
      </c>
      <c r="H894" s="4" t="str">
        <f>Data_Import!I894</f>
        <v>20 à 49 salariés</v>
      </c>
      <c r="I894" s="4" t="str">
        <f>Data_Import!J894</f>
        <v>FAUX</v>
      </c>
      <c r="J894" s="4" t="str">
        <f>Data_Import!I894</f>
        <v>20 à 49 salariés</v>
      </c>
      <c r="K894" s="7">
        <f>Data_Import!K894</f>
        <v>42612</v>
      </c>
      <c r="L894" s="4">
        <f>Data_Import!L894</f>
        <v>0</v>
      </c>
      <c r="M894" s="4">
        <f>Data_Import!M894</f>
        <v>-946559</v>
      </c>
      <c r="N894" s="4">
        <f>Data_Import!N894</f>
        <v>2022</v>
      </c>
    </row>
    <row r="895" ht="15.75" customHeight="1">
      <c r="A895" s="4">
        <f>Data_Import!A895</f>
        <v>43803890300078</v>
      </c>
      <c r="B895" s="4" t="str">
        <f>Data_Import!B895</f>
        <v>RIMAONE (RIMA ONE)</v>
      </c>
      <c r="C895" s="4" t="str">
        <f>Data_Import!C895</f>
        <v>N/A</v>
      </c>
      <c r="D895" s="4" t="str">
        <f>Data_Import!D895</f>
        <v>Édition de logiciels applicatifs</v>
      </c>
      <c r="E895" s="4" t="str">
        <f>Data_Import!H895</f>
        <v>12 RUE LA FAYETTE 75009 PARIS</v>
      </c>
      <c r="F895" s="5" t="str">
        <f t="shared" si="1"/>
        <v>Recherche LinkedIn RIMAONE (RIMA ONE)</v>
      </c>
      <c r="G895" s="6" t="str">
        <f t="shared" si="2"/>
        <v>Recherche Google Maps RIMAONE (RIMA ONE)</v>
      </c>
      <c r="H895" s="4" t="str">
        <f>Data_Import!I895</f>
        <v>10 à 19 salariés</v>
      </c>
      <c r="I895" s="4" t="str">
        <f>Data_Import!J895</f>
        <v>VRAI</v>
      </c>
      <c r="J895" s="4" t="str">
        <f>Data_Import!I895</f>
        <v>10 à 19 salariés</v>
      </c>
      <c r="K895" s="7">
        <f>Data_Import!K895</f>
        <v>37043</v>
      </c>
      <c r="L895" s="4">
        <f>Data_Import!L895</f>
        <v>1779176</v>
      </c>
      <c r="M895" s="4">
        <f>Data_Import!M895</f>
        <v>44883</v>
      </c>
      <c r="N895" s="4">
        <f>Data_Import!N895</f>
        <v>2022</v>
      </c>
    </row>
    <row r="896" ht="15.75" customHeight="1">
      <c r="A896" s="4">
        <f>Data_Import!A896</f>
        <v>79000345300046</v>
      </c>
      <c r="B896" s="4" t="str">
        <f>Data_Import!B896</f>
        <v>DECISIONBRAIN</v>
      </c>
      <c r="C896" s="4" t="str">
        <f>Data_Import!C896</f>
        <v>N/A</v>
      </c>
      <c r="D896" s="4" t="str">
        <f>Data_Import!D896</f>
        <v>Traitement de données, hébergement et activités connexes</v>
      </c>
      <c r="E896" s="4" t="str">
        <f>Data_Import!H896</f>
        <v>24 RUE LOUIS BLANC 75010 PARIS</v>
      </c>
      <c r="F896" s="5" t="str">
        <f t="shared" si="1"/>
        <v>Recherche LinkedIn DECISIONBRAIN</v>
      </c>
      <c r="G896" s="6" t="str">
        <f t="shared" si="2"/>
        <v>Recherche Google Maps DECISIONBRAIN</v>
      </c>
      <c r="H896" s="4" t="str">
        <f>Data_Import!I896</f>
        <v>20 à 49 salariés</v>
      </c>
      <c r="I896" s="4" t="str">
        <f>Data_Import!J896</f>
        <v>VRAI</v>
      </c>
      <c r="J896" s="4" t="str">
        <f>Data_Import!I896</f>
        <v>20 à 49 salariés</v>
      </c>
      <c r="K896" s="7">
        <f>Data_Import!K896</f>
        <v>41243</v>
      </c>
      <c r="L896" s="4">
        <f>Data_Import!L896</f>
        <v>0</v>
      </c>
      <c r="M896" s="4">
        <f>Data_Import!M896</f>
        <v>1968516</v>
      </c>
      <c r="N896" s="4">
        <f>Data_Import!N896</f>
        <v>2022</v>
      </c>
    </row>
    <row r="897" ht="15.75" customHeight="1">
      <c r="A897" s="4">
        <f>Data_Import!A897</f>
        <v>80792762900038</v>
      </c>
      <c r="B897" s="4" t="str">
        <f>Data_Import!B897</f>
        <v>TEKLIA</v>
      </c>
      <c r="C897" s="4" t="str">
        <f>Data_Import!C897</f>
        <v>N/A</v>
      </c>
      <c r="D897" s="4" t="str">
        <f>Data_Import!D897</f>
        <v>Conseil en systèmes et logiciels informatiques</v>
      </c>
      <c r="E897" s="4" t="str">
        <f>Data_Import!H897</f>
        <v>30 RUE RAYMOND LOSSERAND 75014 PARIS</v>
      </c>
      <c r="F897" s="5" t="str">
        <f t="shared" si="1"/>
        <v>Recherche LinkedIn TEKLIA</v>
      </c>
      <c r="G897" s="6" t="str">
        <f t="shared" si="2"/>
        <v>Recherche Google Maps TEKLIA</v>
      </c>
      <c r="H897" s="4" t="str">
        <f>Data_Import!I897</f>
        <v>10 à 19 salariés</v>
      </c>
      <c r="I897" s="4" t="str">
        <f>Data_Import!J897</f>
        <v>FAUX</v>
      </c>
      <c r="J897" s="4" t="str">
        <f>Data_Import!I897</f>
        <v>10 à 19 salariés</v>
      </c>
      <c r="K897" s="7">
        <f>Data_Import!K897</f>
        <v>41957</v>
      </c>
      <c r="L897" s="4">
        <f>Data_Import!L897</f>
        <v>0</v>
      </c>
      <c r="M897" s="4">
        <f>Data_Import!M897</f>
        <v>22964</v>
      </c>
      <c r="N897" s="4">
        <f>Data_Import!N897</f>
        <v>2023</v>
      </c>
    </row>
    <row r="898" ht="15.75" customHeight="1">
      <c r="A898" s="4">
        <f>Data_Import!A898</f>
        <v>49253395500034</v>
      </c>
      <c r="B898" s="4" t="str">
        <f>Data_Import!B898</f>
        <v>LS TELCOM SAS</v>
      </c>
      <c r="C898" s="4" t="str">
        <f>Data_Import!C898</f>
        <v>N/A</v>
      </c>
      <c r="D898" s="4" t="str">
        <f>Data_Import!D898</f>
        <v>Édition de logiciels applicatifs</v>
      </c>
      <c r="E898" s="4" t="str">
        <f>Data_Import!H898</f>
        <v>47 BOULEVARD DE SEBASTOPOL 75001 PARIS</v>
      </c>
      <c r="F898" s="5" t="str">
        <f t="shared" si="1"/>
        <v>Recherche LinkedIn LS TELCOM SAS</v>
      </c>
      <c r="G898" s="6" t="str">
        <f t="shared" si="2"/>
        <v>Recherche Google Maps LS TELCOM SAS</v>
      </c>
      <c r="H898" s="4" t="str">
        <f>Data_Import!I898</f>
        <v>10 à 19 salariés</v>
      </c>
      <c r="I898" s="4" t="str">
        <f>Data_Import!J898</f>
        <v>VRAI</v>
      </c>
      <c r="J898" s="4" t="str">
        <f>Data_Import!I898</f>
        <v>10 à 19 salariés</v>
      </c>
      <c r="K898" s="7">
        <f>Data_Import!K898</f>
        <v>38991</v>
      </c>
      <c r="L898" s="4">
        <f>Data_Import!L898</f>
        <v>5897779</v>
      </c>
      <c r="M898" s="4">
        <f>Data_Import!M898</f>
        <v>-1734</v>
      </c>
      <c r="N898" s="4">
        <f>Data_Import!N898</f>
        <v>2024</v>
      </c>
    </row>
    <row r="899" ht="15.75" customHeight="1">
      <c r="A899" s="4">
        <f>Data_Import!A899</f>
        <v>80366813600044</v>
      </c>
      <c r="B899" s="4" t="str">
        <f>Data_Import!B899</f>
        <v>ABBYY FRANCE</v>
      </c>
      <c r="C899" s="4" t="str">
        <f>Data_Import!C899</f>
        <v>N/A</v>
      </c>
      <c r="D899" s="4" t="str">
        <f>Data_Import!D899</f>
        <v>Activités des sièges sociaux</v>
      </c>
      <c r="E899" s="4" t="str">
        <f>Data_Import!H899</f>
        <v>43-47 43 AVENUE DE LA GRANDE ARMEE 75016 PARIS</v>
      </c>
      <c r="F899" s="5" t="str">
        <f t="shared" si="1"/>
        <v>Recherche LinkedIn ABBYY FRANCE</v>
      </c>
      <c r="G899" s="6" t="str">
        <f t="shared" si="2"/>
        <v>Recherche Google Maps ABBYY FRANCE</v>
      </c>
      <c r="H899" s="4" t="str">
        <f>Data_Import!I899</f>
        <v>10 à 19 salariés</v>
      </c>
      <c r="I899" s="4" t="str">
        <f>Data_Import!J899</f>
        <v>VRAI</v>
      </c>
      <c r="J899" s="4" t="str">
        <f>Data_Import!I899</f>
        <v>10 à 19 salariés</v>
      </c>
      <c r="K899" s="7">
        <f>Data_Import!K899</f>
        <v>41831</v>
      </c>
      <c r="L899" s="4">
        <f>Data_Import!L899</f>
        <v>2677778</v>
      </c>
      <c r="M899" s="4">
        <f>Data_Import!M899</f>
        <v>109891</v>
      </c>
      <c r="N899" s="4">
        <f>Data_Import!N899</f>
        <v>2023</v>
      </c>
    </row>
    <row r="900" ht="15.75" customHeight="1">
      <c r="A900" s="4">
        <f>Data_Import!A900</f>
        <v>81251684700017</v>
      </c>
      <c r="B900" s="4" t="str">
        <f>Data_Import!B900</f>
        <v>FOODVISOR (FOODVISOR) (FV)</v>
      </c>
      <c r="C900" s="4" t="str">
        <f>Data_Import!C900</f>
        <v>N/A</v>
      </c>
      <c r="D900" s="4" t="str">
        <f>Data_Import!D900</f>
        <v>Programmation informatique</v>
      </c>
      <c r="E900" s="4" t="str">
        <f>Data_Import!H900</f>
        <v>40 B RUE VIOLET 75015 PARIS</v>
      </c>
      <c r="F900" s="5" t="str">
        <f t="shared" si="1"/>
        <v>Recherche LinkedIn FOODVISOR (FOODVISOR) (FV)</v>
      </c>
      <c r="G900" s="6" t="str">
        <f t="shared" si="2"/>
        <v>Recherche Google Maps FOODVISOR (FOODVISOR) (FV)</v>
      </c>
      <c r="H900" s="4" t="str">
        <f>Data_Import!I900</f>
        <v>10 à 19 salariés</v>
      </c>
      <c r="I900" s="4" t="str">
        <f>Data_Import!J900</f>
        <v>VRAI</v>
      </c>
      <c r="J900" s="4" t="str">
        <f>Data_Import!I900</f>
        <v>10 à 19 salariés</v>
      </c>
      <c r="K900" s="7">
        <f>Data_Import!K900</f>
        <v>42193</v>
      </c>
      <c r="L900" s="4">
        <f>Data_Import!L900</f>
        <v>0</v>
      </c>
      <c r="M900" s="4">
        <f>Data_Import!M900</f>
        <v>-312102</v>
      </c>
      <c r="N900" s="4">
        <f>Data_Import!N900</f>
        <v>2023</v>
      </c>
    </row>
    <row r="901" ht="15.75" customHeight="1">
      <c r="A901" s="4">
        <f>Data_Import!A901</f>
        <v>84925020400039</v>
      </c>
      <c r="B901" s="4" t="str">
        <f>Data_Import!B901</f>
        <v>LITTLE BIG JOB FRANCE (ADEO)</v>
      </c>
      <c r="C901" s="4" t="str">
        <f>Data_Import!C901</f>
        <v>N/A</v>
      </c>
      <c r="D901" s="4" t="str">
        <f>Data_Import!D901</f>
        <v>Conseil en systèmes et logiciels informatiques</v>
      </c>
      <c r="E901" s="4" t="str">
        <f>Data_Import!H901</f>
        <v>8 RUE DE PRESBOURG 75016 PARIS</v>
      </c>
      <c r="F901" s="5" t="str">
        <f t="shared" si="1"/>
        <v>Recherche LinkedIn LITTLE BIG JOB FRANCE (ADEO)</v>
      </c>
      <c r="G901" s="6" t="str">
        <f t="shared" si="2"/>
        <v>Recherche Google Maps LITTLE BIG JOB FRANCE (ADEO)</v>
      </c>
      <c r="H901" s="4" t="str">
        <f>Data_Import!I901</f>
        <v>10 à 19 salariés</v>
      </c>
      <c r="I901" s="4" t="str">
        <f>Data_Import!J901</f>
        <v>VRAI</v>
      </c>
      <c r="J901" s="4" t="str">
        <f>Data_Import!I901</f>
        <v>10 à 19 salariés</v>
      </c>
      <c r="K901" s="7">
        <f>Data_Import!K901</f>
        <v>43536</v>
      </c>
      <c r="L901" s="4">
        <f>Data_Import!L901</f>
        <v>0</v>
      </c>
      <c r="M901" s="4">
        <f>Data_Import!M901</f>
        <v>-89462</v>
      </c>
      <c r="N901" s="4">
        <f>Data_Import!N901</f>
        <v>2023</v>
      </c>
    </row>
    <row r="902" ht="15.75" customHeight="1">
      <c r="A902" s="4">
        <f>Data_Import!A902</f>
        <v>85040573900044</v>
      </c>
      <c r="B902" s="4" t="str">
        <f>Data_Import!B902</f>
        <v>DATAHAWK TECHNOLOGIES</v>
      </c>
      <c r="C902" s="4" t="str">
        <f>Data_Import!C902</f>
        <v>N/A</v>
      </c>
      <c r="D902" s="4" t="str">
        <f>Data_Import!D902</f>
        <v>Programmation informatique</v>
      </c>
      <c r="E902" s="4" t="str">
        <f>Data_Import!H902</f>
        <v>6 RUE DES BATELIERS 92110 CLICHY</v>
      </c>
      <c r="F902" s="5" t="str">
        <f t="shared" si="1"/>
        <v>Recherche LinkedIn DATAHAWK TECHNOLOGIES</v>
      </c>
      <c r="G902" s="6" t="str">
        <f t="shared" si="2"/>
        <v>Recherche Google Maps DATAHAWK TECHNOLOGIES</v>
      </c>
      <c r="H902" s="4" t="str">
        <f>Data_Import!I902</f>
        <v>20 à 49 salariés</v>
      </c>
      <c r="I902" s="4" t="str">
        <f>Data_Import!J902</f>
        <v>VRAI</v>
      </c>
      <c r="J902" s="4" t="str">
        <f>Data_Import!I902</f>
        <v>20 à 49 salariés</v>
      </c>
      <c r="K902" s="7">
        <f>Data_Import!K902</f>
        <v>43574</v>
      </c>
      <c r="L902" s="4">
        <f>Data_Import!L902</f>
        <v>0</v>
      </c>
      <c r="M902" s="4">
        <f>Data_Import!M902</f>
        <v>-1734051</v>
      </c>
      <c r="N902" s="4">
        <f>Data_Import!N902</f>
        <v>2022</v>
      </c>
    </row>
    <row r="903" ht="15.75" customHeight="1">
      <c r="A903" s="4">
        <f>Data_Import!A903</f>
        <v>95057122400084</v>
      </c>
      <c r="B903" s="4" t="str">
        <f>Data_Import!B903</f>
        <v>EXPORT ENTREPRISES SA (EXPORT ENTERPRISES / EEXPAND)</v>
      </c>
      <c r="C903" s="4" t="str">
        <f>Data_Import!C903</f>
        <v>N/A</v>
      </c>
      <c r="D903" s="4" t="str">
        <f>Data_Import!D903</f>
        <v>Conseil en systèmes et logiciels informatiques</v>
      </c>
      <c r="E903" s="4" t="str">
        <f>Data_Import!H903</f>
        <v>1 RUE DE STOCKHOLM 75008 PARIS</v>
      </c>
      <c r="F903" s="5" t="str">
        <f t="shared" si="1"/>
        <v>Recherche LinkedIn EXPORT ENTREPRISES SA (EXPORT ENTERPRISES / EEXPAND)</v>
      </c>
      <c r="G903" s="6" t="str">
        <f t="shared" si="2"/>
        <v>Recherche Google Maps EXPORT ENTREPRISES SA (EXPORT ENTERPRISES / EEXPAND)</v>
      </c>
      <c r="H903" s="4" t="str">
        <f>Data_Import!I903</f>
        <v>20 à 49 salariés</v>
      </c>
      <c r="I903" s="4" t="str">
        <f>Data_Import!J903</f>
        <v>VRAI</v>
      </c>
      <c r="J903" s="4" t="str">
        <f>Data_Import!I903</f>
        <v>20 à 49 salariés</v>
      </c>
      <c r="K903" s="7">
        <f>Data_Import!K903</f>
        <v>32787</v>
      </c>
      <c r="L903" s="4">
        <f>Data_Import!L903</f>
        <v>3538825</v>
      </c>
      <c r="M903" s="4">
        <f>Data_Import!M903</f>
        <v>12157</v>
      </c>
      <c r="N903" s="4">
        <f>Data_Import!N903</f>
        <v>2023</v>
      </c>
    </row>
    <row r="904" ht="15.75" customHeight="1">
      <c r="A904" s="4">
        <f>Data_Import!A904</f>
        <v>78890679000019</v>
      </c>
      <c r="B904" s="4" t="str">
        <f>Data_Import!B904</f>
        <v>ICONOCLAST FILMS</v>
      </c>
      <c r="C904" s="4" t="str">
        <f>Data_Import!C904</f>
        <v>N/A</v>
      </c>
      <c r="D904" s="4" t="str">
        <f>Data_Import!D904</f>
        <v>Production de films pour le cinéma</v>
      </c>
      <c r="E904" s="4" t="str">
        <f>Data_Import!H904</f>
        <v>79-81 79 RUE DU FAUBOURG POISSONNIERE 75009 PARIS</v>
      </c>
      <c r="F904" s="5" t="str">
        <f t="shared" si="1"/>
        <v>Recherche LinkedIn ICONOCLAST FILMS</v>
      </c>
      <c r="G904" s="6" t="str">
        <f t="shared" si="2"/>
        <v>Recherche Google Maps ICONOCLAST FILMS</v>
      </c>
      <c r="H904" s="4" t="str">
        <f>Data_Import!I904</f>
        <v>20 à 49 salariés</v>
      </c>
      <c r="I904" s="4" t="str">
        <f>Data_Import!J904</f>
        <v>VRAI</v>
      </c>
      <c r="J904" s="4" t="str">
        <f>Data_Import!I904</f>
        <v>20 à 49 salariés</v>
      </c>
      <c r="K904" s="7">
        <f>Data_Import!K904</f>
        <v>41197</v>
      </c>
      <c r="L904" s="4">
        <f>Data_Import!L904</f>
        <v>3832</v>
      </c>
      <c r="M904" s="4">
        <f>Data_Import!M904</f>
        <v>300618</v>
      </c>
      <c r="N904" s="4">
        <f>Data_Import!N904</f>
        <v>2017</v>
      </c>
    </row>
    <row r="905" ht="15.75" customHeight="1">
      <c r="A905" s="4">
        <f>Data_Import!A905</f>
        <v>82958943100016</v>
      </c>
      <c r="B905" s="4" t="str">
        <f>Data_Import!B905</f>
        <v>STONAL (STONAL)</v>
      </c>
      <c r="C905" s="4" t="str">
        <f>Data_Import!C905</f>
        <v>N/A</v>
      </c>
      <c r="D905" s="4" t="str">
        <f>Data_Import!D905</f>
        <v>Programmation informatique</v>
      </c>
      <c r="E905" s="4" t="str">
        <f>Data_Import!H905</f>
        <v>28 COURS ALBERT IER 75008 PARIS</v>
      </c>
      <c r="F905" s="5" t="str">
        <f t="shared" si="1"/>
        <v>Recherche LinkedIn STONAL (STONAL)</v>
      </c>
      <c r="G905" s="6" t="str">
        <f t="shared" si="2"/>
        <v>Recherche Google Maps STONAL (STONAL)</v>
      </c>
      <c r="H905" s="4" t="str">
        <f>Data_Import!I905</f>
        <v>20 à 49 salariés</v>
      </c>
      <c r="I905" s="4" t="str">
        <f>Data_Import!J905</f>
        <v>VRAI</v>
      </c>
      <c r="J905" s="4" t="str">
        <f>Data_Import!I905</f>
        <v>20 à 49 salariés</v>
      </c>
      <c r="K905" s="7">
        <f>Data_Import!K905</f>
        <v>42845</v>
      </c>
      <c r="L905" s="4">
        <f>Data_Import!L905</f>
        <v>11761111</v>
      </c>
      <c r="M905" s="4">
        <f>Data_Import!M905</f>
        <v>-3169786</v>
      </c>
      <c r="N905" s="4">
        <f>Data_Import!N905</f>
        <v>2023</v>
      </c>
    </row>
    <row r="906" ht="15.75" customHeight="1">
      <c r="A906" s="4">
        <f>Data_Import!A906</f>
        <v>84911795700027</v>
      </c>
      <c r="B906" s="4" t="str">
        <f>Data_Import!B906</f>
        <v>LOOP LOGISTICS (LIZEE) (LL)</v>
      </c>
      <c r="C906" s="4" t="str">
        <f>Data_Import!C906</f>
        <v>N/A</v>
      </c>
      <c r="D906" s="4" t="str">
        <f>Data_Import!D906</f>
        <v>Édition de logiciels applicatifs</v>
      </c>
      <c r="E906" s="4" t="str">
        <f>Data_Import!H906</f>
        <v>6 RUE DES BATELIERS 92110 CLICHY</v>
      </c>
      <c r="F906" s="5" t="str">
        <f t="shared" si="1"/>
        <v>Recherche LinkedIn LOOP LOGISTICS (LIZEE) (LL)</v>
      </c>
      <c r="G906" s="6" t="str">
        <f t="shared" si="2"/>
        <v>Recherche Google Maps LOOP LOGISTICS (LIZEE) (LL)</v>
      </c>
      <c r="H906" s="4" t="str">
        <f>Data_Import!I906</f>
        <v>20 à 49 salariés</v>
      </c>
      <c r="I906" s="4" t="str">
        <f>Data_Import!J906</f>
        <v>VRAI</v>
      </c>
      <c r="J906" s="4" t="str">
        <f>Data_Import!I906</f>
        <v>20 à 49 salariés</v>
      </c>
      <c r="K906" s="7">
        <f>Data_Import!K906</f>
        <v>43535</v>
      </c>
      <c r="L906" s="4" t="str">
        <f>Data_Import!L906</f>
        <v/>
      </c>
      <c r="M906" s="4" t="str">
        <f>Data_Import!M906</f>
        <v/>
      </c>
      <c r="N906" s="4" t="str">
        <f>Data_Import!N906</f>
        <v/>
      </c>
    </row>
    <row r="907" ht="15.75" customHeight="1">
      <c r="A907" s="4">
        <f>Data_Import!A907</f>
        <v>87781515900018</v>
      </c>
      <c r="B907" s="4" t="str">
        <f>Data_Import!B907</f>
        <v>POMELO FACTORY (POMELO FACTORY)</v>
      </c>
      <c r="C907" s="4" t="str">
        <f>Data_Import!C907</f>
        <v>N/A</v>
      </c>
      <c r="D907" s="4" t="str">
        <f>Data_Import!D907</f>
        <v>Production de films et de programmes pour la télévision</v>
      </c>
      <c r="E907" s="4" t="str">
        <f>Data_Import!H907</f>
        <v>10 RUE DU CARDINAL LEMOINE 75005 PARIS</v>
      </c>
      <c r="F907" s="5" t="str">
        <f t="shared" si="1"/>
        <v>Recherche LinkedIn POMELO FACTORY (POMELO FACTORY)</v>
      </c>
      <c r="G907" s="6" t="str">
        <f t="shared" si="2"/>
        <v>Recherche Google Maps POMELO FACTORY (POMELO FACTORY)</v>
      </c>
      <c r="H907" s="4" t="str">
        <f>Data_Import!I907</f>
        <v>10 à 19 salariés</v>
      </c>
      <c r="I907" s="4" t="str">
        <f>Data_Import!J907</f>
        <v>FAUX</v>
      </c>
      <c r="J907" s="4" t="str">
        <f>Data_Import!I907</f>
        <v>10 à 19 salariés</v>
      </c>
      <c r="K907" s="7">
        <f>Data_Import!K907</f>
        <v>43739</v>
      </c>
      <c r="L907" s="4" t="str">
        <f>Data_Import!L907</f>
        <v/>
      </c>
      <c r="M907" s="4" t="str">
        <f>Data_Import!M907</f>
        <v/>
      </c>
      <c r="N907" s="4" t="str">
        <f>Data_Import!N907</f>
        <v/>
      </c>
    </row>
    <row r="908" ht="15.75" customHeight="1">
      <c r="A908" s="4">
        <f>Data_Import!A908</f>
        <v>39885636900028</v>
      </c>
      <c r="B908" s="4" t="str">
        <f>Data_Import!B908</f>
        <v>ASKIA</v>
      </c>
      <c r="C908" s="4" t="str">
        <f>Data_Import!C908</f>
        <v>N/A</v>
      </c>
      <c r="D908" s="4" t="str">
        <f>Data_Import!D908</f>
        <v>Édition de logiciels applicatifs</v>
      </c>
      <c r="E908" s="4" t="str">
        <f>Data_Import!H908</f>
        <v>25 RUE D'HAUTEVILLE 75010 PARIS</v>
      </c>
      <c r="F908" s="5" t="str">
        <f t="shared" si="1"/>
        <v>Recherche LinkedIn ASKIA</v>
      </c>
      <c r="G908" s="6" t="str">
        <f t="shared" si="2"/>
        <v>Recherche Google Maps ASKIA</v>
      </c>
      <c r="H908" s="4" t="str">
        <f>Data_Import!I908</f>
        <v>20 à 49 salariés</v>
      </c>
      <c r="I908" s="4" t="str">
        <f>Data_Import!J908</f>
        <v>VRAI</v>
      </c>
      <c r="J908" s="4" t="str">
        <f>Data_Import!I908</f>
        <v>20 à 49 salariés</v>
      </c>
      <c r="K908" s="7">
        <f>Data_Import!K908</f>
        <v>34608</v>
      </c>
      <c r="L908" s="4">
        <f>Data_Import!L908</f>
        <v>3263196</v>
      </c>
      <c r="M908" s="4">
        <f>Data_Import!M908</f>
        <v>-198092</v>
      </c>
      <c r="N908" s="4">
        <f>Data_Import!N908</f>
        <v>2023</v>
      </c>
    </row>
    <row r="909" ht="15.75" customHeight="1">
      <c r="A909" s="4">
        <f>Data_Import!A909</f>
        <v>39887284600025</v>
      </c>
      <c r="B909" s="4" t="str">
        <f>Data_Import!B909</f>
        <v>PLAY BAC PRESSE (MON QUOTIDIEN / L'ACTU / LE PETIT QUOTIDIEN / QUOTI)</v>
      </c>
      <c r="C909" s="4" t="str">
        <f>Data_Import!C909</f>
        <v>N/A</v>
      </c>
      <c r="D909" s="4" t="str">
        <f>Data_Import!D909</f>
        <v>Édition de journaux</v>
      </c>
      <c r="E909" s="4" t="str">
        <f>Data_Import!H909</f>
        <v>14 B RUE DES MINIMES 75003 PARIS</v>
      </c>
      <c r="F909" s="5" t="str">
        <f t="shared" si="1"/>
        <v>Recherche LinkedIn PLAY BAC PRESSE (MON QUOTIDIEN / L'ACTU / LE PETIT QUOTIDIEN / QUOTI)</v>
      </c>
      <c r="G909" s="6" t="str">
        <f t="shared" si="2"/>
        <v>Recherche Google Maps PLAY BAC PRESSE (MON QUOTIDIEN / L'ACTU / LE PETIT QUOTIDIEN / QUOTI)</v>
      </c>
      <c r="H909" s="4" t="str">
        <f>Data_Import!I909</f>
        <v>50 à 99 salariés</v>
      </c>
      <c r="I909" s="4" t="str">
        <f>Data_Import!J909</f>
        <v>VRAI</v>
      </c>
      <c r="J909" s="4" t="str">
        <f>Data_Import!I909</f>
        <v>50 à 99 salariés</v>
      </c>
      <c r="K909" s="7">
        <f>Data_Import!K909</f>
        <v>34645</v>
      </c>
      <c r="L909" s="4">
        <f>Data_Import!L909</f>
        <v>12034922</v>
      </c>
      <c r="M909" s="4">
        <f>Data_Import!M909</f>
        <v>-145666</v>
      </c>
      <c r="N909" s="4">
        <f>Data_Import!N909</f>
        <v>2023</v>
      </c>
    </row>
    <row r="910" ht="15.75" customHeight="1">
      <c r="A910" s="4">
        <f>Data_Import!A910</f>
        <v>39913713200045</v>
      </c>
      <c r="B910" s="4" t="str">
        <f>Data_Import!B910</f>
        <v>BENTLEY SYSTEMS FRANCE (BENTLEY SYSTEMS FRANCE) (BSF)</v>
      </c>
      <c r="C910" s="4" t="str">
        <f>Data_Import!C910</f>
        <v>N/A</v>
      </c>
      <c r="D910" s="4" t="str">
        <f>Data_Import!D910</f>
        <v>Conseil en systèmes et logiciels informatiques</v>
      </c>
      <c r="E910" s="4" t="str">
        <f>Data_Import!H910</f>
        <v>IMMEUBLE ART&amp; CO 15-17 15 RUE TRAVERSIERE 75012 PARIS</v>
      </c>
      <c r="F910" s="5" t="str">
        <f t="shared" si="1"/>
        <v>Recherche LinkedIn BENTLEY SYSTEMS FRANCE (BENTLEY SYSTEMS FRANCE) (BSF)</v>
      </c>
      <c r="G910" s="6" t="str">
        <f t="shared" si="2"/>
        <v>Recherche Google Maps BENTLEY SYSTEMS FRANCE (BENTLEY SYSTEMS FRANCE) (BSF)</v>
      </c>
      <c r="H910" s="4" t="str">
        <f>Data_Import!I910</f>
        <v>20 à 49 salariés</v>
      </c>
      <c r="I910" s="4" t="str">
        <f>Data_Import!J910</f>
        <v>VRAI</v>
      </c>
      <c r="J910" s="4" t="str">
        <f>Data_Import!I910</f>
        <v>20 à 49 salariés</v>
      </c>
      <c r="K910" s="7">
        <f>Data_Import!K910</f>
        <v>34639</v>
      </c>
      <c r="L910" s="4">
        <f>Data_Import!L910</f>
        <v>8425565</v>
      </c>
      <c r="M910" s="4">
        <f>Data_Import!M910</f>
        <v>345908</v>
      </c>
      <c r="N910" s="4">
        <f>Data_Import!N910</f>
        <v>2023</v>
      </c>
    </row>
    <row r="911" ht="15.75" customHeight="1">
      <c r="A911" s="4">
        <f>Data_Import!A911</f>
        <v>40121330100021</v>
      </c>
      <c r="B911" s="4" t="str">
        <f>Data_Import!B911</f>
        <v>METAMICRO</v>
      </c>
      <c r="C911" s="4" t="str">
        <f>Data_Import!C911</f>
        <v>N/A</v>
      </c>
      <c r="D911" s="4" t="str">
        <f>Data_Import!D911</f>
        <v>Édition de logiciels applicatifs</v>
      </c>
      <c r="E911" s="4" t="str">
        <f>Data_Import!H911</f>
        <v>23 RUE DU MAIL 75002 PARIS</v>
      </c>
      <c r="F911" s="5" t="str">
        <f t="shared" si="1"/>
        <v>Recherche LinkedIn METAMICRO</v>
      </c>
      <c r="G911" s="6" t="str">
        <f t="shared" si="2"/>
        <v>Recherche Google Maps METAMICRO</v>
      </c>
      <c r="H911" s="4" t="str">
        <f>Data_Import!I911</f>
        <v>10 à 19 salariés</v>
      </c>
      <c r="I911" s="4" t="str">
        <f>Data_Import!J911</f>
        <v>VRAI</v>
      </c>
      <c r="J911" s="4" t="str">
        <f>Data_Import!I911</f>
        <v>10 à 19 salariés</v>
      </c>
      <c r="K911" s="7">
        <f>Data_Import!K911</f>
        <v>34851</v>
      </c>
      <c r="L911" s="4">
        <f>Data_Import!L911</f>
        <v>0</v>
      </c>
      <c r="M911" s="4">
        <f>Data_Import!M911</f>
        <v>612435</v>
      </c>
      <c r="N911" s="4">
        <f>Data_Import!N911</f>
        <v>2023</v>
      </c>
    </row>
    <row r="912" ht="15.75" customHeight="1">
      <c r="A912" s="4">
        <f>Data_Import!A912</f>
        <v>40040049500067</v>
      </c>
      <c r="B912" s="4" t="str">
        <f>Data_Import!B912</f>
        <v>STE FRANCO ARMENIENNE PRESSE ET COMMUNICATION (LES NOUVELLES D'ARMENIE MAGAZINE) (SFAPC)</v>
      </c>
      <c r="C912" s="4" t="str">
        <f>Data_Import!C912</f>
        <v>N/A</v>
      </c>
      <c r="D912" s="4" t="str">
        <f>Data_Import!D912</f>
        <v>Édition de revues et périodiques</v>
      </c>
      <c r="E912" s="4" t="str">
        <f>Data_Import!H912</f>
        <v>133 RUE FALGUIERE 75015 PARIS</v>
      </c>
      <c r="F912" s="5" t="str">
        <f t="shared" si="1"/>
        <v>Recherche LinkedIn STE FRANCO ARMENIENNE PRESSE ET COMMUNICATION (LES NOUVELLES D'ARMENIE MAGAZINE) (SFAPC)</v>
      </c>
      <c r="G912" s="6" t="str">
        <f t="shared" si="2"/>
        <v>Recherche Google Maps STE FRANCO ARMENIENNE PRESSE ET COMMUNICATION (LES NOUVELLES D'ARMENIE MAGAZINE) (SFAPC)</v>
      </c>
      <c r="H912" s="4" t="str">
        <f>Data_Import!I912</f>
        <v>10 à 19 salariés</v>
      </c>
      <c r="I912" s="4" t="str">
        <f>Data_Import!J912</f>
        <v>VRAI</v>
      </c>
      <c r="J912" s="4" t="str">
        <f>Data_Import!I912</f>
        <v>10 à 19 salariés</v>
      </c>
      <c r="K912" s="7">
        <f>Data_Import!K912</f>
        <v>34766</v>
      </c>
      <c r="L912" s="4" t="str">
        <f>Data_Import!L912</f>
        <v/>
      </c>
      <c r="M912" s="4" t="str">
        <f>Data_Import!M912</f>
        <v/>
      </c>
      <c r="N912" s="4" t="str">
        <f>Data_Import!N912</f>
        <v/>
      </c>
    </row>
    <row r="913" ht="15.75" customHeight="1">
      <c r="A913" s="4">
        <f>Data_Import!A913</f>
        <v>39921428700126</v>
      </c>
      <c r="B913" s="4" t="str">
        <f>Data_Import!B913</f>
        <v>AXA GROUP OPERATIONS</v>
      </c>
      <c r="C913" s="4" t="str">
        <f>Data_Import!C913</f>
        <v>N/A</v>
      </c>
      <c r="D913" s="4" t="str">
        <f>Data_Import!D913</f>
        <v>Conseil en systèmes et logiciels informatiques</v>
      </c>
      <c r="E913" s="4" t="str">
        <f>Data_Import!H913</f>
        <v>IMMEUBLE ENJOY - 81 RUE MSTISLAV ROSTROPOVITCH 75017 PARIS</v>
      </c>
      <c r="F913" s="5" t="str">
        <f t="shared" si="1"/>
        <v>Recherche LinkedIn AXA GROUP OPERATIONS</v>
      </c>
      <c r="G913" s="6" t="str">
        <f t="shared" si="2"/>
        <v>Recherche Google Maps AXA GROUP OPERATIONS</v>
      </c>
      <c r="H913" s="4" t="str">
        <f>Data_Import!I913</f>
        <v>500 à 999 salariés</v>
      </c>
      <c r="I913" s="4" t="str">
        <f>Data_Import!J913</f>
        <v>VRAI</v>
      </c>
      <c r="J913" s="4" t="str">
        <f>Data_Import!I913</f>
        <v>500 à 999 salariés</v>
      </c>
      <c r="K913" s="7">
        <f>Data_Import!K913</f>
        <v>34675</v>
      </c>
      <c r="L913" s="4">
        <f>Data_Import!L913</f>
        <v>749574216</v>
      </c>
      <c r="M913" s="4">
        <f>Data_Import!M913</f>
        <v>64229896</v>
      </c>
      <c r="N913" s="4">
        <f>Data_Import!N913</f>
        <v>2023</v>
      </c>
    </row>
    <row r="914" ht="15.75" customHeight="1">
      <c r="A914" s="4">
        <f>Data_Import!A914</f>
        <v>39950444800081</v>
      </c>
      <c r="B914" s="4" t="str">
        <f>Data_Import!B914</f>
        <v>EUROZOOM</v>
      </c>
      <c r="C914" s="4" t="str">
        <f>Data_Import!C914</f>
        <v>N/A</v>
      </c>
      <c r="D914" s="4" t="str">
        <f>Data_Import!D914</f>
        <v>Distribution de films cinématographiques</v>
      </c>
      <c r="E914" s="4" t="str">
        <f>Data_Import!H914</f>
        <v>4 RUE SAINT-AUGUSTIN 75002 PARIS</v>
      </c>
      <c r="F914" s="5" t="str">
        <f t="shared" si="1"/>
        <v>Recherche LinkedIn EUROZOOM</v>
      </c>
      <c r="G914" s="6" t="str">
        <f t="shared" si="2"/>
        <v>Recherche Google Maps EUROZOOM</v>
      </c>
      <c r="H914" s="4" t="str">
        <f>Data_Import!I914</f>
        <v>10 à 19 salariés</v>
      </c>
      <c r="I914" s="4" t="str">
        <f>Data_Import!J914</f>
        <v>VRAI</v>
      </c>
      <c r="J914" s="4" t="str">
        <f>Data_Import!I914</f>
        <v>10 à 19 salariés</v>
      </c>
      <c r="K914" s="7">
        <f>Data_Import!K914</f>
        <v>34695</v>
      </c>
      <c r="L914" s="4">
        <f>Data_Import!L914</f>
        <v>1719157</v>
      </c>
      <c r="M914" s="4">
        <f>Data_Import!M914</f>
        <v>66502</v>
      </c>
      <c r="N914" s="4">
        <f>Data_Import!N914</f>
        <v>2017</v>
      </c>
    </row>
    <row r="915" ht="15.75" customHeight="1">
      <c r="A915" s="4">
        <f>Data_Import!A915</f>
        <v>38980031900037</v>
      </c>
      <c r="B915" s="4" t="str">
        <f>Data_Import!B915</f>
        <v>BANIJAY PRODUCTION MEDIA</v>
      </c>
      <c r="C915" s="4" t="str">
        <f>Data_Import!C915</f>
        <v>N/A</v>
      </c>
      <c r="D915" s="4" t="str">
        <f>Data_Import!D915</f>
        <v>Production de films et de programmes pour la télévision</v>
      </c>
      <c r="E915" s="4" t="str">
        <f>Data_Import!H915</f>
        <v>141 BOULEVARD HAUSSMANN 75008 PARIS</v>
      </c>
      <c r="F915" s="5" t="str">
        <f t="shared" si="1"/>
        <v>Recherche LinkedIn BANIJAY PRODUCTION MEDIA</v>
      </c>
      <c r="G915" s="6" t="str">
        <f t="shared" si="2"/>
        <v>Recherche Google Maps BANIJAY PRODUCTION MEDIA</v>
      </c>
      <c r="H915" s="4" t="str">
        <f>Data_Import!I915</f>
        <v>20 à 49 salariés</v>
      </c>
      <c r="I915" s="4" t="str">
        <f>Data_Import!J915</f>
        <v>VRAI</v>
      </c>
      <c r="J915" s="4" t="str">
        <f>Data_Import!I915</f>
        <v>20 à 49 salariés</v>
      </c>
      <c r="K915" s="7">
        <f>Data_Import!K915</f>
        <v>33970</v>
      </c>
      <c r="L915" s="4" t="str">
        <f>Data_Import!L915</f>
        <v/>
      </c>
      <c r="M915" s="4" t="str">
        <f>Data_Import!M915</f>
        <v/>
      </c>
      <c r="N915" s="4" t="str">
        <f>Data_Import!N915</f>
        <v/>
      </c>
    </row>
    <row r="916" ht="15.75" customHeight="1">
      <c r="A916" s="4">
        <f>Data_Import!A916</f>
        <v>39062345200054</v>
      </c>
      <c r="B916" s="4" t="str">
        <f>Data_Import!B916</f>
        <v>SM PUBLISHING (FRANCE) SAS</v>
      </c>
      <c r="C916" s="4" t="str">
        <f>Data_Import!C916</f>
        <v>N/A</v>
      </c>
      <c r="D916" s="4" t="str">
        <f>Data_Import!D916</f>
        <v>Enregistrement sonore et édition musicale</v>
      </c>
      <c r="E916" s="4" t="str">
        <f>Data_Import!H916</f>
        <v>27 RUE DE BERRI 75008 PARIS</v>
      </c>
      <c r="F916" s="5" t="str">
        <f t="shared" si="1"/>
        <v>Recherche LinkedIn SM PUBLISHING (FRANCE) SAS</v>
      </c>
      <c r="G916" s="6" t="str">
        <f t="shared" si="2"/>
        <v>Recherche Google Maps SM PUBLISHING (FRANCE) SAS</v>
      </c>
      <c r="H916" s="4" t="str">
        <f>Data_Import!I916</f>
        <v>20 à 49 salariés</v>
      </c>
      <c r="I916" s="4" t="str">
        <f>Data_Import!J916</f>
        <v>VRAI</v>
      </c>
      <c r="J916" s="4" t="str">
        <f>Data_Import!I916</f>
        <v>20 à 49 salariés</v>
      </c>
      <c r="K916" s="7">
        <f>Data_Import!K916</f>
        <v>34050</v>
      </c>
      <c r="L916" s="4">
        <f>Data_Import!L916</f>
        <v>7226694</v>
      </c>
      <c r="M916" s="4">
        <f>Data_Import!M916</f>
        <v>4115156</v>
      </c>
      <c r="N916" s="4">
        <f>Data_Import!N916</f>
        <v>2023</v>
      </c>
    </row>
    <row r="917" ht="15.75" customHeight="1">
      <c r="A917" s="4">
        <f>Data_Import!A917</f>
        <v>39203400500034</v>
      </c>
      <c r="B917" s="4" t="str">
        <f>Data_Import!B917</f>
        <v>FRACTALES</v>
      </c>
      <c r="C917" s="4" t="str">
        <f>Data_Import!C917</f>
        <v>N/A</v>
      </c>
      <c r="D917" s="4" t="str">
        <f>Data_Import!D917</f>
        <v>Édition de logiciels applicatifs</v>
      </c>
      <c r="E917" s="4" t="str">
        <f>Data_Import!H917</f>
        <v>64 RUE TIQUETONNE 75002 PARIS</v>
      </c>
      <c r="F917" s="5" t="str">
        <f t="shared" si="1"/>
        <v>Recherche LinkedIn FRACTALES</v>
      </c>
      <c r="G917" s="6" t="str">
        <f t="shared" si="2"/>
        <v>Recherche Google Maps FRACTALES</v>
      </c>
      <c r="H917" s="4" t="str">
        <f>Data_Import!I917</f>
        <v>10 à 19 salariés</v>
      </c>
      <c r="I917" s="4" t="str">
        <f>Data_Import!J917</f>
        <v>VRAI</v>
      </c>
      <c r="J917" s="4" t="str">
        <f>Data_Import!I917</f>
        <v>10 à 19 salariés</v>
      </c>
      <c r="K917" s="7">
        <f>Data_Import!K917</f>
        <v>34148</v>
      </c>
      <c r="L917" s="4">
        <f>Data_Import!L917</f>
        <v>0</v>
      </c>
      <c r="M917" s="4">
        <f>Data_Import!M917</f>
        <v>571077</v>
      </c>
      <c r="N917" s="4">
        <f>Data_Import!N917</f>
        <v>2022</v>
      </c>
    </row>
    <row r="918" ht="15.75" customHeight="1">
      <c r="A918" s="4">
        <f>Data_Import!A918</f>
        <v>39278211600058</v>
      </c>
      <c r="B918" s="4" t="str">
        <f>Data_Import!B918</f>
        <v>ELZEVIR FILMS</v>
      </c>
      <c r="C918" s="4" t="str">
        <f>Data_Import!C918</f>
        <v>N/A</v>
      </c>
      <c r="D918" s="4" t="str">
        <f>Data_Import!D918</f>
        <v>Production de films pour le cinéma</v>
      </c>
      <c r="E918" s="4" t="str">
        <f>Data_Import!H918</f>
        <v>14 RUE DROUOT 75009 PARIS</v>
      </c>
      <c r="F918" s="5" t="str">
        <f t="shared" si="1"/>
        <v>Recherche LinkedIn ELZEVIR FILMS</v>
      </c>
      <c r="G918" s="6" t="str">
        <f t="shared" si="2"/>
        <v>Recherche Google Maps ELZEVIR FILMS</v>
      </c>
      <c r="H918" s="4" t="str">
        <f>Data_Import!I918</f>
        <v>10 à 19 salariés</v>
      </c>
      <c r="I918" s="4" t="str">
        <f>Data_Import!J918</f>
        <v>VRAI</v>
      </c>
      <c r="J918" s="4" t="str">
        <f>Data_Import!I918</f>
        <v>10 à 19 salariés</v>
      </c>
      <c r="K918" s="7">
        <f>Data_Import!K918</f>
        <v>34257</v>
      </c>
      <c r="L918" s="4">
        <f>Data_Import!L918</f>
        <v>4367210</v>
      </c>
      <c r="M918" s="4">
        <f>Data_Import!M918</f>
        <v>16710</v>
      </c>
      <c r="N918" s="4">
        <f>Data_Import!N918</f>
        <v>2023</v>
      </c>
    </row>
    <row r="919" ht="15.75" customHeight="1">
      <c r="A919" s="4">
        <f>Data_Import!A919</f>
        <v>39831091200058</v>
      </c>
      <c r="B919" s="4" t="str">
        <f>Data_Import!B919</f>
        <v>LES FILMS DU KIOSQUE (LES FILMS DU KIOSQUE) (FK)</v>
      </c>
      <c r="C919" s="4" t="str">
        <f>Data_Import!C919</f>
        <v>N/A</v>
      </c>
      <c r="D919" s="4" t="str">
        <f>Data_Import!D919</f>
        <v>Production de films pour le cinéma</v>
      </c>
      <c r="E919" s="4" t="str">
        <f>Data_Import!H919</f>
        <v>95 RUE REAUMUR 75002 PARIS</v>
      </c>
      <c r="F919" s="5" t="str">
        <f t="shared" si="1"/>
        <v>Recherche LinkedIn LES FILMS DU KIOSQUE (LES FILMS DU KIOSQUE) (FK)</v>
      </c>
      <c r="G919" s="6" t="str">
        <f t="shared" si="2"/>
        <v>Recherche Google Maps LES FILMS DU KIOSQUE (LES FILMS DU KIOSQUE) (FK)</v>
      </c>
      <c r="H919" s="4" t="str">
        <f>Data_Import!I919</f>
        <v>20 à 49 salariés</v>
      </c>
      <c r="I919" s="4" t="str">
        <f>Data_Import!J919</f>
        <v>VRAI</v>
      </c>
      <c r="J919" s="4" t="str">
        <f>Data_Import!I919</f>
        <v>20 à 49 salariés</v>
      </c>
      <c r="K919" s="7">
        <f>Data_Import!K919</f>
        <v>34593</v>
      </c>
      <c r="L919" s="4">
        <f>Data_Import!L919</f>
        <v>14228945</v>
      </c>
      <c r="M919" s="4">
        <f>Data_Import!M919</f>
        <v>346508</v>
      </c>
      <c r="N919" s="4">
        <f>Data_Import!N919</f>
        <v>2023</v>
      </c>
    </row>
    <row r="920" ht="15.75" customHeight="1">
      <c r="A920" s="4">
        <f>Data_Import!A920</f>
        <v>39337519100052</v>
      </c>
      <c r="B920" s="4" t="str">
        <f>Data_Import!B920</f>
        <v>BBDA (QUAD PRODUCTIONS, WIZZ DESIGN, WHERE IS BRIAN, FIGHTING FISH, QUAD STORIES, QUAD POST ET IN FINE, L')</v>
      </c>
      <c r="C920" s="4" t="str">
        <f>Data_Import!C920</f>
        <v>N/A</v>
      </c>
      <c r="D920" s="4" t="str">
        <f>Data_Import!D920</f>
        <v>Production de films institutionnels et publicitaires</v>
      </c>
      <c r="E920" s="4" t="str">
        <f>Data_Import!H920</f>
        <v>31-33 31 RUE MADAME DE SANZILLON 92110 CLICHY</v>
      </c>
      <c r="F920" s="5" t="str">
        <f t="shared" si="1"/>
        <v>Recherche LinkedIn BBDA (QUAD PRODUCTIONS, WIZZ DESIGN, WHERE IS BRIAN, FIGHTING FISH, QUAD STORIES, QUAD POST ET IN FINE, L')</v>
      </c>
      <c r="G920" s="6" t="str">
        <f t="shared" si="2"/>
        <v>Recherche Google Maps BBDA (QUAD PRODUCTIONS, WIZZ DESIGN, WHERE IS BRIAN, FIGHTING FISH, QUAD STORIES, QUAD POST ET IN FINE, L')</v>
      </c>
      <c r="H920" s="4" t="str">
        <f>Data_Import!I920</f>
        <v>20 à 49 salariés</v>
      </c>
      <c r="I920" s="4" t="str">
        <f>Data_Import!J920</f>
        <v>VRAI</v>
      </c>
      <c r="J920" s="4" t="str">
        <f>Data_Import!I920</f>
        <v>20 à 49 salariés</v>
      </c>
      <c r="K920" s="7">
        <f>Data_Import!K920</f>
        <v>34316</v>
      </c>
      <c r="L920" s="4">
        <f>Data_Import!L920</f>
        <v>37664373</v>
      </c>
      <c r="M920" s="4">
        <f>Data_Import!M920</f>
        <v>-3018942</v>
      </c>
      <c r="N920" s="4">
        <f>Data_Import!N920</f>
        <v>2023</v>
      </c>
    </row>
    <row r="921" ht="15.75" customHeight="1">
      <c r="A921" s="4">
        <f>Data_Import!A921</f>
        <v>39752265700055</v>
      </c>
      <c r="B921" s="4" t="str">
        <f>Data_Import!B921</f>
        <v>ORACOM (ORACOM)</v>
      </c>
      <c r="C921" s="4" t="str">
        <f>Data_Import!C921</f>
        <v>N/A</v>
      </c>
      <c r="D921" s="4" t="str">
        <f>Data_Import!D921</f>
        <v>Édition de revues et périodiques</v>
      </c>
      <c r="E921" s="4" t="str">
        <f>Data_Import!H921</f>
        <v>168-170 168 RUE RAYMOND LOSSERAND 75014 PARIS</v>
      </c>
      <c r="F921" s="5" t="str">
        <f t="shared" si="1"/>
        <v>Recherche LinkedIn ORACOM (ORACOM)</v>
      </c>
      <c r="G921" s="6" t="str">
        <f t="shared" si="2"/>
        <v>Recherche Google Maps ORACOM (ORACOM)</v>
      </c>
      <c r="H921" s="4" t="str">
        <f>Data_Import!I921</f>
        <v>20 à 49 salariés</v>
      </c>
      <c r="I921" s="4" t="str">
        <f>Data_Import!J921</f>
        <v>VRAI</v>
      </c>
      <c r="J921" s="4" t="str">
        <f>Data_Import!I921</f>
        <v>20 à 49 salariés</v>
      </c>
      <c r="K921" s="7">
        <f>Data_Import!K921</f>
        <v>34516</v>
      </c>
      <c r="L921" s="4">
        <f>Data_Import!L921</f>
        <v>19952649</v>
      </c>
      <c r="M921" s="4">
        <f>Data_Import!M921</f>
        <v>228994</v>
      </c>
      <c r="N921" s="4">
        <f>Data_Import!N921</f>
        <v>2020</v>
      </c>
    </row>
    <row r="922" ht="15.75" customHeight="1">
      <c r="A922" s="4">
        <f>Data_Import!A922</f>
        <v>39788833000057</v>
      </c>
      <c r="B922" s="4" t="str">
        <f>Data_Import!B922</f>
        <v>INSIGHT TECHNOLOGY SOLUTIONS SAS (CORPORATE SOFTWARE)</v>
      </c>
      <c r="C922" s="4" t="str">
        <f>Data_Import!C922</f>
        <v>N/A</v>
      </c>
      <c r="D922" s="4" t="str">
        <f>Data_Import!D922</f>
        <v>Conseil en systèmes et logiciels informatiques</v>
      </c>
      <c r="E922" s="4" t="str">
        <f>Data_Import!H922</f>
        <v>168- -170 168 B RUE RAYMOND LOSSERAND 75014 PARIS</v>
      </c>
      <c r="F922" s="5" t="str">
        <f t="shared" si="1"/>
        <v>Recherche LinkedIn INSIGHT TECHNOLOGY SOLUTIONS SAS (CORPORATE SOFTWARE)</v>
      </c>
      <c r="G922" s="6" t="str">
        <f t="shared" si="2"/>
        <v>Recherche Google Maps INSIGHT TECHNOLOGY SOLUTIONS SAS (CORPORATE SOFTWARE)</v>
      </c>
      <c r="H922" s="4" t="str">
        <f>Data_Import!I922</f>
        <v>50 à 99 salariés</v>
      </c>
      <c r="I922" s="4" t="str">
        <f>Data_Import!J922</f>
        <v>VRAI</v>
      </c>
      <c r="J922" s="4" t="str">
        <f>Data_Import!I922</f>
        <v>50 à 99 salariés</v>
      </c>
      <c r="K922" s="7">
        <f>Data_Import!K922</f>
        <v>34493</v>
      </c>
      <c r="L922" s="4">
        <f>Data_Import!L922</f>
        <v>331859359</v>
      </c>
      <c r="M922" s="4">
        <f>Data_Import!M922</f>
        <v>1215336</v>
      </c>
      <c r="N922" s="4">
        <f>Data_Import!N922</f>
        <v>2019</v>
      </c>
    </row>
    <row r="923" ht="15.75" customHeight="1">
      <c r="A923" s="4">
        <f>Data_Import!A923</f>
        <v>38348107400029</v>
      </c>
      <c r="B923" s="4" t="str">
        <f>Data_Import!B923</f>
        <v>LIPTON FIT</v>
      </c>
      <c r="C923" s="4" t="str">
        <f>Data_Import!C923</f>
        <v>N/A</v>
      </c>
      <c r="D923" s="4" t="str">
        <f>Data_Import!D923</f>
        <v>Conseil en systèmes et logiciels informatiques</v>
      </c>
      <c r="E923" s="4" t="str">
        <f>Data_Import!H923</f>
        <v>20 RUE THERESE 75001 PARIS</v>
      </c>
      <c r="F923" s="5" t="str">
        <f t="shared" si="1"/>
        <v>Recherche LinkedIn LIPTON FIT</v>
      </c>
      <c r="G923" s="6" t="str">
        <f t="shared" si="2"/>
        <v>Recherche Google Maps LIPTON FIT</v>
      </c>
      <c r="H923" s="4" t="str">
        <f>Data_Import!I923</f>
        <v>20 à 49 salariés</v>
      </c>
      <c r="I923" s="4" t="str">
        <f>Data_Import!J923</f>
        <v>VRAI</v>
      </c>
      <c r="J923" s="4" t="str">
        <f>Data_Import!I923</f>
        <v>20 à 49 salariés</v>
      </c>
      <c r="K923" s="7">
        <f>Data_Import!K923</f>
        <v>33529</v>
      </c>
      <c r="L923" s="4">
        <f>Data_Import!L923</f>
        <v>5129444</v>
      </c>
      <c r="M923" s="4">
        <f>Data_Import!M923</f>
        <v>-19203</v>
      </c>
      <c r="N923" s="4">
        <f>Data_Import!N923</f>
        <v>2022</v>
      </c>
    </row>
    <row r="924" ht="15.75" customHeight="1">
      <c r="A924" s="4">
        <f>Data_Import!A924</f>
        <v>39356689800077</v>
      </c>
      <c r="B924" s="4" t="str">
        <f>Data_Import!B924</f>
        <v>MTV NETWORKS SARL</v>
      </c>
      <c r="C924" s="4" t="str">
        <f>Data_Import!C924</f>
        <v>N/A</v>
      </c>
      <c r="D924" s="4" t="str">
        <f>Data_Import!D924</f>
        <v>Édition de chaînes thématiques</v>
      </c>
      <c r="E924" s="4" t="str">
        <f>Data_Import!H924</f>
        <v>22 RUE JACQUES DULUD 92200 NEUILLY-SUR-SEINE</v>
      </c>
      <c r="F924" s="5" t="str">
        <f t="shared" si="1"/>
        <v>Recherche LinkedIn MTV NETWORKS SARL</v>
      </c>
      <c r="G924" s="6" t="str">
        <f t="shared" si="2"/>
        <v>Recherche Google Maps MTV NETWORKS SARL</v>
      </c>
      <c r="H924" s="4" t="str">
        <f>Data_Import!I924</f>
        <v>100 à 199 salariés</v>
      </c>
      <c r="I924" s="4" t="str">
        <f>Data_Import!J924</f>
        <v>VRAI</v>
      </c>
      <c r="J924" s="4" t="str">
        <f>Data_Import!I924</f>
        <v>100 à 199 salariés</v>
      </c>
      <c r="K924" s="7">
        <f>Data_Import!K924</f>
        <v>34331</v>
      </c>
      <c r="L924" s="4">
        <f>Data_Import!L924</f>
        <v>92397417</v>
      </c>
      <c r="M924" s="4">
        <f>Data_Import!M924</f>
        <v>1424091</v>
      </c>
      <c r="N924" s="4">
        <f>Data_Import!N924</f>
        <v>2023</v>
      </c>
    </row>
    <row r="925" ht="15.75" customHeight="1">
      <c r="A925" s="4">
        <f>Data_Import!A925</f>
        <v>39406096600105</v>
      </c>
      <c r="B925" s="4" t="str">
        <f>Data_Import!B925</f>
        <v>SEVEN SEPT (DVD VISION HK MAGAZINE CINE K7 KUMITE)</v>
      </c>
      <c r="C925" s="4" t="str">
        <f>Data_Import!C925</f>
        <v>N/A</v>
      </c>
      <c r="D925" s="4" t="str">
        <f>Data_Import!D925</f>
        <v>Édition et distribution vidéo</v>
      </c>
      <c r="E925" s="4" t="str">
        <f>Data_Import!H925</f>
        <v>4 RUE DU CHEVALIER DE SAINT-GEORGE 75001 PARIS</v>
      </c>
      <c r="F925" s="5" t="str">
        <f t="shared" si="1"/>
        <v>Recherche LinkedIn SEVEN SEPT (DVD VISION HK MAGAZINE CINE K7 KUMITE)</v>
      </c>
      <c r="G925" s="6" t="str">
        <f t="shared" si="2"/>
        <v>Recherche Google Maps SEVEN SEPT (DVD VISION HK MAGAZINE CINE K7 KUMITE)</v>
      </c>
      <c r="H925" s="4" t="str">
        <f>Data_Import!I925</f>
        <v>10 à 19 salariés</v>
      </c>
      <c r="I925" s="4" t="str">
        <f>Data_Import!J925</f>
        <v>VRAI</v>
      </c>
      <c r="J925" s="4" t="str">
        <f>Data_Import!I925</f>
        <v>10 à 19 salariés</v>
      </c>
      <c r="K925" s="7">
        <f>Data_Import!K925</f>
        <v>34380</v>
      </c>
      <c r="L925" s="4">
        <f>Data_Import!L925</f>
        <v>0</v>
      </c>
      <c r="M925" s="4">
        <f>Data_Import!M925</f>
        <v>-49655</v>
      </c>
      <c r="N925" s="4">
        <f>Data_Import!N925</f>
        <v>2023</v>
      </c>
    </row>
    <row r="926" ht="15.75" customHeight="1">
      <c r="A926" s="4">
        <f>Data_Import!A926</f>
        <v>39406467900035</v>
      </c>
      <c r="B926" s="4" t="str">
        <f>Data_Import!B926</f>
        <v>3D SOFT (CARVIEW)</v>
      </c>
      <c r="C926" s="4" t="str">
        <f>Data_Import!C926</f>
        <v>N/A</v>
      </c>
      <c r="D926" s="4" t="str">
        <f>Data_Import!D926</f>
        <v>Édition de logiciels applicatifs</v>
      </c>
      <c r="E926" s="4" t="str">
        <f>Data_Import!H926</f>
        <v>147 AVENUE DE MALAKOFF 75016 PARIS</v>
      </c>
      <c r="F926" s="5" t="str">
        <f t="shared" si="1"/>
        <v>Recherche LinkedIn 3D SOFT (CARVIEW)</v>
      </c>
      <c r="G926" s="6" t="str">
        <f t="shared" si="2"/>
        <v>Recherche Google Maps 3D SOFT (CARVIEW)</v>
      </c>
      <c r="H926" s="4" t="str">
        <f>Data_Import!I926</f>
        <v>20 à 49 salariés</v>
      </c>
      <c r="I926" s="4" t="str">
        <f>Data_Import!J926</f>
        <v>VRAI</v>
      </c>
      <c r="J926" s="4" t="str">
        <f>Data_Import!I926</f>
        <v>20 à 49 salariés</v>
      </c>
      <c r="K926" s="7">
        <f>Data_Import!K926</f>
        <v>34354</v>
      </c>
      <c r="L926" s="4">
        <f>Data_Import!L926</f>
        <v>0</v>
      </c>
      <c r="M926" s="4">
        <f>Data_Import!M926</f>
        <v>1767566</v>
      </c>
      <c r="N926" s="4">
        <f>Data_Import!N926</f>
        <v>2023</v>
      </c>
    </row>
    <row r="927" ht="15.75" customHeight="1">
      <c r="A927" s="4">
        <f>Data_Import!A927</f>
        <v>38445216500127</v>
      </c>
      <c r="B927" s="4" t="str">
        <f>Data_Import!B927</f>
        <v>L'ILE DES MEDIAS (VIADIRECT-CHERCHER-ROLLER-FR)</v>
      </c>
      <c r="C927" s="4" t="str">
        <f>Data_Import!C927</f>
        <v>N/A</v>
      </c>
      <c r="D927" s="4" t="str">
        <f>Data_Import!D927</f>
        <v>Conseil en systèmes et logiciels informatiques</v>
      </c>
      <c r="E927" s="4" t="str">
        <f>Data_Import!H927</f>
        <v>10 RUE SAINT-FLORENTIN 75001 PARIS</v>
      </c>
      <c r="F927" s="5" t="str">
        <f t="shared" si="1"/>
        <v>Recherche LinkedIn L'ILE DES MEDIAS (VIADIRECT-CHERCHER-ROLLER-FR)</v>
      </c>
      <c r="G927" s="6" t="str">
        <f t="shared" si="2"/>
        <v>Recherche Google Maps L'ILE DES MEDIAS (VIADIRECT-CHERCHER-ROLLER-FR)</v>
      </c>
      <c r="H927" s="4" t="str">
        <f>Data_Import!I927</f>
        <v>10 à 19 salariés</v>
      </c>
      <c r="I927" s="4" t="str">
        <f>Data_Import!J927</f>
        <v>VRAI</v>
      </c>
      <c r="J927" s="4" t="str">
        <f>Data_Import!I927</f>
        <v>10 à 19 salariés</v>
      </c>
      <c r="K927" s="7">
        <f>Data_Import!K927</f>
        <v>33604</v>
      </c>
      <c r="L927" s="4">
        <f>Data_Import!L927</f>
        <v>3091188</v>
      </c>
      <c r="M927" s="4">
        <f>Data_Import!M927</f>
        <v>322152</v>
      </c>
      <c r="N927" s="4">
        <f>Data_Import!N927</f>
        <v>2023</v>
      </c>
    </row>
    <row r="928" ht="15.75" customHeight="1">
      <c r="A928" s="4">
        <f>Data_Import!A928</f>
        <v>38457838100020</v>
      </c>
      <c r="B928" s="4" t="str">
        <f>Data_Import!B928</f>
        <v>COMPAGNIE DES PHARES ET BALISES (CPB FILMS)</v>
      </c>
      <c r="C928" s="4" t="str">
        <f>Data_Import!C928</f>
        <v>N/A</v>
      </c>
      <c r="D928" s="4" t="str">
        <f>Data_Import!D928</f>
        <v>Production de films et de programmes pour la télévision</v>
      </c>
      <c r="E928" s="4" t="str">
        <f>Data_Import!H928</f>
        <v>108 AVENUE LEDRU-ROLLIN 75011 PARIS</v>
      </c>
      <c r="F928" s="5" t="str">
        <f t="shared" si="1"/>
        <v>Recherche LinkedIn COMPAGNIE DES PHARES ET BALISES (CPB FILMS)</v>
      </c>
      <c r="G928" s="6" t="str">
        <f t="shared" si="2"/>
        <v>Recherche Google Maps COMPAGNIE DES PHARES ET BALISES (CPB FILMS)</v>
      </c>
      <c r="H928" s="4" t="str">
        <f>Data_Import!I928</f>
        <v>20 à 49 salariés</v>
      </c>
      <c r="I928" s="4" t="str">
        <f>Data_Import!J928</f>
        <v>VRAI</v>
      </c>
      <c r="J928" s="4" t="str">
        <f>Data_Import!I928</f>
        <v>20 à 49 salariés</v>
      </c>
      <c r="K928" s="7">
        <f>Data_Import!K928</f>
        <v>33604</v>
      </c>
      <c r="L928" s="4">
        <f>Data_Import!L928</f>
        <v>0</v>
      </c>
      <c r="M928" s="4">
        <f>Data_Import!M928</f>
        <v>-248915</v>
      </c>
      <c r="N928" s="4">
        <f>Data_Import!N928</f>
        <v>2023</v>
      </c>
    </row>
    <row r="929" ht="15.75" customHeight="1">
      <c r="A929" s="4">
        <f>Data_Import!A929</f>
        <v>38475717500045</v>
      </c>
      <c r="B929" s="4" t="str">
        <f>Data_Import!B929</f>
        <v>LE CHAINON MANQUANT</v>
      </c>
      <c r="C929" s="4" t="str">
        <f>Data_Import!C929</f>
        <v>N/A</v>
      </c>
      <c r="D929" s="4" t="str">
        <f>Data_Import!D929</f>
        <v>Production de films et de programmes pour la télévision</v>
      </c>
      <c r="E929" s="4" t="str">
        <f>Data_Import!H929</f>
        <v>10 COUR DES PETITES ECURIES 75010 PARIS</v>
      </c>
      <c r="F929" s="5" t="str">
        <f t="shared" si="1"/>
        <v>Recherche LinkedIn LE CHAINON MANQUANT</v>
      </c>
      <c r="G929" s="6" t="str">
        <f t="shared" si="2"/>
        <v>Recherche Google Maps LE CHAINON MANQUANT</v>
      </c>
      <c r="H929" s="4" t="str">
        <f>Data_Import!I929</f>
        <v>10 à 19 salariés</v>
      </c>
      <c r="I929" s="4" t="str">
        <f>Data_Import!J929</f>
        <v>VRAI</v>
      </c>
      <c r="J929" s="4" t="str">
        <f>Data_Import!I929</f>
        <v>10 à 19 salariés</v>
      </c>
      <c r="K929" s="7">
        <f>Data_Import!K929</f>
        <v>33635</v>
      </c>
      <c r="L929" s="4">
        <f>Data_Import!L929</f>
        <v>0</v>
      </c>
      <c r="M929" s="4">
        <f>Data_Import!M929</f>
        <v>38229</v>
      </c>
      <c r="N929" s="4">
        <f>Data_Import!N929</f>
        <v>2023</v>
      </c>
    </row>
    <row r="930" ht="15.75" customHeight="1">
      <c r="A930" s="4">
        <f>Data_Import!A930</f>
        <v>39441276100022</v>
      </c>
      <c r="B930" s="4" t="str">
        <f>Data_Import!B930</f>
        <v>PIAS FRANCE</v>
      </c>
      <c r="C930" s="4" t="str">
        <f>Data_Import!C930</f>
        <v>N/A</v>
      </c>
      <c r="D930" s="4" t="str">
        <f>Data_Import!D930</f>
        <v>Enregistrement sonore et édition musicale</v>
      </c>
      <c r="E930" s="4" t="str">
        <f>Data_Import!H930</f>
        <v>14 RUE MILTON 75009 PARIS</v>
      </c>
      <c r="F930" s="5" t="str">
        <f t="shared" si="1"/>
        <v>Recherche LinkedIn PIAS FRANCE</v>
      </c>
      <c r="G930" s="6" t="str">
        <f t="shared" si="2"/>
        <v>Recherche Google Maps PIAS FRANCE</v>
      </c>
      <c r="H930" s="4" t="str">
        <f>Data_Import!I930</f>
        <v>20 à 49 salariés</v>
      </c>
      <c r="I930" s="4" t="str">
        <f>Data_Import!J930</f>
        <v>VRAI</v>
      </c>
      <c r="J930" s="4" t="str">
        <f>Data_Import!I930</f>
        <v>20 à 49 salariés</v>
      </c>
      <c r="K930" s="7">
        <f>Data_Import!K930</f>
        <v>34394</v>
      </c>
      <c r="L930" s="4">
        <f>Data_Import!L930</f>
        <v>14189649</v>
      </c>
      <c r="M930" s="4">
        <f>Data_Import!M930</f>
        <v>975</v>
      </c>
      <c r="N930" s="4">
        <f>Data_Import!N930</f>
        <v>2019</v>
      </c>
    </row>
    <row r="931" ht="15.75" customHeight="1">
      <c r="A931" s="4">
        <f>Data_Import!A931</f>
        <v>38389405200034</v>
      </c>
      <c r="B931" s="4" t="str">
        <f>Data_Import!B931</f>
        <v>GEDEON PROGRAMMES (GDSON)</v>
      </c>
      <c r="C931" s="4" t="str">
        <f>Data_Import!C931</f>
        <v>N/A</v>
      </c>
      <c r="D931" s="4" t="str">
        <f>Data_Import!D931</f>
        <v>Production de films et de programmes pour la télévision</v>
      </c>
      <c r="E931" s="4" t="str">
        <f>Data_Import!H931</f>
        <v>155 RUE DE CHARONNE 75011 PARIS</v>
      </c>
      <c r="F931" s="5" t="str">
        <f t="shared" si="1"/>
        <v>Recherche LinkedIn GEDEON PROGRAMMES (GDSON)</v>
      </c>
      <c r="G931" s="6" t="str">
        <f t="shared" si="2"/>
        <v>Recherche Google Maps GEDEON PROGRAMMES (GDSON)</v>
      </c>
      <c r="H931" s="4" t="str">
        <f>Data_Import!I931</f>
        <v>20 à 49 salariés</v>
      </c>
      <c r="I931" s="4" t="str">
        <f>Data_Import!J931</f>
        <v>VRAI</v>
      </c>
      <c r="J931" s="4" t="str">
        <f>Data_Import!I931</f>
        <v>20 à 49 salariés</v>
      </c>
      <c r="K931" s="7">
        <f>Data_Import!K931</f>
        <v>33573</v>
      </c>
      <c r="L931" s="4">
        <f>Data_Import!L931</f>
        <v>4443220</v>
      </c>
      <c r="M931" s="4">
        <f>Data_Import!M931</f>
        <v>393096</v>
      </c>
      <c r="N931" s="4">
        <f>Data_Import!N931</f>
        <v>2023</v>
      </c>
    </row>
    <row r="932" ht="15.75" customHeight="1">
      <c r="A932" s="4">
        <f>Data_Import!A932</f>
        <v>38502298300055</v>
      </c>
      <c r="B932" s="4" t="str">
        <f>Data_Import!B932</f>
        <v>TOUTE L'EUROPE (TOUTELEUROPE.FR)</v>
      </c>
      <c r="C932" s="4" t="str">
        <f>Data_Import!C932</f>
        <v>TOUTE L'EUROPE</v>
      </c>
      <c r="D932" s="4" t="str">
        <f>Data_Import!D932</f>
        <v>Traitement de données, hébergement et activités connexes</v>
      </c>
      <c r="E932" s="4" t="str">
        <f>Data_Import!H932</f>
        <v>41 BOULEVARD DE MAGENTA 75010 PARIS</v>
      </c>
      <c r="F932" s="5" t="str">
        <f t="shared" si="1"/>
        <v>Recherche LinkedIn TOUTE L'EUROPE (TOUTELEUROPE.FR)</v>
      </c>
      <c r="G932" s="6" t="str">
        <f t="shared" si="2"/>
        <v>Recherche Google Maps TOUTE L'EUROPE (TOUTELEUROPE.FR)</v>
      </c>
      <c r="H932" s="4" t="str">
        <f>Data_Import!I932</f>
        <v>10 à 19 salariés</v>
      </c>
      <c r="I932" s="4" t="str">
        <f>Data_Import!J932</f>
        <v>VRAI</v>
      </c>
      <c r="J932" s="4" t="str">
        <f>Data_Import!I932</f>
        <v>10 à 19 salariés</v>
      </c>
      <c r="K932" s="7">
        <f>Data_Import!K932</f>
        <v>33695</v>
      </c>
      <c r="L932" s="4" t="str">
        <f>Data_Import!L932</f>
        <v/>
      </c>
      <c r="M932" s="4" t="str">
        <f>Data_Import!M932</f>
        <v/>
      </c>
      <c r="N932" s="4" t="str">
        <f>Data_Import!N932</f>
        <v/>
      </c>
    </row>
    <row r="933" ht="15.75" customHeight="1">
      <c r="A933" s="4">
        <f>Data_Import!A933</f>
        <v>38516664000032</v>
      </c>
      <c r="B933" s="4" t="str">
        <f>Data_Import!B933</f>
        <v>REALISATION DE SYSTEMES INFORMATIQUES INTEGRES - RS21 (RS2I)</v>
      </c>
      <c r="C933" s="4" t="str">
        <f>Data_Import!C933</f>
        <v>N/A</v>
      </c>
      <c r="D933" s="4" t="str">
        <f>Data_Import!D933</f>
        <v>Conseil en systèmes et logiciels informatiques</v>
      </c>
      <c r="E933" s="4" t="str">
        <f>Data_Import!H933</f>
        <v>44 AVENUE GEORGES POMPIDOU 92300 LEVALLOIS-PERRET</v>
      </c>
      <c r="F933" s="5" t="str">
        <f t="shared" si="1"/>
        <v>Recherche LinkedIn REALISATION DE SYSTEMES INFORMATIQUES INTEGRES - RS21 (RS2I)</v>
      </c>
      <c r="G933" s="6" t="str">
        <f t="shared" si="2"/>
        <v>Recherche Google Maps REALISATION DE SYSTEMES INFORMATIQUES INTEGRES - RS21 (RS2I)</v>
      </c>
      <c r="H933" s="4" t="str">
        <f>Data_Import!I933</f>
        <v>100 à 199 salariés</v>
      </c>
      <c r="I933" s="4" t="str">
        <f>Data_Import!J933</f>
        <v>VRAI</v>
      </c>
      <c r="J933" s="4" t="str">
        <f>Data_Import!I933</f>
        <v>100 à 199 salariés</v>
      </c>
      <c r="K933" s="7">
        <f>Data_Import!K933</f>
        <v>33704</v>
      </c>
      <c r="L933" s="4">
        <f>Data_Import!L933</f>
        <v>23497457</v>
      </c>
      <c r="M933" s="4">
        <f>Data_Import!M933</f>
        <v>3978037</v>
      </c>
      <c r="N933" s="4">
        <f>Data_Import!N933</f>
        <v>2023</v>
      </c>
    </row>
    <row r="934" ht="15.75" customHeight="1">
      <c r="A934" s="4">
        <f>Data_Import!A934</f>
        <v>32018930100015</v>
      </c>
      <c r="B934" s="4" t="str">
        <f>Data_Import!B934</f>
        <v>UNION PRESSE</v>
      </c>
      <c r="C934" s="4" t="str">
        <f>Data_Import!C934</f>
        <v>N/A</v>
      </c>
      <c r="D934" s="4" t="str">
        <f>Data_Import!D934</f>
        <v>Édition de revues et périodiques</v>
      </c>
      <c r="E934" s="4" t="str">
        <f>Data_Import!H934</f>
        <v>16 PLACE DE LA REPUBLIQUE 75010 PARIS</v>
      </c>
      <c r="F934" s="5" t="str">
        <f t="shared" si="1"/>
        <v>Recherche LinkedIn UNION PRESSE</v>
      </c>
      <c r="G934" s="6" t="str">
        <f t="shared" si="2"/>
        <v>Recherche Google Maps UNION PRESSE</v>
      </c>
      <c r="H934" s="4" t="str">
        <f>Data_Import!I934</f>
        <v>10 à 19 salariés</v>
      </c>
      <c r="I934" s="4" t="str">
        <f>Data_Import!J934</f>
        <v>VRAI</v>
      </c>
      <c r="J934" s="4" t="str">
        <f>Data_Import!I934</f>
        <v>10 à 19 salariés</v>
      </c>
      <c r="K934" s="7">
        <f>Data_Import!K934</f>
        <v>29384</v>
      </c>
      <c r="L934" s="4">
        <f>Data_Import!L934</f>
        <v>0</v>
      </c>
      <c r="M934" s="4">
        <f>Data_Import!M934</f>
        <v>91320</v>
      </c>
      <c r="N934" s="4">
        <f>Data_Import!N934</f>
        <v>2023</v>
      </c>
    </row>
    <row r="935" ht="15.75" customHeight="1">
      <c r="A935" s="4">
        <f>Data_Import!A935</f>
        <v>33117339300025</v>
      </c>
      <c r="B935" s="4" t="str">
        <f>Data_Import!B935</f>
        <v>LA LETTRE DU MUSICIEN</v>
      </c>
      <c r="C935" s="4" t="str">
        <f>Data_Import!C935</f>
        <v>N/A</v>
      </c>
      <c r="D935" s="4" t="str">
        <f>Data_Import!D935</f>
        <v>Édition de revues et périodiques</v>
      </c>
      <c r="E935" s="4" t="str">
        <f>Data_Import!H935</f>
        <v>14 RUE VIOLET 75015 PARIS</v>
      </c>
      <c r="F935" s="5" t="str">
        <f t="shared" si="1"/>
        <v>Recherche LinkedIn LA LETTRE DU MUSICIEN</v>
      </c>
      <c r="G935" s="6" t="str">
        <f t="shared" si="2"/>
        <v>Recherche Google Maps LA LETTRE DU MUSICIEN</v>
      </c>
      <c r="H935" s="4" t="str">
        <f>Data_Import!I935</f>
        <v>20 à 49 salariés</v>
      </c>
      <c r="I935" s="4" t="str">
        <f>Data_Import!J935</f>
        <v>VRAI</v>
      </c>
      <c r="J935" s="4" t="str">
        <f>Data_Import!I935</f>
        <v>20 à 49 salariés</v>
      </c>
      <c r="K935" s="7">
        <f>Data_Import!K935</f>
        <v>31015</v>
      </c>
      <c r="L935" s="4">
        <f>Data_Import!L935</f>
        <v>0</v>
      </c>
      <c r="M935" s="4">
        <f>Data_Import!M935</f>
        <v>-25184</v>
      </c>
      <c r="N935" s="4">
        <f>Data_Import!N935</f>
        <v>2022</v>
      </c>
    </row>
    <row r="936" ht="15.75" customHeight="1">
      <c r="A936" s="4">
        <f>Data_Import!A936</f>
        <v>32578521000015</v>
      </c>
      <c r="B936" s="4" t="str">
        <f>Data_Import!B936</f>
        <v>ELECTRE</v>
      </c>
      <c r="C936" s="4" t="str">
        <f>Data_Import!C936</f>
        <v>N/A</v>
      </c>
      <c r="D936" s="4" t="str">
        <f>Data_Import!D936</f>
        <v>Édition de logiciels applicatifs</v>
      </c>
      <c r="E936" s="4" t="str">
        <f>Data_Import!H936</f>
        <v>35 RUE GREGOIRE DE TOURS 75006 PARIS</v>
      </c>
      <c r="F936" s="5" t="str">
        <f t="shared" si="1"/>
        <v>Recherche LinkedIn ELECTRE</v>
      </c>
      <c r="G936" s="6" t="str">
        <f t="shared" si="2"/>
        <v>Recherche Google Maps ELECTRE</v>
      </c>
      <c r="H936" s="4" t="str">
        <f>Data_Import!I936</f>
        <v>50 à 99 salariés</v>
      </c>
      <c r="I936" s="4" t="str">
        <f>Data_Import!J936</f>
        <v>VRAI</v>
      </c>
      <c r="J936" s="4" t="str">
        <f>Data_Import!I936</f>
        <v>50 à 99 salariés</v>
      </c>
      <c r="K936" s="7">
        <f>Data_Import!K936</f>
        <v>30257</v>
      </c>
      <c r="L936" s="4">
        <f>Data_Import!L936</f>
        <v>12063056</v>
      </c>
      <c r="M936" s="4">
        <f>Data_Import!M936</f>
        <v>-995466</v>
      </c>
      <c r="N936" s="4">
        <f>Data_Import!N936</f>
        <v>2023</v>
      </c>
    </row>
    <row r="937" ht="15.75" customHeight="1">
      <c r="A937" s="4">
        <f>Data_Import!A937</f>
        <v>32959663900032</v>
      </c>
      <c r="B937" s="4" t="str">
        <f>Data_Import!B937</f>
        <v>PRODUCTIONS DMD</v>
      </c>
      <c r="C937" s="4" t="str">
        <f>Data_Import!C937</f>
        <v>N/A</v>
      </c>
      <c r="D937" s="4" t="str">
        <f>Data_Import!D937</f>
        <v>Production de films et de programmes pour la télévision</v>
      </c>
      <c r="E937" s="4" t="str">
        <f>Data_Import!H937</f>
        <v>21 RUE JEAN MERMOZ 75008 PARIS</v>
      </c>
      <c r="F937" s="5" t="str">
        <f t="shared" si="1"/>
        <v>Recherche LinkedIn PRODUCTIONS DMD</v>
      </c>
      <c r="G937" s="6" t="str">
        <f t="shared" si="2"/>
        <v>Recherche Google Maps PRODUCTIONS DMD</v>
      </c>
      <c r="H937" s="4" t="str">
        <f>Data_Import!I937</f>
        <v>10 à 19 salariés</v>
      </c>
      <c r="I937" s="4" t="str">
        <f>Data_Import!J937</f>
        <v>VRAI</v>
      </c>
      <c r="J937" s="4" t="str">
        <f>Data_Import!I937</f>
        <v>10 à 19 salariés</v>
      </c>
      <c r="K937" s="7">
        <f>Data_Import!K937</f>
        <v>30773</v>
      </c>
      <c r="L937" s="4">
        <f>Data_Import!L937</f>
        <v>6179391</v>
      </c>
      <c r="M937" s="4">
        <f>Data_Import!M937</f>
        <v>520610</v>
      </c>
      <c r="N937" s="4">
        <f>Data_Import!N937</f>
        <v>2023</v>
      </c>
    </row>
    <row r="938" ht="15.75" customHeight="1">
      <c r="A938" s="4">
        <f>Data_Import!A938</f>
        <v>32977962300027</v>
      </c>
      <c r="B938" s="4" t="str">
        <f>Data_Import!B938</f>
        <v>EX NIHILO</v>
      </c>
      <c r="C938" s="4" t="str">
        <f>Data_Import!C938</f>
        <v>N/A</v>
      </c>
      <c r="D938" s="4" t="str">
        <f>Data_Import!D938</f>
        <v>Production de films pour le cinéma</v>
      </c>
      <c r="E938" s="4" t="str">
        <f>Data_Import!H938</f>
        <v>52 RUE JEAN-PIERRE TIMBAUD 75011 PARIS</v>
      </c>
      <c r="F938" s="5" t="str">
        <f t="shared" si="1"/>
        <v>Recherche LinkedIn EX NIHILO</v>
      </c>
      <c r="G938" s="6" t="str">
        <f t="shared" si="2"/>
        <v>Recherche Google Maps EX NIHILO</v>
      </c>
      <c r="H938" s="4" t="str">
        <f>Data_Import!I938</f>
        <v>10 à 19 salariés</v>
      </c>
      <c r="I938" s="4" t="str">
        <f>Data_Import!J938</f>
        <v>VRAI</v>
      </c>
      <c r="J938" s="4" t="str">
        <f>Data_Import!I938</f>
        <v>10 à 19 salariés</v>
      </c>
      <c r="K938" s="7">
        <f>Data_Import!K938</f>
        <v>30792</v>
      </c>
      <c r="L938" s="4">
        <f>Data_Import!L938</f>
        <v>1737833</v>
      </c>
      <c r="M938" s="4">
        <f>Data_Import!M938</f>
        <v>1360556</v>
      </c>
      <c r="N938" s="4">
        <f>Data_Import!N938</f>
        <v>2023</v>
      </c>
    </row>
    <row r="939" ht="15.75" customHeight="1">
      <c r="A939" s="4">
        <f>Data_Import!A939</f>
        <v>33065789100033</v>
      </c>
      <c r="B939" s="4" t="str">
        <f>Data_Import!B939</f>
        <v>SOCIETE MAUBEUGEOISE D'EDITION ET CIE</v>
      </c>
      <c r="C939" s="4" t="str">
        <f>Data_Import!C939</f>
        <v>N/A</v>
      </c>
      <c r="D939" s="4" t="str">
        <f>Data_Import!D939</f>
        <v>Édition de revues et périodiques</v>
      </c>
      <c r="E939" s="4" t="str">
        <f>Data_Import!H939</f>
        <v>56 RUE FONDARY 75015 PARIS</v>
      </c>
      <c r="F939" s="5" t="str">
        <f t="shared" si="1"/>
        <v>Recherche LinkedIn SOCIETE MAUBEUGEOISE D'EDITION ET CIE</v>
      </c>
      <c r="G939" s="6" t="str">
        <f t="shared" si="2"/>
        <v>Recherche Google Maps SOCIETE MAUBEUGEOISE D'EDITION ET CIE</v>
      </c>
      <c r="H939" s="4" t="str">
        <f>Data_Import!I939</f>
        <v>10 à 19 salariés</v>
      </c>
      <c r="I939" s="4" t="str">
        <f>Data_Import!J939</f>
        <v>VRAI</v>
      </c>
      <c r="J939" s="4" t="str">
        <f>Data_Import!I939</f>
        <v>10 à 19 salariés</v>
      </c>
      <c r="K939" s="7">
        <f>Data_Import!K939</f>
        <v>30926</v>
      </c>
      <c r="L939" s="4">
        <f>Data_Import!L939</f>
        <v>0</v>
      </c>
      <c r="M939" s="4">
        <f>Data_Import!M939</f>
        <v>96223</v>
      </c>
      <c r="N939" s="4">
        <f>Data_Import!N939</f>
        <v>2024</v>
      </c>
    </row>
    <row r="940" ht="15.75" customHeight="1">
      <c r="A940" s="4">
        <f>Data_Import!A940</f>
        <v>31066843900014</v>
      </c>
      <c r="B940" s="4" t="str">
        <f>Data_Import!B940</f>
        <v>VOX PHARMA</v>
      </c>
      <c r="C940" s="4" t="str">
        <f>Data_Import!C940</f>
        <v>N/A</v>
      </c>
      <c r="D940" s="4" t="str">
        <f>Data_Import!D940</f>
        <v>Édition de revues et périodiques</v>
      </c>
      <c r="E940" s="4" t="str">
        <f>Data_Import!H940</f>
        <v>13 RUE BALLU 75009 PARIS</v>
      </c>
      <c r="F940" s="5" t="str">
        <f t="shared" si="1"/>
        <v>Recherche LinkedIn VOX PHARMA</v>
      </c>
      <c r="G940" s="6" t="str">
        <f t="shared" si="2"/>
        <v>Recherche Google Maps VOX PHARMA</v>
      </c>
      <c r="H940" s="4" t="str">
        <f>Data_Import!I940</f>
        <v>10 à 19 salariés</v>
      </c>
      <c r="I940" s="4" t="str">
        <f>Data_Import!J940</f>
        <v>VRAI</v>
      </c>
      <c r="J940" s="4" t="str">
        <f>Data_Import!I940</f>
        <v>10 à 19 salariés</v>
      </c>
      <c r="K940" s="7">
        <f>Data_Import!K940</f>
        <v>28126</v>
      </c>
      <c r="L940" s="4">
        <f>Data_Import!L940</f>
        <v>1749474</v>
      </c>
      <c r="M940" s="4">
        <f>Data_Import!M940</f>
        <v>-58053</v>
      </c>
      <c r="N940" s="4">
        <f>Data_Import!N940</f>
        <v>2023</v>
      </c>
    </row>
    <row r="941" ht="15.75" customHeight="1">
      <c r="A941" s="4">
        <f>Data_Import!A941</f>
        <v>31377609800029</v>
      </c>
      <c r="B941" s="4" t="str">
        <f>Data_Import!B941</f>
        <v>LES CINQ PARNASSIENS</v>
      </c>
      <c r="C941" s="4" t="str">
        <f>Data_Import!C941</f>
        <v>N/A</v>
      </c>
      <c r="D941" s="4" t="str">
        <f>Data_Import!D941</f>
        <v>Projection de films cinématographiques</v>
      </c>
      <c r="E941" s="4" t="str">
        <f>Data_Import!H941</f>
        <v>98 BOULEVARD DU MONTPARNASSE 75014 PARIS</v>
      </c>
      <c r="F941" s="5" t="str">
        <f t="shared" si="1"/>
        <v>Recherche LinkedIn LES CINQ PARNASSIENS</v>
      </c>
      <c r="G941" s="6" t="str">
        <f t="shared" si="2"/>
        <v>Recherche Google Maps LES CINQ PARNASSIENS</v>
      </c>
      <c r="H941" s="4" t="str">
        <f>Data_Import!I941</f>
        <v>10 à 19 salariés</v>
      </c>
      <c r="I941" s="4" t="str">
        <f>Data_Import!J941</f>
        <v>VRAI</v>
      </c>
      <c r="J941" s="4" t="str">
        <f>Data_Import!I941</f>
        <v>10 à 19 salariés</v>
      </c>
      <c r="K941" s="7">
        <f>Data_Import!K941</f>
        <v>28491</v>
      </c>
      <c r="L941" s="4">
        <f>Data_Import!L941</f>
        <v>1614996</v>
      </c>
      <c r="M941" s="4">
        <f>Data_Import!M941</f>
        <v>69533</v>
      </c>
      <c r="N941" s="4">
        <f>Data_Import!N941</f>
        <v>2016</v>
      </c>
    </row>
    <row r="942" ht="15.75" customHeight="1">
      <c r="A942" s="4">
        <f>Data_Import!A942</f>
        <v>32785198600023</v>
      </c>
      <c r="B942" s="4" t="str">
        <f>Data_Import!B942</f>
        <v>AGENCE DU COURT METRAGE</v>
      </c>
      <c r="C942" s="4" t="str">
        <f>Data_Import!C942</f>
        <v>N/A</v>
      </c>
      <c r="D942" s="4" t="str">
        <f>Data_Import!D942</f>
        <v>Distribution de films cinématographiques</v>
      </c>
      <c r="E942" s="4" t="str">
        <f>Data_Import!H942</f>
        <v>77 RUE DES CEVENNES 75015 PARIS</v>
      </c>
      <c r="F942" s="5" t="str">
        <f t="shared" si="1"/>
        <v>Recherche LinkedIn AGENCE DU COURT METRAGE</v>
      </c>
      <c r="G942" s="6" t="str">
        <f t="shared" si="2"/>
        <v>Recherche Google Maps AGENCE DU COURT METRAGE</v>
      </c>
      <c r="H942" s="4" t="str">
        <f>Data_Import!I942</f>
        <v>20 à 49 salariés</v>
      </c>
      <c r="I942" s="4" t="str">
        <f>Data_Import!J942</f>
        <v>VRAI</v>
      </c>
      <c r="J942" s="4" t="str">
        <f>Data_Import!I942</f>
        <v>20 à 49 salariés</v>
      </c>
      <c r="K942" s="7">
        <f>Data_Import!K942</f>
        <v>30407</v>
      </c>
      <c r="L942" s="4" t="str">
        <f>Data_Import!L942</f>
        <v/>
      </c>
      <c r="M942" s="4" t="str">
        <f>Data_Import!M942</f>
        <v/>
      </c>
      <c r="N942" s="4" t="str">
        <f>Data_Import!N942</f>
        <v/>
      </c>
    </row>
    <row r="943" ht="15.75" customHeight="1">
      <c r="A943" s="4">
        <f>Data_Import!A943</f>
        <v>34298721100030</v>
      </c>
      <c r="B943" s="4" t="str">
        <f>Data_Import!B943</f>
        <v>RADIO NOVA (RADIO NOVA - NOVA RECORDS)</v>
      </c>
      <c r="C943" s="4" t="str">
        <f>Data_Import!C943</f>
        <v>N/A</v>
      </c>
      <c r="D943" s="4" t="str">
        <f>Data_Import!D943</f>
        <v>Édition et diffusion de programmes radio</v>
      </c>
      <c r="E943" s="4" t="str">
        <f>Data_Import!H943</f>
        <v>10-12 10 RUE MAURICE GRIMAUD 75018 PARIS</v>
      </c>
      <c r="F943" s="5" t="str">
        <f t="shared" si="1"/>
        <v>Recherche LinkedIn RADIO NOVA (RADIO NOVA - NOVA RECORDS)</v>
      </c>
      <c r="G943" s="6" t="str">
        <f t="shared" si="2"/>
        <v>Recherche Google Maps RADIO NOVA (RADIO NOVA - NOVA RECORDS)</v>
      </c>
      <c r="H943" s="4" t="str">
        <f>Data_Import!I943</f>
        <v>20 à 49 salariés</v>
      </c>
      <c r="I943" s="4" t="str">
        <f>Data_Import!J943</f>
        <v>VRAI</v>
      </c>
      <c r="J943" s="4" t="str">
        <f>Data_Import!I943</f>
        <v>20 à 49 salariés</v>
      </c>
      <c r="K943" s="7">
        <f>Data_Import!K943</f>
        <v>32051</v>
      </c>
      <c r="L943" s="4" t="str">
        <f>Data_Import!L943</f>
        <v/>
      </c>
      <c r="M943" s="4" t="str">
        <f>Data_Import!M943</f>
        <v/>
      </c>
      <c r="N943" s="4" t="str">
        <f>Data_Import!N943</f>
        <v/>
      </c>
    </row>
    <row r="944" ht="15.75" customHeight="1">
      <c r="A944" s="4">
        <f>Data_Import!A944</f>
        <v>13002125600032</v>
      </c>
      <c r="B944" s="4" t="str">
        <f>Data_Import!B944</f>
        <v>FRANCE UNIVERSITE NUMERIQUE (FUN)</v>
      </c>
      <c r="C944" s="4" t="str">
        <f>Data_Import!C944</f>
        <v>N/A</v>
      </c>
      <c r="D944" s="4" t="str">
        <f>Data_Import!D944</f>
        <v>Traitement de données, hébergement et activités connexes</v>
      </c>
      <c r="E944" s="4" t="str">
        <f>Data_Import!H944</f>
        <v>61 B RUE DE LA GLACIERE 75013 PARIS</v>
      </c>
      <c r="F944" s="5" t="str">
        <f t="shared" si="1"/>
        <v>Recherche LinkedIn FRANCE UNIVERSITE NUMERIQUE (FUN)</v>
      </c>
      <c r="G944" s="6" t="str">
        <f t="shared" si="2"/>
        <v>Recherche Google Maps FRANCE UNIVERSITE NUMERIQUE (FUN)</v>
      </c>
      <c r="H944" s="4" t="str">
        <f>Data_Import!I944</f>
        <v>20 à 49 salariés</v>
      </c>
      <c r="I944" s="4" t="str">
        <f>Data_Import!J944</f>
        <v>VRAI</v>
      </c>
      <c r="J944" s="4" t="str">
        <f>Data_Import!I944</f>
        <v>20 à 49 salariés</v>
      </c>
      <c r="K944" s="7">
        <f>Data_Import!K944</f>
        <v>42252</v>
      </c>
      <c r="L944" s="4" t="str">
        <f>Data_Import!L944</f>
        <v/>
      </c>
      <c r="M944" s="4" t="str">
        <f>Data_Import!M944</f>
        <v/>
      </c>
      <c r="N944" s="4" t="str">
        <f>Data_Import!N944</f>
        <v/>
      </c>
    </row>
    <row r="945" ht="15.75" customHeight="1">
      <c r="A945" s="4">
        <f>Data_Import!A945</f>
        <v>32219095000053</v>
      </c>
      <c r="B945" s="4" t="str">
        <f>Data_Import!B945</f>
        <v>REPORTERS ECONOMIQUES ASSOCIES (REA)</v>
      </c>
      <c r="C945" s="4" t="str">
        <f>Data_Import!C945</f>
        <v>N/A</v>
      </c>
      <c r="D945" s="4" t="str">
        <f>Data_Import!D945</f>
        <v>Activités des agences de presse</v>
      </c>
      <c r="E945" s="4" t="str">
        <f>Data_Import!H945</f>
        <v>33 RUE FAIDHERBE 75011 PARIS</v>
      </c>
      <c r="F945" s="5" t="str">
        <f t="shared" si="1"/>
        <v>Recherche LinkedIn REPORTERS ECONOMIQUES ASSOCIES (REA)</v>
      </c>
      <c r="G945" s="6" t="str">
        <f t="shared" si="2"/>
        <v>Recherche Google Maps REPORTERS ECONOMIQUES ASSOCIES (REA)</v>
      </c>
      <c r="H945" s="4" t="str">
        <f>Data_Import!I945</f>
        <v>10 à 19 salariés</v>
      </c>
      <c r="I945" s="4" t="str">
        <f>Data_Import!J945</f>
        <v>VRAI</v>
      </c>
      <c r="J945" s="4" t="str">
        <f>Data_Import!I945</f>
        <v>10 à 19 salariés</v>
      </c>
      <c r="K945" s="7">
        <f>Data_Import!K945</f>
        <v>29768</v>
      </c>
      <c r="L945" s="4" t="str">
        <f>Data_Import!L945</f>
        <v/>
      </c>
      <c r="M945" s="4" t="str">
        <f>Data_Import!M945</f>
        <v/>
      </c>
      <c r="N945" s="4" t="str">
        <f>Data_Import!N945</f>
        <v/>
      </c>
    </row>
    <row r="946" ht="15.75" customHeight="1">
      <c r="A946" s="4">
        <f>Data_Import!A946</f>
        <v>32023824900082</v>
      </c>
      <c r="B946" s="4" t="str">
        <f>Data_Import!B946</f>
        <v>RHF MEDIAS</v>
      </c>
      <c r="C946" s="4" t="str">
        <f>Data_Import!C946</f>
        <v>N/A</v>
      </c>
      <c r="D946" s="4" t="str">
        <f>Data_Import!D946</f>
        <v>Édition de revues et périodiques</v>
      </c>
      <c r="E946" s="4" t="str">
        <f>Data_Import!H946</f>
        <v>6 B RUE AUGUSTE VITU 75015 PARIS</v>
      </c>
      <c r="F946" s="5" t="str">
        <f t="shared" si="1"/>
        <v>Recherche LinkedIn RHF MEDIAS</v>
      </c>
      <c r="G946" s="6" t="str">
        <f t="shared" si="2"/>
        <v>Recherche Google Maps RHF MEDIAS</v>
      </c>
      <c r="H946" s="4" t="str">
        <f>Data_Import!I946</f>
        <v>10 à 19 salariés</v>
      </c>
      <c r="I946" s="4" t="str">
        <f>Data_Import!J946</f>
        <v>VRAI</v>
      </c>
      <c r="J946" s="4" t="str">
        <f>Data_Import!I946</f>
        <v>10 à 19 salariés</v>
      </c>
      <c r="K946" s="7">
        <f>Data_Import!K946</f>
        <v>29495</v>
      </c>
      <c r="L946" s="4">
        <f>Data_Import!L946</f>
        <v>2048865</v>
      </c>
      <c r="M946" s="4">
        <f>Data_Import!M946</f>
        <v>-434</v>
      </c>
      <c r="N946" s="4">
        <f>Data_Import!N946</f>
        <v>2023</v>
      </c>
    </row>
    <row r="947" ht="15.75" customHeight="1">
      <c r="A947" s="4">
        <f>Data_Import!A947</f>
        <v>32045999300053</v>
      </c>
      <c r="B947" s="4" t="str">
        <f>Data_Import!B947</f>
        <v>INFORMATIQUE TECHNIQUES ET METHODES (INFOTEM)</v>
      </c>
      <c r="C947" s="4" t="str">
        <f>Data_Import!C947</f>
        <v>N/A</v>
      </c>
      <c r="D947" s="4" t="str">
        <f>Data_Import!D947</f>
        <v>Conseil en systèmes et logiciels informatiques</v>
      </c>
      <c r="E947" s="4" t="str">
        <f>Data_Import!H947</f>
        <v>21-23 21 RUE DES ARDENNES 75019 PARIS</v>
      </c>
      <c r="F947" s="5" t="str">
        <f t="shared" si="1"/>
        <v>Recherche LinkedIn INFORMATIQUE TECHNIQUES ET METHODES (INFOTEM)</v>
      </c>
      <c r="G947" s="6" t="str">
        <f t="shared" si="2"/>
        <v>Recherche Google Maps INFORMATIQUE TECHNIQUES ET METHODES (INFOTEM)</v>
      </c>
      <c r="H947" s="4" t="str">
        <f>Data_Import!I947</f>
        <v>20 à 49 salariés</v>
      </c>
      <c r="I947" s="4" t="str">
        <f>Data_Import!J947</f>
        <v>VRAI</v>
      </c>
      <c r="J947" s="4" t="str">
        <f>Data_Import!I947</f>
        <v>20 à 49 salariés</v>
      </c>
      <c r="K947" s="7">
        <f>Data_Import!K947</f>
        <v>29556</v>
      </c>
      <c r="L947" s="4">
        <f>Data_Import!L947</f>
        <v>4516237</v>
      </c>
      <c r="M947" s="4">
        <f>Data_Import!M947</f>
        <v>-40215</v>
      </c>
      <c r="N947" s="4">
        <f>Data_Import!N947</f>
        <v>2021</v>
      </c>
    </row>
    <row r="948" ht="15.75" customHeight="1">
      <c r="A948" s="4">
        <f>Data_Import!A948</f>
        <v>32062384600070</v>
      </c>
      <c r="B948" s="4" t="str">
        <f>Data_Import!B948</f>
        <v>WARNER BROS. ENTERTAINMENT FRANCE (WARNER BROS. INTERNATIONAL TELEVISION DISTRIBUTION)</v>
      </c>
      <c r="C948" s="4" t="str">
        <f>Data_Import!C948</f>
        <v>N/A</v>
      </c>
      <c r="D948" s="4" t="str">
        <f>Data_Import!D948</f>
        <v>Distribution de films cinématographiques</v>
      </c>
      <c r="E948" s="4" t="str">
        <f>Data_Import!H948</f>
        <v>115 A 123 AVENUE CHARLES DE GAULLE 92200 NEUILLY-SUR-SEINE</v>
      </c>
      <c r="F948" s="5" t="str">
        <f t="shared" si="1"/>
        <v>Recherche LinkedIn WARNER BROS. ENTERTAINMENT FRANCE (WARNER BROS. INTERNATIONAL TELEVISION DISTRIBUTION)</v>
      </c>
      <c r="G948" s="6" t="str">
        <f t="shared" si="2"/>
        <v>Recherche Google Maps WARNER BROS. ENTERTAINMENT FRANCE (WARNER BROS. INTERNATIONAL TELEVISION DISTRIBUTION)</v>
      </c>
      <c r="H948" s="4" t="str">
        <f>Data_Import!I948</f>
        <v>100 à 199 salariés</v>
      </c>
      <c r="I948" s="4" t="str">
        <f>Data_Import!J948</f>
        <v>VRAI</v>
      </c>
      <c r="J948" s="4" t="str">
        <f>Data_Import!I948</f>
        <v>100 à 199 salariés</v>
      </c>
      <c r="K948" s="7">
        <f>Data_Import!K948</f>
        <v>29587</v>
      </c>
      <c r="L948" s="4">
        <f>Data_Import!L948</f>
        <v>294495974</v>
      </c>
      <c r="M948" s="4">
        <f>Data_Import!M948</f>
        <v>9341029</v>
      </c>
      <c r="N948" s="4">
        <f>Data_Import!N948</f>
        <v>2023</v>
      </c>
    </row>
    <row r="949" ht="15.75" customHeight="1">
      <c r="A949" s="4">
        <f>Data_Import!A949</f>
        <v>32311831500049</v>
      </c>
      <c r="B949" s="4" t="str">
        <f>Data_Import!B949</f>
        <v>MALESHERBES PUBLICATIONS</v>
      </c>
      <c r="C949" s="4" t="str">
        <f>Data_Import!C949</f>
        <v>N/A</v>
      </c>
      <c r="D949" s="4" t="str">
        <f>Data_Import!D949</f>
        <v>Édition de revues et périodiques</v>
      </c>
      <c r="E949" s="4" t="str">
        <f>Data_Import!H949</f>
        <v>67-69 67 AVENUE PIERRE MENDES FRANCE 75013 PARIS</v>
      </c>
      <c r="F949" s="5" t="str">
        <f t="shared" si="1"/>
        <v>Recherche LinkedIn MALESHERBES PUBLICATIONS</v>
      </c>
      <c r="G949" s="6" t="str">
        <f t="shared" si="2"/>
        <v>Recherche Google Maps MALESHERBES PUBLICATIONS</v>
      </c>
      <c r="H949" s="4" t="str">
        <f>Data_Import!I949</f>
        <v>200 à 249 salariés</v>
      </c>
      <c r="I949" s="4" t="str">
        <f>Data_Import!J949</f>
        <v>VRAI</v>
      </c>
      <c r="J949" s="4" t="str">
        <f>Data_Import!I949</f>
        <v>200 à 249 salariés</v>
      </c>
      <c r="K949" s="7">
        <f>Data_Import!K949</f>
        <v>29908</v>
      </c>
      <c r="L949" s="4">
        <f>Data_Import!L949</f>
        <v>15480596</v>
      </c>
      <c r="M949" s="4">
        <f>Data_Import!M949</f>
        <v>34432</v>
      </c>
      <c r="N949" s="4">
        <f>Data_Import!N949</f>
        <v>2023</v>
      </c>
    </row>
    <row r="950" ht="15.75" customHeight="1">
      <c r="A950" s="4">
        <f>Data_Import!A950</f>
        <v>32399757700032</v>
      </c>
      <c r="B950" s="4" t="str">
        <f>Data_Import!B950</f>
        <v>NOVA PRODUCTION</v>
      </c>
      <c r="C950" s="4" t="str">
        <f>Data_Import!C950</f>
        <v>N/A</v>
      </c>
      <c r="D950" s="4" t="str">
        <f>Data_Import!D950</f>
        <v>Production de films et de programmes pour la télévision</v>
      </c>
      <c r="E950" s="4" t="str">
        <f>Data_Import!H950</f>
        <v>10-12 10 RUE MAURICE GRIMAUD 75018 PARIS</v>
      </c>
      <c r="F950" s="5" t="str">
        <f t="shared" si="1"/>
        <v>Recherche LinkedIn NOVA PRODUCTION</v>
      </c>
      <c r="G950" s="6" t="str">
        <f t="shared" si="2"/>
        <v>Recherche Google Maps NOVA PRODUCTION</v>
      </c>
      <c r="H950" s="4" t="str">
        <f>Data_Import!I950</f>
        <v>10 à 19 salariés</v>
      </c>
      <c r="I950" s="4" t="str">
        <f>Data_Import!J950</f>
        <v>VRAI</v>
      </c>
      <c r="J950" s="4" t="str">
        <f>Data_Import!I950</f>
        <v>10 à 19 salariés</v>
      </c>
      <c r="K950" s="7">
        <f>Data_Import!K950</f>
        <v>29993</v>
      </c>
      <c r="L950" s="4" t="str">
        <f>Data_Import!L950</f>
        <v/>
      </c>
      <c r="M950" s="4" t="str">
        <f>Data_Import!M950</f>
        <v/>
      </c>
      <c r="N950" s="4" t="str">
        <f>Data_Import!N950</f>
        <v/>
      </c>
    </row>
    <row r="951" ht="15.75" customHeight="1">
      <c r="A951" s="4">
        <f>Data_Import!A951</f>
        <v>34322455600047</v>
      </c>
      <c r="B951" s="4" t="str">
        <f>Data_Import!B951</f>
        <v>SOCIETE DE DEVELOPPEMENT DE RADIO DIFFUSION (RTL 2) (SODERA)</v>
      </c>
      <c r="C951" s="4" t="str">
        <f>Data_Import!C951</f>
        <v>N/A</v>
      </c>
      <c r="D951" s="4" t="str">
        <f>Data_Import!D951</f>
        <v>Édition et diffusion de programmes radio</v>
      </c>
      <c r="E951" s="4" t="str">
        <f>Data_Import!H951</f>
        <v>56 AVENUE CHARLES DE GAULLE 92200 NEUILLY-SUR-SEINE</v>
      </c>
      <c r="F951" s="5" t="str">
        <f t="shared" si="1"/>
        <v>Recherche LinkedIn SOCIETE DE DEVELOPPEMENT DE RADIO DIFFUSION (RTL 2) (SODERA)</v>
      </c>
      <c r="G951" s="6" t="str">
        <f t="shared" si="2"/>
        <v>Recherche Google Maps SOCIETE DE DEVELOPPEMENT DE RADIO DIFFUSION (RTL 2) (SODERA)</v>
      </c>
      <c r="H951" s="4" t="str">
        <f>Data_Import!I951</f>
        <v>50 à 99 salariés</v>
      </c>
      <c r="I951" s="4" t="str">
        <f>Data_Import!J951</f>
        <v>VRAI</v>
      </c>
      <c r="J951" s="4" t="str">
        <f>Data_Import!I951</f>
        <v>50 à 99 salariés</v>
      </c>
      <c r="K951" s="7">
        <f>Data_Import!K951</f>
        <v>32126</v>
      </c>
      <c r="L951" s="4">
        <f>Data_Import!L951</f>
        <v>32289982</v>
      </c>
      <c r="M951" s="4">
        <f>Data_Import!M951</f>
        <v>8450819</v>
      </c>
      <c r="N951" s="4">
        <f>Data_Import!N951</f>
        <v>2023</v>
      </c>
    </row>
    <row r="952" ht="15.75" customHeight="1">
      <c r="A952" s="4">
        <f>Data_Import!A952</f>
        <v>34333687100037</v>
      </c>
      <c r="B952" s="4" t="str">
        <f>Data_Import!B952</f>
        <v>PRAXIEL</v>
      </c>
      <c r="C952" s="4" t="str">
        <f>Data_Import!C952</f>
        <v>N/A</v>
      </c>
      <c r="D952" s="4" t="str">
        <f>Data_Import!D952</f>
        <v>Édition de logiciels applicatifs</v>
      </c>
      <c r="E952" s="4" t="str">
        <f>Data_Import!H952</f>
        <v>5 PLACE DU COLONEL FABIEN 75010 PARIS</v>
      </c>
      <c r="F952" s="5" t="str">
        <f t="shared" si="1"/>
        <v>Recherche LinkedIn PRAXIEL</v>
      </c>
      <c r="G952" s="6" t="str">
        <f t="shared" si="2"/>
        <v>Recherche Google Maps PRAXIEL</v>
      </c>
      <c r="H952" s="4" t="str">
        <f>Data_Import!I952</f>
        <v>10 à 19 salariés</v>
      </c>
      <c r="I952" s="4" t="str">
        <f>Data_Import!J952</f>
        <v>VRAI</v>
      </c>
      <c r="J952" s="4" t="str">
        <f>Data_Import!I952</f>
        <v>10 à 19 salariés</v>
      </c>
      <c r="K952" s="7">
        <f>Data_Import!K952</f>
        <v>32112</v>
      </c>
      <c r="L952" s="4">
        <f>Data_Import!L952</f>
        <v>2480251</v>
      </c>
      <c r="M952" s="4">
        <f>Data_Import!M952</f>
        <v>222477</v>
      </c>
      <c r="N952" s="4">
        <f>Data_Import!N952</f>
        <v>2021</v>
      </c>
    </row>
    <row r="953" ht="15.75" customHeight="1">
      <c r="A953" s="4">
        <f>Data_Import!A953</f>
        <v>34350875000027</v>
      </c>
      <c r="B953" s="4" t="str">
        <f>Data_Import!B953</f>
        <v>EUROPE NEWS</v>
      </c>
      <c r="C953" s="4" t="str">
        <f>Data_Import!C953</f>
        <v>N/A</v>
      </c>
      <c r="D953" s="4" t="str">
        <f>Data_Import!D953</f>
        <v>Activités des agences de presse</v>
      </c>
      <c r="E953" s="4" t="str">
        <f>Data_Import!H953</f>
        <v>2 RUE DES CEVENNES 75015 PARIS</v>
      </c>
      <c r="F953" s="5" t="str">
        <f t="shared" si="1"/>
        <v>Recherche LinkedIn EUROPE NEWS</v>
      </c>
      <c r="G953" s="6" t="str">
        <f t="shared" si="2"/>
        <v>Recherche Google Maps EUROPE NEWS</v>
      </c>
      <c r="H953" s="4" t="str">
        <f>Data_Import!I953</f>
        <v>250 à 499 salariés</v>
      </c>
      <c r="I953" s="4" t="str">
        <f>Data_Import!J953</f>
        <v>VRAI</v>
      </c>
      <c r="J953" s="4" t="str">
        <f>Data_Import!I953</f>
        <v>250 à 499 salariés</v>
      </c>
      <c r="K953" s="7">
        <f>Data_Import!K953</f>
        <v>32143</v>
      </c>
      <c r="L953" s="4">
        <f>Data_Import!L953</f>
        <v>19640810</v>
      </c>
      <c r="M953" s="4">
        <f>Data_Import!M953</f>
        <v>307403</v>
      </c>
      <c r="N953" s="4">
        <f>Data_Import!N953</f>
        <v>2023</v>
      </c>
    </row>
    <row r="954" ht="15.75" customHeight="1">
      <c r="A954" s="4">
        <f>Data_Import!A954</f>
        <v>31812285000049</v>
      </c>
      <c r="B954" s="4" t="str">
        <f>Data_Import!B954</f>
        <v>COMPAGNIE INTERNATIONALE DE RADIO ET DE TELEVISION CIRT (CIRT)</v>
      </c>
      <c r="C954" s="4" t="str">
        <f>Data_Import!C954</f>
        <v>N/A</v>
      </c>
      <c r="D954" s="4" t="str">
        <f>Data_Import!D954</f>
        <v>Édition et diffusion de programmes radio</v>
      </c>
      <c r="E954" s="4" t="str">
        <f>Data_Import!H954</f>
        <v>17 RUE SAINT-ROMAIN 75006 PARIS</v>
      </c>
      <c r="F954" s="5" t="str">
        <f t="shared" si="1"/>
        <v>Recherche LinkedIn COMPAGNIE INTERNATIONALE DE RADIO ET DE TELEVISION CIRT (CIRT)</v>
      </c>
      <c r="G954" s="6" t="str">
        <f t="shared" si="2"/>
        <v>Recherche Google Maps COMPAGNIE INTERNATIONALE DE RADIO ET DE TELEVISION CIRT (CIRT)</v>
      </c>
      <c r="H954" s="4" t="str">
        <f>Data_Import!I954</f>
        <v>10 à 19 salariés</v>
      </c>
      <c r="I954" s="4" t="str">
        <f>Data_Import!J954</f>
        <v>VRAI</v>
      </c>
      <c r="J954" s="4" t="str">
        <f>Data_Import!I954</f>
        <v>10 à 19 salariés</v>
      </c>
      <c r="K954" s="7">
        <f>Data_Import!K954</f>
        <v>29465</v>
      </c>
      <c r="L954" s="4">
        <f>Data_Import!L954</f>
        <v>0</v>
      </c>
      <c r="M954" s="4">
        <f>Data_Import!M954</f>
        <v>375129</v>
      </c>
      <c r="N954" s="4">
        <f>Data_Import!N954</f>
        <v>2023</v>
      </c>
    </row>
    <row r="955" ht="15.75" customHeight="1">
      <c r="A955" s="4">
        <f>Data_Import!A955</f>
        <v>35055693200035</v>
      </c>
      <c r="B955" s="4" t="str">
        <f>Data_Import!B955</f>
        <v>DILICOM (DILICOM)</v>
      </c>
      <c r="C955" s="4" t="str">
        <f>Data_Import!C955</f>
        <v>N/A</v>
      </c>
      <c r="D955" s="4" t="str">
        <f>Data_Import!D955</f>
        <v>Traitement de données, hébergement et activités connexes</v>
      </c>
      <c r="E955" s="4" t="str">
        <f>Data_Import!H955</f>
        <v>60 RUE SAINT-ANDRE DES ARTS 75006 PARIS</v>
      </c>
      <c r="F955" s="5" t="str">
        <f t="shared" si="1"/>
        <v>Recherche LinkedIn DILICOM (DILICOM)</v>
      </c>
      <c r="G955" s="6" t="str">
        <f t="shared" si="2"/>
        <v>Recherche Google Maps DILICOM (DILICOM)</v>
      </c>
      <c r="H955" s="4" t="str">
        <f>Data_Import!I955</f>
        <v>10 à 19 salariés</v>
      </c>
      <c r="I955" s="4" t="str">
        <f>Data_Import!J955</f>
        <v>VRAI</v>
      </c>
      <c r="J955" s="4" t="str">
        <f>Data_Import!I955</f>
        <v>10 à 19 salariés</v>
      </c>
      <c r="K955" s="7">
        <f>Data_Import!K955</f>
        <v>32509</v>
      </c>
      <c r="L955" s="4">
        <f>Data_Import!L955</f>
        <v>0</v>
      </c>
      <c r="M955" s="4">
        <f>Data_Import!M955</f>
        <v>130946</v>
      </c>
      <c r="N955" s="4">
        <f>Data_Import!N955</f>
        <v>2023</v>
      </c>
    </row>
    <row r="956" ht="15.75" customHeight="1">
      <c r="A956" s="4">
        <f>Data_Import!A956</f>
        <v>31468301200087</v>
      </c>
      <c r="B956" s="4" t="str">
        <f>Data_Import!B956</f>
        <v>KUIV</v>
      </c>
      <c r="C956" s="4" t="str">
        <f>Data_Import!C956</f>
        <v>N/A</v>
      </c>
      <c r="D956" s="4" t="str">
        <f>Data_Import!D956</f>
        <v>Production de films et de programmes pour la télévision</v>
      </c>
      <c r="E956" s="4" t="str">
        <f>Data_Import!H956</f>
        <v>5 RUE GEOFFROY-MARIE 75009 PARIS</v>
      </c>
      <c r="F956" s="5" t="str">
        <f t="shared" si="1"/>
        <v>Recherche LinkedIn KUIV</v>
      </c>
      <c r="G956" s="6" t="str">
        <f t="shared" si="2"/>
        <v>Recherche Google Maps KUIV</v>
      </c>
      <c r="H956" s="4" t="str">
        <f>Data_Import!I956</f>
        <v>10 à 19 salariés</v>
      </c>
      <c r="I956" s="4" t="str">
        <f>Data_Import!J956</f>
        <v>VRAI</v>
      </c>
      <c r="J956" s="4" t="str">
        <f>Data_Import!I956</f>
        <v>10 à 19 salariés</v>
      </c>
      <c r="K956" s="7">
        <f>Data_Import!K956</f>
        <v>28491</v>
      </c>
      <c r="L956" s="4">
        <f>Data_Import!L956</f>
        <v>636212</v>
      </c>
      <c r="M956" s="4">
        <f>Data_Import!M956</f>
        <v>-58566</v>
      </c>
      <c r="N956" s="4">
        <f>Data_Import!N956</f>
        <v>2023</v>
      </c>
    </row>
    <row r="957" ht="15.75" customHeight="1">
      <c r="A957" s="4">
        <f>Data_Import!A957</f>
        <v>31566731100056</v>
      </c>
      <c r="B957" s="4" t="str">
        <f>Data_Import!B957</f>
        <v>AUTOVISTA FRANCE (AUTOVISTA FRANCE)</v>
      </c>
      <c r="C957" s="4" t="str">
        <f>Data_Import!C957</f>
        <v>AUTOVISTA FRANCE</v>
      </c>
      <c r="D957" s="4" t="str">
        <f>Data_Import!D957</f>
        <v>Édition de livres</v>
      </c>
      <c r="E957" s="4" t="str">
        <f>Data_Import!H957</f>
        <v>1 RUE FAVART 75002 PARIS</v>
      </c>
      <c r="F957" s="5" t="str">
        <f t="shared" si="1"/>
        <v>Recherche LinkedIn AUTOVISTA FRANCE (AUTOVISTA FRANCE)</v>
      </c>
      <c r="G957" s="6" t="str">
        <f t="shared" si="2"/>
        <v>Recherche Google Maps AUTOVISTA FRANCE (AUTOVISTA FRANCE)</v>
      </c>
      <c r="H957" s="4" t="str">
        <f>Data_Import!I957</f>
        <v>20 à 49 salariés</v>
      </c>
      <c r="I957" s="4" t="str">
        <f>Data_Import!J957</f>
        <v>VRAI</v>
      </c>
      <c r="J957" s="4" t="str">
        <f>Data_Import!I957</f>
        <v>20 à 49 salariés</v>
      </c>
      <c r="K957" s="7">
        <f>Data_Import!K957</f>
        <v>28856</v>
      </c>
      <c r="L957" s="4">
        <f>Data_Import!L957</f>
        <v>11164745</v>
      </c>
      <c r="M957" s="4">
        <f>Data_Import!M957</f>
        <v>946616</v>
      </c>
      <c r="N957" s="4">
        <f>Data_Import!N957</f>
        <v>2019</v>
      </c>
    </row>
    <row r="958" ht="15.75" customHeight="1">
      <c r="A958" s="4">
        <f>Data_Import!A958</f>
        <v>41060448200035</v>
      </c>
      <c r="B958" s="4" t="str">
        <f>Data_Import!B958</f>
        <v>ESCAZALS FILMS</v>
      </c>
      <c r="C958" s="4" t="str">
        <f>Data_Import!C958</f>
        <v>N/A</v>
      </c>
      <c r="D958" s="4" t="str">
        <f>Data_Import!D958</f>
        <v>Production de films et de programmes pour la télévision</v>
      </c>
      <c r="E958" s="4" t="str">
        <f>Data_Import!H958</f>
        <v>5 RUE DU CIRQUE 75008 PARIS</v>
      </c>
      <c r="F958" s="5" t="str">
        <f t="shared" si="1"/>
        <v>Recherche LinkedIn ESCAZALS FILMS</v>
      </c>
      <c r="G958" s="6" t="str">
        <f t="shared" si="2"/>
        <v>Recherche Google Maps ESCAZALS FILMS</v>
      </c>
      <c r="H958" s="4" t="str">
        <f>Data_Import!I958</f>
        <v>10 à 19 salariés</v>
      </c>
      <c r="I958" s="4" t="str">
        <f>Data_Import!J958</f>
        <v>VRAI</v>
      </c>
      <c r="J958" s="4" t="str">
        <f>Data_Import!I958</f>
        <v>10 à 19 salariés</v>
      </c>
      <c r="K958" s="7">
        <f>Data_Import!K958</f>
        <v>35401</v>
      </c>
      <c r="L958" s="4">
        <f>Data_Import!L958</f>
        <v>4045090</v>
      </c>
      <c r="M958" s="4">
        <f>Data_Import!M958</f>
        <v>5430</v>
      </c>
      <c r="N958" s="4">
        <f>Data_Import!N958</f>
        <v>2023</v>
      </c>
    </row>
    <row r="959" ht="15.75" customHeight="1">
      <c r="A959" s="4">
        <f>Data_Import!A959</f>
        <v>32170279700051</v>
      </c>
      <c r="B959" s="4" t="str">
        <f>Data_Import!B959</f>
        <v>EDIFA SOCIETE D'EDITIONS POUR LA FAMILLE</v>
      </c>
      <c r="C959" s="4" t="str">
        <f>Data_Import!C959</f>
        <v>N/A</v>
      </c>
      <c r="D959" s="4" t="str">
        <f>Data_Import!D959</f>
        <v>Édition de revues et périodiques</v>
      </c>
      <c r="E959" s="4" t="str">
        <f>Data_Import!H959</f>
        <v>57 RUE GASTON TESSIER 75019 PARIS</v>
      </c>
      <c r="F959" s="5" t="str">
        <f t="shared" si="1"/>
        <v>Recherche LinkedIn EDIFA SOCIETE D'EDITIONS POUR LA FAMILLE</v>
      </c>
      <c r="G959" s="6" t="str">
        <f t="shared" si="2"/>
        <v>Recherche Google Maps EDIFA SOCIETE D'EDITIONS POUR LA FAMILLE</v>
      </c>
      <c r="H959" s="4" t="str">
        <f>Data_Import!I959</f>
        <v>50 à 99 salariés</v>
      </c>
      <c r="I959" s="4" t="str">
        <f>Data_Import!J959</f>
        <v>VRAI</v>
      </c>
      <c r="J959" s="4" t="str">
        <f>Data_Import!I959</f>
        <v>50 à 99 salariés</v>
      </c>
      <c r="K959" s="7">
        <f>Data_Import!K959</f>
        <v>29748</v>
      </c>
      <c r="L959" s="4">
        <f>Data_Import!L959</f>
        <v>6416289</v>
      </c>
      <c r="M959" s="4">
        <f>Data_Import!M959</f>
        <v>290583</v>
      </c>
      <c r="N959" s="4">
        <f>Data_Import!N959</f>
        <v>2022</v>
      </c>
    </row>
    <row r="960" ht="15.75" customHeight="1">
      <c r="A960" s="4">
        <f>Data_Import!A960</f>
        <v>81913087300022</v>
      </c>
      <c r="B960" s="4" t="str">
        <f>Data_Import!B960</f>
        <v>LE BACKYARD</v>
      </c>
      <c r="C960" s="4" t="str">
        <f>Data_Import!C960</f>
        <v>N/A</v>
      </c>
      <c r="D960" s="4" t="str">
        <f>Data_Import!D960</f>
        <v>Conseil en systèmes et logiciels informatiques</v>
      </c>
      <c r="E960" s="4" t="str">
        <f>Data_Import!H960</f>
        <v>17 B AVENUE PARMENTIER 75011 PARIS</v>
      </c>
      <c r="F960" s="5" t="str">
        <f t="shared" si="1"/>
        <v>Recherche LinkedIn LE BACKYARD</v>
      </c>
      <c r="G960" s="6" t="str">
        <f t="shared" si="2"/>
        <v>Recherche Google Maps LE BACKYARD</v>
      </c>
      <c r="H960" s="4" t="str">
        <f>Data_Import!I960</f>
        <v>10 à 19 salariés</v>
      </c>
      <c r="I960" s="4" t="str">
        <f>Data_Import!J960</f>
        <v>VRAI</v>
      </c>
      <c r="J960" s="4" t="str">
        <f>Data_Import!I960</f>
        <v>10 à 19 salariés</v>
      </c>
      <c r="K960" s="7">
        <f>Data_Import!K960</f>
        <v>42396</v>
      </c>
      <c r="L960" s="4">
        <f>Data_Import!L960</f>
        <v>105927</v>
      </c>
      <c r="M960" s="4">
        <f>Data_Import!M960</f>
        <v>650</v>
      </c>
      <c r="N960" s="4">
        <f>Data_Import!N960</f>
        <v>2016</v>
      </c>
    </row>
    <row r="961" ht="15.75" customHeight="1">
      <c r="A961" s="4">
        <f>Data_Import!A961</f>
        <v>82023459900018</v>
      </c>
      <c r="B961" s="4" t="str">
        <f>Data_Import!B961</f>
        <v>MOBILITY WORK</v>
      </c>
      <c r="C961" s="4" t="str">
        <f>Data_Import!C961</f>
        <v>N/A</v>
      </c>
      <c r="D961" s="4" t="str">
        <f>Data_Import!D961</f>
        <v>Programmation informatique</v>
      </c>
      <c r="E961" s="4" t="str">
        <f>Data_Import!H961</f>
        <v>44 RUE DE LISBONNE 75008 PARIS</v>
      </c>
      <c r="F961" s="5" t="str">
        <f t="shared" si="1"/>
        <v>Recherche LinkedIn MOBILITY WORK</v>
      </c>
      <c r="G961" s="6" t="str">
        <f t="shared" si="2"/>
        <v>Recherche Google Maps MOBILITY WORK</v>
      </c>
      <c r="H961" s="4" t="str">
        <f>Data_Import!I961</f>
        <v>20 à 49 salariés</v>
      </c>
      <c r="I961" s="4" t="str">
        <f>Data_Import!J961</f>
        <v>VRAI</v>
      </c>
      <c r="J961" s="4" t="str">
        <f>Data_Import!I961</f>
        <v>20 à 49 salariés</v>
      </c>
      <c r="K961" s="7">
        <f>Data_Import!K961</f>
        <v>42494</v>
      </c>
      <c r="L961" s="4">
        <f>Data_Import!L961</f>
        <v>1741068</v>
      </c>
      <c r="M961" s="4">
        <f>Data_Import!M961</f>
        <v>-962538</v>
      </c>
      <c r="N961" s="4">
        <f>Data_Import!N961</f>
        <v>2023</v>
      </c>
    </row>
    <row r="962" ht="15.75" customHeight="1">
      <c r="A962" s="4">
        <f>Data_Import!A962</f>
        <v>81987172400038</v>
      </c>
      <c r="B962" s="4" t="str">
        <f>Data_Import!B962</f>
        <v>SENNDER FRANCE</v>
      </c>
      <c r="C962" s="4" t="str">
        <f>Data_Import!C962</f>
        <v>N/A</v>
      </c>
      <c r="D962" s="4" t="str">
        <f>Data_Import!D962</f>
        <v>Traitement de données, hébergement et activités connexes</v>
      </c>
      <c r="E962" s="4" t="str">
        <f>Data_Import!H962</f>
        <v>24 RUE PETRELLE 75009 PARIS</v>
      </c>
      <c r="F962" s="5" t="str">
        <f t="shared" si="1"/>
        <v>Recherche LinkedIn SENNDER FRANCE</v>
      </c>
      <c r="G962" s="6" t="str">
        <f t="shared" si="2"/>
        <v>Recherche Google Maps SENNDER FRANCE</v>
      </c>
      <c r="H962" s="4" t="str">
        <f>Data_Import!I962</f>
        <v>100 à 199 salariés</v>
      </c>
      <c r="I962" s="4" t="str">
        <f>Data_Import!J962</f>
        <v>VRAI</v>
      </c>
      <c r="J962" s="4" t="str">
        <f>Data_Import!I962</f>
        <v>100 à 199 salariés</v>
      </c>
      <c r="K962" s="7">
        <f>Data_Import!K962</f>
        <v>42474</v>
      </c>
      <c r="L962" s="4">
        <f>Data_Import!L962</f>
        <v>22296085</v>
      </c>
      <c r="M962" s="4">
        <f>Data_Import!M962</f>
        <v>-8915789</v>
      </c>
      <c r="N962" s="4">
        <f>Data_Import!N962</f>
        <v>2020</v>
      </c>
    </row>
    <row r="963" ht="15.75" customHeight="1">
      <c r="A963" s="4">
        <f>Data_Import!A963</f>
        <v>81960761500021</v>
      </c>
      <c r="B963" s="4" t="str">
        <f>Data_Import!B963</f>
        <v>GF PRODUCTIONS FRANCE SA</v>
      </c>
      <c r="C963" s="4" t="str">
        <f>Data_Import!C963</f>
        <v>N/A</v>
      </c>
      <c r="D963" s="4" t="str">
        <f>Data_Import!D963</f>
        <v>Production de films et de programmes pour la télévision</v>
      </c>
      <c r="E963" s="4" t="str">
        <f>Data_Import!H963</f>
        <v>115 BOULEVARD RICHARD LENOIR 75011 PARIS</v>
      </c>
      <c r="F963" s="5" t="str">
        <f t="shared" si="1"/>
        <v>Recherche LinkedIn GF PRODUCTIONS FRANCE SA</v>
      </c>
      <c r="G963" s="6" t="str">
        <f t="shared" si="2"/>
        <v>Recherche Google Maps GF PRODUCTIONS FRANCE SA</v>
      </c>
      <c r="H963" s="4" t="str">
        <f>Data_Import!I963</f>
        <v>10 à 19 salariés</v>
      </c>
      <c r="I963" s="4" t="str">
        <f>Data_Import!J963</f>
        <v>VRAI</v>
      </c>
      <c r="J963" s="4" t="str">
        <f>Data_Import!I963</f>
        <v>10 à 19 salariés</v>
      </c>
      <c r="K963" s="7">
        <f>Data_Import!K963</f>
        <v>42465</v>
      </c>
      <c r="L963" s="4">
        <f>Data_Import!L963</f>
        <v>1509291</v>
      </c>
      <c r="M963" s="4">
        <f>Data_Import!M963</f>
        <v>250505</v>
      </c>
      <c r="N963" s="4">
        <f>Data_Import!N963</f>
        <v>2019</v>
      </c>
    </row>
    <row r="964" ht="15.75" customHeight="1">
      <c r="A964" s="4">
        <f>Data_Import!A964</f>
        <v>82001491800032</v>
      </c>
      <c r="B964" s="4" t="str">
        <f>Data_Import!B964</f>
        <v>NIP UX EXPERTS (DW)</v>
      </c>
      <c r="C964" s="4" t="str">
        <f>Data_Import!C964</f>
        <v>N/A</v>
      </c>
      <c r="D964" s="4" t="str">
        <f>Data_Import!D964</f>
        <v>Conseil en systèmes et logiciels informatiques</v>
      </c>
      <c r="E964" s="4" t="str">
        <f>Data_Import!H964</f>
        <v>66 AVENUE DES CHAMPS ELYSEES 75008 PARIS</v>
      </c>
      <c r="F964" s="5" t="str">
        <f t="shared" si="1"/>
        <v>Recherche LinkedIn NIP UX EXPERTS (DW)</v>
      </c>
      <c r="G964" s="6" t="str">
        <f t="shared" si="2"/>
        <v>Recherche Google Maps NIP UX EXPERTS (DW)</v>
      </c>
      <c r="H964" s="4" t="str">
        <f>Data_Import!I964</f>
        <v>10 à 19 salariés</v>
      </c>
      <c r="I964" s="4" t="str">
        <f>Data_Import!J964</f>
        <v>VRAI</v>
      </c>
      <c r="J964" s="4" t="str">
        <f>Data_Import!I964</f>
        <v>10 à 19 salariés</v>
      </c>
      <c r="K964" s="7">
        <f>Data_Import!K964</f>
        <v>42464</v>
      </c>
      <c r="L964" s="4">
        <f>Data_Import!L964</f>
        <v>2911896</v>
      </c>
      <c r="M964" s="4">
        <f>Data_Import!M964</f>
        <v>24555</v>
      </c>
      <c r="N964" s="4">
        <f>Data_Import!N964</f>
        <v>2017</v>
      </c>
    </row>
    <row r="965" ht="15.75" customHeight="1">
      <c r="A965" s="4">
        <f>Data_Import!A965</f>
        <v>82006324600020</v>
      </c>
      <c r="B965" s="4" t="str">
        <f>Data_Import!B965</f>
        <v>AXEL FILMS PRODUCTION (AXEL FILMS PRODUCTION)</v>
      </c>
      <c r="C965" s="4" t="str">
        <f>Data_Import!C965</f>
        <v>N/A</v>
      </c>
      <c r="D965" s="4" t="str">
        <f>Data_Import!D965</f>
        <v>Production de films pour le cinéma</v>
      </c>
      <c r="E965" s="4" t="str">
        <f>Data_Import!H965</f>
        <v>21 RUE BEAUREPAIRE 75010 PARIS</v>
      </c>
      <c r="F965" s="5" t="str">
        <f t="shared" si="1"/>
        <v>Recherche LinkedIn AXEL FILMS PRODUCTION (AXEL FILMS PRODUCTION)</v>
      </c>
      <c r="G965" s="6" t="str">
        <f t="shared" si="2"/>
        <v>Recherche Google Maps AXEL FILMS PRODUCTION (AXEL FILMS PRODUCTION)</v>
      </c>
      <c r="H965" s="4" t="str">
        <f>Data_Import!I965</f>
        <v>10 à 19 salariés</v>
      </c>
      <c r="I965" s="4" t="str">
        <f>Data_Import!J965</f>
        <v>VRAI</v>
      </c>
      <c r="J965" s="4" t="str">
        <f>Data_Import!I965</f>
        <v>10 à 19 salariés</v>
      </c>
      <c r="K965" s="7">
        <f>Data_Import!K965</f>
        <v>42492</v>
      </c>
      <c r="L965" s="4">
        <f>Data_Import!L965</f>
        <v>23896798</v>
      </c>
      <c r="M965" s="4">
        <f>Data_Import!M965</f>
        <v>565148</v>
      </c>
      <c r="N965" s="4">
        <f>Data_Import!N965</f>
        <v>2023</v>
      </c>
    </row>
    <row r="966" ht="15.75" customHeight="1">
      <c r="A966" s="4">
        <f>Data_Import!A966</f>
        <v>82034304400013</v>
      </c>
      <c r="B966" s="4" t="str">
        <f>Data_Import!B966</f>
        <v>TILAK HEALTHCARE</v>
      </c>
      <c r="C966" s="4" t="str">
        <f>Data_Import!C966</f>
        <v>N/A</v>
      </c>
      <c r="D966" s="4" t="str">
        <f>Data_Import!D966</f>
        <v>Programmation informatique</v>
      </c>
      <c r="E966" s="4" t="str">
        <f>Data_Import!H966</f>
        <v>74 RUE DU FBG ST ANTOINE 75012 PARIS 12</v>
      </c>
      <c r="F966" s="5" t="str">
        <f t="shared" si="1"/>
        <v>Recherche LinkedIn TILAK HEALTHCARE</v>
      </c>
      <c r="G966" s="6" t="str">
        <f t="shared" si="2"/>
        <v>Recherche Google Maps TILAK HEALTHCARE</v>
      </c>
      <c r="H966" s="4" t="str">
        <f>Data_Import!I966</f>
        <v>20 à 49 salariés</v>
      </c>
      <c r="I966" s="4" t="str">
        <f>Data_Import!J966</f>
        <v>VRAI</v>
      </c>
      <c r="J966" s="4" t="str">
        <f>Data_Import!I966</f>
        <v>20 à 49 salariés</v>
      </c>
      <c r="K966" s="7">
        <f>Data_Import!K966</f>
        <v>42500</v>
      </c>
      <c r="L966" s="4">
        <f>Data_Import!L966</f>
        <v>0</v>
      </c>
      <c r="M966" s="4">
        <f>Data_Import!M966</f>
        <v>-4107293</v>
      </c>
      <c r="N966" s="4">
        <f>Data_Import!N966</f>
        <v>2023</v>
      </c>
    </row>
    <row r="967" ht="15.75" customHeight="1">
      <c r="A967" s="4">
        <f>Data_Import!A967</f>
        <v>81220240600052</v>
      </c>
      <c r="B967" s="4" t="str">
        <f>Data_Import!B967</f>
        <v>FOOTOVISION (FOOTOVISION)</v>
      </c>
      <c r="C967" s="4" t="str">
        <f>Data_Import!C967</f>
        <v>N/A</v>
      </c>
      <c r="D967" s="4" t="str">
        <f>Data_Import!D967</f>
        <v>Programmation informatique</v>
      </c>
      <c r="E967" s="4" t="str">
        <f>Data_Import!H967</f>
        <v>17 RUE SAINT-AUGUSTIN 75002 PARIS</v>
      </c>
      <c r="F967" s="5" t="str">
        <f t="shared" si="1"/>
        <v>Recherche LinkedIn FOOTOVISION (FOOTOVISION)</v>
      </c>
      <c r="G967" s="6" t="str">
        <f t="shared" si="2"/>
        <v>Recherche Google Maps FOOTOVISION (FOOTOVISION)</v>
      </c>
      <c r="H967" s="4" t="str">
        <f>Data_Import!I967</f>
        <v>20 à 49 salariés</v>
      </c>
      <c r="I967" s="4" t="str">
        <f>Data_Import!J967</f>
        <v>VRAI</v>
      </c>
      <c r="J967" s="4" t="str">
        <f>Data_Import!I967</f>
        <v>20 à 49 salariés</v>
      </c>
      <c r="K967" s="7">
        <f>Data_Import!K967</f>
        <v>42125</v>
      </c>
      <c r="L967" s="4" t="str">
        <f>Data_Import!L967</f>
        <v/>
      </c>
      <c r="M967" s="4" t="str">
        <f>Data_Import!M967</f>
        <v/>
      </c>
      <c r="N967" s="4" t="str">
        <f>Data_Import!N967</f>
        <v/>
      </c>
    </row>
    <row r="968" ht="15.75" customHeight="1">
      <c r="A968" s="4">
        <f>Data_Import!A968</f>
        <v>81220595300019</v>
      </c>
      <c r="B968" s="4" t="str">
        <f>Data_Import!B968</f>
        <v>OUTSIDEUR (OUTSIDEUR)</v>
      </c>
      <c r="C968" s="4" t="str">
        <f>Data_Import!C968</f>
        <v>N/A</v>
      </c>
      <c r="D968" s="4" t="str">
        <f>Data_Import!D968</f>
        <v>Production de films et de programmes pour la télévision</v>
      </c>
      <c r="E968" s="4" t="str">
        <f>Data_Import!H968</f>
        <v>39 CITE INDUSTRIELLE 75011 PARIS</v>
      </c>
      <c r="F968" s="5" t="str">
        <f t="shared" si="1"/>
        <v>Recherche LinkedIn OUTSIDEUR (OUTSIDEUR)</v>
      </c>
      <c r="G968" s="6" t="str">
        <f t="shared" si="2"/>
        <v>Recherche Google Maps OUTSIDEUR (OUTSIDEUR)</v>
      </c>
      <c r="H968" s="4" t="str">
        <f>Data_Import!I968</f>
        <v>10 à 19 salariés</v>
      </c>
      <c r="I968" s="4" t="str">
        <f>Data_Import!J968</f>
        <v>VRAI</v>
      </c>
      <c r="J968" s="4" t="str">
        <f>Data_Import!I968</f>
        <v>10 à 19 salariés</v>
      </c>
      <c r="K968" s="7">
        <f>Data_Import!K968</f>
        <v>42139</v>
      </c>
      <c r="L968" s="4">
        <f>Data_Import!L968</f>
        <v>0</v>
      </c>
      <c r="M968" s="4">
        <f>Data_Import!M968</f>
        <v>109979</v>
      </c>
      <c r="N968" s="4">
        <f>Data_Import!N968</f>
        <v>2023</v>
      </c>
    </row>
    <row r="969" ht="15.75" customHeight="1">
      <c r="A969" s="4">
        <f>Data_Import!A969</f>
        <v>81182732800030</v>
      </c>
      <c r="B969" s="4" t="str">
        <f>Data_Import!B969</f>
        <v>EXPERSI</v>
      </c>
      <c r="C969" s="4" t="str">
        <f>Data_Import!C969</f>
        <v>N/A</v>
      </c>
      <c r="D969" s="4" t="str">
        <f>Data_Import!D969</f>
        <v>Conseil en systèmes et logiciels informatiques</v>
      </c>
      <c r="E969" s="4" t="str">
        <f>Data_Import!H969</f>
        <v>17 RUE DESNOUETTES 75015 PARIS</v>
      </c>
      <c r="F969" s="5" t="str">
        <f t="shared" si="1"/>
        <v>Recherche LinkedIn EXPERSI</v>
      </c>
      <c r="G969" s="6" t="str">
        <f t="shared" si="2"/>
        <v>Recherche Google Maps EXPERSI</v>
      </c>
      <c r="H969" s="4" t="str">
        <f>Data_Import!I969</f>
        <v>10 à 19 salariés</v>
      </c>
      <c r="I969" s="4" t="str">
        <f>Data_Import!J969</f>
        <v>VRAI</v>
      </c>
      <c r="J969" s="4" t="str">
        <f>Data_Import!I969</f>
        <v>10 à 19 salariés</v>
      </c>
      <c r="K969" s="7">
        <f>Data_Import!K969</f>
        <v>42157</v>
      </c>
      <c r="L969" s="4">
        <f>Data_Import!L969</f>
        <v>458108</v>
      </c>
      <c r="M969" s="4">
        <f>Data_Import!M969</f>
        <v>27864</v>
      </c>
      <c r="N969" s="4">
        <f>Data_Import!N969</f>
        <v>2018</v>
      </c>
    </row>
    <row r="970" ht="15.75" customHeight="1">
      <c r="A970" s="4">
        <f>Data_Import!A970</f>
        <v>81204994800035</v>
      </c>
      <c r="B970" s="4" t="str">
        <f>Data_Import!B970</f>
        <v>MERITIS TECHNOLOGIES</v>
      </c>
      <c r="C970" s="4" t="str">
        <f>Data_Import!C970</f>
        <v>N/A</v>
      </c>
      <c r="D970" s="4" t="str">
        <f>Data_Import!D970</f>
        <v>Conseil en systèmes et logiciels informatiques</v>
      </c>
      <c r="E970" s="4" t="str">
        <f>Data_Import!H970</f>
        <v>36 AVENUE PIERRE IER DE SERBIE 75008 PARIS</v>
      </c>
      <c r="F970" s="5" t="str">
        <f t="shared" si="1"/>
        <v>Recherche LinkedIn MERITIS TECHNOLOGIES</v>
      </c>
      <c r="G970" s="6" t="str">
        <f t="shared" si="2"/>
        <v>Recherche Google Maps MERITIS TECHNOLOGIES</v>
      </c>
      <c r="H970" s="4" t="str">
        <f>Data_Import!I970</f>
        <v>100 à 199 salariés</v>
      </c>
      <c r="I970" s="4" t="str">
        <f>Data_Import!J970</f>
        <v>VRAI</v>
      </c>
      <c r="J970" s="4" t="str">
        <f>Data_Import!I970</f>
        <v>100 à 199 salariés</v>
      </c>
      <c r="K970" s="7">
        <f>Data_Import!K970</f>
        <v>42159</v>
      </c>
      <c r="L970" s="4">
        <f>Data_Import!L970</f>
        <v>18328548</v>
      </c>
      <c r="M970" s="4">
        <f>Data_Import!M970</f>
        <v>924354</v>
      </c>
      <c r="N970" s="4">
        <f>Data_Import!N970</f>
        <v>2023</v>
      </c>
    </row>
    <row r="971" ht="15.75" customHeight="1">
      <c r="A971" s="4">
        <f>Data_Import!A971</f>
        <v>81207831900033</v>
      </c>
      <c r="B971" s="4" t="str">
        <f>Data_Import!B971</f>
        <v>LA JAVANESS</v>
      </c>
      <c r="C971" s="4" t="str">
        <f>Data_Import!C971</f>
        <v>N/A</v>
      </c>
      <c r="D971" s="4" t="str">
        <f>Data_Import!D971</f>
        <v>Conseil en systèmes et logiciels informatiques</v>
      </c>
      <c r="E971" s="4" t="str">
        <f>Data_Import!H971</f>
        <v>18 RUE D'HAUTEVILLE 75010 PARIS</v>
      </c>
      <c r="F971" s="5" t="str">
        <f t="shared" si="1"/>
        <v>Recherche LinkedIn LA JAVANESS</v>
      </c>
      <c r="G971" s="6" t="str">
        <f t="shared" si="2"/>
        <v>Recherche Google Maps LA JAVANESS</v>
      </c>
      <c r="H971" s="4" t="str">
        <f>Data_Import!I971</f>
        <v>50 à 99 salariés</v>
      </c>
      <c r="I971" s="4" t="str">
        <f>Data_Import!J971</f>
        <v>VRAI</v>
      </c>
      <c r="J971" s="4" t="str">
        <f>Data_Import!I971</f>
        <v>50 à 99 salariés</v>
      </c>
      <c r="K971" s="7">
        <f>Data_Import!K971</f>
        <v>42171</v>
      </c>
      <c r="L971" s="4">
        <f>Data_Import!L971</f>
        <v>7124779</v>
      </c>
      <c r="M971" s="4">
        <f>Data_Import!M971</f>
        <v>821508</v>
      </c>
      <c r="N971" s="4">
        <f>Data_Import!N971</f>
        <v>2021</v>
      </c>
    </row>
    <row r="972" ht="15.75" customHeight="1">
      <c r="A972" s="4">
        <f>Data_Import!A972</f>
        <v>81234889400013</v>
      </c>
      <c r="B972" s="4" t="str">
        <f>Data_Import!B972</f>
        <v>SAVANE CONSULTING GROUP</v>
      </c>
      <c r="C972" s="4" t="str">
        <f>Data_Import!C972</f>
        <v>N/A</v>
      </c>
      <c r="D972" s="4" t="str">
        <f>Data_Import!D972</f>
        <v>Conseil en systèmes et logiciels informatiques</v>
      </c>
      <c r="E972" s="4" t="str">
        <f>Data_Import!H972</f>
        <v>43-45 43 RUE DE NAPLES 75008 PARIS</v>
      </c>
      <c r="F972" s="5" t="str">
        <f t="shared" si="1"/>
        <v>Recherche LinkedIn SAVANE CONSULTING GROUP</v>
      </c>
      <c r="G972" s="6" t="str">
        <f t="shared" si="2"/>
        <v>Recherche Google Maps SAVANE CONSULTING GROUP</v>
      </c>
      <c r="H972" s="4" t="str">
        <f>Data_Import!I972</f>
        <v>10 à 19 salariés</v>
      </c>
      <c r="I972" s="4" t="str">
        <f>Data_Import!J972</f>
        <v>VRAI</v>
      </c>
      <c r="J972" s="4" t="str">
        <f>Data_Import!I972</f>
        <v>10 à 19 salariés</v>
      </c>
      <c r="K972" s="7">
        <f>Data_Import!K972</f>
        <v>42180</v>
      </c>
      <c r="L972" s="4">
        <f>Data_Import!L972</f>
        <v>0</v>
      </c>
      <c r="M972" s="4">
        <f>Data_Import!M972</f>
        <v>388065</v>
      </c>
      <c r="N972" s="4">
        <f>Data_Import!N972</f>
        <v>2023</v>
      </c>
    </row>
    <row r="973" ht="15.75" customHeight="1">
      <c r="A973" s="4">
        <f>Data_Import!A973</f>
        <v>81165380700032</v>
      </c>
      <c r="B973" s="4" t="str">
        <f>Data_Import!B973</f>
        <v>CREME DE LA CREME</v>
      </c>
      <c r="C973" s="4" t="str">
        <f>Data_Import!C973</f>
        <v>N/A</v>
      </c>
      <c r="D973" s="4" t="str">
        <f>Data_Import!D973</f>
        <v>Conseil en systèmes et logiciels informatiques</v>
      </c>
      <c r="E973" s="4" t="str">
        <f>Data_Import!H973</f>
        <v>128 RUE LA BOETIE 75008 PARIS</v>
      </c>
      <c r="F973" s="5" t="str">
        <f t="shared" si="1"/>
        <v>Recherche LinkedIn CREME DE LA CREME</v>
      </c>
      <c r="G973" s="6" t="str">
        <f t="shared" si="2"/>
        <v>Recherche Google Maps CREME DE LA CREME</v>
      </c>
      <c r="H973" s="4" t="str">
        <f>Data_Import!I973</f>
        <v>20 à 49 salariés</v>
      </c>
      <c r="I973" s="4" t="str">
        <f>Data_Import!J973</f>
        <v>VRAI</v>
      </c>
      <c r="J973" s="4" t="str">
        <f>Data_Import!I973</f>
        <v>20 à 49 salariés</v>
      </c>
      <c r="K973" s="7">
        <f>Data_Import!K973</f>
        <v>42137</v>
      </c>
      <c r="L973" s="4">
        <f>Data_Import!L973</f>
        <v>0</v>
      </c>
      <c r="M973" s="4">
        <f>Data_Import!M973</f>
        <v>1734463</v>
      </c>
      <c r="N973" s="4">
        <f>Data_Import!N973</f>
        <v>2022</v>
      </c>
    </row>
    <row r="974" ht="15.75" customHeight="1">
      <c r="A974" s="4">
        <f>Data_Import!A974</f>
        <v>79828792600025</v>
      </c>
      <c r="B974" s="4" t="str">
        <f>Data_Import!B974</f>
        <v>NEOXAM</v>
      </c>
      <c r="C974" s="4" t="str">
        <f>Data_Import!C974</f>
        <v>N/A</v>
      </c>
      <c r="D974" s="4" t="str">
        <f>Data_Import!D974</f>
        <v>Conseil en systèmes et logiciels informatiques</v>
      </c>
      <c r="E974" s="4" t="str">
        <f>Data_Import!H974</f>
        <v>46 RUE NOTRE-DAME DES VICTOIRES 75002 PARIS</v>
      </c>
      <c r="F974" s="5" t="str">
        <f t="shared" si="1"/>
        <v>Recherche LinkedIn NEOXAM</v>
      </c>
      <c r="G974" s="6" t="str">
        <f t="shared" si="2"/>
        <v>Recherche Google Maps NEOXAM</v>
      </c>
      <c r="H974" s="4" t="str">
        <f>Data_Import!I974</f>
        <v>20 à 49 salariés</v>
      </c>
      <c r="I974" s="4" t="str">
        <f>Data_Import!J974</f>
        <v>VRAI</v>
      </c>
      <c r="J974" s="4" t="str">
        <f>Data_Import!I974</f>
        <v>20 à 49 salariés</v>
      </c>
      <c r="K974" s="7">
        <f>Data_Import!K974</f>
        <v>41577</v>
      </c>
      <c r="L974" s="4" t="str">
        <f>Data_Import!L974</f>
        <v/>
      </c>
      <c r="M974" s="4" t="str">
        <f>Data_Import!M974</f>
        <v/>
      </c>
      <c r="N974" s="4" t="str">
        <f>Data_Import!N974</f>
        <v/>
      </c>
    </row>
    <row r="975" ht="15.75" customHeight="1">
      <c r="A975" s="4">
        <f>Data_Import!A975</f>
        <v>81277370300044</v>
      </c>
      <c r="B975" s="4" t="str">
        <f>Data_Import!B975</f>
        <v>WWEEDDOO</v>
      </c>
      <c r="C975" s="4" t="str">
        <f>Data_Import!C975</f>
        <v>N/A</v>
      </c>
      <c r="D975" s="4" t="str">
        <f>Data_Import!D975</f>
        <v>Édition de logiciels applicatifs</v>
      </c>
      <c r="E975" s="4" t="str">
        <f>Data_Import!H975</f>
        <v>5 RUE DE BERITE 75006 PARIS</v>
      </c>
      <c r="F975" s="5" t="str">
        <f t="shared" si="1"/>
        <v>Recherche LinkedIn WWEEDDOO</v>
      </c>
      <c r="G975" s="6" t="str">
        <f t="shared" si="2"/>
        <v>Recherche Google Maps WWEEDDOO</v>
      </c>
      <c r="H975" s="4" t="str">
        <f>Data_Import!I975</f>
        <v>10 à 19 salariés</v>
      </c>
      <c r="I975" s="4" t="str">
        <f>Data_Import!J975</f>
        <v>VRAI</v>
      </c>
      <c r="J975" s="4" t="str">
        <f>Data_Import!I975</f>
        <v>10 à 19 salariés</v>
      </c>
      <c r="K975" s="7">
        <f>Data_Import!K975</f>
        <v>42206</v>
      </c>
      <c r="L975" s="4">
        <f>Data_Import!L975</f>
        <v>35475</v>
      </c>
      <c r="M975" s="4">
        <f>Data_Import!M975</f>
        <v>-363630</v>
      </c>
      <c r="N975" s="4">
        <f>Data_Import!N975</f>
        <v>2018</v>
      </c>
    </row>
    <row r="976" ht="15.75" customHeight="1">
      <c r="A976" s="4">
        <f>Data_Import!A976</f>
        <v>81304292600010</v>
      </c>
      <c r="B976" s="4" t="str">
        <f>Data_Import!B976</f>
        <v>WEBRADIOS EDITIONS</v>
      </c>
      <c r="C976" s="4" t="str">
        <f>Data_Import!C976</f>
        <v>N/A</v>
      </c>
      <c r="D976" s="4" t="str">
        <f>Data_Import!D976</f>
        <v>Édition et diffusion de programmes radio</v>
      </c>
      <c r="E976" s="4" t="str">
        <f>Data_Import!H976</f>
        <v>10 RUE DE PENTHIEVRE 75008 PARIS</v>
      </c>
      <c r="F976" s="5" t="str">
        <f t="shared" si="1"/>
        <v>Recherche LinkedIn WEBRADIOS EDITIONS</v>
      </c>
      <c r="G976" s="6" t="str">
        <f t="shared" si="2"/>
        <v>Recherche Google Maps WEBRADIOS EDITIONS</v>
      </c>
      <c r="H976" s="4" t="str">
        <f>Data_Import!I976</f>
        <v>10 à 19 salariés</v>
      </c>
      <c r="I976" s="4" t="str">
        <f>Data_Import!J976</f>
        <v>VRAI</v>
      </c>
      <c r="J976" s="4" t="str">
        <f>Data_Import!I976</f>
        <v>10 à 19 salariés</v>
      </c>
      <c r="K976" s="7">
        <f>Data_Import!K976</f>
        <v>42213</v>
      </c>
      <c r="L976" s="4">
        <f>Data_Import!L976</f>
        <v>0</v>
      </c>
      <c r="M976" s="4">
        <f>Data_Import!M976</f>
        <v>1118749</v>
      </c>
      <c r="N976" s="4">
        <f>Data_Import!N976</f>
        <v>2020</v>
      </c>
    </row>
    <row r="977" ht="15.75" customHeight="1">
      <c r="A977" s="4">
        <f>Data_Import!A977</f>
        <v>81307491100013</v>
      </c>
      <c r="B977" s="4" t="str">
        <f>Data_Import!B977</f>
        <v>ATKAN</v>
      </c>
      <c r="C977" s="4" t="str">
        <f>Data_Import!C977</f>
        <v>N/A</v>
      </c>
      <c r="D977" s="4" t="str">
        <f>Data_Import!D977</f>
        <v>Conseil en systèmes et logiciels informatiques</v>
      </c>
      <c r="E977" s="4" t="str">
        <f>Data_Import!H977</f>
        <v>10 RUE DE PENTHIEVRE 75008 PARIS</v>
      </c>
      <c r="F977" s="5" t="str">
        <f t="shared" si="1"/>
        <v>Recherche LinkedIn ATKAN</v>
      </c>
      <c r="G977" s="6" t="str">
        <f t="shared" si="2"/>
        <v>Recherche Google Maps ATKAN</v>
      </c>
      <c r="H977" s="4" t="str">
        <f>Data_Import!I977</f>
        <v>20 à 49 salariés</v>
      </c>
      <c r="I977" s="4" t="str">
        <f>Data_Import!J977</f>
        <v>VRAI</v>
      </c>
      <c r="J977" s="4" t="str">
        <f>Data_Import!I977</f>
        <v>20 à 49 salariés</v>
      </c>
      <c r="K977" s="7">
        <f>Data_Import!K977</f>
        <v>42200</v>
      </c>
      <c r="L977" s="4">
        <f>Data_Import!L977</f>
        <v>0</v>
      </c>
      <c r="M977" s="4">
        <f>Data_Import!M977</f>
        <v>310456</v>
      </c>
      <c r="N977" s="4">
        <f>Data_Import!N977</f>
        <v>2023</v>
      </c>
    </row>
    <row r="978" ht="15.75" customHeight="1">
      <c r="A978" s="4">
        <f>Data_Import!A978</f>
        <v>79948395300029</v>
      </c>
      <c r="B978" s="4" t="str">
        <f>Data_Import!B978</f>
        <v>FGH INVEST</v>
      </c>
      <c r="C978" s="4" t="str">
        <f>Data_Import!C978</f>
        <v>N/A</v>
      </c>
      <c r="D978" s="4" t="str">
        <f>Data_Import!D978</f>
        <v>Édition de journaux</v>
      </c>
      <c r="E978" s="4" t="str">
        <f>Data_Import!H978</f>
        <v>24 RUE SAINT-LAZARE 75009 PARIS</v>
      </c>
      <c r="F978" s="5" t="str">
        <f t="shared" si="1"/>
        <v>Recherche LinkedIn FGH INVEST</v>
      </c>
      <c r="G978" s="6" t="str">
        <f t="shared" si="2"/>
        <v>Recherche Google Maps FGH INVEST</v>
      </c>
      <c r="H978" s="4" t="str">
        <f>Data_Import!I978</f>
        <v>20 à 49 salariés</v>
      </c>
      <c r="I978" s="4" t="str">
        <f>Data_Import!J978</f>
        <v>VRAI</v>
      </c>
      <c r="J978" s="4" t="str">
        <f>Data_Import!I978</f>
        <v>20 à 49 salariés</v>
      </c>
      <c r="K978" s="7">
        <f>Data_Import!K978</f>
        <v>41619</v>
      </c>
      <c r="L978" s="4">
        <f>Data_Import!L978</f>
        <v>4174216</v>
      </c>
      <c r="M978" s="4">
        <f>Data_Import!M978</f>
        <v>125840</v>
      </c>
      <c r="N978" s="4">
        <f>Data_Import!N978</f>
        <v>2021</v>
      </c>
    </row>
    <row r="979" ht="15.75" customHeight="1">
      <c r="A979" s="4">
        <f>Data_Import!A979</f>
        <v>79970162800031</v>
      </c>
      <c r="B979" s="4" t="str">
        <f>Data_Import!B979</f>
        <v>WISHIBAM (ZOOMDLE FRANCE)</v>
      </c>
      <c r="C979" s="4" t="str">
        <f>Data_Import!C979</f>
        <v>N/A</v>
      </c>
      <c r="D979" s="4" t="str">
        <f>Data_Import!D979</f>
        <v>Programmation informatique</v>
      </c>
      <c r="E979" s="4" t="str">
        <f>Data_Import!H979</f>
        <v>350 RUE SAINT-HONORE 75001 PARIS</v>
      </c>
      <c r="F979" s="5" t="str">
        <f t="shared" si="1"/>
        <v>Recherche LinkedIn WISHIBAM (ZOOMDLE FRANCE)</v>
      </c>
      <c r="G979" s="6" t="str">
        <f t="shared" si="2"/>
        <v>Recherche Google Maps WISHIBAM (ZOOMDLE FRANCE)</v>
      </c>
      <c r="H979" s="4" t="str">
        <f>Data_Import!I979</f>
        <v>20 à 49 salariés</v>
      </c>
      <c r="I979" s="4" t="str">
        <f>Data_Import!J979</f>
        <v>VRAI</v>
      </c>
      <c r="J979" s="4" t="str">
        <f>Data_Import!I979</f>
        <v>20 à 49 salariés</v>
      </c>
      <c r="K979" s="7">
        <f>Data_Import!K979</f>
        <v>41606</v>
      </c>
      <c r="L979" s="4">
        <f>Data_Import!L979</f>
        <v>2286278</v>
      </c>
      <c r="M979" s="4">
        <f>Data_Import!M979</f>
        <v>-658300</v>
      </c>
      <c r="N979" s="4">
        <f>Data_Import!N979</f>
        <v>2020</v>
      </c>
    </row>
    <row r="980" ht="15.75" customHeight="1">
      <c r="A980" s="4">
        <f>Data_Import!A980</f>
        <v>81739752400031</v>
      </c>
      <c r="B980" s="4" t="str">
        <f>Data_Import!B980</f>
        <v>TYLIA TECHNOLOGIES</v>
      </c>
      <c r="C980" s="4" t="str">
        <f>Data_Import!C980</f>
        <v>N/A</v>
      </c>
      <c r="D980" s="4" t="str">
        <f>Data_Import!D980</f>
        <v>Programmation informatique</v>
      </c>
      <c r="E980" s="4" t="str">
        <f>Data_Import!H980</f>
        <v>13 RUE SAINT-FLORENTIN 75008 PARIS</v>
      </c>
      <c r="F980" s="5" t="str">
        <f t="shared" si="1"/>
        <v>Recherche LinkedIn TYLIA TECHNOLOGIES</v>
      </c>
      <c r="G980" s="6" t="str">
        <f t="shared" si="2"/>
        <v>Recherche Google Maps TYLIA TECHNOLOGIES</v>
      </c>
      <c r="H980" s="4" t="str">
        <f>Data_Import!I980</f>
        <v>10 à 19 salariés</v>
      </c>
      <c r="I980" s="4" t="str">
        <f>Data_Import!J980</f>
        <v>VRAI</v>
      </c>
      <c r="J980" s="4" t="str">
        <f>Data_Import!I980</f>
        <v>10 à 19 salariés</v>
      </c>
      <c r="K980" s="7">
        <f>Data_Import!K980</f>
        <v>42346</v>
      </c>
      <c r="L980" s="4">
        <f>Data_Import!L980</f>
        <v>0</v>
      </c>
      <c r="M980" s="4">
        <f>Data_Import!M980</f>
        <v>-71080</v>
      </c>
      <c r="N980" s="4">
        <f>Data_Import!N980</f>
        <v>2017</v>
      </c>
    </row>
    <row r="981" ht="15.75" customHeight="1">
      <c r="A981" s="4">
        <f>Data_Import!A981</f>
        <v>81744937400021</v>
      </c>
      <c r="B981" s="4" t="str">
        <f>Data_Import!B981</f>
        <v>BADAKAN</v>
      </c>
      <c r="C981" s="4" t="str">
        <f>Data_Import!C981</f>
        <v>N/A</v>
      </c>
      <c r="D981" s="4" t="str">
        <f>Data_Import!D981</f>
        <v>Programmation informatique</v>
      </c>
      <c r="E981" s="4" t="str">
        <f>Data_Import!H981</f>
        <v>29 RUE DES SABLONS 75016 PARIS</v>
      </c>
      <c r="F981" s="5" t="str">
        <f t="shared" si="1"/>
        <v>Recherche LinkedIn BADAKAN</v>
      </c>
      <c r="G981" s="6" t="str">
        <f t="shared" si="2"/>
        <v>Recherche Google Maps BADAKAN</v>
      </c>
      <c r="H981" s="4" t="str">
        <f>Data_Import!I981</f>
        <v>10 à 19 salariés</v>
      </c>
      <c r="I981" s="4" t="str">
        <f>Data_Import!J981</f>
        <v>VRAI</v>
      </c>
      <c r="J981" s="4" t="str">
        <f>Data_Import!I981</f>
        <v>10 à 19 salariés</v>
      </c>
      <c r="K981" s="7">
        <f>Data_Import!K981</f>
        <v>42354</v>
      </c>
      <c r="L981" s="4">
        <f>Data_Import!L981</f>
        <v>2508843</v>
      </c>
      <c r="M981" s="4">
        <f>Data_Import!M981</f>
        <v>-240429</v>
      </c>
      <c r="N981" s="4">
        <f>Data_Import!N981</f>
        <v>2023</v>
      </c>
    </row>
    <row r="982" ht="15.75" customHeight="1">
      <c r="A982" s="4">
        <f>Data_Import!A982</f>
        <v>81827991100015</v>
      </c>
      <c r="B982" s="4" t="str">
        <f>Data_Import!B982</f>
        <v>ALGOPTIS (ALGOPTIS)</v>
      </c>
      <c r="C982" s="4" t="str">
        <f>Data_Import!C982</f>
        <v>N/A</v>
      </c>
      <c r="D982" s="4" t="str">
        <f>Data_Import!D982</f>
        <v>Conseil en systèmes et logiciels informatiques</v>
      </c>
      <c r="E982" s="4" t="str">
        <f>Data_Import!H982</f>
        <v>242 BOULEVARD VOLTAIRE 75011 PARIS</v>
      </c>
      <c r="F982" s="5" t="str">
        <f t="shared" si="1"/>
        <v>Recherche LinkedIn ALGOPTIS (ALGOPTIS)</v>
      </c>
      <c r="G982" s="6" t="str">
        <f t="shared" si="2"/>
        <v>Recherche Google Maps ALGOPTIS (ALGOPTIS)</v>
      </c>
      <c r="H982" s="4" t="str">
        <f>Data_Import!I982</f>
        <v>10 à 19 salariés</v>
      </c>
      <c r="I982" s="4" t="str">
        <f>Data_Import!J982</f>
        <v>VRAI</v>
      </c>
      <c r="J982" s="4" t="str">
        <f>Data_Import!I982</f>
        <v>10 à 19 salariés</v>
      </c>
      <c r="K982" s="7">
        <f>Data_Import!K982</f>
        <v>42380</v>
      </c>
      <c r="L982" s="4">
        <f>Data_Import!L982</f>
        <v>0</v>
      </c>
      <c r="M982" s="4">
        <f>Data_Import!M982</f>
        <v>180905</v>
      </c>
      <c r="N982" s="4">
        <f>Data_Import!N982</f>
        <v>2023</v>
      </c>
    </row>
    <row r="983" ht="15.75" customHeight="1">
      <c r="A983" s="4">
        <f>Data_Import!A983</f>
        <v>82064868100030</v>
      </c>
      <c r="B983" s="4" t="str">
        <f>Data_Import!B983</f>
        <v>RIOT GAMES SERVICES SAS (RIOT GAMES)</v>
      </c>
      <c r="C983" s="4" t="str">
        <f>Data_Import!C983</f>
        <v>N/A</v>
      </c>
      <c r="D983" s="4" t="str">
        <f>Data_Import!D983</f>
        <v>Édition de jeux électroniques</v>
      </c>
      <c r="E983" s="4" t="str">
        <f>Data_Import!H983</f>
        <v>14-16 14 BOULEVARD POISSONNIERE 75009 PARIS</v>
      </c>
      <c r="F983" s="5" t="str">
        <f t="shared" si="1"/>
        <v>Recherche LinkedIn RIOT GAMES SERVICES SAS (RIOT GAMES)</v>
      </c>
      <c r="G983" s="6" t="str">
        <f t="shared" si="2"/>
        <v>Recherche Google Maps RIOT GAMES SERVICES SAS (RIOT GAMES)</v>
      </c>
      <c r="H983" s="4" t="str">
        <f>Data_Import!I983</f>
        <v>10 à 19 salariés</v>
      </c>
      <c r="I983" s="4" t="str">
        <f>Data_Import!J983</f>
        <v>VRAI</v>
      </c>
      <c r="J983" s="4" t="str">
        <f>Data_Import!I983</f>
        <v>10 à 19 salariés</v>
      </c>
      <c r="K983" s="7">
        <f>Data_Import!K983</f>
        <v>42502</v>
      </c>
      <c r="L983" s="4">
        <f>Data_Import!L983</f>
        <v>4991859</v>
      </c>
      <c r="M983" s="4">
        <f>Data_Import!M983</f>
        <v>244848</v>
      </c>
      <c r="N983" s="4">
        <f>Data_Import!N983</f>
        <v>2023</v>
      </c>
    </row>
    <row r="984" ht="15.75" customHeight="1">
      <c r="A984" s="4">
        <f>Data_Import!A984</f>
        <v>81872080700028</v>
      </c>
      <c r="B984" s="4" t="str">
        <f>Data_Import!B984</f>
        <v>BEEVORA GROUP</v>
      </c>
      <c r="C984" s="4" t="str">
        <f>Data_Import!C984</f>
        <v>N/A</v>
      </c>
      <c r="D984" s="4" t="str">
        <f>Data_Import!D984</f>
        <v>Programmation informatique</v>
      </c>
      <c r="E984" s="4" t="str">
        <f>Data_Import!H984</f>
        <v>90 BOULEVARD MAURICE BARRES 92200 NEUILLY-SUR-SEINE</v>
      </c>
      <c r="F984" s="5" t="str">
        <f t="shared" si="1"/>
        <v>Recherche LinkedIn BEEVORA GROUP</v>
      </c>
      <c r="G984" s="6" t="str">
        <f t="shared" si="2"/>
        <v>Recherche Google Maps BEEVORA GROUP</v>
      </c>
      <c r="H984" s="4" t="str">
        <f>Data_Import!I984</f>
        <v>10 à 19 salariés</v>
      </c>
      <c r="I984" s="4" t="str">
        <f>Data_Import!J984</f>
        <v>VRAI</v>
      </c>
      <c r="J984" s="4" t="str">
        <f>Data_Import!I984</f>
        <v>10 à 19 salariés</v>
      </c>
      <c r="K984" s="7">
        <f>Data_Import!K984</f>
        <v>42424</v>
      </c>
      <c r="L984" s="4">
        <f>Data_Import!L984</f>
        <v>192</v>
      </c>
      <c r="M984" s="4">
        <f>Data_Import!M984</f>
        <v>-59452</v>
      </c>
      <c r="N984" s="4">
        <f>Data_Import!N984</f>
        <v>2021</v>
      </c>
    </row>
    <row r="985" ht="15.75" customHeight="1">
      <c r="A985" s="4">
        <f>Data_Import!A985</f>
        <v>81874594500043</v>
      </c>
      <c r="B985" s="4" t="str">
        <f>Data_Import!B985</f>
        <v>NUMWORKS</v>
      </c>
      <c r="C985" s="4" t="str">
        <f>Data_Import!C985</f>
        <v>N/A</v>
      </c>
      <c r="D985" s="4" t="str">
        <f>Data_Import!D985</f>
        <v>Conseil en systèmes et logiciels informatiques</v>
      </c>
      <c r="E985" s="4" t="str">
        <f>Data_Import!H985</f>
        <v>160 BOULEVARD HAUSSMANN 75008 PARIS</v>
      </c>
      <c r="F985" s="5" t="str">
        <f t="shared" si="1"/>
        <v>Recherche LinkedIn NUMWORKS</v>
      </c>
      <c r="G985" s="6" t="str">
        <f t="shared" si="2"/>
        <v>Recherche Google Maps NUMWORKS</v>
      </c>
      <c r="H985" s="4" t="str">
        <f>Data_Import!I985</f>
        <v>10 à 19 salariés</v>
      </c>
      <c r="I985" s="4" t="str">
        <f>Data_Import!J985</f>
        <v>VRAI</v>
      </c>
      <c r="J985" s="4" t="str">
        <f>Data_Import!I985</f>
        <v>10 à 19 salariés</v>
      </c>
      <c r="K985" s="7">
        <f>Data_Import!K985</f>
        <v>42425</v>
      </c>
      <c r="L985" s="4" t="str">
        <f>Data_Import!L985</f>
        <v/>
      </c>
      <c r="M985" s="4" t="str">
        <f>Data_Import!M985</f>
        <v/>
      </c>
      <c r="N985" s="4" t="str">
        <f>Data_Import!N985</f>
        <v/>
      </c>
    </row>
    <row r="986" ht="15.75" customHeight="1">
      <c r="A986" s="4">
        <f>Data_Import!A986</f>
        <v>82081747600014</v>
      </c>
      <c r="B986" s="4" t="str">
        <f>Data_Import!B986</f>
        <v>IMPALA</v>
      </c>
      <c r="C986" s="4" t="str">
        <f>Data_Import!C986</f>
        <v>N/A</v>
      </c>
      <c r="D986" s="4" t="str">
        <f>Data_Import!D986</f>
        <v>Programmation informatique</v>
      </c>
      <c r="E986" s="4" t="str">
        <f>Data_Import!H986</f>
        <v>6 VILLA DES ENTREPRENEURS 75015 PARIS</v>
      </c>
      <c r="F986" s="5" t="str">
        <f t="shared" si="1"/>
        <v>Recherche LinkedIn IMPALA</v>
      </c>
      <c r="G986" s="6" t="str">
        <f t="shared" si="2"/>
        <v>Recherche Google Maps IMPALA</v>
      </c>
      <c r="H986" s="4" t="str">
        <f>Data_Import!I986</f>
        <v>10 à 19 salariés</v>
      </c>
      <c r="I986" s="4" t="str">
        <f>Data_Import!J986</f>
        <v>VRAI</v>
      </c>
      <c r="J986" s="4" t="str">
        <f>Data_Import!I986</f>
        <v>10 à 19 salariés</v>
      </c>
      <c r="K986" s="7">
        <f>Data_Import!K986</f>
        <v>42520</v>
      </c>
      <c r="L986" s="4">
        <f>Data_Import!L986</f>
        <v>0</v>
      </c>
      <c r="M986" s="4">
        <f>Data_Import!M986</f>
        <v>-31614</v>
      </c>
      <c r="N986" s="4">
        <f>Data_Import!N986</f>
        <v>2017</v>
      </c>
    </row>
    <row r="987" ht="15.75" customHeight="1">
      <c r="A987" s="4">
        <f>Data_Import!A987</f>
        <v>82086234000040</v>
      </c>
      <c r="B987" s="4" t="str">
        <f>Data_Import!B987</f>
        <v>ALSID (ALSID IT) (ALSID SAS)</v>
      </c>
      <c r="C987" s="4" t="str">
        <f>Data_Import!C987</f>
        <v>N/A</v>
      </c>
      <c r="D987" s="4" t="str">
        <f>Data_Import!D987</f>
        <v>Édition de logiciels système et de réseau</v>
      </c>
      <c r="E987" s="4" t="str">
        <f>Data_Import!H987</f>
        <v>106 BOULEVARD HAUSSMANN 75008 PARIS</v>
      </c>
      <c r="F987" s="5" t="str">
        <f t="shared" si="1"/>
        <v>Recherche LinkedIn ALSID (ALSID IT) (ALSID SAS)</v>
      </c>
      <c r="G987" s="6" t="str">
        <f t="shared" si="2"/>
        <v>Recherche Google Maps ALSID (ALSID IT) (ALSID SAS)</v>
      </c>
      <c r="H987" s="4" t="str">
        <f>Data_Import!I987</f>
        <v>50 à 99 salariés</v>
      </c>
      <c r="I987" s="4" t="str">
        <f>Data_Import!J987</f>
        <v>VRAI</v>
      </c>
      <c r="J987" s="4" t="str">
        <f>Data_Import!I987</f>
        <v>50 à 99 salariés</v>
      </c>
      <c r="K987" s="7">
        <f>Data_Import!K987</f>
        <v>42551</v>
      </c>
      <c r="L987" s="4">
        <f>Data_Import!L987</f>
        <v>22876558</v>
      </c>
      <c r="M987" s="4">
        <f>Data_Import!M987</f>
        <v>-2883217</v>
      </c>
      <c r="N987" s="4">
        <f>Data_Import!N987</f>
        <v>2023</v>
      </c>
    </row>
    <row r="988" ht="15.75" customHeight="1">
      <c r="A988" s="4">
        <f>Data_Import!A988</f>
        <v>82089196800019</v>
      </c>
      <c r="B988" s="4" t="str">
        <f>Data_Import!B988</f>
        <v>TUFIN SOFTWARE FRANCE SARL</v>
      </c>
      <c r="C988" s="4" t="str">
        <f>Data_Import!C988</f>
        <v>N/A</v>
      </c>
      <c r="D988" s="4" t="str">
        <f>Data_Import!D988</f>
        <v>Autres activités informatiques</v>
      </c>
      <c r="E988" s="4" t="str">
        <f>Data_Import!H988</f>
        <v>23-25 23 AVENUE MAC-MAHON 75017 PARIS</v>
      </c>
      <c r="F988" s="5" t="str">
        <f t="shared" si="1"/>
        <v>Recherche LinkedIn TUFIN SOFTWARE FRANCE SARL</v>
      </c>
      <c r="G988" s="6" t="str">
        <f t="shared" si="2"/>
        <v>Recherche Google Maps TUFIN SOFTWARE FRANCE SARL</v>
      </c>
      <c r="H988" s="4" t="str">
        <f>Data_Import!I988</f>
        <v>10 à 19 salariés</v>
      </c>
      <c r="I988" s="4" t="str">
        <f>Data_Import!J988</f>
        <v>VRAI</v>
      </c>
      <c r="J988" s="4" t="str">
        <f>Data_Import!I988</f>
        <v>10 à 19 salariés</v>
      </c>
      <c r="K988" s="7">
        <f>Data_Import!K988</f>
        <v>42529</v>
      </c>
      <c r="L988" s="4">
        <f>Data_Import!L988</f>
        <v>3922004</v>
      </c>
      <c r="M988" s="4">
        <f>Data_Import!M988</f>
        <v>174802</v>
      </c>
      <c r="N988" s="4">
        <f>Data_Import!N988</f>
        <v>2023</v>
      </c>
    </row>
    <row r="989" ht="15.75" customHeight="1">
      <c r="A989" s="4">
        <f>Data_Import!A989</f>
        <v>82113518300035</v>
      </c>
      <c r="B989" s="4" t="str">
        <f>Data_Import!B989</f>
        <v>TEAMRISE</v>
      </c>
      <c r="C989" s="4" t="str">
        <f>Data_Import!C989</f>
        <v>N/A</v>
      </c>
      <c r="D989" s="4" t="str">
        <f>Data_Import!D989</f>
        <v>Programmation informatique</v>
      </c>
      <c r="E989" s="4" t="str">
        <f>Data_Import!H989</f>
        <v>26 RUE HENRY MONNIER 75009 PARIS</v>
      </c>
      <c r="F989" s="5" t="str">
        <f t="shared" si="1"/>
        <v>Recherche LinkedIn TEAMRISE</v>
      </c>
      <c r="G989" s="6" t="str">
        <f t="shared" si="2"/>
        <v>Recherche Google Maps TEAMRISE</v>
      </c>
      <c r="H989" s="4" t="str">
        <f>Data_Import!I989</f>
        <v>50 à 99 salariés</v>
      </c>
      <c r="I989" s="4" t="str">
        <f>Data_Import!J989</f>
        <v>VRAI</v>
      </c>
      <c r="J989" s="4" t="str">
        <f>Data_Import!I989</f>
        <v>50 à 99 salariés</v>
      </c>
      <c r="K989" s="7">
        <f>Data_Import!K989</f>
        <v>42535</v>
      </c>
      <c r="L989" s="4">
        <f>Data_Import!L989</f>
        <v>613370</v>
      </c>
      <c r="M989" s="4">
        <f>Data_Import!M989</f>
        <v>-712299</v>
      </c>
      <c r="N989" s="4">
        <f>Data_Import!N989</f>
        <v>2019</v>
      </c>
    </row>
    <row r="990" ht="15.75" customHeight="1">
      <c r="A990" s="4">
        <f>Data_Import!A990</f>
        <v>82131763300021</v>
      </c>
      <c r="B990" s="4" t="str">
        <f>Data_Import!B990</f>
        <v>MICROFILMS PARIS JUNKET</v>
      </c>
      <c r="C990" s="4" t="str">
        <f>Data_Import!C990</f>
        <v>N/A</v>
      </c>
      <c r="D990" s="4" t="str">
        <f>Data_Import!D990</f>
        <v>Production de films pour le cinéma</v>
      </c>
      <c r="E990" s="4" t="str">
        <f>Data_Import!H990</f>
        <v>16 RUE DE LA PIERRE LEVEE 75011 PARIS</v>
      </c>
      <c r="F990" s="5" t="str">
        <f t="shared" si="1"/>
        <v>Recherche LinkedIn MICROFILMS PARIS JUNKET</v>
      </c>
      <c r="G990" s="6" t="str">
        <f t="shared" si="2"/>
        <v>Recherche Google Maps MICROFILMS PARIS JUNKET</v>
      </c>
      <c r="H990" s="4" t="str">
        <f>Data_Import!I990</f>
        <v>10 à 19 salariés</v>
      </c>
      <c r="I990" s="4" t="str">
        <f>Data_Import!J990</f>
        <v>VRAI</v>
      </c>
      <c r="J990" s="4" t="str">
        <f>Data_Import!I990</f>
        <v>10 à 19 salariés</v>
      </c>
      <c r="K990" s="7">
        <f>Data_Import!K990</f>
        <v>42534</v>
      </c>
      <c r="L990" s="4">
        <f>Data_Import!L990</f>
        <v>0</v>
      </c>
      <c r="M990" s="4">
        <f>Data_Import!M990</f>
        <v>665641</v>
      </c>
      <c r="N990" s="4">
        <f>Data_Import!N990</f>
        <v>2022</v>
      </c>
    </row>
    <row r="991" ht="15.75" customHeight="1">
      <c r="A991" s="4">
        <f>Data_Import!A991</f>
        <v>82134697000014</v>
      </c>
      <c r="B991" s="4" t="str">
        <f>Data_Import!B991</f>
        <v>INMEMORI</v>
      </c>
      <c r="C991" s="4" t="str">
        <f>Data_Import!C991</f>
        <v>N/A</v>
      </c>
      <c r="D991" s="4" t="str">
        <f>Data_Import!D991</f>
        <v>Portails Internet</v>
      </c>
      <c r="E991" s="4" t="str">
        <f>Data_Import!H991</f>
        <v>66 AVENUE DES CHAMPS ELYSEES 75008 PARIS</v>
      </c>
      <c r="F991" s="5" t="str">
        <f t="shared" si="1"/>
        <v>Recherche LinkedIn INMEMORI</v>
      </c>
      <c r="G991" s="6" t="str">
        <f t="shared" si="2"/>
        <v>Recherche Google Maps INMEMORI</v>
      </c>
      <c r="H991" s="4" t="str">
        <f>Data_Import!I991</f>
        <v>20 à 49 salariés</v>
      </c>
      <c r="I991" s="4" t="str">
        <f>Data_Import!J991</f>
        <v>VRAI</v>
      </c>
      <c r="J991" s="4" t="str">
        <f>Data_Import!I991</f>
        <v>20 à 49 salariés</v>
      </c>
      <c r="K991" s="7">
        <f>Data_Import!K991</f>
        <v>42545</v>
      </c>
      <c r="L991" s="4" t="str">
        <f>Data_Import!L991</f>
        <v/>
      </c>
      <c r="M991" s="4" t="str">
        <f>Data_Import!M991</f>
        <v/>
      </c>
      <c r="N991" s="4" t="str">
        <f>Data_Import!N991</f>
        <v/>
      </c>
    </row>
    <row r="992" ht="15.75" customHeight="1">
      <c r="A992" s="4">
        <f>Data_Import!A992</f>
        <v>82189328600053</v>
      </c>
      <c r="B992" s="4" t="str">
        <f>Data_Import!B992</f>
        <v>SPENDESK</v>
      </c>
      <c r="C992" s="4" t="str">
        <f>Data_Import!C992</f>
        <v>N/A</v>
      </c>
      <c r="D992" s="4" t="str">
        <f>Data_Import!D992</f>
        <v>Conseil en systèmes et logiciels informatiques</v>
      </c>
      <c r="E992" s="4" t="str">
        <f>Data_Import!H992</f>
        <v>51 RUE DE LONDRES 75008 PARIS</v>
      </c>
      <c r="F992" s="5" t="str">
        <f t="shared" si="1"/>
        <v>Recherche LinkedIn SPENDESK</v>
      </c>
      <c r="G992" s="6" t="str">
        <f t="shared" si="2"/>
        <v>Recherche Google Maps SPENDESK</v>
      </c>
      <c r="H992" s="4" t="str">
        <f>Data_Import!I992</f>
        <v>250 à 499 salariés</v>
      </c>
      <c r="I992" s="4" t="str">
        <f>Data_Import!J992</f>
        <v>VRAI</v>
      </c>
      <c r="J992" s="4" t="str">
        <f>Data_Import!I992</f>
        <v>250 à 499 salariés</v>
      </c>
      <c r="K992" s="7">
        <f>Data_Import!K992</f>
        <v>42583</v>
      </c>
      <c r="L992" s="4">
        <f>Data_Import!L992</f>
        <v>8213320</v>
      </c>
      <c r="M992" s="4">
        <f>Data_Import!M992</f>
        <v>-18096032</v>
      </c>
      <c r="N992" s="4">
        <f>Data_Import!N992</f>
        <v>2020</v>
      </c>
    </row>
    <row r="993" ht="15.75" customHeight="1">
      <c r="A993" s="4" t="str">
        <f>Data_Import!A993</f>
        <v/>
      </c>
      <c r="B993" s="4" t="str">
        <f>Data_Import!B993</f>
        <v/>
      </c>
      <c r="C993" s="4" t="str">
        <f>Data_Import!C993</f>
        <v/>
      </c>
      <c r="D993" s="4" t="str">
        <f>Data_Import!D993</f>
        <v/>
      </c>
      <c r="E993" s="4" t="str">
        <f>Data_Import!H993</f>
        <v/>
      </c>
      <c r="F993" s="5" t="str">
        <f t="shared" si="1"/>
        <v>Recherche LinkedIn </v>
      </c>
      <c r="G993" s="6" t="str">
        <f t="shared" si="2"/>
        <v>Recherche Google Maps </v>
      </c>
      <c r="H993" s="4" t="str">
        <f>Data_Import!I993</f>
        <v/>
      </c>
      <c r="I993" s="4" t="str">
        <f>Data_Import!J993</f>
        <v/>
      </c>
      <c r="J993" s="4" t="str">
        <f>Data_Import!I993</f>
        <v/>
      </c>
      <c r="K993" s="4" t="str">
        <f>Data_Import!K993</f>
        <v/>
      </c>
      <c r="L993" s="4" t="str">
        <f>Data_Import!L993</f>
        <v/>
      </c>
      <c r="M993" s="4" t="str">
        <f>Data_Import!M993</f>
        <v/>
      </c>
      <c r="N993" s="4" t="str">
        <f>Data_Import!N993</f>
        <v/>
      </c>
    </row>
    <row r="994" ht="15.75" customHeight="1">
      <c r="A994" s="4" t="str">
        <f>Data_Import!A994</f>
        <v/>
      </c>
      <c r="B994" s="4" t="str">
        <f>Data_Import!B994</f>
        <v/>
      </c>
      <c r="C994" s="4" t="str">
        <f>Data_Import!C994</f>
        <v/>
      </c>
      <c r="D994" s="4" t="str">
        <f>Data_Import!D994</f>
        <v/>
      </c>
      <c r="E994" s="4" t="str">
        <f>Data_Import!H994</f>
        <v/>
      </c>
      <c r="F994" s="5" t="str">
        <f t="shared" si="1"/>
        <v>Recherche LinkedIn </v>
      </c>
      <c r="G994" s="6" t="str">
        <f t="shared" si="2"/>
        <v>Recherche Google Maps </v>
      </c>
      <c r="H994" s="4" t="str">
        <f>Data_Import!I994</f>
        <v/>
      </c>
      <c r="I994" s="4" t="str">
        <f>Data_Import!J994</f>
        <v/>
      </c>
      <c r="J994" s="4" t="str">
        <f>Data_Import!I994</f>
        <v/>
      </c>
      <c r="K994" s="4" t="str">
        <f>Data_Import!K994</f>
        <v/>
      </c>
      <c r="L994" s="4" t="str">
        <f>Data_Import!L994</f>
        <v/>
      </c>
      <c r="M994" s="4" t="str">
        <f>Data_Import!M994</f>
        <v/>
      </c>
      <c r="N994" s="4" t="str">
        <f>Data_Import!N994</f>
        <v/>
      </c>
    </row>
    <row r="995" ht="15.75" customHeight="1">
      <c r="A995" s="4" t="str">
        <f>Data_Import!A995</f>
        <v/>
      </c>
      <c r="B995" s="4" t="str">
        <f>Data_Import!B995</f>
        <v/>
      </c>
      <c r="C995" s="4" t="str">
        <f>Data_Import!C995</f>
        <v/>
      </c>
      <c r="D995" s="4" t="str">
        <f>Data_Import!D995</f>
        <v/>
      </c>
      <c r="E995" s="4" t="str">
        <f>Data_Import!H995</f>
        <v/>
      </c>
      <c r="F995" s="5" t="str">
        <f t="shared" si="1"/>
        <v>Recherche LinkedIn </v>
      </c>
      <c r="G995" s="6" t="str">
        <f t="shared" si="2"/>
        <v>Recherche Google Maps </v>
      </c>
      <c r="H995" s="4" t="str">
        <f>Data_Import!I995</f>
        <v/>
      </c>
      <c r="I995" s="4" t="str">
        <f>Data_Import!J995</f>
        <v/>
      </c>
      <c r="J995" s="4" t="str">
        <f>Data_Import!I995</f>
        <v/>
      </c>
      <c r="K995" s="4" t="str">
        <f>Data_Import!K995</f>
        <v/>
      </c>
      <c r="L995" s="4" t="str">
        <f>Data_Import!L995</f>
        <v/>
      </c>
      <c r="M995" s="4" t="str">
        <f>Data_Import!M995</f>
        <v/>
      </c>
      <c r="N995" s="4" t="str">
        <f>Data_Import!N995</f>
        <v/>
      </c>
    </row>
    <row r="996" ht="15.75" customHeight="1">
      <c r="A996" s="4" t="str">
        <f>Data_Import!A996</f>
        <v/>
      </c>
      <c r="B996" s="4" t="str">
        <f>Data_Import!B996</f>
        <v/>
      </c>
      <c r="C996" s="4" t="str">
        <f>Data_Import!C996</f>
        <v/>
      </c>
      <c r="D996" s="4" t="str">
        <f>Data_Import!D996</f>
        <v/>
      </c>
      <c r="E996" s="4" t="str">
        <f>Data_Import!H996</f>
        <v/>
      </c>
      <c r="F996" s="5" t="str">
        <f t="shared" si="1"/>
        <v>Recherche LinkedIn </v>
      </c>
      <c r="G996" s="6" t="str">
        <f t="shared" si="2"/>
        <v>Recherche Google Maps </v>
      </c>
      <c r="H996" s="4" t="str">
        <f>Data_Import!I996</f>
        <v/>
      </c>
      <c r="I996" s="4" t="str">
        <f>Data_Import!J996</f>
        <v/>
      </c>
      <c r="J996" s="4" t="str">
        <f>Data_Import!I996</f>
        <v/>
      </c>
      <c r="K996" s="4" t="str">
        <f>Data_Import!K996</f>
        <v/>
      </c>
      <c r="L996" s="4" t="str">
        <f>Data_Import!L996</f>
        <v/>
      </c>
      <c r="M996" s="4" t="str">
        <f>Data_Import!M996</f>
        <v/>
      </c>
      <c r="N996" s="4" t="str">
        <f>Data_Import!N996</f>
        <v/>
      </c>
    </row>
    <row r="997" ht="15.75" customHeight="1">
      <c r="A997" s="4" t="str">
        <f>Data_Import!A997</f>
        <v/>
      </c>
      <c r="B997" s="4" t="str">
        <f>Data_Import!B997</f>
        <v/>
      </c>
      <c r="C997" s="4" t="str">
        <f>Data_Import!C997</f>
        <v/>
      </c>
      <c r="D997" s="4" t="str">
        <f>Data_Import!D997</f>
        <v/>
      </c>
      <c r="E997" s="4" t="str">
        <f>Data_Import!H997</f>
        <v/>
      </c>
      <c r="F997" s="5" t="str">
        <f t="shared" si="1"/>
        <v>Recherche LinkedIn </v>
      </c>
      <c r="G997" s="6" t="str">
        <f t="shared" si="2"/>
        <v>Recherche Google Maps </v>
      </c>
      <c r="H997" s="4" t="str">
        <f>Data_Import!I997</f>
        <v/>
      </c>
      <c r="I997" s="4" t="str">
        <f>Data_Import!J997</f>
        <v/>
      </c>
      <c r="J997" s="4" t="str">
        <f>Data_Import!I997</f>
        <v/>
      </c>
      <c r="K997" s="4" t="str">
        <f>Data_Import!K997</f>
        <v/>
      </c>
      <c r="L997" s="4" t="str">
        <f>Data_Import!L997</f>
        <v/>
      </c>
      <c r="M997" s="4" t="str">
        <f>Data_Import!M997</f>
        <v/>
      </c>
      <c r="N997" s="4" t="str">
        <f>Data_Import!N997</f>
        <v/>
      </c>
    </row>
    <row r="998" ht="15.75" customHeight="1">
      <c r="A998" s="4" t="str">
        <f>Data_Import!A998</f>
        <v/>
      </c>
      <c r="B998" s="4" t="str">
        <f>Data_Import!B998</f>
        <v/>
      </c>
      <c r="C998" s="4" t="str">
        <f>Data_Import!C998</f>
        <v/>
      </c>
      <c r="D998" s="4" t="str">
        <f>Data_Import!D998</f>
        <v/>
      </c>
      <c r="E998" s="4" t="str">
        <f>Data_Import!H998</f>
        <v/>
      </c>
      <c r="F998" s="5" t="str">
        <f t="shared" si="1"/>
        <v>Recherche LinkedIn </v>
      </c>
      <c r="G998" s="6" t="str">
        <f t="shared" si="2"/>
        <v>Recherche Google Maps </v>
      </c>
      <c r="H998" s="4" t="str">
        <f>Data_Import!I998</f>
        <v/>
      </c>
      <c r="I998" s="4" t="str">
        <f>Data_Import!J998</f>
        <v/>
      </c>
      <c r="J998" s="4" t="str">
        <f>Data_Import!I998</f>
        <v/>
      </c>
      <c r="K998" s="4" t="str">
        <f>Data_Import!K998</f>
        <v/>
      </c>
      <c r="L998" s="4" t="str">
        <f>Data_Import!L998</f>
        <v/>
      </c>
      <c r="M998" s="4" t="str">
        <f>Data_Import!M998</f>
        <v/>
      </c>
      <c r="N998" s="4" t="str">
        <f>Data_Import!N998</f>
        <v/>
      </c>
    </row>
    <row r="999" ht="15.75" customHeight="1">
      <c r="A999" s="4" t="str">
        <f>Data_Import!A999</f>
        <v/>
      </c>
      <c r="B999" s="4" t="str">
        <f>Data_Import!B999</f>
        <v/>
      </c>
      <c r="C999" s="4" t="str">
        <f>Data_Import!C999</f>
        <v/>
      </c>
      <c r="D999" s="4" t="str">
        <f>Data_Import!D999</f>
        <v/>
      </c>
      <c r="E999" s="4" t="str">
        <f>Data_Import!H999</f>
        <v/>
      </c>
      <c r="F999" s="5" t="str">
        <f t="shared" si="1"/>
        <v>Recherche LinkedIn </v>
      </c>
      <c r="G999" s="6" t="str">
        <f t="shared" si="2"/>
        <v>Recherche Google Maps </v>
      </c>
      <c r="H999" s="4" t="str">
        <f>Data_Import!I999</f>
        <v/>
      </c>
      <c r="I999" s="4" t="str">
        <f>Data_Import!J999</f>
        <v/>
      </c>
      <c r="J999" s="4" t="str">
        <f>Data_Import!I999</f>
        <v/>
      </c>
      <c r="K999" s="4" t="str">
        <f>Data_Import!K999</f>
        <v/>
      </c>
      <c r="L999" s="4" t="str">
        <f>Data_Import!L999</f>
        <v/>
      </c>
      <c r="M999" s="4" t="str">
        <f>Data_Import!M999</f>
        <v/>
      </c>
      <c r="N999" s="4" t="str">
        <f>Data_Import!N999</f>
        <v/>
      </c>
    </row>
    <row r="1000" ht="15.75" customHeight="1">
      <c r="A1000" s="4" t="str">
        <f>Data_Import!A1000</f>
        <v/>
      </c>
      <c r="B1000" s="4" t="str">
        <f>Data_Import!B1000</f>
        <v/>
      </c>
      <c r="C1000" s="4" t="str">
        <f>Data_Import!C1000</f>
        <v/>
      </c>
      <c r="D1000" s="4" t="str">
        <f>Data_Import!D1000</f>
        <v/>
      </c>
      <c r="E1000" s="4" t="str">
        <f>Data_Import!H1000</f>
        <v/>
      </c>
      <c r="F1000" s="5" t="str">
        <f t="shared" si="1"/>
        <v>Recherche LinkedIn </v>
      </c>
      <c r="G1000" s="6" t="str">
        <f t="shared" si="2"/>
        <v>Recherche Google Maps </v>
      </c>
      <c r="H1000" s="4" t="str">
        <f>Data_Import!I1000</f>
        <v/>
      </c>
      <c r="I1000" s="4" t="str">
        <f>Data_Import!J1000</f>
        <v/>
      </c>
      <c r="J1000" s="4" t="str">
        <f>Data_Import!I1000</f>
        <v/>
      </c>
      <c r="K1000" s="4" t="str">
        <f>Data_Import!K1000</f>
        <v/>
      </c>
      <c r="L1000" s="4" t="str">
        <f>Data_Import!L1000</f>
        <v/>
      </c>
      <c r="M1000" s="4" t="str">
        <f>Data_Import!M1000</f>
        <v/>
      </c>
      <c r="N1000" s="4" t="str">
        <f>Data_Import!N1000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" width="27.71"/>
    <col customWidth="1" min="3" max="3" width="16.86"/>
    <col customWidth="1" min="4" max="5" width="13.86"/>
    <col customWidth="1" min="6" max="6" width="14.29"/>
    <col customWidth="1" min="7" max="7" width="23.29"/>
    <col customWidth="1" min="8" max="8" width="25.14"/>
    <col customWidth="1" min="9" max="25" width="8.71"/>
  </cols>
  <sheetData>
    <row r="1">
      <c r="A1" s="2" t="s">
        <v>14</v>
      </c>
      <c r="B1" s="2" t="s">
        <v>15</v>
      </c>
      <c r="C1" s="1" t="s">
        <v>16</v>
      </c>
      <c r="D1" s="2" t="s">
        <v>17</v>
      </c>
      <c r="E1" s="1" t="s">
        <v>18</v>
      </c>
      <c r="F1" s="1" t="s">
        <v>19</v>
      </c>
      <c r="G1" s="2" t="s">
        <v>20</v>
      </c>
      <c r="H1" s="1" t="s">
        <v>21</v>
      </c>
    </row>
    <row r="2">
      <c r="A2" s="8" t="s">
        <v>22</v>
      </c>
      <c r="B2" s="8" t="s">
        <v>23</v>
      </c>
    </row>
    <row r="3">
      <c r="B3" s="4"/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 ht="15.75" customHeight="1">
      <c r="B21" s="4"/>
    </row>
    <row r="22" ht="15.75" customHeight="1">
      <c r="B22" s="4"/>
    </row>
    <row r="23" ht="15.75" customHeight="1">
      <c r="B23" s="4"/>
    </row>
    <row r="24" ht="15.75" customHeight="1">
      <c r="B24" s="4"/>
    </row>
    <row r="25" ht="15.75" customHeight="1">
      <c r="B25" s="4"/>
    </row>
    <row r="26" ht="15.75" customHeight="1">
      <c r="B26" s="4"/>
    </row>
    <row r="27" ht="15.75" customHeight="1">
      <c r="B27" s="4"/>
    </row>
    <row r="28" ht="15.75" customHeight="1">
      <c r="B28" s="4"/>
    </row>
    <row r="29" ht="15.75" customHeight="1">
      <c r="B29" s="4"/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>
      <c r="B42" s="4"/>
    </row>
    <row r="43" ht="15.75" customHeight="1">
      <c r="B43" s="4"/>
    </row>
    <row r="44" ht="15.75" customHeight="1">
      <c r="B44" s="4"/>
    </row>
    <row r="45" ht="15.75" customHeight="1">
      <c r="B45" s="4"/>
    </row>
    <row r="46" ht="15.75" customHeight="1">
      <c r="B46" s="4"/>
    </row>
    <row r="47" ht="15.75" customHeight="1">
      <c r="B47" s="4"/>
    </row>
    <row r="48" ht="15.75" customHeight="1">
      <c r="B48" s="4"/>
    </row>
    <row r="49" ht="15.75" customHeight="1">
      <c r="B49" s="4"/>
    </row>
    <row r="50" ht="15.75" customHeight="1">
      <c r="B50" s="4"/>
    </row>
    <row r="51" ht="15.75" customHeight="1">
      <c r="B51" s="4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4"/>
    </row>
    <row r="67" ht="15.75" customHeight="1">
      <c r="B67" s="4"/>
    </row>
    <row r="68" ht="15.75" customHeight="1">
      <c r="B68" s="4"/>
    </row>
    <row r="69" ht="15.75" customHeight="1">
      <c r="B69" s="4"/>
    </row>
    <row r="70" ht="15.75" customHeight="1">
      <c r="B70" s="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dataValidations>
    <dataValidation type="list" allowBlank="1" sqref="B2:B1000">
      <formula1>Entreprises!$B$2:$B$1000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14"/>
    <col customWidth="1" min="2" max="2" width="26.57"/>
    <col customWidth="1" min="3" max="3" width="21.0"/>
    <col customWidth="1" min="4" max="4" width="25.14"/>
    <col customWidth="1" min="5" max="5" width="42.43"/>
    <col customWidth="1" min="6" max="6" width="26.29"/>
    <col customWidth="1" min="7" max="7" width="36.71"/>
    <col customWidth="1" min="8" max="26" width="8.71"/>
  </cols>
  <sheetData>
    <row r="1">
      <c r="A1" s="2" t="s">
        <v>15</v>
      </c>
      <c r="B1" s="2" t="s">
        <v>24</v>
      </c>
      <c r="C1" s="1" t="s">
        <v>25</v>
      </c>
      <c r="D1" s="1" t="s">
        <v>26</v>
      </c>
      <c r="E1" s="9" t="s">
        <v>27</v>
      </c>
      <c r="F1" s="2" t="s">
        <v>28</v>
      </c>
      <c r="G1" s="2" t="s">
        <v>29</v>
      </c>
    </row>
    <row r="2">
      <c r="A2" s="8" t="s">
        <v>30</v>
      </c>
      <c r="B2" s="8" t="s">
        <v>22</v>
      </c>
      <c r="C2" s="8" t="s">
        <v>31</v>
      </c>
      <c r="E2" s="10"/>
      <c r="F2" s="8" t="s">
        <v>32</v>
      </c>
      <c r="G2" s="4"/>
    </row>
    <row r="3">
      <c r="A3" s="4"/>
      <c r="B3" s="4"/>
      <c r="C3" s="4"/>
      <c r="E3" s="10"/>
      <c r="F3" s="4"/>
      <c r="G3" s="4"/>
    </row>
    <row r="4">
      <c r="A4" s="4"/>
      <c r="B4" s="4"/>
      <c r="C4" s="4"/>
      <c r="E4" s="10"/>
      <c r="F4" s="4"/>
      <c r="G4" s="4"/>
    </row>
    <row r="5">
      <c r="A5" s="4"/>
      <c r="B5" s="4"/>
      <c r="C5" s="4"/>
      <c r="E5" s="10"/>
      <c r="F5" s="4"/>
      <c r="G5" s="4"/>
    </row>
    <row r="6">
      <c r="A6" s="4"/>
      <c r="B6" s="4"/>
      <c r="C6" s="4"/>
      <c r="E6" s="10"/>
      <c r="F6" s="4"/>
      <c r="G6" s="4"/>
    </row>
    <row r="7">
      <c r="A7" s="4"/>
      <c r="B7" s="4"/>
      <c r="C7" s="4"/>
      <c r="E7" s="10"/>
      <c r="F7" s="4"/>
      <c r="G7" s="4"/>
    </row>
    <row r="8">
      <c r="A8" s="4"/>
      <c r="B8" s="4"/>
      <c r="C8" s="4"/>
      <c r="E8" s="10"/>
      <c r="F8" s="4"/>
      <c r="G8" s="4"/>
    </row>
    <row r="9">
      <c r="A9" s="4"/>
      <c r="B9" s="4"/>
      <c r="C9" s="4"/>
      <c r="E9" s="10"/>
      <c r="F9" s="4"/>
      <c r="G9" s="4"/>
    </row>
    <row r="10">
      <c r="A10" s="4"/>
      <c r="B10" s="4"/>
      <c r="C10" s="4"/>
      <c r="E10" s="10"/>
      <c r="F10" s="4"/>
      <c r="G10" s="4"/>
    </row>
    <row r="11">
      <c r="A11" s="4"/>
      <c r="B11" s="4"/>
      <c r="C11" s="4"/>
      <c r="E11" s="10"/>
      <c r="F11" s="4"/>
      <c r="G11" s="4"/>
    </row>
    <row r="12">
      <c r="A12" s="4"/>
      <c r="B12" s="4"/>
      <c r="C12" s="4"/>
      <c r="E12" s="10"/>
      <c r="F12" s="4"/>
      <c r="G12" s="4"/>
    </row>
    <row r="13">
      <c r="A13" s="4"/>
      <c r="B13" s="4"/>
      <c r="C13" s="4"/>
      <c r="E13" s="10"/>
      <c r="F13" s="4"/>
      <c r="G13" s="4"/>
    </row>
    <row r="14">
      <c r="A14" s="4"/>
      <c r="B14" s="4"/>
      <c r="C14" s="4"/>
      <c r="E14" s="10"/>
      <c r="F14" s="4"/>
      <c r="G14" s="4"/>
    </row>
    <row r="15">
      <c r="A15" s="4"/>
      <c r="B15" s="4"/>
      <c r="C15" s="4"/>
      <c r="E15" s="10"/>
      <c r="F15" s="4"/>
      <c r="G15" s="4"/>
    </row>
    <row r="16">
      <c r="A16" s="4"/>
      <c r="B16" s="4"/>
      <c r="C16" s="4"/>
      <c r="E16" s="10"/>
      <c r="F16" s="4"/>
      <c r="G16" s="4"/>
    </row>
    <row r="17">
      <c r="A17" s="4"/>
      <c r="B17" s="4"/>
      <c r="C17" s="4"/>
      <c r="E17" s="10"/>
      <c r="F17" s="4"/>
      <c r="G17" s="4"/>
    </row>
    <row r="18">
      <c r="A18" s="4"/>
      <c r="B18" s="4"/>
      <c r="C18" s="4"/>
      <c r="E18" s="10"/>
      <c r="F18" s="4"/>
      <c r="G18" s="4"/>
    </row>
    <row r="19">
      <c r="A19" s="4"/>
      <c r="B19" s="4"/>
      <c r="C19" s="4"/>
      <c r="E19" s="10"/>
      <c r="F19" s="4"/>
      <c r="G19" s="4"/>
    </row>
    <row r="20">
      <c r="A20" s="4"/>
      <c r="B20" s="4"/>
      <c r="C20" s="4"/>
      <c r="E20" s="10"/>
      <c r="F20" s="4"/>
      <c r="G20" s="4"/>
    </row>
    <row r="21" ht="15.75" customHeight="1">
      <c r="A21" s="4"/>
      <c r="B21" s="4"/>
      <c r="C21" s="4"/>
      <c r="E21" s="10"/>
      <c r="F21" s="4"/>
      <c r="G21" s="4"/>
    </row>
    <row r="22" ht="15.75" customHeight="1">
      <c r="A22" s="4"/>
      <c r="B22" s="4"/>
      <c r="C22" s="4"/>
      <c r="E22" s="10"/>
      <c r="F22" s="4"/>
      <c r="G22" s="4"/>
    </row>
    <row r="23" ht="15.75" customHeight="1">
      <c r="A23" s="4"/>
      <c r="B23" s="4"/>
      <c r="C23" s="4"/>
      <c r="E23" s="10"/>
      <c r="F23" s="4"/>
      <c r="G23" s="4"/>
    </row>
    <row r="24" ht="15.75" customHeight="1">
      <c r="A24" s="4"/>
      <c r="B24" s="4"/>
      <c r="C24" s="4"/>
      <c r="E24" s="10"/>
      <c r="F24" s="4"/>
      <c r="G24" s="4"/>
    </row>
    <row r="25" ht="15.75" customHeight="1">
      <c r="A25" s="4"/>
      <c r="B25" s="4"/>
      <c r="C25" s="4"/>
      <c r="E25" s="10"/>
      <c r="F25" s="4"/>
      <c r="G25" s="4"/>
    </row>
    <row r="26" ht="15.75" customHeight="1">
      <c r="A26" s="4"/>
      <c r="B26" s="4"/>
      <c r="C26" s="4"/>
      <c r="E26" s="10"/>
      <c r="F26" s="4"/>
      <c r="G26" s="4"/>
    </row>
    <row r="27" ht="15.75" customHeight="1">
      <c r="A27" s="4"/>
      <c r="B27" s="4"/>
      <c r="C27" s="4"/>
      <c r="E27" s="10"/>
      <c r="F27" s="4"/>
      <c r="G27" s="4"/>
    </row>
    <row r="28" ht="15.75" customHeight="1">
      <c r="A28" s="4"/>
      <c r="B28" s="4"/>
      <c r="C28" s="4"/>
      <c r="E28" s="10"/>
      <c r="F28" s="4"/>
      <c r="G28" s="4"/>
    </row>
    <row r="29" ht="15.75" customHeight="1">
      <c r="A29" s="4"/>
      <c r="B29" s="4"/>
      <c r="C29" s="4"/>
      <c r="E29" s="10"/>
      <c r="F29" s="4"/>
      <c r="G29" s="4"/>
    </row>
    <row r="30" ht="15.75" customHeight="1">
      <c r="A30" s="4"/>
      <c r="B30" s="4"/>
      <c r="C30" s="4"/>
      <c r="E30" s="10"/>
      <c r="F30" s="4"/>
      <c r="G30" s="4"/>
    </row>
    <row r="31" ht="15.75" customHeight="1">
      <c r="A31" s="4"/>
      <c r="B31" s="4"/>
      <c r="C31" s="4"/>
      <c r="E31" s="10"/>
      <c r="F31" s="4"/>
      <c r="G31" s="4"/>
    </row>
    <row r="32" ht="15.75" customHeight="1">
      <c r="A32" s="4"/>
      <c r="B32" s="4"/>
      <c r="C32" s="4"/>
      <c r="E32" s="10"/>
      <c r="F32" s="4"/>
      <c r="G32" s="4"/>
    </row>
    <row r="33" ht="15.75" customHeight="1">
      <c r="A33" s="4"/>
      <c r="B33" s="4"/>
      <c r="C33" s="4"/>
      <c r="E33" s="10"/>
      <c r="F33" s="4"/>
      <c r="G33" s="4"/>
    </row>
    <row r="34" ht="15.75" customHeight="1">
      <c r="A34" s="4"/>
      <c r="B34" s="4"/>
      <c r="C34" s="4"/>
      <c r="E34" s="10"/>
      <c r="F34" s="4"/>
      <c r="G34" s="4"/>
    </row>
    <row r="35" ht="15.75" customHeight="1">
      <c r="A35" s="4"/>
      <c r="B35" s="4"/>
      <c r="C35" s="4"/>
      <c r="E35" s="10"/>
      <c r="F35" s="4"/>
      <c r="G35" s="4"/>
    </row>
    <row r="36" ht="15.75" customHeight="1">
      <c r="A36" s="4"/>
      <c r="B36" s="4"/>
      <c r="C36" s="4"/>
      <c r="E36" s="10"/>
      <c r="F36" s="4"/>
      <c r="G36" s="4"/>
    </row>
    <row r="37" ht="15.75" customHeight="1">
      <c r="A37" s="4"/>
      <c r="B37" s="4"/>
      <c r="C37" s="4"/>
      <c r="E37" s="10"/>
      <c r="F37" s="4"/>
      <c r="G37" s="4"/>
    </row>
    <row r="38" ht="15.75" customHeight="1">
      <c r="A38" s="4"/>
      <c r="B38" s="4"/>
      <c r="C38" s="4"/>
      <c r="E38" s="10"/>
      <c r="F38" s="4"/>
      <c r="G38" s="4"/>
    </row>
    <row r="39" ht="15.75" customHeight="1">
      <c r="A39" s="4"/>
      <c r="B39" s="4"/>
      <c r="C39" s="4"/>
      <c r="E39" s="10"/>
      <c r="F39" s="4"/>
      <c r="G39" s="4"/>
    </row>
    <row r="40" ht="15.75" customHeight="1">
      <c r="A40" s="4"/>
      <c r="B40" s="4"/>
      <c r="C40" s="4"/>
      <c r="E40" s="10"/>
      <c r="F40" s="4"/>
      <c r="G40" s="4"/>
    </row>
    <row r="41" ht="15.75" customHeight="1">
      <c r="A41" s="4"/>
      <c r="B41" s="4"/>
      <c r="C41" s="4"/>
      <c r="E41" s="10"/>
      <c r="F41" s="4"/>
      <c r="G41" s="4"/>
    </row>
    <row r="42" ht="15.75" customHeight="1">
      <c r="A42" s="4"/>
      <c r="B42" s="4"/>
      <c r="C42" s="4"/>
      <c r="E42" s="10"/>
      <c r="F42" s="4"/>
      <c r="G42" s="4"/>
    </row>
    <row r="43" ht="15.75" customHeight="1">
      <c r="A43" s="4"/>
      <c r="B43" s="4"/>
      <c r="C43" s="4"/>
      <c r="E43" s="10"/>
      <c r="F43" s="4"/>
      <c r="G43" s="4"/>
    </row>
    <row r="44" ht="15.75" customHeight="1">
      <c r="A44" s="4"/>
      <c r="B44" s="4"/>
      <c r="C44" s="4"/>
      <c r="E44" s="10"/>
      <c r="F44" s="4"/>
      <c r="G44" s="4"/>
    </row>
    <row r="45" ht="15.75" customHeight="1">
      <c r="A45" s="4"/>
      <c r="B45" s="4"/>
      <c r="C45" s="4"/>
      <c r="E45" s="10"/>
      <c r="F45" s="4"/>
      <c r="G45" s="4"/>
    </row>
    <row r="46" ht="15.75" customHeight="1">
      <c r="A46" s="4"/>
      <c r="B46" s="4"/>
      <c r="C46" s="4"/>
      <c r="E46" s="10"/>
      <c r="F46" s="4"/>
      <c r="G46" s="4"/>
    </row>
    <row r="47" ht="15.75" customHeight="1">
      <c r="A47" s="4"/>
      <c r="B47" s="4"/>
      <c r="C47" s="4"/>
      <c r="E47" s="10"/>
      <c r="F47" s="4"/>
      <c r="G47" s="4"/>
    </row>
    <row r="48" ht="15.75" customHeight="1">
      <c r="A48" s="4"/>
      <c r="B48" s="4"/>
      <c r="C48" s="4"/>
      <c r="E48" s="10"/>
      <c r="F48" s="4"/>
      <c r="G48" s="4"/>
    </row>
    <row r="49" ht="15.75" customHeight="1">
      <c r="A49" s="4"/>
      <c r="B49" s="4"/>
      <c r="C49" s="4"/>
      <c r="E49" s="10"/>
      <c r="F49" s="4"/>
      <c r="G49" s="4"/>
    </row>
    <row r="50" ht="15.75" customHeight="1">
      <c r="A50" s="4"/>
      <c r="B50" s="4"/>
      <c r="C50" s="4"/>
      <c r="E50" s="10"/>
      <c r="F50" s="4"/>
      <c r="G50" s="4"/>
    </row>
    <row r="51" ht="15.75" customHeight="1">
      <c r="A51" s="4"/>
      <c r="B51" s="4"/>
      <c r="C51" s="4"/>
      <c r="E51" s="10"/>
      <c r="F51" s="4"/>
      <c r="G51" s="4"/>
    </row>
    <row r="52" ht="15.75" customHeight="1">
      <c r="A52" s="4"/>
      <c r="B52" s="4"/>
      <c r="C52" s="4"/>
      <c r="E52" s="10"/>
      <c r="F52" s="4"/>
      <c r="G52" s="4"/>
    </row>
    <row r="53" ht="15.75" customHeight="1">
      <c r="A53" s="4"/>
      <c r="B53" s="4"/>
      <c r="C53" s="4"/>
      <c r="E53" s="10"/>
      <c r="F53" s="4"/>
      <c r="G53" s="4"/>
    </row>
    <row r="54" ht="15.75" customHeight="1">
      <c r="A54" s="4"/>
      <c r="B54" s="4"/>
      <c r="C54" s="4"/>
      <c r="E54" s="10"/>
      <c r="F54" s="4"/>
      <c r="G54" s="4"/>
    </row>
    <row r="55" ht="15.75" customHeight="1">
      <c r="A55" s="4"/>
      <c r="B55" s="4"/>
      <c r="C55" s="4"/>
      <c r="E55" s="10"/>
      <c r="F55" s="4"/>
      <c r="G55" s="4"/>
    </row>
    <row r="56" ht="15.75" customHeight="1">
      <c r="A56" s="4"/>
      <c r="B56" s="4"/>
      <c r="C56" s="4"/>
      <c r="E56" s="10"/>
      <c r="F56" s="4"/>
      <c r="G56" s="4"/>
    </row>
    <row r="57" ht="15.75" customHeight="1">
      <c r="A57" s="4"/>
      <c r="B57" s="4"/>
      <c r="C57" s="4"/>
      <c r="E57" s="10"/>
      <c r="F57" s="4"/>
      <c r="G57" s="4"/>
    </row>
    <row r="58" ht="15.75" customHeight="1">
      <c r="A58" s="4"/>
      <c r="B58" s="4"/>
      <c r="C58" s="4"/>
      <c r="E58" s="10"/>
      <c r="F58" s="4"/>
      <c r="G58" s="4"/>
    </row>
    <row r="59" ht="15.75" customHeight="1">
      <c r="A59" s="4"/>
      <c r="B59" s="4"/>
      <c r="C59" s="4"/>
      <c r="E59" s="10"/>
      <c r="F59" s="4"/>
      <c r="G59" s="4"/>
    </row>
    <row r="60" ht="15.75" customHeight="1">
      <c r="A60" s="4"/>
      <c r="B60" s="4"/>
      <c r="C60" s="4"/>
      <c r="E60" s="10"/>
      <c r="F60" s="4"/>
      <c r="G60" s="4"/>
    </row>
    <row r="61" ht="15.75" customHeight="1">
      <c r="A61" s="4"/>
      <c r="B61" s="4"/>
      <c r="C61" s="4"/>
      <c r="E61" s="10"/>
      <c r="F61" s="4"/>
      <c r="G61" s="4"/>
    </row>
    <row r="62" ht="15.75" customHeight="1">
      <c r="A62" s="4"/>
      <c r="B62" s="4"/>
      <c r="C62" s="4"/>
      <c r="E62" s="10"/>
      <c r="F62" s="4"/>
      <c r="G62" s="4"/>
    </row>
    <row r="63" ht="15.75" customHeight="1">
      <c r="A63" s="4"/>
      <c r="B63" s="4"/>
      <c r="C63" s="4"/>
      <c r="E63" s="10"/>
      <c r="F63" s="4"/>
      <c r="G63" s="4"/>
    </row>
    <row r="64" ht="15.75" customHeight="1">
      <c r="A64" s="4"/>
      <c r="B64" s="4"/>
      <c r="C64" s="4"/>
      <c r="E64" s="10"/>
      <c r="F64" s="4"/>
      <c r="G64" s="4"/>
    </row>
    <row r="65" ht="15.75" customHeight="1">
      <c r="A65" s="4"/>
      <c r="B65" s="4"/>
      <c r="C65" s="4"/>
      <c r="E65" s="10"/>
      <c r="F65" s="4"/>
      <c r="G65" s="4"/>
    </row>
    <row r="66" ht="15.75" customHeight="1">
      <c r="A66" s="4"/>
      <c r="B66" s="4"/>
      <c r="C66" s="4"/>
      <c r="E66" s="10"/>
      <c r="F66" s="4"/>
      <c r="G66" s="4"/>
    </row>
    <row r="67" ht="15.75" customHeight="1">
      <c r="A67" s="4"/>
      <c r="B67" s="4"/>
      <c r="C67" s="4"/>
      <c r="E67" s="10"/>
      <c r="F67" s="4"/>
      <c r="G67" s="4"/>
    </row>
    <row r="68" ht="15.75" customHeight="1">
      <c r="A68" s="4"/>
      <c r="B68" s="4"/>
      <c r="C68" s="4"/>
      <c r="E68" s="10"/>
      <c r="F68" s="4"/>
      <c r="G68" s="4"/>
    </row>
    <row r="69" ht="15.75" customHeight="1">
      <c r="A69" s="4"/>
      <c r="B69" s="4"/>
      <c r="C69" s="4"/>
      <c r="E69" s="10"/>
      <c r="F69" s="4"/>
      <c r="G69" s="4"/>
    </row>
    <row r="70" ht="15.75" customHeight="1">
      <c r="A70" s="4"/>
      <c r="B70" s="4"/>
      <c r="C70" s="4"/>
      <c r="E70" s="10"/>
      <c r="F70" s="4"/>
      <c r="G70" s="4"/>
    </row>
    <row r="71" ht="15.75" customHeight="1">
      <c r="A71" s="4"/>
      <c r="B71" s="4"/>
      <c r="C71" s="4"/>
      <c r="E71" s="10"/>
      <c r="F71" s="4"/>
      <c r="G71" s="4"/>
    </row>
    <row r="72" ht="15.75" customHeight="1">
      <c r="A72" s="4"/>
      <c r="B72" s="4"/>
      <c r="C72" s="4"/>
      <c r="E72" s="10"/>
      <c r="F72" s="4"/>
      <c r="G72" s="4"/>
    </row>
    <row r="73" ht="15.75" customHeight="1">
      <c r="A73" s="4"/>
      <c r="B73" s="4"/>
      <c r="C73" s="4"/>
      <c r="E73" s="10"/>
      <c r="F73" s="4"/>
      <c r="G73" s="4"/>
    </row>
    <row r="74" ht="15.75" customHeight="1">
      <c r="A74" s="4"/>
      <c r="B74" s="4"/>
      <c r="C74" s="4"/>
      <c r="E74" s="10"/>
      <c r="F74" s="4"/>
      <c r="G74" s="4"/>
    </row>
    <row r="75" ht="15.75" customHeight="1">
      <c r="A75" s="4"/>
      <c r="B75" s="4"/>
      <c r="C75" s="4"/>
      <c r="E75" s="10"/>
      <c r="F75" s="4"/>
      <c r="G75" s="4"/>
    </row>
    <row r="76" ht="15.75" customHeight="1">
      <c r="A76" s="4"/>
      <c r="B76" s="4"/>
      <c r="C76" s="4"/>
      <c r="E76" s="10"/>
      <c r="F76" s="4"/>
      <c r="G76" s="4"/>
    </row>
    <row r="77" ht="15.75" customHeight="1">
      <c r="A77" s="4"/>
      <c r="B77" s="4"/>
      <c r="C77" s="4"/>
      <c r="E77" s="10"/>
      <c r="F77" s="4"/>
      <c r="G77" s="4"/>
    </row>
    <row r="78" ht="15.75" customHeight="1">
      <c r="A78" s="4"/>
      <c r="B78" s="4"/>
      <c r="C78" s="4"/>
      <c r="E78" s="10"/>
      <c r="F78" s="4"/>
      <c r="G78" s="4"/>
    </row>
    <row r="79" ht="15.75" customHeight="1">
      <c r="A79" s="4"/>
      <c r="B79" s="4"/>
      <c r="C79" s="4"/>
      <c r="E79" s="10"/>
      <c r="F79" s="4"/>
      <c r="G79" s="4"/>
    </row>
    <row r="80" ht="15.75" customHeight="1">
      <c r="A80" s="4"/>
      <c r="B80" s="4"/>
      <c r="C80" s="4"/>
      <c r="E80" s="10"/>
      <c r="F80" s="4"/>
      <c r="G80" s="4"/>
    </row>
    <row r="81" ht="15.75" customHeight="1">
      <c r="A81" s="4"/>
      <c r="B81" s="4"/>
      <c r="C81" s="4"/>
      <c r="E81" s="10"/>
      <c r="F81" s="4"/>
      <c r="G81" s="4"/>
    </row>
    <row r="82" ht="15.75" customHeight="1">
      <c r="A82" s="4"/>
      <c r="B82" s="4"/>
      <c r="C82" s="4"/>
      <c r="E82" s="10"/>
      <c r="F82" s="4"/>
      <c r="G82" s="4"/>
    </row>
    <row r="83" ht="15.75" customHeight="1">
      <c r="A83" s="4"/>
      <c r="B83" s="4"/>
      <c r="C83" s="4"/>
      <c r="E83" s="10"/>
      <c r="F83" s="4"/>
      <c r="G83" s="4"/>
    </row>
    <row r="84" ht="15.75" customHeight="1">
      <c r="A84" s="4"/>
      <c r="B84" s="4"/>
      <c r="C84" s="4"/>
      <c r="E84" s="10"/>
      <c r="F84" s="4"/>
      <c r="G84" s="4"/>
    </row>
    <row r="85" ht="15.75" customHeight="1">
      <c r="A85" s="4"/>
      <c r="B85" s="4"/>
      <c r="C85" s="4"/>
      <c r="E85" s="10"/>
      <c r="F85" s="4"/>
      <c r="G85" s="4"/>
    </row>
    <row r="86" ht="15.75" customHeight="1">
      <c r="A86" s="4"/>
      <c r="B86" s="4"/>
      <c r="C86" s="4"/>
      <c r="E86" s="10"/>
      <c r="F86" s="4"/>
      <c r="G86" s="4"/>
    </row>
    <row r="87" ht="15.75" customHeight="1">
      <c r="A87" s="4"/>
      <c r="B87" s="4"/>
      <c r="C87" s="4"/>
      <c r="E87" s="10"/>
      <c r="F87" s="4"/>
      <c r="G87" s="4"/>
    </row>
    <row r="88" ht="15.75" customHeight="1">
      <c r="A88" s="4"/>
      <c r="B88" s="4"/>
      <c r="C88" s="4"/>
      <c r="E88" s="10"/>
      <c r="F88" s="4"/>
      <c r="G88" s="4"/>
    </row>
    <row r="89" ht="15.75" customHeight="1">
      <c r="A89" s="4"/>
      <c r="B89" s="4"/>
      <c r="C89" s="4"/>
      <c r="E89" s="10"/>
      <c r="F89" s="4"/>
      <c r="G89" s="4"/>
    </row>
    <row r="90" ht="15.75" customHeight="1">
      <c r="A90" s="4"/>
      <c r="B90" s="4"/>
      <c r="C90" s="4"/>
      <c r="E90" s="10"/>
      <c r="F90" s="4"/>
      <c r="G90" s="4"/>
    </row>
    <row r="91" ht="15.75" customHeight="1">
      <c r="A91" s="4"/>
      <c r="B91" s="4"/>
      <c r="C91" s="4"/>
      <c r="E91" s="10"/>
      <c r="F91" s="4"/>
      <c r="G91" s="4"/>
    </row>
    <row r="92" ht="15.75" customHeight="1">
      <c r="A92" s="4"/>
      <c r="B92" s="4"/>
      <c r="C92" s="4"/>
      <c r="E92" s="10"/>
      <c r="F92" s="4"/>
      <c r="G92" s="4"/>
    </row>
    <row r="93" ht="15.75" customHeight="1">
      <c r="A93" s="4"/>
      <c r="B93" s="4"/>
      <c r="C93" s="4"/>
      <c r="E93" s="10"/>
      <c r="F93" s="4"/>
      <c r="G93" s="4"/>
    </row>
    <row r="94" ht="15.75" customHeight="1">
      <c r="A94" s="4"/>
      <c r="B94" s="4"/>
      <c r="C94" s="4"/>
      <c r="E94" s="10"/>
      <c r="F94" s="4"/>
      <c r="G94" s="4"/>
    </row>
    <row r="95" ht="15.75" customHeight="1">
      <c r="A95" s="4"/>
      <c r="B95" s="4"/>
      <c r="C95" s="4"/>
      <c r="E95" s="10"/>
      <c r="F95" s="4"/>
      <c r="G95" s="4"/>
    </row>
    <row r="96" ht="15.75" customHeight="1">
      <c r="A96" s="4"/>
      <c r="B96" s="4"/>
      <c r="C96" s="4"/>
      <c r="E96" s="10"/>
      <c r="F96" s="4"/>
      <c r="G96" s="4"/>
    </row>
    <row r="97" ht="15.75" customHeight="1">
      <c r="A97" s="4"/>
      <c r="B97" s="4"/>
      <c r="C97" s="4"/>
      <c r="E97" s="10"/>
      <c r="F97" s="4"/>
      <c r="G97" s="4"/>
    </row>
    <row r="98" ht="15.75" customHeight="1">
      <c r="A98" s="4"/>
      <c r="B98" s="4"/>
      <c r="C98" s="4"/>
      <c r="E98" s="10"/>
      <c r="F98" s="4"/>
      <c r="G98" s="4"/>
    </row>
    <row r="99" ht="15.75" customHeight="1">
      <c r="A99" s="4"/>
      <c r="B99" s="4"/>
      <c r="C99" s="4"/>
      <c r="E99" s="10"/>
      <c r="F99" s="4"/>
      <c r="G99" s="4"/>
    </row>
    <row r="100" ht="15.75" customHeight="1">
      <c r="A100" s="4"/>
      <c r="B100" s="4"/>
      <c r="C100" s="4"/>
      <c r="E100" s="10"/>
      <c r="F100" s="4"/>
      <c r="G100" s="4"/>
    </row>
    <row r="101" ht="15.75" customHeight="1">
      <c r="A101" s="4"/>
      <c r="B101" s="4"/>
      <c r="C101" s="4"/>
      <c r="E101" s="10"/>
      <c r="F101" s="4"/>
      <c r="G101" s="4"/>
    </row>
    <row r="102" ht="15.75" customHeight="1">
      <c r="A102" s="4"/>
      <c r="B102" s="4"/>
      <c r="C102" s="4"/>
      <c r="E102" s="10"/>
      <c r="F102" s="4"/>
      <c r="G102" s="4"/>
    </row>
    <row r="103" ht="15.75" customHeight="1">
      <c r="A103" s="4"/>
      <c r="B103" s="4"/>
      <c r="C103" s="4"/>
      <c r="E103" s="10"/>
      <c r="F103" s="4"/>
      <c r="G103" s="4"/>
    </row>
    <row r="104" ht="15.75" customHeight="1">
      <c r="A104" s="4"/>
      <c r="B104" s="4"/>
      <c r="C104" s="4"/>
      <c r="E104" s="10"/>
      <c r="F104" s="4"/>
      <c r="G104" s="4"/>
    </row>
    <row r="105" ht="15.75" customHeight="1">
      <c r="A105" s="4"/>
      <c r="B105" s="4"/>
      <c r="C105" s="4"/>
      <c r="E105" s="10"/>
      <c r="F105" s="4"/>
      <c r="G105" s="4"/>
    </row>
    <row r="106" ht="15.75" customHeight="1">
      <c r="A106" s="4"/>
      <c r="B106" s="4"/>
      <c r="C106" s="4"/>
      <c r="E106" s="10"/>
      <c r="F106" s="4"/>
      <c r="G106" s="4"/>
    </row>
    <row r="107" ht="15.75" customHeight="1">
      <c r="A107" s="4"/>
      <c r="B107" s="4"/>
      <c r="C107" s="4"/>
      <c r="E107" s="10"/>
      <c r="F107" s="4"/>
      <c r="G107" s="4"/>
    </row>
    <row r="108" ht="15.75" customHeight="1">
      <c r="A108" s="4"/>
      <c r="B108" s="4"/>
      <c r="C108" s="4"/>
      <c r="E108" s="10"/>
      <c r="F108" s="4"/>
      <c r="G108" s="4"/>
    </row>
    <row r="109" ht="15.75" customHeight="1">
      <c r="A109" s="4"/>
      <c r="B109" s="4"/>
      <c r="C109" s="4"/>
      <c r="E109" s="10"/>
      <c r="F109" s="4"/>
      <c r="G109" s="4"/>
    </row>
    <row r="110" ht="15.75" customHeight="1">
      <c r="A110" s="4"/>
      <c r="B110" s="4"/>
      <c r="C110" s="4"/>
      <c r="E110" s="10"/>
      <c r="F110" s="4"/>
      <c r="G110" s="4"/>
    </row>
    <row r="111" ht="15.75" customHeight="1">
      <c r="A111" s="4"/>
      <c r="B111" s="4"/>
      <c r="C111" s="4"/>
      <c r="E111" s="10"/>
      <c r="F111" s="4"/>
      <c r="G111" s="4"/>
    </row>
    <row r="112" ht="15.75" customHeight="1">
      <c r="A112" s="4"/>
      <c r="B112" s="4"/>
      <c r="C112" s="4"/>
      <c r="E112" s="10"/>
      <c r="F112" s="4"/>
      <c r="G112" s="4"/>
    </row>
    <row r="113" ht="15.75" customHeight="1">
      <c r="A113" s="4"/>
      <c r="B113" s="4"/>
      <c r="C113" s="4"/>
      <c r="E113" s="10"/>
      <c r="F113" s="4"/>
      <c r="G113" s="4"/>
    </row>
    <row r="114" ht="15.75" customHeight="1">
      <c r="A114" s="4"/>
      <c r="B114" s="4"/>
      <c r="C114" s="4"/>
      <c r="E114" s="10"/>
      <c r="F114" s="4"/>
      <c r="G114" s="4"/>
    </row>
    <row r="115" ht="15.75" customHeight="1">
      <c r="A115" s="4"/>
      <c r="B115" s="4"/>
      <c r="C115" s="4"/>
      <c r="E115" s="10"/>
      <c r="F115" s="4"/>
      <c r="G115" s="4"/>
    </row>
    <row r="116" ht="15.75" customHeight="1">
      <c r="A116" s="4"/>
      <c r="B116" s="4"/>
      <c r="C116" s="4"/>
      <c r="E116" s="10"/>
      <c r="F116" s="4"/>
      <c r="G116" s="4"/>
    </row>
    <row r="117" ht="15.75" customHeight="1">
      <c r="A117" s="4"/>
      <c r="B117" s="4"/>
      <c r="C117" s="4"/>
      <c r="E117" s="10"/>
      <c r="F117" s="4"/>
      <c r="G117" s="4"/>
    </row>
    <row r="118" ht="15.75" customHeight="1">
      <c r="A118" s="4"/>
      <c r="B118" s="4"/>
      <c r="C118" s="4"/>
      <c r="E118" s="10"/>
      <c r="F118" s="4"/>
      <c r="G118" s="4"/>
    </row>
    <row r="119" ht="15.75" customHeight="1">
      <c r="A119" s="4"/>
      <c r="B119" s="4"/>
      <c r="C119" s="4"/>
      <c r="E119" s="10"/>
      <c r="F119" s="4"/>
      <c r="G119" s="4"/>
    </row>
    <row r="120" ht="15.75" customHeight="1">
      <c r="A120" s="4"/>
      <c r="B120" s="4"/>
      <c r="C120" s="4"/>
      <c r="E120" s="10"/>
      <c r="F120" s="4"/>
      <c r="G120" s="4"/>
    </row>
    <row r="121" ht="15.75" customHeight="1">
      <c r="A121" s="4"/>
      <c r="B121" s="4"/>
      <c r="C121" s="4"/>
      <c r="E121" s="10"/>
      <c r="F121" s="4"/>
      <c r="G121" s="4"/>
    </row>
    <row r="122" ht="15.75" customHeight="1">
      <c r="A122" s="4"/>
      <c r="B122" s="4"/>
      <c r="C122" s="4"/>
      <c r="E122" s="10"/>
      <c r="F122" s="4"/>
      <c r="G122" s="4"/>
    </row>
    <row r="123" ht="15.75" customHeight="1">
      <c r="A123" s="4"/>
      <c r="B123" s="4"/>
      <c r="C123" s="4"/>
      <c r="E123" s="10"/>
      <c r="F123" s="4"/>
      <c r="G123" s="4"/>
    </row>
    <row r="124" ht="15.75" customHeight="1">
      <c r="A124" s="4"/>
      <c r="B124" s="4"/>
      <c r="C124" s="4"/>
      <c r="E124" s="10"/>
      <c r="F124" s="4"/>
      <c r="G124" s="4"/>
    </row>
    <row r="125" ht="15.75" customHeight="1">
      <c r="A125" s="4"/>
      <c r="B125" s="4"/>
      <c r="C125" s="4"/>
      <c r="E125" s="10"/>
      <c r="F125" s="4"/>
      <c r="G125" s="4"/>
    </row>
    <row r="126" ht="15.75" customHeight="1">
      <c r="A126" s="4"/>
      <c r="B126" s="4"/>
      <c r="C126" s="4"/>
      <c r="E126" s="10"/>
      <c r="F126" s="4"/>
      <c r="G126" s="4"/>
    </row>
    <row r="127" ht="15.75" customHeight="1">
      <c r="A127" s="4"/>
      <c r="B127" s="4"/>
      <c r="C127" s="4"/>
      <c r="E127" s="10"/>
      <c r="F127" s="4"/>
      <c r="G127" s="4"/>
    </row>
    <row r="128" ht="15.75" customHeight="1">
      <c r="A128" s="4"/>
      <c r="B128" s="4"/>
      <c r="C128" s="4"/>
      <c r="E128" s="10"/>
      <c r="F128" s="4"/>
      <c r="G128" s="4"/>
    </row>
    <row r="129" ht="15.75" customHeight="1">
      <c r="A129" s="4"/>
      <c r="B129" s="4"/>
      <c r="C129" s="4"/>
      <c r="E129" s="10"/>
      <c r="F129" s="4"/>
      <c r="G129" s="4"/>
    </row>
    <row r="130" ht="15.75" customHeight="1">
      <c r="A130" s="4"/>
      <c r="B130" s="4"/>
      <c r="C130" s="4"/>
      <c r="E130" s="10"/>
      <c r="F130" s="4"/>
      <c r="G130" s="4"/>
    </row>
    <row r="131" ht="15.75" customHeight="1">
      <c r="A131" s="4"/>
      <c r="B131" s="4"/>
      <c r="C131" s="4"/>
      <c r="E131" s="10"/>
      <c r="F131" s="4"/>
      <c r="G131" s="4"/>
    </row>
    <row r="132" ht="15.75" customHeight="1">
      <c r="A132" s="4"/>
      <c r="B132" s="4"/>
      <c r="C132" s="4"/>
      <c r="E132" s="10"/>
      <c r="F132" s="4"/>
      <c r="G132" s="4"/>
    </row>
    <row r="133" ht="15.75" customHeight="1">
      <c r="A133" s="4"/>
      <c r="B133" s="4"/>
      <c r="C133" s="4"/>
      <c r="E133" s="10"/>
      <c r="F133" s="4"/>
      <c r="G133" s="4"/>
    </row>
    <row r="134" ht="15.75" customHeight="1">
      <c r="A134" s="4"/>
      <c r="B134" s="4"/>
      <c r="C134" s="4"/>
      <c r="E134" s="10"/>
      <c r="F134" s="4"/>
      <c r="G134" s="4"/>
    </row>
    <row r="135" ht="15.75" customHeight="1">
      <c r="A135" s="4"/>
      <c r="B135" s="4"/>
      <c r="C135" s="4"/>
      <c r="E135" s="10"/>
      <c r="F135" s="4"/>
      <c r="G135" s="4"/>
    </row>
    <row r="136" ht="15.75" customHeight="1">
      <c r="A136" s="4"/>
      <c r="B136" s="4"/>
      <c r="C136" s="4"/>
      <c r="E136" s="10"/>
      <c r="F136" s="4"/>
      <c r="G136" s="4"/>
    </row>
    <row r="137" ht="15.75" customHeight="1">
      <c r="A137" s="4"/>
      <c r="B137" s="4"/>
      <c r="C137" s="4"/>
      <c r="E137" s="10"/>
      <c r="F137" s="4"/>
      <c r="G137" s="4"/>
    </row>
    <row r="138" ht="15.75" customHeight="1">
      <c r="A138" s="4"/>
      <c r="B138" s="4"/>
      <c r="C138" s="4"/>
      <c r="E138" s="10"/>
      <c r="F138" s="4"/>
      <c r="G138" s="4"/>
    </row>
    <row r="139" ht="15.75" customHeight="1">
      <c r="A139" s="4"/>
      <c r="B139" s="4"/>
      <c r="C139" s="4"/>
      <c r="E139" s="10"/>
      <c r="F139" s="4"/>
      <c r="G139" s="4"/>
    </row>
    <row r="140" ht="15.75" customHeight="1">
      <c r="A140" s="4"/>
      <c r="B140" s="4"/>
      <c r="C140" s="4"/>
      <c r="E140" s="10"/>
      <c r="F140" s="4"/>
      <c r="G140" s="4"/>
    </row>
    <row r="141" ht="15.75" customHeight="1">
      <c r="A141" s="4"/>
      <c r="B141" s="4"/>
      <c r="C141" s="4"/>
      <c r="E141" s="10"/>
      <c r="F141" s="4"/>
      <c r="G141" s="4"/>
    </row>
    <row r="142" ht="15.75" customHeight="1">
      <c r="A142" s="4"/>
      <c r="B142" s="4"/>
      <c r="C142" s="4"/>
      <c r="E142" s="10"/>
      <c r="F142" s="4"/>
      <c r="G142" s="4"/>
    </row>
    <row r="143" ht="15.75" customHeight="1">
      <c r="A143" s="4"/>
      <c r="B143" s="4"/>
      <c r="C143" s="4"/>
      <c r="E143" s="10"/>
      <c r="F143" s="4"/>
      <c r="G143" s="4"/>
    </row>
    <row r="144" ht="15.75" customHeight="1">
      <c r="A144" s="4"/>
      <c r="B144" s="4"/>
      <c r="C144" s="4"/>
      <c r="E144" s="10"/>
      <c r="F144" s="4"/>
      <c r="G144" s="4"/>
    </row>
    <row r="145" ht="15.75" customHeight="1">
      <c r="A145" s="4"/>
      <c r="B145" s="4"/>
      <c r="C145" s="4"/>
      <c r="E145" s="10"/>
      <c r="F145" s="4"/>
      <c r="G145" s="4"/>
    </row>
    <row r="146" ht="15.75" customHeight="1">
      <c r="A146" s="4"/>
      <c r="B146" s="4"/>
      <c r="C146" s="4"/>
      <c r="E146" s="10"/>
      <c r="F146" s="4"/>
      <c r="G146" s="4"/>
    </row>
    <row r="147" ht="15.75" customHeight="1">
      <c r="A147" s="4"/>
      <c r="B147" s="4"/>
      <c r="C147" s="4"/>
      <c r="E147" s="10"/>
      <c r="F147" s="4"/>
      <c r="G147" s="4"/>
    </row>
    <row r="148" ht="15.75" customHeight="1">
      <c r="A148" s="4"/>
      <c r="B148" s="4"/>
      <c r="C148" s="4"/>
      <c r="E148" s="10"/>
      <c r="F148" s="4"/>
      <c r="G148" s="4"/>
    </row>
    <row r="149" ht="15.75" customHeight="1">
      <c r="A149" s="4"/>
      <c r="B149" s="4"/>
      <c r="C149" s="4"/>
      <c r="E149" s="10"/>
      <c r="F149" s="4"/>
      <c r="G149" s="4"/>
    </row>
    <row r="150" ht="15.75" customHeight="1">
      <c r="A150" s="4"/>
      <c r="B150" s="4"/>
      <c r="C150" s="4"/>
      <c r="E150" s="10"/>
      <c r="F150" s="4"/>
      <c r="G150" s="4"/>
    </row>
    <row r="151" ht="15.75" customHeight="1">
      <c r="A151" s="4"/>
      <c r="B151" s="4"/>
      <c r="C151" s="4"/>
      <c r="E151" s="10"/>
      <c r="F151" s="4"/>
      <c r="G151" s="4"/>
    </row>
    <row r="152" ht="15.75" customHeight="1">
      <c r="A152" s="4"/>
      <c r="B152" s="4"/>
      <c r="C152" s="4"/>
      <c r="E152" s="10"/>
      <c r="F152" s="4"/>
      <c r="G152" s="4"/>
    </row>
    <row r="153" ht="15.75" customHeight="1">
      <c r="A153" s="4"/>
      <c r="B153" s="4"/>
      <c r="C153" s="4"/>
      <c r="E153" s="10"/>
      <c r="F153" s="4"/>
      <c r="G153" s="4"/>
    </row>
    <row r="154" ht="15.75" customHeight="1">
      <c r="A154" s="4"/>
      <c r="B154" s="4"/>
      <c r="C154" s="4"/>
      <c r="E154" s="10"/>
      <c r="F154" s="4"/>
      <c r="G154" s="4"/>
    </row>
    <row r="155" ht="15.75" customHeight="1">
      <c r="A155" s="4"/>
      <c r="B155" s="4"/>
      <c r="C155" s="4"/>
      <c r="E155" s="10"/>
      <c r="F155" s="4"/>
      <c r="G155" s="4"/>
    </row>
    <row r="156" ht="15.75" customHeight="1">
      <c r="A156" s="4"/>
      <c r="B156" s="4"/>
      <c r="C156" s="4"/>
      <c r="E156" s="10"/>
      <c r="F156" s="4"/>
      <c r="G156" s="4"/>
    </row>
    <row r="157" ht="15.75" customHeight="1">
      <c r="A157" s="4"/>
      <c r="B157" s="4"/>
      <c r="C157" s="4"/>
      <c r="E157" s="10"/>
      <c r="F157" s="4"/>
      <c r="G157" s="4"/>
    </row>
    <row r="158" ht="15.75" customHeight="1">
      <c r="A158" s="4"/>
      <c r="B158" s="4"/>
      <c r="C158" s="4"/>
      <c r="E158" s="10"/>
      <c r="F158" s="4"/>
      <c r="G158" s="4"/>
    </row>
    <row r="159" ht="15.75" customHeight="1">
      <c r="A159" s="4"/>
      <c r="B159" s="4"/>
      <c r="C159" s="4"/>
      <c r="E159" s="10"/>
      <c r="F159" s="4"/>
      <c r="G159" s="4"/>
    </row>
    <row r="160" ht="15.75" customHeight="1">
      <c r="A160" s="4"/>
      <c r="B160" s="4"/>
      <c r="C160" s="4"/>
      <c r="E160" s="10"/>
      <c r="F160" s="4"/>
      <c r="G160" s="4"/>
    </row>
    <row r="161" ht="15.75" customHeight="1">
      <c r="A161" s="4"/>
      <c r="B161" s="4"/>
      <c r="C161" s="4"/>
      <c r="E161" s="10"/>
      <c r="F161" s="4"/>
      <c r="G161" s="4"/>
    </row>
    <row r="162" ht="15.75" customHeight="1">
      <c r="A162" s="4"/>
      <c r="B162" s="4"/>
      <c r="C162" s="4"/>
      <c r="E162" s="10"/>
      <c r="F162" s="4"/>
      <c r="G162" s="4"/>
    </row>
    <row r="163" ht="15.75" customHeight="1">
      <c r="A163" s="4"/>
      <c r="B163" s="4"/>
      <c r="C163" s="4"/>
      <c r="E163" s="10"/>
      <c r="F163" s="4"/>
      <c r="G163" s="4"/>
    </row>
    <row r="164" ht="15.75" customHeight="1">
      <c r="A164" s="4"/>
      <c r="B164" s="4"/>
      <c r="C164" s="4"/>
      <c r="E164" s="10"/>
      <c r="F164" s="4"/>
      <c r="G164" s="4"/>
    </row>
    <row r="165" ht="15.75" customHeight="1">
      <c r="A165" s="4"/>
      <c r="B165" s="4"/>
      <c r="C165" s="4"/>
      <c r="E165" s="10"/>
      <c r="F165" s="4"/>
      <c r="G165" s="4"/>
    </row>
    <row r="166" ht="15.75" customHeight="1">
      <c r="A166" s="4"/>
      <c r="B166" s="4"/>
      <c r="C166" s="4"/>
      <c r="E166" s="10"/>
      <c r="F166" s="4"/>
      <c r="G166" s="4"/>
    </row>
    <row r="167" ht="15.75" customHeight="1">
      <c r="A167" s="4"/>
      <c r="B167" s="4"/>
      <c r="C167" s="4"/>
      <c r="E167" s="10"/>
      <c r="F167" s="4"/>
      <c r="G167" s="4"/>
    </row>
    <row r="168" ht="15.75" customHeight="1">
      <c r="A168" s="4"/>
      <c r="B168" s="4"/>
      <c r="C168" s="4"/>
      <c r="E168" s="10"/>
      <c r="F168" s="4"/>
      <c r="G168" s="4"/>
    </row>
    <row r="169" ht="15.75" customHeight="1">
      <c r="A169" s="4"/>
      <c r="B169" s="4"/>
      <c r="C169" s="4"/>
      <c r="E169" s="10"/>
      <c r="F169" s="4"/>
      <c r="G169" s="4"/>
    </row>
    <row r="170" ht="15.75" customHeight="1">
      <c r="A170" s="4"/>
      <c r="B170" s="4"/>
      <c r="C170" s="4"/>
      <c r="E170" s="10"/>
      <c r="F170" s="4"/>
      <c r="G170" s="4"/>
    </row>
    <row r="171" ht="15.75" customHeight="1">
      <c r="A171" s="4"/>
      <c r="B171" s="4"/>
      <c r="C171" s="4"/>
      <c r="E171" s="10"/>
      <c r="F171" s="4"/>
      <c r="G171" s="4"/>
    </row>
    <row r="172" ht="15.75" customHeight="1">
      <c r="A172" s="4"/>
      <c r="B172" s="4"/>
      <c r="C172" s="4"/>
      <c r="E172" s="10"/>
      <c r="F172" s="4"/>
      <c r="G172" s="4"/>
    </row>
    <row r="173" ht="15.75" customHeight="1">
      <c r="A173" s="4"/>
      <c r="B173" s="4"/>
      <c r="C173" s="4"/>
      <c r="E173" s="10"/>
      <c r="F173" s="4"/>
      <c r="G173" s="4"/>
    </row>
    <row r="174" ht="15.75" customHeight="1">
      <c r="A174" s="4"/>
      <c r="B174" s="4"/>
      <c r="C174" s="4"/>
      <c r="E174" s="10"/>
      <c r="F174" s="4"/>
      <c r="G174" s="4"/>
    </row>
    <row r="175" ht="15.75" customHeight="1">
      <c r="A175" s="4"/>
      <c r="B175" s="4"/>
      <c r="C175" s="4"/>
      <c r="E175" s="10"/>
      <c r="F175" s="4"/>
      <c r="G175" s="4"/>
    </row>
    <row r="176" ht="15.75" customHeight="1">
      <c r="A176" s="4"/>
      <c r="B176" s="4"/>
      <c r="C176" s="4"/>
      <c r="E176" s="10"/>
      <c r="F176" s="4"/>
      <c r="G176" s="4"/>
    </row>
    <row r="177" ht="15.75" customHeight="1">
      <c r="A177" s="4"/>
      <c r="B177" s="4"/>
      <c r="C177" s="4"/>
      <c r="E177" s="10"/>
      <c r="F177" s="4"/>
      <c r="G177" s="4"/>
    </row>
    <row r="178" ht="15.75" customHeight="1">
      <c r="A178" s="4"/>
      <c r="B178" s="4"/>
      <c r="C178" s="4"/>
      <c r="E178" s="10"/>
      <c r="F178" s="4"/>
      <c r="G178" s="4"/>
    </row>
    <row r="179" ht="15.75" customHeight="1">
      <c r="A179" s="4"/>
      <c r="B179" s="4"/>
      <c r="C179" s="4"/>
      <c r="E179" s="10"/>
      <c r="F179" s="4"/>
      <c r="G179" s="4"/>
    </row>
    <row r="180" ht="15.75" customHeight="1">
      <c r="A180" s="4"/>
      <c r="B180" s="4"/>
      <c r="C180" s="4"/>
      <c r="E180" s="10"/>
      <c r="F180" s="4"/>
      <c r="G180" s="4"/>
    </row>
    <row r="181" ht="15.75" customHeight="1">
      <c r="A181" s="4"/>
      <c r="B181" s="4"/>
      <c r="C181" s="4"/>
      <c r="E181" s="10"/>
      <c r="F181" s="4"/>
      <c r="G181" s="4"/>
    </row>
    <row r="182" ht="15.75" customHeight="1">
      <c r="A182" s="4"/>
      <c r="B182" s="4"/>
      <c r="C182" s="4"/>
      <c r="E182" s="10"/>
      <c r="F182" s="4"/>
      <c r="G182" s="4"/>
    </row>
    <row r="183" ht="15.75" customHeight="1">
      <c r="A183" s="4"/>
      <c r="B183" s="4"/>
      <c r="C183" s="4"/>
      <c r="E183" s="10"/>
      <c r="F183" s="4"/>
      <c r="G183" s="4"/>
    </row>
    <row r="184" ht="15.75" customHeight="1">
      <c r="A184" s="4"/>
      <c r="B184" s="4"/>
      <c r="C184" s="4"/>
      <c r="E184" s="10"/>
      <c r="F184" s="4"/>
      <c r="G184" s="4"/>
    </row>
    <row r="185" ht="15.75" customHeight="1">
      <c r="A185" s="4"/>
      <c r="B185" s="4"/>
      <c r="C185" s="4"/>
      <c r="E185" s="10"/>
      <c r="F185" s="4"/>
      <c r="G185" s="4"/>
    </row>
    <row r="186" ht="15.75" customHeight="1">
      <c r="A186" s="4"/>
      <c r="B186" s="4"/>
      <c r="C186" s="4"/>
      <c r="E186" s="10"/>
      <c r="F186" s="4"/>
      <c r="G186" s="4"/>
    </row>
    <row r="187" ht="15.75" customHeight="1">
      <c r="A187" s="4"/>
      <c r="B187" s="4"/>
      <c r="C187" s="4"/>
      <c r="E187" s="10"/>
      <c r="F187" s="4"/>
      <c r="G187" s="4"/>
    </row>
    <row r="188" ht="15.75" customHeight="1">
      <c r="A188" s="4"/>
      <c r="B188" s="4"/>
      <c r="C188" s="4"/>
      <c r="E188" s="10"/>
      <c r="F188" s="4"/>
      <c r="G188" s="4"/>
    </row>
    <row r="189" ht="15.75" customHeight="1">
      <c r="A189" s="4"/>
      <c r="B189" s="4"/>
      <c r="C189" s="4"/>
      <c r="E189" s="10"/>
      <c r="F189" s="4"/>
      <c r="G189" s="4"/>
    </row>
    <row r="190" ht="15.75" customHeight="1">
      <c r="A190" s="4"/>
      <c r="B190" s="4"/>
      <c r="C190" s="4"/>
      <c r="E190" s="10"/>
      <c r="F190" s="4"/>
      <c r="G190" s="4"/>
    </row>
    <row r="191" ht="15.75" customHeight="1">
      <c r="A191" s="4"/>
      <c r="B191" s="4"/>
      <c r="C191" s="4"/>
      <c r="E191" s="10"/>
      <c r="F191" s="4"/>
      <c r="G191" s="4"/>
    </row>
    <row r="192" ht="15.75" customHeight="1">
      <c r="A192" s="4"/>
      <c r="B192" s="4"/>
      <c r="C192" s="4"/>
      <c r="E192" s="10"/>
      <c r="F192" s="4"/>
      <c r="G192" s="4"/>
    </row>
    <row r="193" ht="15.75" customHeight="1">
      <c r="A193" s="4"/>
      <c r="B193" s="4"/>
      <c r="C193" s="4"/>
      <c r="E193" s="10"/>
      <c r="F193" s="4"/>
      <c r="G193" s="4"/>
    </row>
    <row r="194" ht="15.75" customHeight="1">
      <c r="A194" s="4"/>
      <c r="B194" s="4"/>
      <c r="C194" s="4"/>
      <c r="E194" s="10"/>
      <c r="F194" s="4"/>
      <c r="G194" s="4"/>
    </row>
    <row r="195" ht="15.75" customHeight="1">
      <c r="A195" s="4"/>
      <c r="B195" s="4"/>
      <c r="C195" s="4"/>
      <c r="E195" s="10"/>
      <c r="F195" s="4"/>
      <c r="G195" s="4"/>
    </row>
    <row r="196" ht="15.75" customHeight="1">
      <c r="A196" s="4"/>
      <c r="B196" s="4"/>
      <c r="C196" s="4"/>
      <c r="E196" s="10"/>
      <c r="F196" s="4"/>
      <c r="G196" s="4"/>
    </row>
    <row r="197" ht="15.75" customHeight="1">
      <c r="A197" s="4"/>
      <c r="B197" s="4"/>
      <c r="C197" s="4"/>
      <c r="E197" s="10"/>
      <c r="F197" s="4"/>
      <c r="G197" s="4"/>
    </row>
    <row r="198" ht="15.75" customHeight="1">
      <c r="A198" s="4"/>
      <c r="B198" s="4"/>
      <c r="C198" s="4"/>
      <c r="E198" s="10"/>
      <c r="F198" s="4"/>
      <c r="G198" s="4"/>
    </row>
    <row r="199" ht="15.75" customHeight="1">
      <c r="A199" s="4"/>
      <c r="B199" s="4"/>
      <c r="C199" s="4"/>
      <c r="E199" s="10"/>
      <c r="F199" s="4"/>
      <c r="G199" s="4"/>
    </row>
    <row r="200" ht="15.75" customHeight="1">
      <c r="A200" s="4"/>
      <c r="B200" s="4"/>
      <c r="C200" s="4"/>
      <c r="E200" s="10"/>
      <c r="F200" s="4"/>
      <c r="G200" s="4"/>
    </row>
    <row r="201" ht="15.75" customHeight="1">
      <c r="A201" s="4"/>
      <c r="B201" s="4"/>
      <c r="C201" s="4"/>
      <c r="E201" s="10"/>
      <c r="F201" s="4"/>
      <c r="G201" s="4"/>
    </row>
    <row r="202" ht="15.75" customHeight="1">
      <c r="A202" s="4"/>
      <c r="B202" s="4"/>
      <c r="C202" s="4"/>
      <c r="E202" s="10"/>
      <c r="F202" s="4"/>
      <c r="G202" s="4"/>
    </row>
    <row r="203" ht="15.75" customHeight="1">
      <c r="A203" s="4"/>
      <c r="B203" s="4"/>
      <c r="C203" s="4"/>
      <c r="E203" s="10"/>
      <c r="F203" s="4"/>
      <c r="G203" s="4"/>
    </row>
    <row r="204" ht="15.75" customHeight="1">
      <c r="A204" s="4"/>
      <c r="B204" s="4"/>
      <c r="C204" s="4"/>
      <c r="E204" s="10"/>
      <c r="F204" s="4"/>
      <c r="G204" s="4"/>
    </row>
    <row r="205" ht="15.75" customHeight="1">
      <c r="A205" s="4"/>
      <c r="B205" s="4"/>
      <c r="C205" s="4"/>
      <c r="E205" s="10"/>
      <c r="F205" s="4"/>
      <c r="G205" s="4"/>
    </row>
    <row r="206" ht="15.75" customHeight="1">
      <c r="A206" s="4"/>
      <c r="B206" s="4"/>
      <c r="C206" s="4"/>
      <c r="E206" s="10"/>
      <c r="F206" s="4"/>
      <c r="G206" s="4"/>
    </row>
    <row r="207" ht="15.75" customHeight="1">
      <c r="A207" s="4"/>
      <c r="B207" s="4"/>
      <c r="C207" s="4"/>
      <c r="E207" s="10"/>
      <c r="F207" s="4"/>
      <c r="G207" s="4"/>
    </row>
    <row r="208" ht="15.75" customHeight="1">
      <c r="A208" s="4"/>
      <c r="B208" s="4"/>
      <c r="C208" s="4"/>
      <c r="E208" s="10"/>
      <c r="F208" s="4"/>
      <c r="G208" s="4"/>
    </row>
    <row r="209" ht="15.75" customHeight="1">
      <c r="A209" s="4"/>
      <c r="B209" s="4"/>
      <c r="C209" s="4"/>
      <c r="E209" s="10"/>
      <c r="F209" s="4"/>
      <c r="G209" s="4"/>
    </row>
    <row r="210" ht="15.75" customHeight="1">
      <c r="A210" s="4"/>
      <c r="B210" s="4"/>
      <c r="C210" s="4"/>
      <c r="E210" s="10"/>
      <c r="F210" s="4"/>
      <c r="G210" s="4"/>
    </row>
    <row r="211" ht="15.75" customHeight="1">
      <c r="A211" s="4"/>
      <c r="B211" s="4"/>
      <c r="C211" s="4"/>
      <c r="E211" s="10"/>
      <c r="F211" s="4"/>
      <c r="G211" s="4"/>
    </row>
    <row r="212" ht="15.75" customHeight="1">
      <c r="A212" s="4"/>
      <c r="B212" s="4"/>
      <c r="C212" s="4"/>
      <c r="E212" s="10"/>
      <c r="F212" s="4"/>
      <c r="G212" s="4"/>
    </row>
    <row r="213" ht="15.75" customHeight="1">
      <c r="A213" s="4"/>
      <c r="B213" s="4"/>
      <c r="C213" s="4"/>
      <c r="E213" s="10"/>
      <c r="F213" s="4"/>
      <c r="G213" s="4"/>
    </row>
    <row r="214" ht="15.75" customHeight="1">
      <c r="A214" s="4"/>
      <c r="B214" s="4"/>
      <c r="C214" s="4"/>
      <c r="E214" s="10"/>
      <c r="F214" s="4"/>
      <c r="G214" s="4"/>
    </row>
    <row r="215" ht="15.75" customHeight="1">
      <c r="A215" s="4"/>
      <c r="B215" s="4"/>
      <c r="C215" s="4"/>
      <c r="E215" s="10"/>
      <c r="F215" s="4"/>
      <c r="G215" s="4"/>
    </row>
    <row r="216" ht="15.75" customHeight="1">
      <c r="A216" s="4"/>
      <c r="B216" s="4"/>
      <c r="C216" s="4"/>
      <c r="E216" s="10"/>
      <c r="F216" s="4"/>
      <c r="G216" s="4"/>
    </row>
    <row r="217" ht="15.75" customHeight="1">
      <c r="A217" s="4"/>
      <c r="B217" s="4"/>
      <c r="C217" s="4"/>
      <c r="E217" s="10"/>
      <c r="F217" s="4"/>
      <c r="G217" s="4"/>
    </row>
    <row r="218" ht="15.75" customHeight="1">
      <c r="A218" s="4"/>
      <c r="B218" s="4"/>
      <c r="C218" s="4"/>
      <c r="E218" s="10"/>
      <c r="F218" s="4"/>
      <c r="G218" s="4"/>
    </row>
    <row r="219" ht="15.75" customHeight="1">
      <c r="A219" s="4"/>
      <c r="B219" s="4"/>
      <c r="C219" s="4"/>
      <c r="E219" s="10"/>
      <c r="F219" s="4"/>
      <c r="G219" s="4"/>
    </row>
    <row r="220" ht="15.75" customHeight="1">
      <c r="A220" s="4"/>
      <c r="B220" s="4"/>
      <c r="C220" s="4"/>
      <c r="E220" s="10"/>
      <c r="F220" s="4"/>
      <c r="G220" s="4"/>
    </row>
    <row r="221" ht="15.75" customHeight="1">
      <c r="A221" s="4"/>
      <c r="B221" s="4"/>
      <c r="C221" s="4"/>
      <c r="E221" s="10"/>
      <c r="F221" s="4"/>
      <c r="G221" s="4"/>
    </row>
    <row r="222" ht="15.75" customHeight="1">
      <c r="A222" s="4"/>
      <c r="B222" s="4"/>
      <c r="C222" s="4"/>
      <c r="E222" s="10"/>
      <c r="F222" s="4"/>
      <c r="G222" s="4"/>
    </row>
    <row r="223" ht="15.75" customHeight="1">
      <c r="A223" s="4"/>
      <c r="B223" s="4"/>
      <c r="C223" s="4"/>
      <c r="E223" s="10"/>
      <c r="F223" s="4"/>
      <c r="G223" s="4"/>
    </row>
    <row r="224" ht="15.75" customHeight="1">
      <c r="A224" s="4"/>
      <c r="B224" s="4"/>
      <c r="C224" s="4"/>
      <c r="E224" s="10"/>
      <c r="F224" s="4"/>
      <c r="G224" s="4"/>
    </row>
    <row r="225" ht="15.75" customHeight="1">
      <c r="A225" s="4"/>
      <c r="B225" s="4"/>
      <c r="C225" s="4"/>
      <c r="E225" s="10"/>
      <c r="F225" s="4"/>
      <c r="G225" s="4"/>
    </row>
    <row r="226" ht="15.75" customHeight="1">
      <c r="A226" s="4"/>
      <c r="B226" s="4"/>
      <c r="C226" s="4"/>
      <c r="E226" s="10"/>
      <c r="F226" s="4"/>
      <c r="G226" s="4"/>
    </row>
    <row r="227" ht="15.75" customHeight="1">
      <c r="A227" s="4"/>
      <c r="B227" s="4"/>
      <c r="C227" s="4"/>
      <c r="E227" s="10"/>
      <c r="F227" s="4"/>
      <c r="G227" s="4"/>
    </row>
    <row r="228" ht="15.75" customHeight="1">
      <c r="A228" s="4"/>
      <c r="B228" s="4"/>
      <c r="C228" s="4"/>
      <c r="E228" s="10"/>
      <c r="F228" s="4"/>
      <c r="G228" s="4"/>
    </row>
    <row r="229" ht="15.75" customHeight="1">
      <c r="A229" s="4"/>
      <c r="B229" s="4"/>
      <c r="C229" s="4"/>
      <c r="E229" s="10"/>
      <c r="F229" s="4"/>
      <c r="G229" s="4"/>
    </row>
    <row r="230" ht="15.75" customHeight="1">
      <c r="A230" s="4"/>
      <c r="B230" s="4"/>
      <c r="C230" s="4"/>
      <c r="E230" s="10"/>
      <c r="F230" s="4"/>
      <c r="G230" s="4"/>
    </row>
    <row r="231" ht="15.75" customHeight="1">
      <c r="A231" s="4"/>
      <c r="B231" s="4"/>
      <c r="C231" s="4"/>
      <c r="E231" s="10"/>
      <c r="F231" s="4"/>
      <c r="G231" s="4"/>
    </row>
    <row r="232" ht="15.75" customHeight="1">
      <c r="A232" s="4"/>
      <c r="B232" s="4"/>
      <c r="C232" s="4"/>
      <c r="E232" s="10"/>
      <c r="F232" s="4"/>
      <c r="G232" s="4"/>
    </row>
    <row r="233" ht="15.75" customHeight="1">
      <c r="A233" s="4"/>
      <c r="B233" s="4"/>
      <c r="C233" s="4"/>
      <c r="E233" s="10"/>
      <c r="F233" s="4"/>
      <c r="G233" s="4"/>
    </row>
    <row r="234" ht="15.75" customHeight="1">
      <c r="A234" s="4"/>
      <c r="B234" s="4"/>
      <c r="C234" s="4"/>
      <c r="E234" s="10"/>
      <c r="F234" s="4"/>
      <c r="G234" s="4"/>
    </row>
    <row r="235" ht="15.75" customHeight="1">
      <c r="A235" s="4"/>
      <c r="B235" s="4"/>
      <c r="C235" s="4"/>
      <c r="E235" s="10"/>
      <c r="F235" s="4"/>
      <c r="G235" s="4"/>
    </row>
    <row r="236" ht="15.75" customHeight="1">
      <c r="A236" s="4"/>
      <c r="B236" s="4"/>
      <c r="C236" s="4"/>
      <c r="E236" s="10"/>
      <c r="F236" s="4"/>
      <c r="G236" s="4"/>
    </row>
    <row r="237" ht="15.75" customHeight="1">
      <c r="A237" s="4"/>
      <c r="B237" s="4"/>
      <c r="C237" s="4"/>
      <c r="E237" s="10"/>
      <c r="F237" s="4"/>
      <c r="G237" s="4"/>
    </row>
    <row r="238" ht="15.75" customHeight="1">
      <c r="A238" s="4"/>
      <c r="B238" s="4"/>
      <c r="C238" s="4"/>
      <c r="E238" s="10"/>
      <c r="F238" s="4"/>
      <c r="G238" s="4"/>
    </row>
    <row r="239" ht="15.75" customHeight="1">
      <c r="A239" s="4"/>
      <c r="B239" s="4"/>
      <c r="C239" s="4"/>
      <c r="E239" s="10"/>
      <c r="F239" s="4"/>
      <c r="G239" s="4"/>
    </row>
    <row r="240" ht="15.75" customHeight="1">
      <c r="A240" s="4"/>
      <c r="B240" s="4"/>
      <c r="C240" s="4"/>
      <c r="E240" s="10"/>
      <c r="F240" s="4"/>
      <c r="G240" s="4"/>
    </row>
    <row r="241" ht="15.75" customHeight="1">
      <c r="A241" s="4"/>
      <c r="B241" s="4"/>
      <c r="C241" s="4"/>
      <c r="E241" s="10"/>
      <c r="F241" s="4"/>
      <c r="G241" s="4"/>
    </row>
    <row r="242" ht="15.75" customHeight="1">
      <c r="A242" s="4"/>
      <c r="B242" s="4"/>
      <c r="C242" s="4"/>
      <c r="E242" s="10"/>
      <c r="F242" s="4"/>
      <c r="G242" s="4"/>
    </row>
    <row r="243" ht="15.75" customHeight="1">
      <c r="A243" s="4"/>
      <c r="B243" s="4"/>
      <c r="C243" s="4"/>
      <c r="E243" s="10"/>
      <c r="F243" s="4"/>
      <c r="G243" s="4"/>
    </row>
    <row r="244" ht="15.75" customHeight="1">
      <c r="A244" s="4"/>
      <c r="B244" s="4"/>
      <c r="C244" s="4"/>
      <c r="E244" s="10"/>
      <c r="F244" s="4"/>
      <c r="G244" s="4"/>
    </row>
    <row r="245" ht="15.75" customHeight="1">
      <c r="A245" s="4"/>
      <c r="B245" s="4"/>
      <c r="C245" s="4"/>
      <c r="E245" s="10"/>
      <c r="F245" s="4"/>
      <c r="G245" s="4"/>
    </row>
    <row r="246" ht="15.75" customHeight="1">
      <c r="A246" s="4"/>
      <c r="B246" s="4"/>
      <c r="C246" s="4"/>
      <c r="E246" s="10"/>
      <c r="F246" s="4"/>
      <c r="G246" s="4"/>
    </row>
    <row r="247" ht="15.75" customHeight="1">
      <c r="A247" s="4"/>
      <c r="B247" s="4"/>
      <c r="C247" s="4"/>
      <c r="E247" s="10"/>
      <c r="F247" s="4"/>
      <c r="G247" s="4"/>
    </row>
    <row r="248" ht="15.75" customHeight="1">
      <c r="A248" s="4"/>
      <c r="B248" s="4"/>
      <c r="C248" s="4"/>
      <c r="E248" s="10"/>
      <c r="F248" s="4"/>
      <c r="G248" s="4"/>
    </row>
    <row r="249" ht="15.75" customHeight="1">
      <c r="A249" s="4"/>
      <c r="B249" s="4"/>
      <c r="C249" s="4"/>
      <c r="E249" s="10"/>
      <c r="F249" s="4"/>
      <c r="G249" s="4"/>
    </row>
    <row r="250" ht="15.75" customHeight="1">
      <c r="A250" s="4"/>
      <c r="B250" s="4"/>
      <c r="C250" s="4"/>
      <c r="E250" s="10"/>
      <c r="F250" s="4"/>
      <c r="G250" s="4"/>
    </row>
    <row r="251" ht="15.75" customHeight="1">
      <c r="A251" s="4"/>
      <c r="B251" s="4"/>
      <c r="C251" s="4"/>
      <c r="E251" s="10"/>
      <c r="F251" s="4"/>
      <c r="G251" s="4"/>
    </row>
    <row r="252" ht="15.75" customHeight="1">
      <c r="A252" s="4"/>
      <c r="B252" s="4"/>
      <c r="C252" s="4"/>
      <c r="E252" s="10"/>
      <c r="F252" s="4"/>
      <c r="G252" s="4"/>
    </row>
    <row r="253" ht="15.75" customHeight="1">
      <c r="A253" s="4"/>
      <c r="B253" s="4"/>
      <c r="C253" s="4"/>
      <c r="E253" s="10"/>
      <c r="F253" s="4"/>
      <c r="G253" s="4"/>
    </row>
    <row r="254" ht="15.75" customHeight="1">
      <c r="A254" s="4"/>
      <c r="B254" s="4"/>
      <c r="C254" s="4"/>
      <c r="E254" s="10"/>
      <c r="F254" s="4"/>
      <c r="G254" s="4"/>
    </row>
    <row r="255" ht="15.75" customHeight="1">
      <c r="A255" s="4"/>
      <c r="B255" s="4"/>
      <c r="C255" s="4"/>
      <c r="E255" s="10"/>
      <c r="F255" s="4"/>
      <c r="G255" s="4"/>
    </row>
    <row r="256" ht="15.75" customHeight="1">
      <c r="A256" s="4"/>
      <c r="B256" s="4"/>
      <c r="C256" s="4"/>
      <c r="E256" s="10"/>
      <c r="F256" s="4"/>
      <c r="G256" s="4"/>
    </row>
    <row r="257" ht="15.75" customHeight="1">
      <c r="A257" s="4"/>
      <c r="B257" s="4"/>
      <c r="C257" s="4"/>
      <c r="E257" s="10"/>
      <c r="F257" s="4"/>
      <c r="G257" s="4"/>
    </row>
    <row r="258" ht="15.75" customHeight="1">
      <c r="A258" s="4"/>
      <c r="B258" s="4"/>
      <c r="C258" s="4"/>
      <c r="E258" s="10"/>
      <c r="F258" s="4"/>
      <c r="G258" s="4"/>
    </row>
    <row r="259" ht="15.75" customHeight="1">
      <c r="A259" s="4"/>
      <c r="B259" s="4"/>
      <c r="C259" s="4"/>
      <c r="E259" s="10"/>
      <c r="F259" s="4"/>
      <c r="G259" s="4"/>
    </row>
    <row r="260" ht="15.75" customHeight="1">
      <c r="A260" s="4"/>
      <c r="B260" s="4"/>
      <c r="C260" s="4"/>
      <c r="E260" s="10"/>
      <c r="F260" s="4"/>
      <c r="G260" s="4"/>
    </row>
    <row r="261" ht="15.75" customHeight="1">
      <c r="A261" s="4"/>
      <c r="B261" s="4"/>
      <c r="C261" s="4"/>
      <c r="E261" s="10"/>
      <c r="F261" s="4"/>
      <c r="G261" s="4"/>
    </row>
    <row r="262" ht="15.75" customHeight="1">
      <c r="A262" s="4"/>
      <c r="B262" s="4"/>
      <c r="C262" s="4"/>
      <c r="E262" s="10"/>
      <c r="F262" s="4"/>
      <c r="G262" s="4"/>
    </row>
    <row r="263" ht="15.75" customHeight="1">
      <c r="A263" s="4"/>
      <c r="B263" s="4"/>
      <c r="C263" s="4"/>
      <c r="E263" s="10"/>
      <c r="F263" s="4"/>
      <c r="G263" s="4"/>
    </row>
    <row r="264" ht="15.75" customHeight="1">
      <c r="A264" s="4"/>
      <c r="B264" s="4"/>
      <c r="C264" s="4"/>
      <c r="E264" s="10"/>
      <c r="F264" s="4"/>
      <c r="G264" s="4"/>
    </row>
    <row r="265" ht="15.75" customHeight="1">
      <c r="A265" s="4"/>
      <c r="B265" s="4"/>
      <c r="C265" s="4"/>
      <c r="E265" s="10"/>
      <c r="F265" s="4"/>
      <c r="G265" s="4"/>
    </row>
    <row r="266" ht="15.75" customHeight="1">
      <c r="A266" s="4"/>
      <c r="B266" s="4"/>
      <c r="C266" s="4"/>
      <c r="E266" s="10"/>
      <c r="F266" s="4"/>
      <c r="G266" s="4"/>
    </row>
    <row r="267" ht="15.75" customHeight="1">
      <c r="A267" s="4"/>
      <c r="B267" s="4"/>
      <c r="C267" s="4"/>
      <c r="E267" s="10"/>
      <c r="F267" s="4"/>
      <c r="G267" s="4"/>
    </row>
    <row r="268" ht="15.75" customHeight="1">
      <c r="A268" s="4"/>
      <c r="B268" s="4"/>
      <c r="C268" s="4"/>
      <c r="E268" s="10"/>
      <c r="F268" s="4"/>
      <c r="G268" s="4"/>
    </row>
    <row r="269" ht="15.75" customHeight="1">
      <c r="A269" s="4"/>
      <c r="B269" s="4"/>
      <c r="C269" s="4"/>
      <c r="E269" s="10"/>
      <c r="F269" s="4"/>
      <c r="G269" s="4"/>
    </row>
    <row r="270" ht="15.75" customHeight="1">
      <c r="A270" s="4"/>
      <c r="B270" s="4"/>
      <c r="C270" s="4"/>
      <c r="E270" s="10"/>
      <c r="F270" s="4"/>
      <c r="G270" s="4"/>
    </row>
    <row r="271" ht="15.75" customHeight="1">
      <c r="A271" s="4"/>
      <c r="B271" s="4"/>
      <c r="C271" s="4"/>
      <c r="E271" s="10"/>
      <c r="F271" s="4"/>
      <c r="G271" s="4"/>
    </row>
    <row r="272" ht="15.75" customHeight="1">
      <c r="A272" s="4"/>
      <c r="B272" s="4"/>
      <c r="C272" s="4"/>
      <c r="E272" s="10"/>
      <c r="F272" s="4"/>
      <c r="G272" s="4"/>
    </row>
    <row r="273" ht="15.75" customHeight="1">
      <c r="A273" s="4"/>
      <c r="B273" s="4"/>
      <c r="C273" s="4"/>
      <c r="E273" s="10"/>
      <c r="F273" s="4"/>
      <c r="G273" s="4"/>
    </row>
    <row r="274" ht="15.75" customHeight="1">
      <c r="A274" s="4"/>
      <c r="B274" s="4"/>
      <c r="C274" s="4"/>
      <c r="E274" s="10"/>
      <c r="F274" s="4"/>
      <c r="G274" s="4"/>
    </row>
    <row r="275" ht="15.75" customHeight="1">
      <c r="A275" s="4"/>
      <c r="B275" s="4"/>
      <c r="C275" s="4"/>
      <c r="E275" s="10"/>
      <c r="F275" s="4"/>
      <c r="G275" s="4"/>
    </row>
    <row r="276" ht="15.75" customHeight="1">
      <c r="A276" s="4"/>
      <c r="B276" s="4"/>
      <c r="C276" s="4"/>
      <c r="E276" s="10"/>
      <c r="F276" s="4"/>
      <c r="G276" s="4"/>
    </row>
    <row r="277" ht="15.75" customHeight="1">
      <c r="A277" s="4"/>
      <c r="B277" s="4"/>
      <c r="C277" s="4"/>
      <c r="E277" s="10"/>
      <c r="F277" s="4"/>
      <c r="G277" s="4"/>
    </row>
    <row r="278" ht="15.75" customHeight="1">
      <c r="A278" s="4"/>
      <c r="B278" s="4"/>
      <c r="C278" s="4"/>
      <c r="E278" s="10"/>
      <c r="F278" s="4"/>
      <c r="G278" s="4"/>
    </row>
    <row r="279" ht="15.75" customHeight="1">
      <c r="A279" s="4"/>
      <c r="B279" s="4"/>
      <c r="C279" s="4"/>
      <c r="E279" s="10"/>
      <c r="F279" s="4"/>
      <c r="G279" s="4"/>
    </row>
    <row r="280" ht="15.75" customHeight="1">
      <c r="A280" s="4"/>
      <c r="B280" s="4"/>
      <c r="C280" s="4"/>
      <c r="E280" s="10"/>
      <c r="F280" s="4"/>
      <c r="G280" s="4"/>
    </row>
    <row r="281" ht="15.75" customHeight="1">
      <c r="A281" s="4"/>
      <c r="B281" s="4"/>
      <c r="C281" s="4"/>
      <c r="E281" s="10"/>
      <c r="F281" s="4"/>
      <c r="G281" s="4"/>
    </row>
    <row r="282" ht="15.75" customHeight="1">
      <c r="A282" s="4"/>
      <c r="B282" s="4"/>
      <c r="C282" s="4"/>
      <c r="E282" s="10"/>
      <c r="F282" s="4"/>
      <c r="G282" s="4"/>
    </row>
    <row r="283" ht="15.75" customHeight="1">
      <c r="A283" s="4"/>
      <c r="B283" s="4"/>
      <c r="C283" s="4"/>
      <c r="E283" s="10"/>
      <c r="F283" s="4"/>
      <c r="G283" s="4"/>
    </row>
    <row r="284" ht="15.75" customHeight="1">
      <c r="A284" s="4"/>
      <c r="B284" s="4"/>
      <c r="C284" s="4"/>
      <c r="E284" s="10"/>
      <c r="F284" s="4"/>
      <c r="G284" s="4"/>
    </row>
    <row r="285" ht="15.75" customHeight="1">
      <c r="A285" s="4"/>
      <c r="B285" s="4"/>
      <c r="C285" s="4"/>
      <c r="E285" s="10"/>
      <c r="F285" s="4"/>
      <c r="G285" s="4"/>
    </row>
    <row r="286" ht="15.75" customHeight="1">
      <c r="A286" s="4"/>
      <c r="B286" s="4"/>
      <c r="C286" s="4"/>
      <c r="E286" s="10"/>
      <c r="F286" s="4"/>
      <c r="G286" s="4"/>
    </row>
    <row r="287" ht="15.75" customHeight="1">
      <c r="A287" s="4"/>
      <c r="B287" s="4"/>
      <c r="C287" s="4"/>
      <c r="E287" s="10"/>
      <c r="F287" s="4"/>
      <c r="G287" s="4"/>
    </row>
    <row r="288" ht="15.75" customHeight="1">
      <c r="A288" s="4"/>
      <c r="B288" s="4"/>
      <c r="C288" s="4"/>
      <c r="E288" s="10"/>
      <c r="F288" s="4"/>
      <c r="G288" s="4"/>
    </row>
    <row r="289" ht="15.75" customHeight="1">
      <c r="A289" s="4"/>
      <c r="B289" s="4"/>
      <c r="C289" s="4"/>
      <c r="E289" s="10"/>
      <c r="F289" s="4"/>
      <c r="G289" s="4"/>
    </row>
    <row r="290" ht="15.75" customHeight="1">
      <c r="A290" s="4"/>
      <c r="B290" s="4"/>
      <c r="C290" s="4"/>
      <c r="E290" s="10"/>
      <c r="F290" s="4"/>
      <c r="G290" s="4"/>
    </row>
    <row r="291" ht="15.75" customHeight="1">
      <c r="A291" s="4"/>
      <c r="B291" s="4"/>
      <c r="C291" s="4"/>
      <c r="E291" s="10"/>
      <c r="F291" s="4"/>
      <c r="G291" s="4"/>
    </row>
    <row r="292" ht="15.75" customHeight="1">
      <c r="A292" s="4"/>
      <c r="B292" s="4"/>
      <c r="C292" s="4"/>
      <c r="E292" s="10"/>
      <c r="F292" s="4"/>
      <c r="G292" s="4"/>
    </row>
    <row r="293" ht="15.75" customHeight="1">
      <c r="A293" s="4"/>
      <c r="B293" s="4"/>
      <c r="C293" s="4"/>
      <c r="E293" s="10"/>
      <c r="F293" s="4"/>
      <c r="G293" s="4"/>
    </row>
    <row r="294" ht="15.75" customHeight="1">
      <c r="A294" s="4"/>
      <c r="B294" s="4"/>
      <c r="C294" s="4"/>
      <c r="E294" s="10"/>
      <c r="F294" s="4"/>
      <c r="G294" s="4"/>
    </row>
    <row r="295" ht="15.75" customHeight="1">
      <c r="A295" s="4"/>
      <c r="B295" s="4"/>
      <c r="C295" s="4"/>
      <c r="E295" s="10"/>
      <c r="F295" s="4"/>
      <c r="G295" s="4"/>
    </row>
    <row r="296" ht="15.75" customHeight="1">
      <c r="A296" s="4"/>
      <c r="B296" s="4"/>
      <c r="C296" s="4"/>
      <c r="E296" s="10"/>
      <c r="F296" s="4"/>
      <c r="G296" s="4"/>
    </row>
    <row r="297" ht="15.75" customHeight="1">
      <c r="A297" s="4"/>
      <c r="B297" s="4"/>
      <c r="C297" s="4"/>
      <c r="E297" s="10"/>
      <c r="F297" s="4"/>
      <c r="G297" s="4"/>
    </row>
    <row r="298" ht="15.75" customHeight="1">
      <c r="A298" s="4"/>
      <c r="B298" s="4"/>
      <c r="C298" s="4"/>
      <c r="E298" s="10"/>
      <c r="F298" s="4"/>
      <c r="G298" s="4"/>
    </row>
    <row r="299" ht="15.75" customHeight="1">
      <c r="A299" s="4"/>
      <c r="B299" s="4"/>
      <c r="C299" s="4"/>
      <c r="E299" s="10"/>
      <c r="F299" s="4"/>
      <c r="G299" s="4"/>
    </row>
    <row r="300" ht="15.75" customHeight="1">
      <c r="A300" s="4"/>
      <c r="B300" s="4"/>
      <c r="C300" s="4"/>
      <c r="E300" s="10"/>
      <c r="F300" s="4"/>
      <c r="G300" s="4"/>
    </row>
    <row r="301" ht="15.75" customHeight="1">
      <c r="A301" s="4"/>
      <c r="B301" s="4"/>
      <c r="C301" s="4"/>
      <c r="E301" s="10"/>
      <c r="F301" s="4"/>
      <c r="G301" s="4"/>
    </row>
    <row r="302" ht="15.75" customHeight="1">
      <c r="A302" s="4"/>
      <c r="B302" s="4"/>
      <c r="C302" s="4"/>
      <c r="E302" s="10"/>
      <c r="F302" s="4"/>
      <c r="G302" s="4"/>
    </row>
    <row r="303" ht="15.75" customHeight="1">
      <c r="A303" s="4"/>
      <c r="B303" s="4"/>
      <c r="C303" s="4"/>
      <c r="E303" s="10"/>
      <c r="F303" s="4"/>
      <c r="G303" s="4"/>
    </row>
    <row r="304" ht="15.75" customHeight="1">
      <c r="A304" s="4"/>
      <c r="B304" s="4"/>
      <c r="C304" s="4"/>
      <c r="E304" s="10"/>
      <c r="F304" s="4"/>
      <c r="G304" s="4"/>
    </row>
    <row r="305" ht="15.75" customHeight="1">
      <c r="A305" s="4"/>
      <c r="B305" s="4"/>
      <c r="C305" s="4"/>
      <c r="E305" s="10"/>
      <c r="F305" s="4"/>
      <c r="G305" s="4"/>
    </row>
    <row r="306" ht="15.75" customHeight="1">
      <c r="A306" s="4"/>
      <c r="B306" s="4"/>
      <c r="C306" s="4"/>
      <c r="E306" s="10"/>
      <c r="F306" s="4"/>
      <c r="G306" s="4"/>
    </row>
    <row r="307" ht="15.75" customHeight="1">
      <c r="A307" s="4"/>
      <c r="B307" s="4"/>
      <c r="C307" s="4"/>
      <c r="E307" s="10"/>
      <c r="F307" s="4"/>
      <c r="G307" s="4"/>
    </row>
    <row r="308" ht="15.75" customHeight="1">
      <c r="A308" s="4"/>
      <c r="B308" s="4"/>
      <c r="C308" s="4"/>
      <c r="E308" s="10"/>
      <c r="F308" s="4"/>
      <c r="G308" s="4"/>
    </row>
    <row r="309" ht="15.75" customHeight="1">
      <c r="A309" s="4"/>
      <c r="B309" s="4"/>
      <c r="C309" s="4"/>
      <c r="E309" s="10"/>
      <c r="F309" s="4"/>
      <c r="G309" s="4"/>
    </row>
    <row r="310" ht="15.75" customHeight="1">
      <c r="A310" s="4"/>
      <c r="B310" s="4"/>
      <c r="C310" s="4"/>
      <c r="E310" s="10"/>
      <c r="F310" s="4"/>
      <c r="G310" s="4"/>
    </row>
    <row r="311" ht="15.75" customHeight="1">
      <c r="A311" s="4"/>
      <c r="B311" s="4"/>
      <c r="C311" s="4"/>
      <c r="E311" s="10"/>
      <c r="F311" s="4"/>
      <c r="G311" s="4"/>
    </row>
    <row r="312" ht="15.75" customHeight="1">
      <c r="A312" s="4"/>
      <c r="B312" s="4"/>
      <c r="C312" s="4"/>
      <c r="E312" s="10"/>
      <c r="F312" s="4"/>
      <c r="G312" s="4"/>
    </row>
    <row r="313" ht="15.75" customHeight="1">
      <c r="A313" s="4"/>
      <c r="B313" s="4"/>
      <c r="C313" s="4"/>
      <c r="E313" s="10"/>
      <c r="F313" s="4"/>
      <c r="G313" s="4"/>
    </row>
    <row r="314" ht="15.75" customHeight="1">
      <c r="A314" s="4"/>
      <c r="B314" s="4"/>
      <c r="C314" s="4"/>
      <c r="E314" s="10"/>
      <c r="F314" s="4"/>
      <c r="G314" s="4"/>
    </row>
    <row r="315" ht="15.75" customHeight="1">
      <c r="A315" s="4"/>
      <c r="B315" s="4"/>
      <c r="C315" s="4"/>
      <c r="E315" s="10"/>
      <c r="F315" s="4"/>
      <c r="G315" s="4"/>
    </row>
    <row r="316" ht="15.75" customHeight="1">
      <c r="A316" s="4"/>
      <c r="B316" s="4"/>
      <c r="C316" s="4"/>
      <c r="E316" s="10"/>
      <c r="F316" s="4"/>
      <c r="G316" s="4"/>
    </row>
    <row r="317" ht="15.75" customHeight="1">
      <c r="A317" s="4"/>
      <c r="B317" s="4"/>
      <c r="C317" s="4"/>
      <c r="E317" s="10"/>
      <c r="F317" s="4"/>
      <c r="G317" s="4"/>
    </row>
    <row r="318" ht="15.75" customHeight="1">
      <c r="A318" s="4"/>
      <c r="B318" s="4"/>
      <c r="C318" s="4"/>
      <c r="E318" s="10"/>
      <c r="F318" s="4"/>
      <c r="G318" s="4"/>
    </row>
    <row r="319" ht="15.75" customHeight="1">
      <c r="A319" s="4"/>
      <c r="B319" s="4"/>
      <c r="C319" s="4"/>
      <c r="E319" s="10"/>
      <c r="F319" s="4"/>
      <c r="G319" s="4"/>
    </row>
    <row r="320" ht="15.75" customHeight="1">
      <c r="A320" s="4"/>
      <c r="B320" s="4"/>
      <c r="C320" s="4"/>
      <c r="E320" s="10"/>
      <c r="F320" s="4"/>
      <c r="G320" s="4"/>
    </row>
    <row r="321" ht="15.75" customHeight="1">
      <c r="A321" s="4"/>
      <c r="B321" s="4"/>
      <c r="C321" s="4"/>
      <c r="E321" s="10"/>
      <c r="F321" s="4"/>
      <c r="G321" s="4"/>
    </row>
    <row r="322" ht="15.75" customHeight="1">
      <c r="A322" s="4"/>
      <c r="B322" s="4"/>
      <c r="C322" s="4"/>
      <c r="E322" s="10"/>
      <c r="F322" s="4"/>
      <c r="G322" s="4"/>
    </row>
    <row r="323" ht="15.75" customHeight="1">
      <c r="A323" s="4"/>
      <c r="B323" s="4"/>
      <c r="C323" s="4"/>
      <c r="E323" s="10"/>
      <c r="F323" s="4"/>
      <c r="G323" s="4"/>
    </row>
    <row r="324" ht="15.75" customHeight="1">
      <c r="A324" s="4"/>
      <c r="B324" s="4"/>
      <c r="C324" s="4"/>
      <c r="E324" s="10"/>
      <c r="F324" s="4"/>
      <c r="G324" s="4"/>
    </row>
    <row r="325" ht="15.75" customHeight="1">
      <c r="A325" s="4"/>
      <c r="B325" s="4"/>
      <c r="C325" s="4"/>
      <c r="E325" s="10"/>
      <c r="F325" s="4"/>
      <c r="G325" s="4"/>
    </row>
    <row r="326" ht="15.75" customHeight="1">
      <c r="A326" s="4"/>
      <c r="B326" s="4"/>
      <c r="C326" s="4"/>
      <c r="E326" s="10"/>
      <c r="F326" s="4"/>
      <c r="G326" s="4"/>
    </row>
    <row r="327" ht="15.75" customHeight="1">
      <c r="A327" s="4"/>
      <c r="B327" s="4"/>
      <c r="C327" s="4"/>
      <c r="E327" s="10"/>
      <c r="F327" s="4"/>
      <c r="G327" s="4"/>
    </row>
    <row r="328" ht="15.75" customHeight="1">
      <c r="A328" s="4"/>
      <c r="B328" s="4"/>
      <c r="C328" s="4"/>
      <c r="E328" s="10"/>
      <c r="F328" s="4"/>
      <c r="G328" s="4"/>
    </row>
    <row r="329" ht="15.75" customHeight="1">
      <c r="A329" s="4"/>
      <c r="B329" s="4"/>
      <c r="C329" s="4"/>
      <c r="E329" s="10"/>
      <c r="F329" s="4"/>
      <c r="G329" s="4"/>
    </row>
    <row r="330" ht="15.75" customHeight="1">
      <c r="A330" s="4"/>
      <c r="B330" s="4"/>
      <c r="C330" s="4"/>
      <c r="E330" s="10"/>
      <c r="F330" s="4"/>
      <c r="G330" s="4"/>
    </row>
    <row r="331" ht="15.75" customHeight="1">
      <c r="A331" s="4"/>
      <c r="B331" s="4"/>
      <c r="C331" s="4"/>
      <c r="E331" s="10"/>
      <c r="F331" s="4"/>
      <c r="G331" s="4"/>
    </row>
    <row r="332" ht="15.75" customHeight="1">
      <c r="A332" s="4"/>
      <c r="B332" s="4"/>
      <c r="C332" s="4"/>
      <c r="E332" s="10"/>
      <c r="F332" s="4"/>
      <c r="G332" s="4"/>
    </row>
    <row r="333" ht="15.75" customHeight="1">
      <c r="A333" s="4"/>
      <c r="B333" s="4"/>
      <c r="C333" s="4"/>
      <c r="E333" s="10"/>
      <c r="F333" s="4"/>
      <c r="G333" s="4"/>
    </row>
    <row r="334" ht="15.75" customHeight="1">
      <c r="A334" s="4"/>
      <c r="B334" s="4"/>
      <c r="C334" s="4"/>
      <c r="E334" s="10"/>
      <c r="F334" s="4"/>
      <c r="G334" s="4"/>
    </row>
    <row r="335" ht="15.75" customHeight="1">
      <c r="A335" s="4"/>
      <c r="B335" s="4"/>
      <c r="C335" s="4"/>
      <c r="E335" s="10"/>
      <c r="F335" s="4"/>
      <c r="G335" s="4"/>
    </row>
    <row r="336" ht="15.75" customHeight="1">
      <c r="A336" s="4"/>
      <c r="B336" s="4"/>
      <c r="C336" s="4"/>
      <c r="E336" s="10"/>
      <c r="F336" s="4"/>
      <c r="G336" s="4"/>
    </row>
    <row r="337" ht="15.75" customHeight="1">
      <c r="A337" s="4"/>
      <c r="B337" s="4"/>
      <c r="C337" s="4"/>
      <c r="E337" s="10"/>
      <c r="F337" s="4"/>
      <c r="G337" s="4"/>
    </row>
    <row r="338" ht="15.75" customHeight="1">
      <c r="A338" s="4"/>
      <c r="B338" s="4"/>
      <c r="C338" s="4"/>
      <c r="E338" s="10"/>
      <c r="F338" s="4"/>
      <c r="G338" s="4"/>
    </row>
    <row r="339" ht="15.75" customHeight="1">
      <c r="A339" s="4"/>
      <c r="B339" s="4"/>
      <c r="C339" s="4"/>
      <c r="E339" s="10"/>
      <c r="F339" s="4"/>
      <c r="G339" s="4"/>
    </row>
    <row r="340" ht="15.75" customHeight="1">
      <c r="A340" s="4"/>
      <c r="B340" s="4"/>
      <c r="C340" s="4"/>
      <c r="E340" s="10"/>
      <c r="F340" s="4"/>
      <c r="G340" s="4"/>
    </row>
    <row r="341" ht="15.75" customHeight="1">
      <c r="A341" s="4"/>
      <c r="B341" s="4"/>
      <c r="C341" s="4"/>
      <c r="E341" s="10"/>
      <c r="F341" s="4"/>
      <c r="G341" s="4"/>
    </row>
    <row r="342" ht="15.75" customHeight="1">
      <c r="A342" s="4"/>
      <c r="B342" s="4"/>
      <c r="C342" s="4"/>
      <c r="E342" s="10"/>
      <c r="F342" s="4"/>
      <c r="G342" s="4"/>
    </row>
    <row r="343" ht="15.75" customHeight="1">
      <c r="A343" s="4"/>
      <c r="B343" s="4"/>
      <c r="C343" s="4"/>
      <c r="E343" s="10"/>
      <c r="F343" s="4"/>
      <c r="G343" s="4"/>
    </row>
    <row r="344" ht="15.75" customHeight="1">
      <c r="A344" s="4"/>
      <c r="B344" s="4"/>
      <c r="C344" s="4"/>
      <c r="E344" s="10"/>
      <c r="F344" s="4"/>
      <c r="G344" s="4"/>
    </row>
    <row r="345" ht="15.75" customHeight="1">
      <c r="A345" s="4"/>
      <c r="B345" s="4"/>
      <c r="C345" s="4"/>
      <c r="E345" s="10"/>
      <c r="F345" s="4"/>
      <c r="G345" s="4"/>
    </row>
    <row r="346" ht="15.75" customHeight="1">
      <c r="A346" s="4"/>
      <c r="B346" s="4"/>
      <c r="C346" s="4"/>
      <c r="E346" s="10"/>
      <c r="F346" s="4"/>
      <c r="G346" s="4"/>
    </row>
    <row r="347" ht="15.75" customHeight="1">
      <c r="A347" s="4"/>
      <c r="B347" s="4"/>
      <c r="C347" s="4"/>
      <c r="E347" s="10"/>
      <c r="F347" s="4"/>
      <c r="G347" s="4"/>
    </row>
    <row r="348" ht="15.75" customHeight="1">
      <c r="A348" s="4"/>
      <c r="B348" s="4"/>
      <c r="C348" s="4"/>
      <c r="E348" s="10"/>
      <c r="F348" s="4"/>
      <c r="G348" s="4"/>
    </row>
    <row r="349" ht="15.75" customHeight="1">
      <c r="A349" s="4"/>
      <c r="B349" s="4"/>
      <c r="C349" s="4"/>
      <c r="E349" s="10"/>
      <c r="F349" s="4"/>
      <c r="G349" s="4"/>
    </row>
    <row r="350" ht="15.75" customHeight="1">
      <c r="A350" s="4"/>
      <c r="B350" s="4"/>
      <c r="C350" s="4"/>
      <c r="E350" s="10"/>
      <c r="F350" s="4"/>
      <c r="G350" s="4"/>
    </row>
    <row r="351" ht="15.75" customHeight="1">
      <c r="A351" s="4"/>
      <c r="B351" s="4"/>
      <c r="C351" s="4"/>
      <c r="E351" s="10"/>
      <c r="F351" s="4"/>
      <c r="G351" s="4"/>
    </row>
    <row r="352" ht="15.75" customHeight="1">
      <c r="A352" s="4"/>
      <c r="B352" s="4"/>
      <c r="C352" s="4"/>
      <c r="E352" s="10"/>
      <c r="F352" s="4"/>
      <c r="G352" s="4"/>
    </row>
    <row r="353" ht="15.75" customHeight="1">
      <c r="A353" s="4"/>
      <c r="B353" s="4"/>
      <c r="C353" s="4"/>
      <c r="E353" s="10"/>
      <c r="F353" s="4"/>
      <c r="G353" s="4"/>
    </row>
    <row r="354" ht="15.75" customHeight="1">
      <c r="A354" s="4"/>
      <c r="B354" s="4"/>
      <c r="C354" s="4"/>
      <c r="E354" s="10"/>
      <c r="F354" s="4"/>
      <c r="G354" s="4"/>
    </row>
    <row r="355" ht="15.75" customHeight="1">
      <c r="A355" s="4"/>
      <c r="B355" s="4"/>
      <c r="C355" s="4"/>
      <c r="E355" s="10"/>
      <c r="F355" s="4"/>
      <c r="G355" s="4"/>
    </row>
    <row r="356" ht="15.75" customHeight="1">
      <c r="A356" s="4"/>
      <c r="B356" s="4"/>
      <c r="C356" s="4"/>
      <c r="E356" s="10"/>
      <c r="F356" s="4"/>
      <c r="G356" s="4"/>
    </row>
    <row r="357" ht="15.75" customHeight="1">
      <c r="A357" s="4"/>
      <c r="B357" s="4"/>
      <c r="C357" s="4"/>
      <c r="E357" s="10"/>
      <c r="F357" s="4"/>
      <c r="G357" s="4"/>
    </row>
    <row r="358" ht="15.75" customHeight="1">
      <c r="A358" s="4"/>
      <c r="B358" s="4"/>
      <c r="C358" s="4"/>
      <c r="E358" s="10"/>
      <c r="F358" s="4"/>
      <c r="G358" s="4"/>
    </row>
    <row r="359" ht="15.75" customHeight="1">
      <c r="A359" s="4"/>
      <c r="B359" s="4"/>
      <c r="C359" s="4"/>
      <c r="E359" s="10"/>
      <c r="F359" s="4"/>
      <c r="G359" s="4"/>
    </row>
    <row r="360" ht="15.75" customHeight="1">
      <c r="A360" s="4"/>
      <c r="B360" s="4"/>
      <c r="C360" s="4"/>
      <c r="E360" s="10"/>
      <c r="F360" s="4"/>
      <c r="G360" s="4"/>
    </row>
    <row r="361" ht="15.75" customHeight="1">
      <c r="A361" s="4"/>
      <c r="B361" s="4"/>
      <c r="C361" s="4"/>
      <c r="E361" s="10"/>
      <c r="F361" s="4"/>
      <c r="G361" s="4"/>
    </row>
    <row r="362" ht="15.75" customHeight="1">
      <c r="A362" s="4"/>
      <c r="B362" s="4"/>
      <c r="C362" s="4"/>
      <c r="E362" s="10"/>
      <c r="F362" s="4"/>
      <c r="G362" s="4"/>
    </row>
    <row r="363" ht="15.75" customHeight="1">
      <c r="A363" s="4"/>
      <c r="B363" s="4"/>
      <c r="C363" s="4"/>
      <c r="E363" s="10"/>
      <c r="F363" s="4"/>
      <c r="G363" s="4"/>
    </row>
    <row r="364" ht="15.75" customHeight="1">
      <c r="A364" s="4"/>
      <c r="B364" s="4"/>
      <c r="C364" s="4"/>
      <c r="E364" s="10"/>
      <c r="F364" s="4"/>
      <c r="G364" s="4"/>
    </row>
    <row r="365" ht="15.75" customHeight="1">
      <c r="A365" s="4"/>
      <c r="B365" s="4"/>
      <c r="C365" s="4"/>
      <c r="E365" s="10"/>
      <c r="F365" s="4"/>
      <c r="G365" s="4"/>
    </row>
    <row r="366" ht="15.75" customHeight="1">
      <c r="A366" s="4"/>
      <c r="B366" s="4"/>
      <c r="C366" s="4"/>
      <c r="E366" s="10"/>
      <c r="F366" s="4"/>
      <c r="G366" s="4"/>
    </row>
    <row r="367" ht="15.75" customHeight="1">
      <c r="A367" s="4"/>
      <c r="B367" s="4"/>
      <c r="C367" s="4"/>
      <c r="E367" s="10"/>
      <c r="F367" s="4"/>
      <c r="G367" s="4"/>
    </row>
    <row r="368" ht="15.75" customHeight="1">
      <c r="A368" s="4"/>
      <c r="B368" s="4"/>
      <c r="C368" s="4"/>
      <c r="E368" s="10"/>
      <c r="F368" s="4"/>
      <c r="G368" s="4"/>
    </row>
    <row r="369" ht="15.75" customHeight="1">
      <c r="A369" s="4"/>
      <c r="B369" s="4"/>
      <c r="C369" s="4"/>
      <c r="E369" s="10"/>
      <c r="F369" s="4"/>
      <c r="G369" s="4"/>
    </row>
    <row r="370" ht="15.75" customHeight="1">
      <c r="A370" s="4"/>
      <c r="B370" s="4"/>
      <c r="C370" s="4"/>
      <c r="E370" s="10"/>
      <c r="F370" s="4"/>
      <c r="G370" s="4"/>
    </row>
    <row r="371" ht="15.75" customHeight="1">
      <c r="A371" s="4"/>
      <c r="B371" s="4"/>
      <c r="C371" s="4"/>
      <c r="E371" s="10"/>
      <c r="F371" s="4"/>
      <c r="G371" s="4"/>
    </row>
    <row r="372" ht="15.75" customHeight="1">
      <c r="A372" s="4"/>
      <c r="B372" s="4"/>
      <c r="C372" s="4"/>
      <c r="E372" s="10"/>
      <c r="F372" s="4"/>
      <c r="G372" s="4"/>
    </row>
    <row r="373" ht="15.75" customHeight="1">
      <c r="A373" s="4"/>
      <c r="B373" s="4"/>
      <c r="C373" s="4"/>
      <c r="E373" s="10"/>
      <c r="F373" s="4"/>
      <c r="G373" s="4"/>
    </row>
    <row r="374" ht="15.75" customHeight="1">
      <c r="A374" s="4"/>
      <c r="B374" s="4"/>
      <c r="C374" s="4"/>
      <c r="E374" s="10"/>
      <c r="F374" s="4"/>
      <c r="G374" s="4"/>
    </row>
    <row r="375" ht="15.75" customHeight="1">
      <c r="A375" s="4"/>
      <c r="B375" s="4"/>
      <c r="C375" s="4"/>
      <c r="E375" s="10"/>
      <c r="F375" s="4"/>
      <c r="G375" s="4"/>
    </row>
    <row r="376" ht="15.75" customHeight="1">
      <c r="A376" s="4"/>
      <c r="B376" s="4"/>
      <c r="C376" s="4"/>
      <c r="E376" s="10"/>
      <c r="F376" s="4"/>
      <c r="G376" s="4"/>
    </row>
    <row r="377" ht="15.75" customHeight="1">
      <c r="A377" s="4"/>
      <c r="B377" s="4"/>
      <c r="C377" s="4"/>
      <c r="E377" s="10"/>
      <c r="F377" s="4"/>
      <c r="G377" s="4"/>
    </row>
    <row r="378" ht="15.75" customHeight="1">
      <c r="A378" s="4"/>
      <c r="B378" s="4"/>
      <c r="C378" s="4"/>
      <c r="E378" s="10"/>
      <c r="F378" s="4"/>
      <c r="G378" s="4"/>
    </row>
    <row r="379" ht="15.75" customHeight="1">
      <c r="A379" s="4"/>
      <c r="B379" s="4"/>
      <c r="C379" s="4"/>
      <c r="E379" s="10"/>
      <c r="F379" s="4"/>
      <c r="G379" s="4"/>
    </row>
    <row r="380" ht="15.75" customHeight="1">
      <c r="A380" s="4"/>
      <c r="B380" s="4"/>
      <c r="C380" s="4"/>
      <c r="E380" s="10"/>
      <c r="F380" s="4"/>
      <c r="G380" s="4"/>
    </row>
    <row r="381" ht="15.75" customHeight="1">
      <c r="A381" s="4"/>
      <c r="B381" s="4"/>
      <c r="C381" s="4"/>
      <c r="E381" s="10"/>
      <c r="F381" s="4"/>
      <c r="G381" s="4"/>
    </row>
    <row r="382" ht="15.75" customHeight="1">
      <c r="A382" s="4"/>
      <c r="B382" s="4"/>
      <c r="C382" s="4"/>
      <c r="E382" s="10"/>
      <c r="F382" s="4"/>
      <c r="G382" s="4"/>
    </row>
    <row r="383" ht="15.75" customHeight="1">
      <c r="A383" s="4"/>
      <c r="B383" s="4"/>
      <c r="C383" s="4"/>
      <c r="E383" s="10"/>
      <c r="F383" s="4"/>
      <c r="G383" s="4"/>
    </row>
    <row r="384" ht="15.75" customHeight="1">
      <c r="A384" s="4"/>
      <c r="B384" s="4"/>
      <c r="C384" s="4"/>
      <c r="E384" s="10"/>
      <c r="F384" s="4"/>
      <c r="G384" s="4"/>
    </row>
    <row r="385" ht="15.75" customHeight="1">
      <c r="A385" s="4"/>
      <c r="B385" s="4"/>
      <c r="C385" s="4"/>
      <c r="E385" s="10"/>
      <c r="F385" s="4"/>
      <c r="G385" s="4"/>
    </row>
    <row r="386" ht="15.75" customHeight="1">
      <c r="A386" s="4"/>
      <c r="B386" s="4"/>
      <c r="C386" s="4"/>
      <c r="E386" s="10"/>
      <c r="F386" s="4"/>
      <c r="G386" s="4"/>
    </row>
    <row r="387" ht="15.75" customHeight="1">
      <c r="A387" s="4"/>
      <c r="B387" s="4"/>
      <c r="C387" s="4"/>
      <c r="E387" s="10"/>
      <c r="F387" s="4"/>
      <c r="G387" s="4"/>
    </row>
    <row r="388" ht="15.75" customHeight="1">
      <c r="A388" s="4"/>
      <c r="B388" s="4"/>
      <c r="C388" s="4"/>
      <c r="E388" s="10"/>
      <c r="F388" s="4"/>
      <c r="G388" s="4"/>
    </row>
    <row r="389" ht="15.75" customHeight="1">
      <c r="A389" s="4"/>
      <c r="B389" s="4"/>
      <c r="C389" s="4"/>
      <c r="E389" s="10"/>
      <c r="F389" s="4"/>
      <c r="G389" s="4"/>
    </row>
    <row r="390" ht="15.75" customHeight="1">
      <c r="A390" s="4"/>
      <c r="B390" s="4"/>
      <c r="C390" s="4"/>
      <c r="E390" s="10"/>
      <c r="F390" s="4"/>
      <c r="G390" s="4"/>
    </row>
    <row r="391" ht="15.75" customHeight="1">
      <c r="A391" s="4"/>
      <c r="B391" s="4"/>
      <c r="C391" s="4"/>
      <c r="E391" s="10"/>
      <c r="F391" s="4"/>
      <c r="G391" s="4"/>
    </row>
    <row r="392" ht="15.75" customHeight="1">
      <c r="A392" s="4"/>
      <c r="B392" s="4"/>
      <c r="C392" s="4"/>
      <c r="E392" s="10"/>
      <c r="F392" s="4"/>
      <c r="G392" s="4"/>
    </row>
    <row r="393" ht="15.75" customHeight="1">
      <c r="A393" s="4"/>
      <c r="B393" s="4"/>
      <c r="C393" s="4"/>
      <c r="E393" s="10"/>
      <c r="F393" s="4"/>
      <c r="G393" s="4"/>
    </row>
    <row r="394" ht="15.75" customHeight="1">
      <c r="A394" s="4"/>
      <c r="B394" s="4"/>
      <c r="C394" s="4"/>
      <c r="E394" s="10"/>
      <c r="F394" s="4"/>
      <c r="G394" s="4"/>
    </row>
    <row r="395" ht="15.75" customHeight="1">
      <c r="A395" s="4"/>
      <c r="B395" s="4"/>
      <c r="C395" s="4"/>
      <c r="E395" s="10"/>
      <c r="F395" s="4"/>
      <c r="G395" s="4"/>
    </row>
    <row r="396" ht="15.75" customHeight="1">
      <c r="A396" s="4"/>
      <c r="B396" s="4"/>
      <c r="C396" s="4"/>
      <c r="E396" s="10"/>
      <c r="F396" s="4"/>
      <c r="G396" s="4"/>
    </row>
    <row r="397" ht="15.75" customHeight="1">
      <c r="A397" s="4"/>
      <c r="B397" s="4"/>
      <c r="C397" s="4"/>
      <c r="E397" s="10"/>
      <c r="F397" s="4"/>
      <c r="G397" s="4"/>
    </row>
    <row r="398" ht="15.75" customHeight="1">
      <c r="A398" s="4"/>
      <c r="B398" s="4"/>
      <c r="C398" s="4"/>
      <c r="E398" s="10"/>
      <c r="F398" s="4"/>
      <c r="G398" s="4"/>
    </row>
    <row r="399" ht="15.75" customHeight="1">
      <c r="A399" s="4"/>
      <c r="B399" s="4"/>
      <c r="C399" s="4"/>
      <c r="E399" s="10"/>
      <c r="F399" s="4"/>
      <c r="G399" s="4"/>
    </row>
    <row r="400" ht="15.75" customHeight="1">
      <c r="A400" s="4"/>
      <c r="B400" s="4"/>
      <c r="C400" s="4"/>
      <c r="E400" s="10"/>
      <c r="F400" s="4"/>
      <c r="G400" s="4"/>
    </row>
    <row r="401" ht="15.75" customHeight="1">
      <c r="A401" s="4"/>
      <c r="B401" s="4"/>
      <c r="C401" s="4"/>
      <c r="E401" s="10"/>
      <c r="F401" s="4"/>
      <c r="G401" s="4"/>
    </row>
    <row r="402" ht="15.75" customHeight="1">
      <c r="A402" s="4"/>
      <c r="B402" s="4"/>
      <c r="C402" s="4"/>
      <c r="E402" s="10"/>
      <c r="F402" s="4"/>
      <c r="G402" s="4"/>
    </row>
    <row r="403" ht="15.75" customHeight="1">
      <c r="A403" s="4"/>
      <c r="B403" s="4"/>
      <c r="C403" s="4"/>
      <c r="E403" s="10"/>
      <c r="F403" s="4"/>
      <c r="G403" s="4"/>
    </row>
    <row r="404" ht="15.75" customHeight="1">
      <c r="A404" s="4"/>
      <c r="B404" s="4"/>
      <c r="C404" s="4"/>
      <c r="E404" s="10"/>
      <c r="F404" s="4"/>
      <c r="G404" s="4"/>
    </row>
    <row r="405" ht="15.75" customHeight="1">
      <c r="A405" s="4"/>
      <c r="B405" s="4"/>
      <c r="C405" s="4"/>
      <c r="E405" s="10"/>
      <c r="F405" s="4"/>
      <c r="G405" s="4"/>
    </row>
    <row r="406" ht="15.75" customHeight="1">
      <c r="A406" s="4"/>
      <c r="B406" s="4"/>
      <c r="C406" s="4"/>
      <c r="E406" s="10"/>
      <c r="F406" s="4"/>
      <c r="G406" s="4"/>
    </row>
    <row r="407" ht="15.75" customHeight="1">
      <c r="A407" s="4"/>
      <c r="B407" s="4"/>
      <c r="C407" s="4"/>
      <c r="E407" s="10"/>
      <c r="F407" s="4"/>
      <c r="G407" s="4"/>
    </row>
    <row r="408" ht="15.75" customHeight="1">
      <c r="A408" s="4"/>
      <c r="B408" s="4"/>
      <c r="C408" s="4"/>
      <c r="E408" s="10"/>
      <c r="F408" s="4"/>
      <c r="G408" s="4"/>
    </row>
    <row r="409" ht="15.75" customHeight="1">
      <c r="A409" s="4"/>
      <c r="B409" s="4"/>
      <c r="C409" s="4"/>
      <c r="E409" s="10"/>
      <c r="F409" s="4"/>
      <c r="G409" s="4"/>
    </row>
    <row r="410" ht="15.75" customHeight="1">
      <c r="A410" s="4"/>
      <c r="B410" s="4"/>
      <c r="C410" s="4"/>
      <c r="E410" s="10"/>
      <c r="F410" s="4"/>
      <c r="G410" s="4"/>
    </row>
    <row r="411" ht="15.75" customHeight="1">
      <c r="A411" s="4"/>
      <c r="B411" s="4"/>
      <c r="C411" s="4"/>
      <c r="E411" s="10"/>
      <c r="F411" s="4"/>
      <c r="G411" s="4"/>
    </row>
    <row r="412" ht="15.75" customHeight="1">
      <c r="A412" s="4"/>
      <c r="B412" s="4"/>
      <c r="C412" s="4"/>
      <c r="E412" s="10"/>
      <c r="F412" s="4"/>
      <c r="G412" s="4"/>
    </row>
    <row r="413" ht="15.75" customHeight="1">
      <c r="A413" s="4"/>
      <c r="B413" s="4"/>
      <c r="C413" s="4"/>
      <c r="E413" s="10"/>
      <c r="F413" s="4"/>
      <c r="G413" s="4"/>
    </row>
    <row r="414" ht="15.75" customHeight="1">
      <c r="A414" s="4"/>
      <c r="B414" s="4"/>
      <c r="C414" s="4"/>
      <c r="E414" s="10"/>
      <c r="F414" s="4"/>
      <c r="G414" s="4"/>
    </row>
    <row r="415" ht="15.75" customHeight="1">
      <c r="A415" s="4"/>
      <c r="B415" s="4"/>
      <c r="C415" s="4"/>
      <c r="E415" s="10"/>
      <c r="F415" s="4"/>
      <c r="G415" s="4"/>
    </row>
    <row r="416" ht="15.75" customHeight="1">
      <c r="A416" s="4"/>
      <c r="B416" s="4"/>
      <c r="C416" s="4"/>
      <c r="E416" s="10"/>
      <c r="F416" s="4"/>
      <c r="G416" s="4"/>
    </row>
    <row r="417" ht="15.75" customHeight="1">
      <c r="A417" s="4"/>
      <c r="B417" s="4"/>
      <c r="C417" s="4"/>
      <c r="E417" s="10"/>
      <c r="F417" s="4"/>
      <c r="G417" s="4"/>
    </row>
    <row r="418" ht="15.75" customHeight="1">
      <c r="A418" s="4"/>
      <c r="B418" s="4"/>
      <c r="C418" s="4"/>
      <c r="E418" s="10"/>
      <c r="F418" s="4"/>
      <c r="G418" s="4"/>
    </row>
    <row r="419" ht="15.75" customHeight="1">
      <c r="A419" s="4"/>
      <c r="B419" s="4"/>
      <c r="C419" s="4"/>
      <c r="E419" s="10"/>
      <c r="F419" s="4"/>
      <c r="G419" s="4"/>
    </row>
    <row r="420" ht="15.75" customHeight="1">
      <c r="A420" s="4"/>
      <c r="B420" s="4"/>
      <c r="C420" s="4"/>
      <c r="E420" s="10"/>
      <c r="F420" s="4"/>
      <c r="G420" s="4"/>
    </row>
    <row r="421" ht="15.75" customHeight="1">
      <c r="A421" s="4"/>
      <c r="B421" s="4"/>
      <c r="C421" s="4"/>
      <c r="E421" s="10"/>
      <c r="F421" s="4"/>
      <c r="G421" s="4"/>
    </row>
    <row r="422" ht="15.75" customHeight="1">
      <c r="A422" s="4"/>
      <c r="B422" s="4"/>
      <c r="C422" s="4"/>
      <c r="E422" s="10"/>
      <c r="F422" s="4"/>
      <c r="G422" s="4"/>
    </row>
    <row r="423" ht="15.75" customHeight="1">
      <c r="A423" s="4"/>
      <c r="B423" s="4"/>
      <c r="C423" s="4"/>
      <c r="E423" s="10"/>
      <c r="F423" s="4"/>
      <c r="G423" s="4"/>
    </row>
    <row r="424" ht="15.75" customHeight="1">
      <c r="A424" s="4"/>
      <c r="B424" s="4"/>
      <c r="C424" s="4"/>
      <c r="E424" s="10"/>
      <c r="F424" s="4"/>
      <c r="G424" s="4"/>
    </row>
    <row r="425" ht="15.75" customHeight="1">
      <c r="A425" s="4"/>
      <c r="B425" s="4"/>
      <c r="C425" s="4"/>
      <c r="E425" s="10"/>
      <c r="F425" s="4"/>
      <c r="G425" s="4"/>
    </row>
    <row r="426" ht="15.75" customHeight="1">
      <c r="A426" s="4"/>
      <c r="B426" s="4"/>
      <c r="C426" s="4"/>
      <c r="E426" s="10"/>
      <c r="F426" s="4"/>
      <c r="G426" s="4"/>
    </row>
    <row r="427" ht="15.75" customHeight="1">
      <c r="A427" s="4"/>
      <c r="B427" s="4"/>
      <c r="C427" s="4"/>
      <c r="E427" s="10"/>
      <c r="F427" s="4"/>
      <c r="G427" s="4"/>
    </row>
    <row r="428" ht="15.75" customHeight="1">
      <c r="A428" s="4"/>
      <c r="B428" s="4"/>
      <c r="C428" s="4"/>
      <c r="E428" s="10"/>
      <c r="F428" s="4"/>
      <c r="G428" s="4"/>
    </row>
    <row r="429" ht="15.75" customHeight="1">
      <c r="A429" s="4"/>
      <c r="B429" s="4"/>
      <c r="C429" s="4"/>
      <c r="E429" s="10"/>
      <c r="F429" s="4"/>
      <c r="G429" s="4"/>
    </row>
    <row r="430" ht="15.75" customHeight="1">
      <c r="A430" s="4"/>
      <c r="B430" s="4"/>
      <c r="C430" s="4"/>
      <c r="E430" s="10"/>
      <c r="F430" s="4"/>
      <c r="G430" s="4"/>
    </row>
    <row r="431" ht="15.75" customHeight="1">
      <c r="A431" s="4"/>
      <c r="B431" s="4"/>
      <c r="C431" s="4"/>
      <c r="E431" s="10"/>
      <c r="F431" s="4"/>
      <c r="G431" s="4"/>
    </row>
    <row r="432" ht="15.75" customHeight="1">
      <c r="A432" s="4"/>
      <c r="B432" s="4"/>
      <c r="C432" s="4"/>
      <c r="E432" s="10"/>
      <c r="F432" s="4"/>
      <c r="G432" s="4"/>
    </row>
    <row r="433" ht="15.75" customHeight="1">
      <c r="A433" s="4"/>
      <c r="B433" s="4"/>
      <c r="C433" s="4"/>
      <c r="E433" s="10"/>
      <c r="F433" s="4"/>
      <c r="G433" s="4"/>
    </row>
    <row r="434" ht="15.75" customHeight="1">
      <c r="A434" s="4"/>
      <c r="B434" s="4"/>
      <c r="C434" s="4"/>
      <c r="E434" s="10"/>
      <c r="F434" s="4"/>
      <c r="G434" s="4"/>
    </row>
    <row r="435" ht="15.75" customHeight="1">
      <c r="A435" s="4"/>
      <c r="B435" s="4"/>
      <c r="C435" s="4"/>
      <c r="E435" s="10"/>
      <c r="F435" s="4"/>
      <c r="G435" s="4"/>
    </row>
    <row r="436" ht="15.75" customHeight="1">
      <c r="A436" s="4"/>
      <c r="B436" s="4"/>
      <c r="C436" s="4"/>
      <c r="E436" s="10"/>
      <c r="F436" s="4"/>
      <c r="G436" s="4"/>
    </row>
    <row r="437" ht="15.75" customHeight="1">
      <c r="A437" s="4"/>
      <c r="B437" s="4"/>
      <c r="C437" s="4"/>
      <c r="E437" s="10"/>
      <c r="F437" s="4"/>
      <c r="G437" s="4"/>
    </row>
    <row r="438" ht="15.75" customHeight="1">
      <c r="A438" s="4"/>
      <c r="B438" s="4"/>
      <c r="C438" s="4"/>
      <c r="E438" s="10"/>
      <c r="F438" s="4"/>
      <c r="G438" s="4"/>
    </row>
    <row r="439" ht="15.75" customHeight="1">
      <c r="A439" s="4"/>
      <c r="B439" s="4"/>
      <c r="C439" s="4"/>
      <c r="E439" s="10"/>
      <c r="F439" s="4"/>
      <c r="G439" s="4"/>
    </row>
    <row r="440" ht="15.75" customHeight="1">
      <c r="A440" s="4"/>
      <c r="B440" s="4"/>
      <c r="C440" s="4"/>
      <c r="E440" s="10"/>
      <c r="F440" s="4"/>
      <c r="G440" s="4"/>
    </row>
    <row r="441" ht="15.75" customHeight="1">
      <c r="A441" s="4"/>
      <c r="B441" s="4"/>
      <c r="C441" s="4"/>
      <c r="E441" s="10"/>
      <c r="F441" s="4"/>
      <c r="G441" s="4"/>
    </row>
    <row r="442" ht="15.75" customHeight="1">
      <c r="A442" s="4"/>
      <c r="B442" s="4"/>
      <c r="C442" s="4"/>
      <c r="E442" s="10"/>
      <c r="F442" s="4"/>
      <c r="G442" s="4"/>
    </row>
    <row r="443" ht="15.75" customHeight="1">
      <c r="A443" s="4"/>
      <c r="B443" s="4"/>
      <c r="C443" s="4"/>
      <c r="E443" s="10"/>
      <c r="F443" s="4"/>
      <c r="G443" s="4"/>
    </row>
    <row r="444" ht="15.75" customHeight="1">
      <c r="A444" s="4"/>
      <c r="B444" s="4"/>
      <c r="C444" s="4"/>
      <c r="E444" s="10"/>
      <c r="F444" s="4"/>
      <c r="G444" s="4"/>
    </row>
    <row r="445" ht="15.75" customHeight="1">
      <c r="A445" s="4"/>
      <c r="B445" s="4"/>
      <c r="C445" s="4"/>
      <c r="E445" s="10"/>
      <c r="F445" s="4"/>
      <c r="G445" s="4"/>
    </row>
    <row r="446" ht="15.75" customHeight="1">
      <c r="A446" s="4"/>
      <c r="B446" s="4"/>
      <c r="C446" s="4"/>
      <c r="E446" s="10"/>
      <c r="F446" s="4"/>
      <c r="G446" s="4"/>
    </row>
    <row r="447" ht="15.75" customHeight="1">
      <c r="A447" s="4"/>
      <c r="B447" s="4"/>
      <c r="C447" s="4"/>
      <c r="E447" s="10"/>
      <c r="F447" s="4"/>
      <c r="G447" s="4"/>
    </row>
    <row r="448" ht="15.75" customHeight="1">
      <c r="A448" s="4"/>
      <c r="B448" s="4"/>
      <c r="C448" s="4"/>
      <c r="E448" s="10"/>
      <c r="F448" s="4"/>
      <c r="G448" s="4"/>
    </row>
    <row r="449" ht="15.75" customHeight="1">
      <c r="A449" s="4"/>
      <c r="B449" s="4"/>
      <c r="C449" s="4"/>
      <c r="E449" s="10"/>
      <c r="F449" s="4"/>
      <c r="G449" s="4"/>
    </row>
    <row r="450" ht="15.75" customHeight="1">
      <c r="A450" s="4"/>
      <c r="B450" s="4"/>
      <c r="C450" s="4"/>
      <c r="E450" s="10"/>
      <c r="F450" s="4"/>
      <c r="G450" s="4"/>
    </row>
    <row r="451" ht="15.75" customHeight="1">
      <c r="A451" s="4"/>
      <c r="B451" s="4"/>
      <c r="C451" s="4"/>
      <c r="E451" s="10"/>
      <c r="F451" s="4"/>
      <c r="G451" s="4"/>
    </row>
    <row r="452" ht="15.75" customHeight="1">
      <c r="A452" s="4"/>
      <c r="B452" s="4"/>
      <c r="C452" s="4"/>
      <c r="E452" s="10"/>
      <c r="F452" s="4"/>
      <c r="G452" s="4"/>
    </row>
    <row r="453" ht="15.75" customHeight="1">
      <c r="A453" s="4"/>
      <c r="B453" s="4"/>
      <c r="C453" s="4"/>
      <c r="E453" s="10"/>
      <c r="F453" s="4"/>
      <c r="G453" s="4"/>
    </row>
    <row r="454" ht="15.75" customHeight="1">
      <c r="A454" s="4"/>
      <c r="B454" s="4"/>
      <c r="C454" s="4"/>
      <c r="E454" s="10"/>
      <c r="F454" s="4"/>
      <c r="G454" s="4"/>
    </row>
    <row r="455" ht="15.75" customHeight="1">
      <c r="A455" s="4"/>
      <c r="B455" s="4"/>
      <c r="C455" s="4"/>
      <c r="E455" s="10"/>
      <c r="F455" s="4"/>
      <c r="G455" s="4"/>
    </row>
    <row r="456" ht="15.75" customHeight="1">
      <c r="A456" s="4"/>
      <c r="B456" s="4"/>
      <c r="C456" s="4"/>
      <c r="E456" s="10"/>
      <c r="F456" s="4"/>
      <c r="G456" s="4"/>
    </row>
    <row r="457" ht="15.75" customHeight="1">
      <c r="A457" s="4"/>
      <c r="B457" s="4"/>
      <c r="C457" s="4"/>
      <c r="E457" s="10"/>
      <c r="F457" s="4"/>
      <c r="G457" s="4"/>
    </row>
    <row r="458" ht="15.75" customHeight="1">
      <c r="A458" s="4"/>
      <c r="B458" s="4"/>
      <c r="C458" s="4"/>
      <c r="E458" s="10"/>
      <c r="F458" s="4"/>
      <c r="G458" s="4"/>
    </row>
    <row r="459" ht="15.75" customHeight="1">
      <c r="A459" s="4"/>
      <c r="B459" s="4"/>
      <c r="C459" s="4"/>
      <c r="E459" s="10"/>
      <c r="F459" s="4"/>
      <c r="G459" s="4"/>
    </row>
    <row r="460" ht="15.75" customHeight="1">
      <c r="A460" s="4"/>
      <c r="B460" s="4"/>
      <c r="C460" s="4"/>
      <c r="E460" s="10"/>
      <c r="F460" s="4"/>
      <c r="G460" s="4"/>
    </row>
    <row r="461" ht="15.75" customHeight="1">
      <c r="A461" s="4"/>
      <c r="B461" s="4"/>
      <c r="C461" s="4"/>
      <c r="E461" s="10"/>
      <c r="F461" s="4"/>
      <c r="G461" s="4"/>
    </row>
    <row r="462" ht="15.75" customHeight="1">
      <c r="A462" s="4"/>
      <c r="B462" s="4"/>
      <c r="C462" s="4"/>
      <c r="E462" s="10"/>
      <c r="F462" s="4"/>
      <c r="G462" s="4"/>
    </row>
    <row r="463" ht="15.75" customHeight="1">
      <c r="A463" s="4"/>
      <c r="B463" s="4"/>
      <c r="C463" s="4"/>
      <c r="E463" s="10"/>
      <c r="F463" s="4"/>
      <c r="G463" s="4"/>
    </row>
    <row r="464" ht="15.75" customHeight="1">
      <c r="A464" s="4"/>
      <c r="B464" s="4"/>
      <c r="C464" s="4"/>
      <c r="E464" s="10"/>
      <c r="F464" s="4"/>
      <c r="G464" s="4"/>
    </row>
    <row r="465" ht="15.75" customHeight="1">
      <c r="A465" s="4"/>
      <c r="B465" s="4"/>
      <c r="C465" s="4"/>
      <c r="E465" s="10"/>
      <c r="F465" s="4"/>
      <c r="G465" s="4"/>
    </row>
    <row r="466" ht="15.75" customHeight="1">
      <c r="A466" s="4"/>
      <c r="B466" s="4"/>
      <c r="C466" s="4"/>
      <c r="E466" s="10"/>
      <c r="F466" s="4"/>
      <c r="G466" s="4"/>
    </row>
    <row r="467" ht="15.75" customHeight="1">
      <c r="A467" s="4"/>
      <c r="B467" s="4"/>
      <c r="C467" s="4"/>
      <c r="E467" s="10"/>
      <c r="F467" s="4"/>
      <c r="G467" s="4"/>
    </row>
    <row r="468" ht="15.75" customHeight="1">
      <c r="A468" s="4"/>
      <c r="B468" s="4"/>
      <c r="C468" s="4"/>
      <c r="E468" s="10"/>
      <c r="F468" s="4"/>
      <c r="G468" s="4"/>
    </row>
    <row r="469" ht="15.75" customHeight="1">
      <c r="A469" s="4"/>
      <c r="B469" s="4"/>
      <c r="C469" s="4"/>
      <c r="E469" s="10"/>
      <c r="F469" s="4"/>
      <c r="G469" s="4"/>
    </row>
    <row r="470" ht="15.75" customHeight="1">
      <c r="A470" s="4"/>
      <c r="B470" s="4"/>
      <c r="C470" s="4"/>
      <c r="E470" s="10"/>
      <c r="F470" s="4"/>
      <c r="G470" s="4"/>
    </row>
    <row r="471" ht="15.75" customHeight="1">
      <c r="A471" s="4"/>
      <c r="B471" s="4"/>
      <c r="C471" s="4"/>
      <c r="E471" s="10"/>
      <c r="F471" s="4"/>
      <c r="G471" s="4"/>
    </row>
    <row r="472" ht="15.75" customHeight="1">
      <c r="A472" s="4"/>
      <c r="B472" s="4"/>
      <c r="C472" s="4"/>
      <c r="E472" s="10"/>
      <c r="F472" s="4"/>
      <c r="G472" s="4"/>
    </row>
    <row r="473" ht="15.75" customHeight="1">
      <c r="A473" s="4"/>
      <c r="B473" s="4"/>
      <c r="C473" s="4"/>
      <c r="E473" s="10"/>
      <c r="F473" s="4"/>
      <c r="G473" s="4"/>
    </row>
    <row r="474" ht="15.75" customHeight="1">
      <c r="A474" s="4"/>
      <c r="B474" s="4"/>
      <c r="C474" s="4"/>
      <c r="E474" s="10"/>
      <c r="F474" s="4"/>
      <c r="G474" s="4"/>
    </row>
    <row r="475" ht="15.75" customHeight="1">
      <c r="A475" s="4"/>
      <c r="B475" s="4"/>
      <c r="C475" s="4"/>
      <c r="E475" s="10"/>
      <c r="F475" s="4"/>
      <c r="G475" s="4"/>
    </row>
    <row r="476" ht="15.75" customHeight="1">
      <c r="A476" s="4"/>
      <c r="B476" s="4"/>
      <c r="C476" s="4"/>
      <c r="E476" s="10"/>
      <c r="F476" s="4"/>
      <c r="G476" s="4"/>
    </row>
    <row r="477" ht="15.75" customHeight="1">
      <c r="A477" s="4"/>
      <c r="B477" s="4"/>
      <c r="C477" s="4"/>
      <c r="E477" s="10"/>
      <c r="F477" s="4"/>
      <c r="G477" s="4"/>
    </row>
    <row r="478" ht="15.75" customHeight="1">
      <c r="A478" s="4"/>
      <c r="B478" s="4"/>
      <c r="C478" s="4"/>
      <c r="E478" s="10"/>
      <c r="F478" s="4"/>
      <c r="G478" s="4"/>
    </row>
    <row r="479" ht="15.75" customHeight="1">
      <c r="A479" s="4"/>
      <c r="B479" s="4"/>
      <c r="C479" s="4"/>
      <c r="E479" s="10"/>
      <c r="F479" s="4"/>
      <c r="G479" s="4"/>
    </row>
    <row r="480" ht="15.75" customHeight="1">
      <c r="A480" s="4"/>
      <c r="B480" s="4"/>
      <c r="C480" s="4"/>
      <c r="E480" s="10"/>
      <c r="F480" s="4"/>
      <c r="G480" s="4"/>
    </row>
    <row r="481" ht="15.75" customHeight="1">
      <c r="A481" s="4"/>
      <c r="B481" s="4"/>
      <c r="C481" s="4"/>
      <c r="E481" s="10"/>
      <c r="F481" s="4"/>
      <c r="G481" s="4"/>
    </row>
    <row r="482" ht="15.75" customHeight="1">
      <c r="A482" s="4"/>
      <c r="B482" s="4"/>
      <c r="C482" s="4"/>
      <c r="E482" s="10"/>
      <c r="F482" s="4"/>
      <c r="G482" s="4"/>
    </row>
    <row r="483" ht="15.75" customHeight="1">
      <c r="A483" s="4"/>
      <c r="B483" s="4"/>
      <c r="C483" s="4"/>
      <c r="E483" s="10"/>
      <c r="F483" s="4"/>
      <c r="G483" s="4"/>
    </row>
    <row r="484" ht="15.75" customHeight="1">
      <c r="A484" s="4"/>
      <c r="B484" s="4"/>
      <c r="C484" s="4"/>
      <c r="E484" s="10"/>
      <c r="F484" s="4"/>
      <c r="G484" s="4"/>
    </row>
    <row r="485" ht="15.75" customHeight="1">
      <c r="A485" s="4"/>
      <c r="B485" s="4"/>
      <c r="C485" s="4"/>
      <c r="E485" s="10"/>
      <c r="F485" s="4"/>
      <c r="G485" s="4"/>
    </row>
    <row r="486" ht="15.75" customHeight="1">
      <c r="A486" s="4"/>
      <c r="B486" s="4"/>
      <c r="C486" s="4"/>
      <c r="E486" s="10"/>
      <c r="F486" s="4"/>
      <c r="G486" s="4"/>
    </row>
    <row r="487" ht="15.75" customHeight="1">
      <c r="A487" s="4"/>
      <c r="B487" s="4"/>
      <c r="C487" s="4"/>
      <c r="E487" s="10"/>
      <c r="F487" s="4"/>
      <c r="G487" s="4"/>
    </row>
    <row r="488" ht="15.75" customHeight="1">
      <c r="A488" s="4"/>
      <c r="B488" s="4"/>
      <c r="C488" s="4"/>
      <c r="E488" s="10"/>
      <c r="F488" s="4"/>
      <c r="G488" s="4"/>
    </row>
    <row r="489" ht="15.75" customHeight="1">
      <c r="A489" s="4"/>
      <c r="B489" s="4"/>
      <c r="C489" s="4"/>
      <c r="E489" s="10"/>
      <c r="F489" s="4"/>
      <c r="G489" s="4"/>
    </row>
    <row r="490" ht="15.75" customHeight="1">
      <c r="A490" s="4"/>
      <c r="B490" s="4"/>
      <c r="C490" s="4"/>
      <c r="E490" s="10"/>
      <c r="F490" s="4"/>
      <c r="G490" s="4"/>
    </row>
    <row r="491" ht="15.75" customHeight="1">
      <c r="A491" s="4"/>
      <c r="B491" s="4"/>
      <c r="C491" s="4"/>
      <c r="E491" s="10"/>
      <c r="F491" s="4"/>
      <c r="G491" s="4"/>
    </row>
    <row r="492" ht="15.75" customHeight="1">
      <c r="A492" s="4"/>
      <c r="B492" s="4"/>
      <c r="C492" s="4"/>
      <c r="E492" s="10"/>
      <c r="F492" s="4"/>
      <c r="G492" s="4"/>
    </row>
    <row r="493" ht="15.75" customHeight="1">
      <c r="A493" s="4"/>
      <c r="B493" s="4"/>
      <c r="C493" s="4"/>
      <c r="E493" s="10"/>
      <c r="F493" s="4"/>
      <c r="G493" s="4"/>
    </row>
    <row r="494" ht="15.75" customHeight="1">
      <c r="A494" s="4"/>
      <c r="B494" s="4"/>
      <c r="C494" s="4"/>
      <c r="E494" s="10"/>
      <c r="F494" s="4"/>
      <c r="G494" s="4"/>
    </row>
    <row r="495" ht="15.75" customHeight="1">
      <c r="A495" s="4"/>
      <c r="B495" s="4"/>
      <c r="C495" s="4"/>
      <c r="E495" s="10"/>
      <c r="F495" s="4"/>
      <c r="G495" s="4"/>
    </row>
    <row r="496" ht="15.75" customHeight="1">
      <c r="A496" s="4"/>
      <c r="B496" s="4"/>
      <c r="C496" s="4"/>
      <c r="E496" s="10"/>
      <c r="F496" s="4"/>
      <c r="G496" s="4"/>
    </row>
    <row r="497" ht="15.75" customHeight="1">
      <c r="A497" s="4"/>
      <c r="B497" s="4"/>
      <c r="C497" s="4"/>
      <c r="E497" s="10"/>
      <c r="F497" s="4"/>
      <c r="G497" s="4"/>
    </row>
    <row r="498" ht="15.75" customHeight="1">
      <c r="A498" s="4"/>
      <c r="B498" s="4"/>
      <c r="C498" s="4"/>
      <c r="E498" s="10"/>
      <c r="F498" s="4"/>
      <c r="G498" s="4"/>
    </row>
    <row r="499" ht="15.75" customHeight="1">
      <c r="A499" s="4"/>
      <c r="B499" s="4"/>
      <c r="C499" s="4"/>
      <c r="E499" s="10"/>
      <c r="F499" s="4"/>
      <c r="G499" s="4"/>
    </row>
    <row r="500" ht="15.75" customHeight="1">
      <c r="A500" s="4"/>
      <c r="B500" s="4"/>
      <c r="C500" s="4"/>
      <c r="E500" s="10"/>
      <c r="F500" s="4"/>
      <c r="G500" s="4"/>
    </row>
    <row r="501" ht="15.75" customHeight="1">
      <c r="A501" s="4"/>
      <c r="B501" s="4"/>
      <c r="C501" s="4"/>
      <c r="E501" s="10"/>
      <c r="F501" s="4"/>
      <c r="G501" s="4"/>
    </row>
    <row r="502" ht="15.75" customHeight="1">
      <c r="A502" s="4"/>
      <c r="B502" s="4"/>
      <c r="C502" s="4"/>
      <c r="E502" s="10"/>
      <c r="F502" s="4"/>
      <c r="G502" s="4"/>
    </row>
    <row r="503" ht="15.75" customHeight="1">
      <c r="A503" s="4"/>
      <c r="B503" s="4"/>
      <c r="C503" s="4"/>
      <c r="E503" s="10"/>
      <c r="F503" s="4"/>
      <c r="G503" s="4"/>
    </row>
    <row r="504" ht="15.75" customHeight="1">
      <c r="A504" s="4"/>
      <c r="B504" s="4"/>
      <c r="C504" s="4"/>
      <c r="E504" s="10"/>
      <c r="F504" s="4"/>
      <c r="G504" s="4"/>
    </row>
    <row r="505" ht="15.75" customHeight="1">
      <c r="A505" s="4"/>
      <c r="B505" s="4"/>
      <c r="C505" s="4"/>
      <c r="E505" s="10"/>
      <c r="F505" s="4"/>
      <c r="G505" s="4"/>
    </row>
    <row r="506" ht="15.75" customHeight="1">
      <c r="A506" s="4"/>
      <c r="B506" s="4"/>
      <c r="C506" s="4"/>
      <c r="E506" s="10"/>
      <c r="F506" s="4"/>
      <c r="G506" s="4"/>
    </row>
    <row r="507" ht="15.75" customHeight="1">
      <c r="A507" s="4"/>
      <c r="B507" s="4"/>
      <c r="C507" s="4"/>
      <c r="E507" s="10"/>
      <c r="F507" s="4"/>
      <c r="G507" s="4"/>
    </row>
    <row r="508" ht="15.75" customHeight="1">
      <c r="A508" s="4"/>
      <c r="B508" s="4"/>
      <c r="C508" s="4"/>
      <c r="E508" s="10"/>
      <c r="F508" s="4"/>
      <c r="G508" s="4"/>
    </row>
    <row r="509" ht="15.75" customHeight="1">
      <c r="A509" s="4"/>
      <c r="B509" s="4"/>
      <c r="C509" s="4"/>
      <c r="E509" s="10"/>
      <c r="F509" s="4"/>
      <c r="G509" s="4"/>
    </row>
    <row r="510" ht="15.75" customHeight="1">
      <c r="A510" s="4"/>
      <c r="B510" s="4"/>
      <c r="C510" s="4"/>
      <c r="E510" s="10"/>
      <c r="F510" s="4"/>
      <c r="G510" s="4"/>
    </row>
    <row r="511" ht="15.75" customHeight="1">
      <c r="A511" s="4"/>
      <c r="B511" s="4"/>
      <c r="C511" s="4"/>
      <c r="E511" s="10"/>
      <c r="F511" s="4"/>
      <c r="G511" s="4"/>
    </row>
    <row r="512" ht="15.75" customHeight="1">
      <c r="A512" s="4"/>
      <c r="B512" s="4"/>
      <c r="C512" s="4"/>
      <c r="E512" s="10"/>
      <c r="F512" s="4"/>
      <c r="G512" s="4"/>
    </row>
    <row r="513" ht="15.75" customHeight="1">
      <c r="A513" s="4"/>
      <c r="B513" s="4"/>
      <c r="C513" s="4"/>
      <c r="E513" s="10"/>
      <c r="F513" s="4"/>
      <c r="G513" s="4"/>
    </row>
    <row r="514" ht="15.75" customHeight="1">
      <c r="A514" s="4"/>
      <c r="B514" s="4"/>
      <c r="C514" s="4"/>
      <c r="E514" s="10"/>
      <c r="F514" s="4"/>
      <c r="G514" s="4"/>
    </row>
    <row r="515" ht="15.75" customHeight="1">
      <c r="A515" s="4"/>
      <c r="B515" s="4"/>
      <c r="C515" s="4"/>
      <c r="E515" s="10"/>
      <c r="F515" s="4"/>
      <c r="G515" s="4"/>
    </row>
    <row r="516" ht="15.75" customHeight="1">
      <c r="A516" s="4"/>
      <c r="B516" s="4"/>
      <c r="C516" s="4"/>
      <c r="E516" s="10"/>
      <c r="F516" s="4"/>
      <c r="G516" s="4"/>
    </row>
    <row r="517" ht="15.75" customHeight="1">
      <c r="A517" s="4"/>
      <c r="B517" s="4"/>
      <c r="C517" s="4"/>
      <c r="E517" s="10"/>
      <c r="F517" s="4"/>
      <c r="G517" s="4"/>
    </row>
    <row r="518" ht="15.75" customHeight="1">
      <c r="A518" s="4"/>
      <c r="B518" s="4"/>
      <c r="C518" s="4"/>
      <c r="E518" s="10"/>
      <c r="F518" s="4"/>
      <c r="G518" s="4"/>
    </row>
    <row r="519" ht="15.75" customHeight="1">
      <c r="A519" s="4"/>
      <c r="B519" s="4"/>
      <c r="C519" s="4"/>
      <c r="E519" s="10"/>
      <c r="F519" s="4"/>
      <c r="G519" s="4"/>
    </row>
    <row r="520" ht="15.75" customHeight="1">
      <c r="A520" s="4"/>
      <c r="B520" s="4"/>
      <c r="C520" s="4"/>
      <c r="E520" s="10"/>
      <c r="F520" s="4"/>
      <c r="G520" s="4"/>
    </row>
    <row r="521" ht="15.75" customHeight="1">
      <c r="A521" s="4"/>
      <c r="B521" s="4"/>
      <c r="C521" s="4"/>
      <c r="E521" s="10"/>
      <c r="F521" s="4"/>
      <c r="G521" s="4"/>
    </row>
    <row r="522" ht="15.75" customHeight="1">
      <c r="A522" s="4"/>
      <c r="B522" s="4"/>
      <c r="C522" s="4"/>
      <c r="E522" s="10"/>
      <c r="F522" s="4"/>
      <c r="G522" s="4"/>
    </row>
    <row r="523" ht="15.75" customHeight="1">
      <c r="A523" s="4"/>
      <c r="B523" s="4"/>
      <c r="C523" s="4"/>
      <c r="E523" s="10"/>
      <c r="F523" s="4"/>
      <c r="G523" s="4"/>
    </row>
    <row r="524" ht="15.75" customHeight="1">
      <c r="A524" s="4"/>
      <c r="B524" s="4"/>
      <c r="C524" s="4"/>
      <c r="E524" s="10"/>
      <c r="F524" s="4"/>
      <c r="G524" s="4"/>
    </row>
    <row r="525" ht="15.75" customHeight="1">
      <c r="A525" s="4"/>
      <c r="B525" s="4"/>
      <c r="C525" s="4"/>
      <c r="E525" s="10"/>
      <c r="F525" s="4"/>
      <c r="G525" s="4"/>
    </row>
    <row r="526" ht="15.75" customHeight="1">
      <c r="A526" s="4"/>
      <c r="B526" s="4"/>
      <c r="C526" s="4"/>
      <c r="E526" s="10"/>
      <c r="F526" s="4"/>
      <c r="G526" s="4"/>
    </row>
    <row r="527" ht="15.75" customHeight="1">
      <c r="A527" s="4"/>
      <c r="B527" s="4"/>
      <c r="C527" s="4"/>
      <c r="E527" s="10"/>
      <c r="F527" s="4"/>
      <c r="G527" s="4"/>
    </row>
    <row r="528" ht="15.75" customHeight="1">
      <c r="A528" s="4"/>
      <c r="B528" s="4"/>
      <c r="C528" s="4"/>
      <c r="E528" s="10"/>
      <c r="F528" s="4"/>
      <c r="G528" s="4"/>
    </row>
    <row r="529" ht="15.75" customHeight="1">
      <c r="A529" s="4"/>
      <c r="B529" s="4"/>
      <c r="C529" s="4"/>
      <c r="E529" s="10"/>
      <c r="F529" s="4"/>
      <c r="G529" s="4"/>
    </row>
    <row r="530" ht="15.75" customHeight="1">
      <c r="A530" s="4"/>
      <c r="B530" s="4"/>
      <c r="C530" s="4"/>
      <c r="E530" s="10"/>
      <c r="F530" s="4"/>
      <c r="G530" s="4"/>
    </row>
    <row r="531" ht="15.75" customHeight="1">
      <c r="A531" s="4"/>
      <c r="B531" s="4"/>
      <c r="C531" s="4"/>
      <c r="E531" s="10"/>
      <c r="F531" s="4"/>
      <c r="G531" s="4"/>
    </row>
    <row r="532" ht="15.75" customHeight="1">
      <c r="A532" s="4"/>
      <c r="B532" s="4"/>
      <c r="C532" s="4"/>
      <c r="E532" s="10"/>
      <c r="F532" s="4"/>
      <c r="G532" s="4"/>
    </row>
    <row r="533" ht="15.75" customHeight="1">
      <c r="A533" s="4"/>
      <c r="B533" s="4"/>
      <c r="C533" s="4"/>
      <c r="E533" s="10"/>
      <c r="F533" s="4"/>
      <c r="G533" s="4"/>
    </row>
    <row r="534" ht="15.75" customHeight="1">
      <c r="A534" s="4"/>
      <c r="B534" s="4"/>
      <c r="C534" s="4"/>
      <c r="E534" s="10"/>
      <c r="F534" s="4"/>
      <c r="G534" s="4"/>
    </row>
    <row r="535" ht="15.75" customHeight="1">
      <c r="A535" s="4"/>
      <c r="B535" s="4"/>
      <c r="C535" s="4"/>
      <c r="E535" s="10"/>
      <c r="F535" s="4"/>
      <c r="G535" s="4"/>
    </row>
    <row r="536" ht="15.75" customHeight="1">
      <c r="A536" s="4"/>
      <c r="B536" s="4"/>
      <c r="C536" s="4"/>
      <c r="E536" s="10"/>
      <c r="F536" s="4"/>
      <c r="G536" s="4"/>
    </row>
    <row r="537" ht="15.75" customHeight="1">
      <c r="A537" s="4"/>
      <c r="B537" s="4"/>
      <c r="C537" s="4"/>
      <c r="E537" s="10"/>
      <c r="F537" s="4"/>
      <c r="G537" s="4"/>
    </row>
    <row r="538" ht="15.75" customHeight="1">
      <c r="A538" s="4"/>
      <c r="B538" s="4"/>
      <c r="C538" s="4"/>
      <c r="E538" s="10"/>
      <c r="F538" s="4"/>
      <c r="G538" s="4"/>
    </row>
    <row r="539" ht="15.75" customHeight="1">
      <c r="A539" s="4"/>
      <c r="B539" s="4"/>
      <c r="C539" s="4"/>
      <c r="E539" s="10"/>
      <c r="F539" s="4"/>
      <c r="G539" s="4"/>
    </row>
    <row r="540" ht="15.75" customHeight="1">
      <c r="A540" s="4"/>
      <c r="B540" s="4"/>
      <c r="C540" s="4"/>
      <c r="E540" s="10"/>
      <c r="F540" s="4"/>
      <c r="G540" s="4"/>
    </row>
    <row r="541" ht="15.75" customHeight="1">
      <c r="A541" s="4"/>
      <c r="B541" s="4"/>
      <c r="C541" s="4"/>
      <c r="E541" s="10"/>
      <c r="F541" s="4"/>
      <c r="G541" s="4"/>
    </row>
    <row r="542" ht="15.75" customHeight="1">
      <c r="A542" s="4"/>
      <c r="B542" s="4"/>
      <c r="C542" s="4"/>
      <c r="E542" s="10"/>
      <c r="F542" s="4"/>
      <c r="G542" s="4"/>
    </row>
    <row r="543" ht="15.75" customHeight="1">
      <c r="A543" s="4"/>
      <c r="B543" s="4"/>
      <c r="C543" s="4"/>
      <c r="E543" s="10"/>
      <c r="F543" s="4"/>
      <c r="G543" s="4"/>
    </row>
    <row r="544" ht="15.75" customHeight="1">
      <c r="A544" s="4"/>
      <c r="B544" s="4"/>
      <c r="C544" s="4"/>
      <c r="E544" s="10"/>
      <c r="F544" s="4"/>
      <c r="G544" s="4"/>
    </row>
    <row r="545" ht="15.75" customHeight="1">
      <c r="A545" s="4"/>
      <c r="B545" s="4"/>
      <c r="C545" s="4"/>
      <c r="E545" s="10"/>
      <c r="F545" s="4"/>
      <c r="G545" s="4"/>
    </row>
    <row r="546" ht="15.75" customHeight="1">
      <c r="A546" s="4"/>
      <c r="B546" s="4"/>
      <c r="C546" s="4"/>
      <c r="E546" s="10"/>
      <c r="F546" s="4"/>
      <c r="G546" s="4"/>
    </row>
    <row r="547" ht="15.75" customHeight="1">
      <c r="A547" s="4"/>
      <c r="B547" s="4"/>
      <c r="C547" s="4"/>
      <c r="E547" s="10"/>
      <c r="F547" s="4"/>
      <c r="G547" s="4"/>
    </row>
    <row r="548" ht="15.75" customHeight="1">
      <c r="A548" s="4"/>
      <c r="B548" s="4"/>
      <c r="C548" s="4"/>
      <c r="E548" s="10"/>
      <c r="F548" s="4"/>
      <c r="G548" s="4"/>
    </row>
    <row r="549" ht="15.75" customHeight="1">
      <c r="A549" s="4"/>
      <c r="B549" s="4"/>
      <c r="C549" s="4"/>
      <c r="E549" s="10"/>
      <c r="F549" s="4"/>
      <c r="G549" s="4"/>
    </row>
    <row r="550" ht="15.75" customHeight="1">
      <c r="A550" s="4"/>
      <c r="B550" s="4"/>
      <c r="C550" s="4"/>
      <c r="E550" s="10"/>
      <c r="F550" s="4"/>
      <c r="G550" s="4"/>
    </row>
    <row r="551" ht="15.75" customHeight="1">
      <c r="A551" s="4"/>
      <c r="B551" s="4"/>
      <c r="C551" s="4"/>
      <c r="E551" s="10"/>
      <c r="F551" s="4"/>
      <c r="G551" s="4"/>
    </row>
    <row r="552" ht="15.75" customHeight="1">
      <c r="A552" s="4"/>
      <c r="B552" s="4"/>
      <c r="C552" s="4"/>
      <c r="E552" s="10"/>
      <c r="F552" s="4"/>
      <c r="G552" s="4"/>
    </row>
    <row r="553" ht="15.75" customHeight="1">
      <c r="A553" s="4"/>
      <c r="B553" s="4"/>
      <c r="C553" s="4"/>
      <c r="E553" s="10"/>
      <c r="F553" s="4"/>
      <c r="G553" s="4"/>
    </row>
    <row r="554" ht="15.75" customHeight="1">
      <c r="A554" s="4"/>
      <c r="B554" s="4"/>
      <c r="C554" s="4"/>
      <c r="E554" s="10"/>
      <c r="F554" s="4"/>
      <c r="G554" s="4"/>
    </row>
    <row r="555" ht="15.75" customHeight="1">
      <c r="A555" s="4"/>
      <c r="B555" s="4"/>
      <c r="C555" s="4"/>
      <c r="E555" s="10"/>
      <c r="F555" s="4"/>
      <c r="G555" s="4"/>
    </row>
    <row r="556" ht="15.75" customHeight="1">
      <c r="A556" s="4"/>
      <c r="B556" s="4"/>
      <c r="C556" s="4"/>
      <c r="E556" s="10"/>
      <c r="F556" s="4"/>
      <c r="G556" s="4"/>
    </row>
    <row r="557" ht="15.75" customHeight="1">
      <c r="A557" s="4"/>
      <c r="B557" s="4"/>
      <c r="C557" s="4"/>
      <c r="E557" s="10"/>
      <c r="F557" s="4"/>
      <c r="G557" s="4"/>
    </row>
    <row r="558" ht="15.75" customHeight="1">
      <c r="A558" s="4"/>
      <c r="B558" s="4"/>
      <c r="C558" s="4"/>
      <c r="E558" s="10"/>
      <c r="F558" s="4"/>
      <c r="G558" s="4"/>
    </row>
    <row r="559" ht="15.75" customHeight="1">
      <c r="A559" s="4"/>
      <c r="B559" s="4"/>
      <c r="C559" s="4"/>
      <c r="E559" s="10"/>
      <c r="F559" s="4"/>
      <c r="G559" s="4"/>
    </row>
    <row r="560" ht="15.75" customHeight="1">
      <c r="A560" s="4"/>
      <c r="B560" s="4"/>
      <c r="C560" s="4"/>
      <c r="E560" s="10"/>
      <c r="F560" s="4"/>
      <c r="G560" s="4"/>
    </row>
    <row r="561" ht="15.75" customHeight="1">
      <c r="A561" s="4"/>
      <c r="B561" s="4"/>
      <c r="C561" s="4"/>
      <c r="E561" s="10"/>
      <c r="F561" s="4"/>
      <c r="G561" s="4"/>
    </row>
    <row r="562" ht="15.75" customHeight="1">
      <c r="A562" s="4"/>
      <c r="B562" s="4"/>
      <c r="C562" s="4"/>
      <c r="E562" s="10"/>
      <c r="F562" s="4"/>
      <c r="G562" s="4"/>
    </row>
    <row r="563" ht="15.75" customHeight="1">
      <c r="A563" s="4"/>
      <c r="B563" s="4"/>
      <c r="C563" s="4"/>
      <c r="E563" s="10"/>
      <c r="F563" s="4"/>
      <c r="G563" s="4"/>
    </row>
    <row r="564" ht="15.75" customHeight="1">
      <c r="A564" s="4"/>
      <c r="B564" s="4"/>
      <c r="C564" s="4"/>
      <c r="E564" s="10"/>
      <c r="F564" s="4"/>
      <c r="G564" s="4"/>
    </row>
    <row r="565" ht="15.75" customHeight="1">
      <c r="A565" s="4"/>
      <c r="B565" s="4"/>
      <c r="C565" s="4"/>
      <c r="E565" s="10"/>
      <c r="F565" s="4"/>
      <c r="G565" s="4"/>
    </row>
    <row r="566" ht="15.75" customHeight="1">
      <c r="A566" s="4"/>
      <c r="B566" s="4"/>
      <c r="C566" s="4"/>
      <c r="E566" s="10"/>
      <c r="F566" s="4"/>
      <c r="G566" s="4"/>
    </row>
    <row r="567" ht="15.75" customHeight="1">
      <c r="A567" s="4"/>
      <c r="B567" s="4"/>
      <c r="C567" s="4"/>
      <c r="E567" s="10"/>
      <c r="F567" s="4"/>
      <c r="G567" s="4"/>
    </row>
    <row r="568" ht="15.75" customHeight="1">
      <c r="A568" s="4"/>
      <c r="B568" s="4"/>
      <c r="C568" s="4"/>
      <c r="E568" s="10"/>
      <c r="F568" s="4"/>
      <c r="G568" s="4"/>
    </row>
    <row r="569" ht="15.75" customHeight="1">
      <c r="A569" s="4"/>
      <c r="B569" s="4"/>
      <c r="C569" s="4"/>
      <c r="E569" s="10"/>
      <c r="F569" s="4"/>
      <c r="G569" s="4"/>
    </row>
    <row r="570" ht="15.75" customHeight="1">
      <c r="A570" s="4"/>
      <c r="B570" s="4"/>
      <c r="C570" s="4"/>
      <c r="E570" s="10"/>
      <c r="F570" s="4"/>
      <c r="G570" s="4"/>
    </row>
    <row r="571" ht="15.75" customHeight="1">
      <c r="A571" s="4"/>
      <c r="B571" s="4"/>
      <c r="C571" s="4"/>
      <c r="E571" s="10"/>
      <c r="F571" s="4"/>
      <c r="G571" s="4"/>
    </row>
    <row r="572" ht="15.75" customHeight="1">
      <c r="A572" s="4"/>
      <c r="B572" s="4"/>
      <c r="C572" s="4"/>
      <c r="E572" s="10"/>
      <c r="F572" s="4"/>
      <c r="G572" s="4"/>
    </row>
    <row r="573" ht="15.75" customHeight="1">
      <c r="A573" s="4"/>
      <c r="B573" s="4"/>
      <c r="C573" s="4"/>
      <c r="E573" s="10"/>
      <c r="F573" s="4"/>
      <c r="G573" s="4"/>
    </row>
    <row r="574" ht="15.75" customHeight="1">
      <c r="A574" s="4"/>
      <c r="B574" s="4"/>
      <c r="C574" s="4"/>
      <c r="E574" s="10"/>
      <c r="F574" s="4"/>
      <c r="G574" s="4"/>
    </row>
    <row r="575" ht="15.75" customHeight="1">
      <c r="A575" s="4"/>
      <c r="B575" s="4"/>
      <c r="C575" s="4"/>
      <c r="E575" s="10"/>
      <c r="F575" s="4"/>
      <c r="G575" s="4"/>
    </row>
    <row r="576" ht="15.75" customHeight="1">
      <c r="A576" s="4"/>
      <c r="B576" s="4"/>
      <c r="C576" s="4"/>
      <c r="E576" s="10"/>
      <c r="F576" s="4"/>
      <c r="G576" s="4"/>
    </row>
    <row r="577" ht="15.75" customHeight="1">
      <c r="A577" s="4"/>
      <c r="B577" s="4"/>
      <c r="C577" s="4"/>
      <c r="E577" s="10"/>
      <c r="F577" s="4"/>
      <c r="G577" s="4"/>
    </row>
    <row r="578" ht="15.75" customHeight="1">
      <c r="A578" s="4"/>
      <c r="B578" s="4"/>
      <c r="C578" s="4"/>
      <c r="E578" s="10"/>
      <c r="F578" s="4"/>
      <c r="G578" s="4"/>
    </row>
    <row r="579" ht="15.75" customHeight="1">
      <c r="A579" s="4"/>
      <c r="B579" s="4"/>
      <c r="C579" s="4"/>
      <c r="E579" s="10"/>
      <c r="F579" s="4"/>
      <c r="G579" s="4"/>
    </row>
    <row r="580" ht="15.75" customHeight="1">
      <c r="A580" s="4"/>
      <c r="B580" s="4"/>
      <c r="C580" s="4"/>
      <c r="E580" s="10"/>
      <c r="F580" s="4"/>
      <c r="G580" s="4"/>
    </row>
    <row r="581" ht="15.75" customHeight="1">
      <c r="A581" s="4"/>
      <c r="B581" s="4"/>
      <c r="C581" s="4"/>
      <c r="E581" s="10"/>
      <c r="F581" s="4"/>
      <c r="G581" s="4"/>
    </row>
    <row r="582" ht="15.75" customHeight="1">
      <c r="A582" s="4"/>
      <c r="B582" s="4"/>
      <c r="C582" s="4"/>
      <c r="E582" s="10"/>
      <c r="F582" s="4"/>
      <c r="G582" s="4"/>
    </row>
    <row r="583" ht="15.75" customHeight="1">
      <c r="A583" s="4"/>
      <c r="B583" s="4"/>
      <c r="C583" s="4"/>
      <c r="E583" s="10"/>
      <c r="F583" s="4"/>
      <c r="G583" s="4"/>
    </row>
    <row r="584" ht="15.75" customHeight="1">
      <c r="A584" s="4"/>
      <c r="B584" s="4"/>
      <c r="C584" s="4"/>
      <c r="E584" s="10"/>
      <c r="F584" s="4"/>
      <c r="G584" s="4"/>
    </row>
    <row r="585" ht="15.75" customHeight="1">
      <c r="A585" s="4"/>
      <c r="B585" s="4"/>
      <c r="C585" s="4"/>
      <c r="E585" s="10"/>
      <c r="F585" s="4"/>
      <c r="G585" s="4"/>
    </row>
    <row r="586" ht="15.75" customHeight="1">
      <c r="A586" s="4"/>
      <c r="B586" s="4"/>
      <c r="C586" s="4"/>
      <c r="E586" s="10"/>
      <c r="F586" s="4"/>
      <c r="G586" s="4"/>
    </row>
    <row r="587" ht="15.75" customHeight="1">
      <c r="A587" s="4"/>
      <c r="B587" s="4"/>
      <c r="C587" s="4"/>
      <c r="E587" s="10"/>
      <c r="F587" s="4"/>
      <c r="G587" s="4"/>
    </row>
    <row r="588" ht="15.75" customHeight="1">
      <c r="A588" s="4"/>
      <c r="B588" s="4"/>
      <c r="C588" s="4"/>
      <c r="E588" s="10"/>
      <c r="F588" s="4"/>
      <c r="G588" s="4"/>
    </row>
    <row r="589" ht="15.75" customHeight="1">
      <c r="A589" s="4"/>
      <c r="B589" s="4"/>
      <c r="C589" s="4"/>
      <c r="E589" s="10"/>
      <c r="F589" s="4"/>
      <c r="G589" s="4"/>
    </row>
    <row r="590" ht="15.75" customHeight="1">
      <c r="A590" s="4"/>
      <c r="B590" s="4"/>
      <c r="C590" s="4"/>
      <c r="E590" s="10"/>
      <c r="F590" s="4"/>
      <c r="G590" s="4"/>
    </row>
    <row r="591" ht="15.75" customHeight="1">
      <c r="A591" s="4"/>
      <c r="B591" s="4"/>
      <c r="C591" s="4"/>
      <c r="E591" s="10"/>
      <c r="F591" s="4"/>
      <c r="G591" s="4"/>
    </row>
    <row r="592" ht="15.75" customHeight="1">
      <c r="A592" s="4"/>
      <c r="B592" s="4"/>
      <c r="C592" s="4"/>
      <c r="E592" s="10"/>
      <c r="F592" s="4"/>
      <c r="G592" s="4"/>
    </row>
    <row r="593" ht="15.75" customHeight="1">
      <c r="A593" s="4"/>
      <c r="B593" s="4"/>
      <c r="C593" s="4"/>
      <c r="E593" s="10"/>
      <c r="F593" s="4"/>
      <c r="G593" s="4"/>
    </row>
    <row r="594" ht="15.75" customHeight="1">
      <c r="A594" s="4"/>
      <c r="B594" s="4"/>
      <c r="C594" s="4"/>
      <c r="E594" s="10"/>
      <c r="F594" s="4"/>
      <c r="G594" s="4"/>
    </row>
    <row r="595" ht="15.75" customHeight="1">
      <c r="A595" s="4"/>
      <c r="B595" s="4"/>
      <c r="C595" s="4"/>
      <c r="E595" s="10"/>
      <c r="F595" s="4"/>
      <c r="G595" s="4"/>
    </row>
    <row r="596" ht="15.75" customHeight="1">
      <c r="A596" s="4"/>
      <c r="B596" s="4"/>
      <c r="C596" s="4"/>
      <c r="E596" s="10"/>
      <c r="F596" s="4"/>
      <c r="G596" s="4"/>
    </row>
    <row r="597" ht="15.75" customHeight="1">
      <c r="A597" s="4"/>
      <c r="B597" s="4"/>
      <c r="C597" s="4"/>
      <c r="E597" s="10"/>
      <c r="F597" s="4"/>
      <c r="G597" s="4"/>
    </row>
    <row r="598" ht="15.75" customHeight="1">
      <c r="A598" s="4"/>
      <c r="B598" s="4"/>
      <c r="C598" s="4"/>
      <c r="E598" s="10"/>
      <c r="F598" s="4"/>
      <c r="G598" s="4"/>
    </row>
    <row r="599" ht="15.75" customHeight="1">
      <c r="A599" s="4"/>
      <c r="B599" s="4"/>
      <c r="C599" s="4"/>
      <c r="E599" s="10"/>
      <c r="F599" s="4"/>
      <c r="G599" s="4"/>
    </row>
    <row r="600" ht="15.75" customHeight="1">
      <c r="A600" s="4"/>
      <c r="B600" s="4"/>
      <c r="C600" s="4"/>
      <c r="E600" s="10"/>
      <c r="F600" s="4"/>
      <c r="G600" s="4"/>
    </row>
    <row r="601" ht="15.75" customHeight="1">
      <c r="A601" s="4"/>
      <c r="B601" s="4"/>
      <c r="C601" s="4"/>
      <c r="E601" s="10"/>
      <c r="F601" s="4"/>
      <c r="G601" s="4"/>
    </row>
    <row r="602" ht="15.75" customHeight="1">
      <c r="A602" s="4"/>
      <c r="B602" s="4"/>
      <c r="C602" s="4"/>
      <c r="E602" s="10"/>
      <c r="F602" s="4"/>
      <c r="G602" s="4"/>
    </row>
    <row r="603" ht="15.75" customHeight="1">
      <c r="A603" s="4"/>
      <c r="B603" s="4"/>
      <c r="C603" s="4"/>
      <c r="E603" s="10"/>
      <c r="F603" s="4"/>
      <c r="G603" s="4"/>
    </row>
    <row r="604" ht="15.75" customHeight="1">
      <c r="A604" s="4"/>
      <c r="B604" s="4"/>
      <c r="C604" s="4"/>
      <c r="E604" s="10"/>
      <c r="F604" s="4"/>
      <c r="G604" s="4"/>
    </row>
    <row r="605" ht="15.75" customHeight="1">
      <c r="A605" s="4"/>
      <c r="B605" s="4"/>
      <c r="C605" s="4"/>
      <c r="E605" s="10"/>
      <c r="F605" s="4"/>
      <c r="G605" s="4"/>
    </row>
    <row r="606" ht="15.75" customHeight="1">
      <c r="A606" s="4"/>
      <c r="B606" s="4"/>
      <c r="C606" s="4"/>
      <c r="E606" s="10"/>
      <c r="F606" s="4"/>
      <c r="G606" s="4"/>
    </row>
    <row r="607" ht="15.75" customHeight="1">
      <c r="A607" s="4"/>
      <c r="B607" s="4"/>
      <c r="C607" s="4"/>
      <c r="E607" s="10"/>
      <c r="F607" s="4"/>
      <c r="G607" s="4"/>
    </row>
    <row r="608" ht="15.75" customHeight="1">
      <c r="A608" s="4"/>
      <c r="B608" s="4"/>
      <c r="C608" s="4"/>
      <c r="E608" s="10"/>
      <c r="F608" s="4"/>
      <c r="G608" s="4"/>
    </row>
    <row r="609" ht="15.75" customHeight="1">
      <c r="A609" s="4"/>
      <c r="B609" s="4"/>
      <c r="C609" s="4"/>
      <c r="E609" s="10"/>
      <c r="F609" s="4"/>
      <c r="G609" s="4"/>
    </row>
    <row r="610" ht="15.75" customHeight="1">
      <c r="A610" s="4"/>
      <c r="B610" s="4"/>
      <c r="C610" s="4"/>
      <c r="E610" s="10"/>
      <c r="F610" s="4"/>
      <c r="G610" s="4"/>
    </row>
    <row r="611" ht="15.75" customHeight="1">
      <c r="A611" s="4"/>
      <c r="B611" s="4"/>
      <c r="C611" s="4"/>
      <c r="E611" s="10"/>
      <c r="F611" s="4"/>
      <c r="G611" s="4"/>
    </row>
    <row r="612" ht="15.75" customHeight="1">
      <c r="A612" s="4"/>
      <c r="B612" s="4"/>
      <c r="C612" s="4"/>
      <c r="E612" s="10"/>
      <c r="F612" s="4"/>
      <c r="G612" s="4"/>
    </row>
    <row r="613" ht="15.75" customHeight="1">
      <c r="A613" s="4"/>
      <c r="B613" s="4"/>
      <c r="C613" s="4"/>
      <c r="E613" s="10"/>
      <c r="F613" s="4"/>
      <c r="G613" s="4"/>
    </row>
    <row r="614" ht="15.75" customHeight="1">
      <c r="A614" s="4"/>
      <c r="B614" s="4"/>
      <c r="C614" s="4"/>
      <c r="E614" s="10"/>
      <c r="F614" s="4"/>
      <c r="G614" s="4"/>
    </row>
    <row r="615" ht="15.75" customHeight="1">
      <c r="A615" s="4"/>
      <c r="B615" s="4"/>
      <c r="C615" s="4"/>
      <c r="E615" s="10"/>
      <c r="F615" s="4"/>
      <c r="G615" s="4"/>
    </row>
    <row r="616" ht="15.75" customHeight="1">
      <c r="A616" s="4"/>
      <c r="B616" s="4"/>
      <c r="C616" s="4"/>
      <c r="E616" s="10"/>
      <c r="F616" s="4"/>
      <c r="G616" s="4"/>
    </row>
    <row r="617" ht="15.75" customHeight="1">
      <c r="A617" s="4"/>
      <c r="B617" s="4"/>
      <c r="C617" s="4"/>
      <c r="E617" s="10"/>
      <c r="F617" s="4"/>
      <c r="G617" s="4"/>
    </row>
    <row r="618" ht="15.75" customHeight="1">
      <c r="A618" s="4"/>
      <c r="B618" s="4"/>
      <c r="C618" s="4"/>
      <c r="E618" s="10"/>
      <c r="F618" s="4"/>
      <c r="G618" s="4"/>
    </row>
    <row r="619" ht="15.75" customHeight="1">
      <c r="A619" s="4"/>
      <c r="B619" s="4"/>
      <c r="C619" s="4"/>
      <c r="E619" s="10"/>
      <c r="F619" s="4"/>
      <c r="G619" s="4"/>
    </row>
    <row r="620" ht="15.75" customHeight="1">
      <c r="A620" s="4"/>
      <c r="B620" s="4"/>
      <c r="C620" s="4"/>
      <c r="E620" s="10"/>
      <c r="F620" s="4"/>
      <c r="G620" s="4"/>
    </row>
    <row r="621" ht="15.75" customHeight="1">
      <c r="A621" s="4"/>
      <c r="B621" s="4"/>
      <c r="C621" s="4"/>
      <c r="E621" s="10"/>
      <c r="F621" s="4"/>
      <c r="G621" s="4"/>
    </row>
    <row r="622" ht="15.75" customHeight="1">
      <c r="A622" s="4"/>
      <c r="B622" s="4"/>
      <c r="C622" s="4"/>
      <c r="E622" s="10"/>
      <c r="F622" s="4"/>
      <c r="G622" s="4"/>
    </row>
    <row r="623" ht="15.75" customHeight="1">
      <c r="A623" s="4"/>
      <c r="B623" s="4"/>
      <c r="C623" s="4"/>
      <c r="E623" s="10"/>
      <c r="F623" s="4"/>
      <c r="G623" s="4"/>
    </row>
    <row r="624" ht="15.75" customHeight="1">
      <c r="A624" s="4"/>
      <c r="B624" s="4"/>
      <c r="C624" s="4"/>
      <c r="E624" s="10"/>
      <c r="F624" s="4"/>
      <c r="G624" s="4"/>
    </row>
    <row r="625" ht="15.75" customHeight="1">
      <c r="A625" s="4"/>
      <c r="B625" s="4"/>
      <c r="C625" s="4"/>
      <c r="E625" s="10"/>
      <c r="F625" s="4"/>
      <c r="G625" s="4"/>
    </row>
    <row r="626" ht="15.75" customHeight="1">
      <c r="A626" s="4"/>
      <c r="B626" s="4"/>
      <c r="C626" s="4"/>
      <c r="E626" s="10"/>
      <c r="F626" s="4"/>
      <c r="G626" s="4"/>
    </row>
    <row r="627" ht="15.75" customHeight="1">
      <c r="A627" s="4"/>
      <c r="B627" s="4"/>
      <c r="C627" s="4"/>
      <c r="E627" s="10"/>
      <c r="F627" s="4"/>
      <c r="G627" s="4"/>
    </row>
    <row r="628" ht="15.75" customHeight="1">
      <c r="A628" s="4"/>
      <c r="B628" s="4"/>
      <c r="C628" s="4"/>
      <c r="E628" s="10"/>
      <c r="F628" s="4"/>
      <c r="G628" s="4"/>
    </row>
    <row r="629" ht="15.75" customHeight="1">
      <c r="A629" s="4"/>
      <c r="B629" s="4"/>
      <c r="C629" s="4"/>
      <c r="E629" s="10"/>
      <c r="F629" s="4"/>
      <c r="G629" s="4"/>
    </row>
    <row r="630" ht="15.75" customHeight="1">
      <c r="A630" s="4"/>
      <c r="B630" s="4"/>
      <c r="C630" s="4"/>
      <c r="E630" s="10"/>
      <c r="F630" s="4"/>
      <c r="G630" s="4"/>
    </row>
    <row r="631" ht="15.75" customHeight="1">
      <c r="A631" s="4"/>
      <c r="B631" s="4"/>
      <c r="C631" s="4"/>
      <c r="E631" s="10"/>
      <c r="F631" s="4"/>
      <c r="G631" s="4"/>
    </row>
    <row r="632" ht="15.75" customHeight="1">
      <c r="A632" s="4"/>
      <c r="B632" s="4"/>
      <c r="C632" s="4"/>
      <c r="E632" s="10"/>
      <c r="F632" s="4"/>
      <c r="G632" s="4"/>
    </row>
    <row r="633" ht="15.75" customHeight="1">
      <c r="A633" s="4"/>
      <c r="B633" s="4"/>
      <c r="C633" s="4"/>
      <c r="E633" s="10"/>
      <c r="F633" s="4"/>
      <c r="G633" s="4"/>
    </row>
    <row r="634" ht="15.75" customHeight="1">
      <c r="A634" s="4"/>
      <c r="B634" s="4"/>
      <c r="C634" s="4"/>
      <c r="E634" s="10"/>
      <c r="F634" s="4"/>
      <c r="G634" s="4"/>
    </row>
    <row r="635" ht="15.75" customHeight="1">
      <c r="A635" s="4"/>
      <c r="B635" s="4"/>
      <c r="C635" s="4"/>
      <c r="E635" s="10"/>
      <c r="F635" s="4"/>
      <c r="G635" s="4"/>
    </row>
    <row r="636" ht="15.75" customHeight="1">
      <c r="A636" s="4"/>
      <c r="B636" s="4"/>
      <c r="C636" s="4"/>
      <c r="E636" s="10"/>
      <c r="F636" s="4"/>
      <c r="G636" s="4"/>
    </row>
    <row r="637" ht="15.75" customHeight="1">
      <c r="A637" s="4"/>
      <c r="B637" s="4"/>
      <c r="C637" s="4"/>
      <c r="E637" s="10"/>
      <c r="F637" s="4"/>
      <c r="G637" s="4"/>
    </row>
    <row r="638" ht="15.75" customHeight="1">
      <c r="A638" s="4"/>
      <c r="B638" s="4"/>
      <c r="C638" s="4"/>
      <c r="E638" s="10"/>
      <c r="F638" s="4"/>
      <c r="G638" s="4"/>
    </row>
    <row r="639" ht="15.75" customHeight="1">
      <c r="A639" s="4"/>
      <c r="B639" s="4"/>
      <c r="C639" s="4"/>
      <c r="E639" s="10"/>
      <c r="F639" s="4"/>
      <c r="G639" s="4"/>
    </row>
    <row r="640" ht="15.75" customHeight="1">
      <c r="A640" s="4"/>
      <c r="B640" s="4"/>
      <c r="C640" s="4"/>
      <c r="E640" s="10"/>
      <c r="F640" s="4"/>
      <c r="G640" s="4"/>
    </row>
    <row r="641" ht="15.75" customHeight="1">
      <c r="A641" s="4"/>
      <c r="B641" s="4"/>
      <c r="C641" s="4"/>
      <c r="E641" s="10"/>
      <c r="F641" s="4"/>
      <c r="G641" s="4"/>
    </row>
    <row r="642" ht="15.75" customHeight="1">
      <c r="A642" s="4"/>
      <c r="B642" s="4"/>
      <c r="C642" s="4"/>
      <c r="E642" s="10"/>
      <c r="F642" s="4"/>
      <c r="G642" s="4"/>
    </row>
    <row r="643" ht="15.75" customHeight="1">
      <c r="A643" s="4"/>
      <c r="B643" s="4"/>
      <c r="C643" s="4"/>
      <c r="E643" s="10"/>
      <c r="F643" s="4"/>
      <c r="G643" s="4"/>
    </row>
    <row r="644" ht="15.75" customHeight="1">
      <c r="A644" s="4"/>
      <c r="B644" s="4"/>
      <c r="C644" s="4"/>
      <c r="E644" s="10"/>
      <c r="F644" s="4"/>
      <c r="G644" s="4"/>
    </row>
    <row r="645" ht="15.75" customHeight="1">
      <c r="A645" s="4"/>
      <c r="B645" s="4"/>
      <c r="C645" s="4"/>
      <c r="E645" s="10"/>
      <c r="F645" s="4"/>
      <c r="G645" s="4"/>
    </row>
    <row r="646" ht="15.75" customHeight="1">
      <c r="A646" s="4"/>
      <c r="B646" s="4"/>
      <c r="C646" s="4"/>
      <c r="E646" s="10"/>
      <c r="F646" s="4"/>
      <c r="G646" s="4"/>
    </row>
    <row r="647" ht="15.75" customHeight="1">
      <c r="A647" s="4"/>
      <c r="B647" s="4"/>
      <c r="C647" s="4"/>
      <c r="E647" s="10"/>
      <c r="F647" s="4"/>
      <c r="G647" s="4"/>
    </row>
    <row r="648" ht="15.75" customHeight="1">
      <c r="A648" s="4"/>
      <c r="B648" s="4"/>
      <c r="C648" s="4"/>
      <c r="E648" s="10"/>
      <c r="F648" s="4"/>
      <c r="G648" s="4"/>
    </row>
    <row r="649" ht="15.75" customHeight="1">
      <c r="A649" s="4"/>
      <c r="B649" s="4"/>
      <c r="C649" s="4"/>
      <c r="E649" s="10"/>
      <c r="F649" s="4"/>
      <c r="G649" s="4"/>
    </row>
    <row r="650" ht="15.75" customHeight="1">
      <c r="A650" s="4"/>
      <c r="B650" s="4"/>
      <c r="C650" s="4"/>
      <c r="E650" s="10"/>
      <c r="F650" s="4"/>
      <c r="G650" s="4"/>
    </row>
    <row r="651" ht="15.75" customHeight="1">
      <c r="A651" s="4"/>
      <c r="B651" s="4"/>
      <c r="C651" s="4"/>
      <c r="E651" s="10"/>
      <c r="F651" s="4"/>
      <c r="G651" s="4"/>
    </row>
    <row r="652" ht="15.75" customHeight="1">
      <c r="A652" s="4"/>
      <c r="B652" s="4"/>
      <c r="C652" s="4"/>
      <c r="E652" s="10"/>
      <c r="F652" s="4"/>
      <c r="G652" s="4"/>
    </row>
    <row r="653" ht="15.75" customHeight="1">
      <c r="A653" s="4"/>
      <c r="B653" s="4"/>
      <c r="C653" s="4"/>
      <c r="E653" s="10"/>
      <c r="F653" s="4"/>
      <c r="G653" s="4"/>
    </row>
    <row r="654" ht="15.75" customHeight="1">
      <c r="A654" s="4"/>
      <c r="B654" s="4"/>
      <c r="C654" s="4"/>
      <c r="E654" s="10"/>
      <c r="F654" s="4"/>
      <c r="G654" s="4"/>
    </row>
    <row r="655" ht="15.75" customHeight="1">
      <c r="A655" s="4"/>
      <c r="B655" s="4"/>
      <c r="C655" s="4"/>
      <c r="E655" s="10"/>
      <c r="F655" s="4"/>
      <c r="G655" s="4"/>
    </row>
    <row r="656" ht="15.75" customHeight="1">
      <c r="A656" s="4"/>
      <c r="B656" s="4"/>
      <c r="C656" s="4"/>
      <c r="E656" s="10"/>
      <c r="F656" s="4"/>
      <c r="G656" s="4"/>
    </row>
    <row r="657" ht="15.75" customHeight="1">
      <c r="A657" s="4"/>
      <c r="B657" s="4"/>
      <c r="C657" s="4"/>
      <c r="E657" s="10"/>
      <c r="F657" s="4"/>
      <c r="G657" s="4"/>
    </row>
    <row r="658" ht="15.75" customHeight="1">
      <c r="A658" s="4"/>
      <c r="B658" s="4"/>
      <c r="C658" s="4"/>
      <c r="E658" s="10"/>
      <c r="F658" s="4"/>
      <c r="G658" s="4"/>
    </row>
    <row r="659" ht="15.75" customHeight="1">
      <c r="A659" s="4"/>
      <c r="B659" s="4"/>
      <c r="C659" s="4"/>
      <c r="E659" s="10"/>
      <c r="F659" s="4"/>
      <c r="G659" s="4"/>
    </row>
    <row r="660" ht="15.75" customHeight="1">
      <c r="A660" s="4"/>
      <c r="B660" s="4"/>
      <c r="C660" s="4"/>
      <c r="E660" s="10"/>
      <c r="F660" s="4"/>
      <c r="G660" s="4"/>
    </row>
    <row r="661" ht="15.75" customHeight="1">
      <c r="A661" s="4"/>
      <c r="B661" s="4"/>
      <c r="C661" s="4"/>
      <c r="E661" s="10"/>
      <c r="F661" s="4"/>
      <c r="G661" s="4"/>
    </row>
    <row r="662" ht="15.75" customHeight="1">
      <c r="A662" s="4"/>
      <c r="B662" s="4"/>
      <c r="C662" s="4"/>
      <c r="E662" s="10"/>
      <c r="F662" s="4"/>
      <c r="G662" s="4"/>
    </row>
    <row r="663" ht="15.75" customHeight="1">
      <c r="A663" s="4"/>
      <c r="B663" s="4"/>
      <c r="C663" s="4"/>
      <c r="E663" s="10"/>
      <c r="F663" s="4"/>
      <c r="G663" s="4"/>
    </row>
    <row r="664" ht="15.75" customHeight="1">
      <c r="A664" s="4"/>
      <c r="B664" s="4"/>
      <c r="C664" s="4"/>
      <c r="E664" s="10"/>
      <c r="F664" s="4"/>
      <c r="G664" s="4"/>
    </row>
    <row r="665" ht="15.75" customHeight="1">
      <c r="A665" s="4"/>
      <c r="B665" s="4"/>
      <c r="C665" s="4"/>
      <c r="E665" s="10"/>
      <c r="F665" s="4"/>
      <c r="G665" s="4"/>
    </row>
    <row r="666" ht="15.75" customHeight="1">
      <c r="A666" s="4"/>
      <c r="B666" s="4"/>
      <c r="C666" s="4"/>
      <c r="E666" s="10"/>
      <c r="F666" s="4"/>
      <c r="G666" s="4"/>
    </row>
    <row r="667" ht="15.75" customHeight="1">
      <c r="A667" s="4"/>
      <c r="B667" s="4"/>
      <c r="C667" s="4"/>
      <c r="E667" s="10"/>
      <c r="F667" s="4"/>
      <c r="G667" s="4"/>
    </row>
    <row r="668" ht="15.75" customHeight="1">
      <c r="A668" s="4"/>
      <c r="B668" s="4"/>
      <c r="C668" s="4"/>
      <c r="E668" s="10"/>
      <c r="F668" s="4"/>
      <c r="G668" s="4"/>
    </row>
    <row r="669" ht="15.75" customHeight="1">
      <c r="A669" s="4"/>
      <c r="B669" s="4"/>
      <c r="C669" s="4"/>
      <c r="E669" s="10"/>
      <c r="F669" s="4"/>
      <c r="G669" s="4"/>
    </row>
    <row r="670" ht="15.75" customHeight="1">
      <c r="A670" s="4"/>
      <c r="B670" s="4"/>
      <c r="C670" s="4"/>
      <c r="E670" s="10"/>
      <c r="F670" s="4"/>
      <c r="G670" s="4"/>
    </row>
    <row r="671" ht="15.75" customHeight="1">
      <c r="A671" s="4"/>
      <c r="B671" s="4"/>
      <c r="C671" s="4"/>
      <c r="E671" s="10"/>
      <c r="F671" s="4"/>
      <c r="G671" s="4"/>
    </row>
    <row r="672" ht="15.75" customHeight="1">
      <c r="A672" s="4"/>
      <c r="B672" s="4"/>
      <c r="C672" s="4"/>
      <c r="E672" s="10"/>
      <c r="F672" s="4"/>
      <c r="G672" s="4"/>
    </row>
    <row r="673" ht="15.75" customHeight="1">
      <c r="A673" s="4"/>
      <c r="B673" s="4"/>
      <c r="C673" s="4"/>
      <c r="E673" s="10"/>
      <c r="F673" s="4"/>
      <c r="G673" s="4"/>
    </row>
    <row r="674" ht="15.75" customHeight="1">
      <c r="A674" s="4"/>
      <c r="B674" s="4"/>
      <c r="C674" s="4"/>
      <c r="E674" s="10"/>
      <c r="F674" s="4"/>
      <c r="G674" s="4"/>
    </row>
    <row r="675" ht="15.75" customHeight="1">
      <c r="A675" s="4"/>
      <c r="B675" s="4"/>
      <c r="C675" s="4"/>
      <c r="E675" s="10"/>
      <c r="F675" s="4"/>
      <c r="G675" s="4"/>
    </row>
    <row r="676" ht="15.75" customHeight="1">
      <c r="A676" s="4"/>
      <c r="B676" s="4"/>
      <c r="C676" s="4"/>
      <c r="E676" s="10"/>
      <c r="F676" s="4"/>
      <c r="G676" s="4"/>
    </row>
    <row r="677" ht="15.75" customHeight="1">
      <c r="A677" s="4"/>
      <c r="B677" s="4"/>
      <c r="C677" s="4"/>
      <c r="E677" s="10"/>
      <c r="F677" s="4"/>
      <c r="G677" s="4"/>
    </row>
    <row r="678" ht="15.75" customHeight="1">
      <c r="A678" s="4"/>
      <c r="B678" s="4"/>
      <c r="C678" s="4"/>
      <c r="E678" s="10"/>
      <c r="F678" s="4"/>
      <c r="G678" s="4"/>
    </row>
    <row r="679" ht="15.75" customHeight="1">
      <c r="A679" s="4"/>
      <c r="B679" s="4"/>
      <c r="C679" s="4"/>
      <c r="E679" s="10"/>
      <c r="F679" s="4"/>
      <c r="G679" s="4"/>
    </row>
    <row r="680" ht="15.75" customHeight="1">
      <c r="A680" s="4"/>
      <c r="B680" s="4"/>
      <c r="C680" s="4"/>
      <c r="E680" s="10"/>
      <c r="F680" s="4"/>
      <c r="G680" s="4"/>
    </row>
    <row r="681" ht="15.75" customHeight="1">
      <c r="A681" s="4"/>
      <c r="B681" s="4"/>
      <c r="C681" s="4"/>
      <c r="E681" s="10"/>
      <c r="F681" s="4"/>
      <c r="G681" s="4"/>
    </row>
    <row r="682" ht="15.75" customHeight="1">
      <c r="A682" s="4"/>
      <c r="B682" s="4"/>
      <c r="C682" s="4"/>
      <c r="E682" s="10"/>
      <c r="F682" s="4"/>
      <c r="G682" s="4"/>
    </row>
    <row r="683" ht="15.75" customHeight="1">
      <c r="A683" s="4"/>
      <c r="B683" s="4"/>
      <c r="C683" s="4"/>
      <c r="E683" s="10"/>
      <c r="F683" s="4"/>
      <c r="G683" s="4"/>
    </row>
    <row r="684" ht="15.75" customHeight="1">
      <c r="A684" s="4"/>
      <c r="B684" s="4"/>
      <c r="C684" s="4"/>
      <c r="E684" s="10"/>
      <c r="F684" s="4"/>
      <c r="G684" s="4"/>
    </row>
    <row r="685" ht="15.75" customHeight="1">
      <c r="A685" s="4"/>
      <c r="B685" s="4"/>
      <c r="C685" s="4"/>
      <c r="E685" s="10"/>
      <c r="F685" s="4"/>
      <c r="G685" s="4"/>
    </row>
    <row r="686" ht="15.75" customHeight="1">
      <c r="A686" s="4"/>
      <c r="B686" s="4"/>
      <c r="C686" s="4"/>
      <c r="E686" s="10"/>
      <c r="F686" s="4"/>
      <c r="G686" s="4"/>
    </row>
    <row r="687" ht="15.75" customHeight="1">
      <c r="A687" s="4"/>
      <c r="B687" s="4"/>
      <c r="C687" s="4"/>
      <c r="E687" s="10"/>
      <c r="F687" s="4"/>
      <c r="G687" s="4"/>
    </row>
    <row r="688" ht="15.75" customHeight="1">
      <c r="A688" s="4"/>
      <c r="B688" s="4"/>
      <c r="C688" s="4"/>
      <c r="E688" s="10"/>
      <c r="F688" s="4"/>
      <c r="G688" s="4"/>
    </row>
    <row r="689" ht="15.75" customHeight="1">
      <c r="A689" s="4"/>
      <c r="B689" s="4"/>
      <c r="C689" s="4"/>
      <c r="E689" s="10"/>
      <c r="F689" s="4"/>
      <c r="G689" s="4"/>
    </row>
    <row r="690" ht="15.75" customHeight="1">
      <c r="A690" s="4"/>
      <c r="B690" s="4"/>
      <c r="C690" s="4"/>
      <c r="E690" s="10"/>
      <c r="F690" s="4"/>
      <c r="G690" s="4"/>
    </row>
    <row r="691" ht="15.75" customHeight="1">
      <c r="A691" s="4"/>
      <c r="B691" s="4"/>
      <c r="C691" s="4"/>
      <c r="E691" s="10"/>
      <c r="F691" s="4"/>
      <c r="G691" s="4"/>
    </row>
    <row r="692" ht="15.75" customHeight="1">
      <c r="A692" s="4"/>
      <c r="B692" s="4"/>
      <c r="C692" s="4"/>
      <c r="E692" s="10"/>
      <c r="F692" s="4"/>
      <c r="G692" s="4"/>
    </row>
    <row r="693" ht="15.75" customHeight="1">
      <c r="A693" s="4"/>
      <c r="B693" s="4"/>
      <c r="C693" s="4"/>
      <c r="E693" s="10"/>
      <c r="F693" s="4"/>
      <c r="G693" s="4"/>
    </row>
    <row r="694" ht="15.75" customHeight="1">
      <c r="A694" s="4"/>
      <c r="B694" s="4"/>
      <c r="C694" s="4"/>
      <c r="E694" s="10"/>
      <c r="F694" s="4"/>
      <c r="G694" s="4"/>
    </row>
    <row r="695" ht="15.75" customHeight="1">
      <c r="A695" s="4"/>
      <c r="B695" s="4"/>
      <c r="C695" s="4"/>
      <c r="E695" s="10"/>
      <c r="F695" s="4"/>
      <c r="G695" s="4"/>
    </row>
    <row r="696" ht="15.75" customHeight="1">
      <c r="A696" s="4"/>
      <c r="B696" s="4"/>
      <c r="C696" s="4"/>
      <c r="E696" s="10"/>
      <c r="F696" s="4"/>
      <c r="G696" s="4"/>
    </row>
    <row r="697" ht="15.75" customHeight="1">
      <c r="A697" s="4"/>
      <c r="B697" s="4"/>
      <c r="C697" s="4"/>
      <c r="E697" s="10"/>
      <c r="F697" s="4"/>
      <c r="G697" s="4"/>
    </row>
    <row r="698" ht="15.75" customHeight="1">
      <c r="A698" s="4"/>
      <c r="B698" s="4"/>
      <c r="C698" s="4"/>
      <c r="E698" s="10"/>
      <c r="F698" s="4"/>
      <c r="G698" s="4"/>
    </row>
    <row r="699" ht="15.75" customHeight="1">
      <c r="A699" s="4"/>
      <c r="B699" s="4"/>
      <c r="C699" s="4"/>
      <c r="E699" s="10"/>
      <c r="F699" s="4"/>
      <c r="G699" s="4"/>
    </row>
    <row r="700" ht="15.75" customHeight="1">
      <c r="A700" s="4"/>
      <c r="B700" s="4"/>
      <c r="C700" s="4"/>
      <c r="E700" s="10"/>
      <c r="F700" s="4"/>
      <c r="G700" s="4"/>
    </row>
    <row r="701" ht="15.75" customHeight="1">
      <c r="A701" s="4"/>
      <c r="B701" s="4"/>
      <c r="C701" s="4"/>
      <c r="E701" s="10"/>
      <c r="F701" s="4"/>
      <c r="G701" s="4"/>
    </row>
    <row r="702" ht="15.75" customHeight="1">
      <c r="A702" s="4"/>
      <c r="B702" s="4"/>
      <c r="C702" s="4"/>
      <c r="E702" s="10"/>
      <c r="F702" s="4"/>
      <c r="G702" s="4"/>
    </row>
    <row r="703" ht="15.75" customHeight="1">
      <c r="A703" s="4"/>
      <c r="B703" s="4"/>
      <c r="C703" s="4"/>
      <c r="E703" s="10"/>
      <c r="F703" s="4"/>
      <c r="G703" s="4"/>
    </row>
    <row r="704" ht="15.75" customHeight="1">
      <c r="A704" s="4"/>
      <c r="B704" s="4"/>
      <c r="C704" s="4"/>
      <c r="E704" s="10"/>
      <c r="F704" s="4"/>
      <c r="G704" s="4"/>
    </row>
    <row r="705" ht="15.75" customHeight="1">
      <c r="A705" s="4"/>
      <c r="B705" s="4"/>
      <c r="C705" s="4"/>
      <c r="E705" s="10"/>
      <c r="F705" s="4"/>
      <c r="G705" s="4"/>
    </row>
    <row r="706" ht="15.75" customHeight="1">
      <c r="A706" s="4"/>
      <c r="B706" s="4"/>
      <c r="C706" s="4"/>
      <c r="E706" s="10"/>
      <c r="F706" s="4"/>
      <c r="G706" s="4"/>
    </row>
    <row r="707" ht="15.75" customHeight="1">
      <c r="A707" s="4"/>
      <c r="B707" s="4"/>
      <c r="C707" s="4"/>
      <c r="E707" s="10"/>
      <c r="F707" s="4"/>
      <c r="G707" s="4"/>
    </row>
    <row r="708" ht="15.75" customHeight="1">
      <c r="A708" s="4"/>
      <c r="B708" s="4"/>
      <c r="C708" s="4"/>
      <c r="E708" s="10"/>
      <c r="F708" s="4"/>
      <c r="G708" s="4"/>
    </row>
    <row r="709" ht="15.75" customHeight="1">
      <c r="A709" s="4"/>
      <c r="B709" s="4"/>
      <c r="C709" s="4"/>
      <c r="E709" s="10"/>
      <c r="F709" s="4"/>
      <c r="G709" s="4"/>
    </row>
    <row r="710" ht="15.75" customHeight="1">
      <c r="A710" s="4"/>
      <c r="B710" s="4"/>
      <c r="C710" s="4"/>
      <c r="E710" s="10"/>
      <c r="F710" s="4"/>
      <c r="G710" s="4"/>
    </row>
    <row r="711" ht="15.75" customHeight="1">
      <c r="A711" s="4"/>
      <c r="B711" s="4"/>
      <c r="C711" s="4"/>
      <c r="E711" s="10"/>
      <c r="F711" s="4"/>
      <c r="G711" s="4"/>
    </row>
    <row r="712" ht="15.75" customHeight="1">
      <c r="A712" s="4"/>
      <c r="B712" s="4"/>
      <c r="C712" s="4"/>
      <c r="E712" s="10"/>
      <c r="F712" s="4"/>
      <c r="G712" s="4"/>
    </row>
    <row r="713" ht="15.75" customHeight="1">
      <c r="A713" s="4"/>
      <c r="B713" s="4"/>
      <c r="C713" s="4"/>
      <c r="E713" s="10"/>
      <c r="F713" s="4"/>
      <c r="G713" s="4"/>
    </row>
    <row r="714" ht="15.75" customHeight="1">
      <c r="A714" s="4"/>
      <c r="B714" s="4"/>
      <c r="C714" s="4"/>
      <c r="E714" s="10"/>
      <c r="F714" s="4"/>
      <c r="G714" s="4"/>
    </row>
    <row r="715" ht="15.75" customHeight="1">
      <c r="A715" s="4"/>
      <c r="B715" s="4"/>
      <c r="C715" s="4"/>
      <c r="E715" s="10"/>
      <c r="F715" s="4"/>
      <c r="G715" s="4"/>
    </row>
    <row r="716" ht="15.75" customHeight="1">
      <c r="A716" s="4"/>
      <c r="B716" s="4"/>
      <c r="C716" s="4"/>
      <c r="E716" s="10"/>
      <c r="F716" s="4"/>
      <c r="G716" s="4"/>
    </row>
    <row r="717" ht="15.75" customHeight="1">
      <c r="A717" s="4"/>
      <c r="B717" s="4"/>
      <c r="C717" s="4"/>
      <c r="E717" s="10"/>
      <c r="F717" s="4"/>
      <c r="G717" s="4"/>
    </row>
    <row r="718" ht="15.75" customHeight="1">
      <c r="A718" s="4"/>
      <c r="B718" s="4"/>
      <c r="C718" s="4"/>
      <c r="E718" s="10"/>
      <c r="F718" s="4"/>
      <c r="G718" s="4"/>
    </row>
    <row r="719" ht="15.75" customHeight="1">
      <c r="A719" s="4"/>
      <c r="B719" s="4"/>
      <c r="C719" s="4"/>
      <c r="E719" s="10"/>
      <c r="F719" s="4"/>
      <c r="G719" s="4"/>
    </row>
    <row r="720" ht="15.75" customHeight="1">
      <c r="A720" s="4"/>
      <c r="B720" s="4"/>
      <c r="C720" s="4"/>
      <c r="E720" s="10"/>
      <c r="F720" s="4"/>
      <c r="G720" s="4"/>
    </row>
    <row r="721" ht="15.75" customHeight="1">
      <c r="A721" s="4"/>
      <c r="B721" s="4"/>
      <c r="C721" s="4"/>
      <c r="E721" s="10"/>
      <c r="F721" s="4"/>
      <c r="G721" s="4"/>
    </row>
    <row r="722" ht="15.75" customHeight="1">
      <c r="A722" s="4"/>
      <c r="B722" s="4"/>
      <c r="C722" s="4"/>
      <c r="E722" s="10"/>
      <c r="F722" s="4"/>
      <c r="G722" s="4"/>
    </row>
    <row r="723" ht="15.75" customHeight="1">
      <c r="A723" s="4"/>
      <c r="B723" s="4"/>
      <c r="C723" s="4"/>
      <c r="E723" s="10"/>
      <c r="F723" s="4"/>
      <c r="G723" s="4"/>
    </row>
    <row r="724" ht="15.75" customHeight="1">
      <c r="A724" s="4"/>
      <c r="B724" s="4"/>
      <c r="C724" s="4"/>
      <c r="E724" s="10"/>
      <c r="F724" s="4"/>
      <c r="G724" s="4"/>
    </row>
    <row r="725" ht="15.75" customHeight="1">
      <c r="A725" s="4"/>
      <c r="B725" s="4"/>
      <c r="C725" s="4"/>
      <c r="E725" s="10"/>
      <c r="F725" s="4"/>
      <c r="G725" s="4"/>
    </row>
    <row r="726" ht="15.75" customHeight="1">
      <c r="A726" s="4"/>
      <c r="B726" s="4"/>
      <c r="C726" s="4"/>
      <c r="E726" s="10"/>
      <c r="F726" s="4"/>
      <c r="G726" s="4"/>
    </row>
    <row r="727" ht="15.75" customHeight="1">
      <c r="A727" s="4"/>
      <c r="B727" s="4"/>
      <c r="C727" s="4"/>
      <c r="E727" s="10"/>
      <c r="F727" s="4"/>
      <c r="G727" s="4"/>
    </row>
    <row r="728" ht="15.75" customHeight="1">
      <c r="A728" s="4"/>
      <c r="B728" s="4"/>
      <c r="C728" s="4"/>
      <c r="E728" s="10"/>
      <c r="F728" s="4"/>
      <c r="G728" s="4"/>
    </row>
    <row r="729" ht="15.75" customHeight="1">
      <c r="A729" s="4"/>
      <c r="B729" s="4"/>
      <c r="C729" s="4"/>
      <c r="E729" s="10"/>
      <c r="F729" s="4"/>
      <c r="G729" s="4"/>
    </row>
    <row r="730" ht="15.75" customHeight="1">
      <c r="A730" s="4"/>
      <c r="B730" s="4"/>
      <c r="C730" s="4"/>
      <c r="E730" s="10"/>
      <c r="F730" s="4"/>
      <c r="G730" s="4"/>
    </row>
    <row r="731" ht="15.75" customHeight="1">
      <c r="A731" s="4"/>
      <c r="B731" s="4"/>
      <c r="C731" s="4"/>
      <c r="E731" s="10"/>
      <c r="F731" s="4"/>
      <c r="G731" s="4"/>
    </row>
    <row r="732" ht="15.75" customHeight="1">
      <c r="A732" s="4"/>
      <c r="B732" s="4"/>
      <c r="C732" s="4"/>
      <c r="E732" s="10"/>
      <c r="F732" s="4"/>
      <c r="G732" s="4"/>
    </row>
    <row r="733" ht="15.75" customHeight="1">
      <c r="A733" s="4"/>
      <c r="B733" s="4"/>
      <c r="C733" s="4"/>
      <c r="E733" s="10"/>
      <c r="F733" s="4"/>
      <c r="G733" s="4"/>
    </row>
    <row r="734" ht="15.75" customHeight="1">
      <c r="A734" s="4"/>
      <c r="B734" s="4"/>
      <c r="C734" s="4"/>
      <c r="E734" s="10"/>
      <c r="F734" s="4"/>
      <c r="G734" s="4"/>
    </row>
    <row r="735" ht="15.75" customHeight="1">
      <c r="A735" s="4"/>
      <c r="B735" s="4"/>
      <c r="C735" s="4"/>
      <c r="E735" s="10"/>
      <c r="F735" s="4"/>
      <c r="G735" s="4"/>
    </row>
    <row r="736" ht="15.75" customHeight="1">
      <c r="A736" s="4"/>
      <c r="B736" s="4"/>
      <c r="C736" s="4"/>
      <c r="E736" s="10"/>
      <c r="F736" s="4"/>
      <c r="G736" s="4"/>
    </row>
    <row r="737" ht="15.75" customHeight="1">
      <c r="A737" s="4"/>
      <c r="B737" s="4"/>
      <c r="C737" s="4"/>
      <c r="E737" s="10"/>
      <c r="F737" s="4"/>
      <c r="G737" s="4"/>
    </row>
    <row r="738" ht="15.75" customHeight="1">
      <c r="A738" s="4"/>
      <c r="B738" s="4"/>
      <c r="C738" s="4"/>
      <c r="E738" s="10"/>
      <c r="F738" s="4"/>
      <c r="G738" s="4"/>
    </row>
    <row r="739" ht="15.75" customHeight="1">
      <c r="A739" s="4"/>
      <c r="B739" s="4"/>
      <c r="C739" s="4"/>
      <c r="E739" s="10"/>
      <c r="F739" s="4"/>
      <c r="G739" s="4"/>
    </row>
    <row r="740" ht="15.75" customHeight="1">
      <c r="A740" s="4"/>
      <c r="B740" s="4"/>
      <c r="C740" s="4"/>
      <c r="E740" s="10"/>
      <c r="F740" s="4"/>
      <c r="G740" s="4"/>
    </row>
    <row r="741" ht="15.75" customHeight="1">
      <c r="A741" s="4"/>
      <c r="B741" s="4"/>
      <c r="C741" s="4"/>
      <c r="E741" s="10"/>
      <c r="F741" s="4"/>
      <c r="G741" s="4"/>
    </row>
    <row r="742" ht="15.75" customHeight="1">
      <c r="A742" s="4"/>
      <c r="B742" s="4"/>
      <c r="C742" s="4"/>
      <c r="E742" s="10"/>
      <c r="F742" s="4"/>
      <c r="G742" s="4"/>
    </row>
    <row r="743" ht="15.75" customHeight="1">
      <c r="A743" s="4"/>
      <c r="B743" s="4"/>
      <c r="C743" s="4"/>
      <c r="E743" s="10"/>
      <c r="F743" s="4"/>
      <c r="G743" s="4"/>
    </row>
    <row r="744" ht="15.75" customHeight="1">
      <c r="A744" s="4"/>
      <c r="B744" s="4"/>
      <c r="C744" s="4"/>
      <c r="E744" s="10"/>
      <c r="F744" s="4"/>
      <c r="G744" s="4"/>
    </row>
    <row r="745" ht="15.75" customHeight="1">
      <c r="A745" s="4"/>
      <c r="B745" s="4"/>
      <c r="C745" s="4"/>
      <c r="E745" s="10"/>
      <c r="F745" s="4"/>
      <c r="G745" s="4"/>
    </row>
    <row r="746" ht="15.75" customHeight="1">
      <c r="A746" s="4"/>
      <c r="B746" s="4"/>
      <c r="C746" s="4"/>
      <c r="E746" s="10"/>
      <c r="F746" s="4"/>
      <c r="G746" s="4"/>
    </row>
    <row r="747" ht="15.75" customHeight="1">
      <c r="A747" s="4"/>
      <c r="B747" s="4"/>
      <c r="C747" s="4"/>
      <c r="E747" s="10"/>
      <c r="F747" s="4"/>
      <c r="G747" s="4"/>
    </row>
    <row r="748" ht="15.75" customHeight="1">
      <c r="A748" s="4"/>
      <c r="B748" s="4"/>
      <c r="C748" s="4"/>
      <c r="E748" s="10"/>
      <c r="F748" s="4"/>
      <c r="G748" s="4"/>
    </row>
    <row r="749" ht="15.75" customHeight="1">
      <c r="A749" s="4"/>
      <c r="B749" s="4"/>
      <c r="C749" s="4"/>
      <c r="E749" s="10"/>
      <c r="F749" s="4"/>
      <c r="G749" s="4"/>
    </row>
    <row r="750" ht="15.75" customHeight="1">
      <c r="A750" s="4"/>
      <c r="B750" s="4"/>
      <c r="C750" s="4"/>
      <c r="E750" s="10"/>
      <c r="F750" s="4"/>
      <c r="G750" s="4"/>
    </row>
    <row r="751" ht="15.75" customHeight="1">
      <c r="A751" s="4"/>
      <c r="B751" s="4"/>
      <c r="C751" s="4"/>
      <c r="E751" s="10"/>
      <c r="F751" s="4"/>
      <c r="G751" s="4"/>
    </row>
    <row r="752" ht="15.75" customHeight="1">
      <c r="A752" s="4"/>
      <c r="B752" s="4"/>
      <c r="C752" s="4"/>
      <c r="E752" s="10"/>
      <c r="F752" s="4"/>
      <c r="G752" s="4"/>
    </row>
    <row r="753" ht="15.75" customHeight="1">
      <c r="A753" s="4"/>
      <c r="B753" s="4"/>
      <c r="C753" s="4"/>
      <c r="E753" s="10"/>
      <c r="F753" s="4"/>
      <c r="G753" s="4"/>
    </row>
    <row r="754" ht="15.75" customHeight="1">
      <c r="A754" s="4"/>
      <c r="B754" s="4"/>
      <c r="C754" s="4"/>
      <c r="E754" s="10"/>
      <c r="F754" s="4"/>
      <c r="G754" s="4"/>
    </row>
    <row r="755" ht="15.75" customHeight="1">
      <c r="A755" s="4"/>
      <c r="B755" s="4"/>
      <c r="C755" s="4"/>
      <c r="E755" s="10"/>
      <c r="F755" s="4"/>
      <c r="G755" s="4"/>
    </row>
    <row r="756" ht="15.75" customHeight="1">
      <c r="A756" s="4"/>
      <c r="B756" s="4"/>
      <c r="C756" s="4"/>
      <c r="E756" s="10"/>
      <c r="F756" s="4"/>
      <c r="G756" s="4"/>
    </row>
    <row r="757" ht="15.75" customHeight="1">
      <c r="A757" s="4"/>
      <c r="B757" s="4"/>
      <c r="C757" s="4"/>
      <c r="E757" s="10"/>
      <c r="F757" s="4"/>
      <c r="G757" s="4"/>
    </row>
    <row r="758" ht="15.75" customHeight="1">
      <c r="A758" s="4"/>
      <c r="B758" s="4"/>
      <c r="C758" s="4"/>
      <c r="E758" s="10"/>
      <c r="F758" s="4"/>
      <c r="G758" s="4"/>
    </row>
    <row r="759" ht="15.75" customHeight="1">
      <c r="A759" s="4"/>
      <c r="B759" s="4"/>
      <c r="C759" s="4"/>
      <c r="E759" s="10"/>
      <c r="F759" s="4"/>
      <c r="G759" s="4"/>
    </row>
    <row r="760" ht="15.75" customHeight="1">
      <c r="A760" s="4"/>
      <c r="B760" s="4"/>
      <c r="C760" s="4"/>
      <c r="E760" s="10"/>
      <c r="F760" s="4"/>
      <c r="G760" s="4"/>
    </row>
    <row r="761" ht="15.75" customHeight="1">
      <c r="A761" s="4"/>
      <c r="B761" s="4"/>
      <c r="C761" s="4"/>
      <c r="E761" s="10"/>
      <c r="F761" s="4"/>
      <c r="G761" s="4"/>
    </row>
    <row r="762" ht="15.75" customHeight="1">
      <c r="A762" s="4"/>
      <c r="B762" s="4"/>
      <c r="C762" s="4"/>
      <c r="E762" s="10"/>
      <c r="F762" s="4"/>
      <c r="G762" s="4"/>
    </row>
    <row r="763" ht="15.75" customHeight="1">
      <c r="A763" s="4"/>
      <c r="B763" s="4"/>
      <c r="C763" s="4"/>
      <c r="E763" s="10"/>
      <c r="F763" s="4"/>
      <c r="G763" s="4"/>
    </row>
    <row r="764" ht="15.75" customHeight="1">
      <c r="A764" s="4"/>
      <c r="B764" s="4"/>
      <c r="C764" s="4"/>
      <c r="E764" s="10"/>
      <c r="F764" s="4"/>
      <c r="G764" s="4"/>
    </row>
    <row r="765" ht="15.75" customHeight="1">
      <c r="A765" s="4"/>
      <c r="B765" s="4"/>
      <c r="C765" s="4"/>
      <c r="E765" s="10"/>
      <c r="F765" s="4"/>
      <c r="G765" s="4"/>
    </row>
    <row r="766" ht="15.75" customHeight="1">
      <c r="A766" s="4"/>
      <c r="B766" s="4"/>
      <c r="C766" s="4"/>
      <c r="E766" s="10"/>
      <c r="F766" s="4"/>
      <c r="G766" s="4"/>
    </row>
    <row r="767" ht="15.75" customHeight="1">
      <c r="A767" s="4"/>
      <c r="B767" s="4"/>
      <c r="C767" s="4"/>
      <c r="E767" s="10"/>
      <c r="F767" s="4"/>
      <c r="G767" s="4"/>
    </row>
    <row r="768" ht="15.75" customHeight="1">
      <c r="A768" s="4"/>
      <c r="B768" s="4"/>
      <c r="C768" s="4"/>
      <c r="E768" s="10"/>
      <c r="F768" s="4"/>
      <c r="G768" s="4"/>
    </row>
    <row r="769" ht="15.75" customHeight="1">
      <c r="A769" s="4"/>
      <c r="B769" s="4"/>
      <c r="C769" s="4"/>
      <c r="E769" s="10"/>
      <c r="F769" s="4"/>
      <c r="G769" s="4"/>
    </row>
    <row r="770" ht="15.75" customHeight="1">
      <c r="A770" s="4"/>
      <c r="B770" s="4"/>
      <c r="C770" s="4"/>
      <c r="E770" s="10"/>
      <c r="F770" s="4"/>
      <c r="G770" s="4"/>
    </row>
    <row r="771" ht="15.75" customHeight="1">
      <c r="A771" s="4"/>
      <c r="B771" s="4"/>
      <c r="C771" s="4"/>
      <c r="E771" s="10"/>
      <c r="F771" s="4"/>
      <c r="G771" s="4"/>
    </row>
    <row r="772" ht="15.75" customHeight="1">
      <c r="A772" s="4"/>
      <c r="B772" s="4"/>
      <c r="C772" s="4"/>
      <c r="E772" s="10"/>
      <c r="F772" s="4"/>
      <c r="G772" s="4"/>
    </row>
    <row r="773" ht="15.75" customHeight="1">
      <c r="A773" s="4"/>
      <c r="B773" s="4"/>
      <c r="C773" s="4"/>
      <c r="E773" s="10"/>
      <c r="F773" s="4"/>
      <c r="G773" s="4"/>
    </row>
    <row r="774" ht="15.75" customHeight="1">
      <c r="A774" s="4"/>
      <c r="B774" s="4"/>
      <c r="C774" s="4"/>
      <c r="E774" s="10"/>
      <c r="F774" s="4"/>
      <c r="G774" s="4"/>
    </row>
    <row r="775" ht="15.75" customHeight="1">
      <c r="A775" s="4"/>
      <c r="B775" s="4"/>
      <c r="C775" s="4"/>
      <c r="E775" s="10"/>
      <c r="F775" s="4"/>
      <c r="G775" s="4"/>
    </row>
    <row r="776" ht="15.75" customHeight="1">
      <c r="A776" s="4"/>
      <c r="B776" s="4"/>
      <c r="C776" s="4"/>
      <c r="E776" s="10"/>
      <c r="F776" s="4"/>
      <c r="G776" s="4"/>
    </row>
    <row r="777" ht="15.75" customHeight="1">
      <c r="A777" s="4"/>
      <c r="B777" s="4"/>
      <c r="C777" s="4"/>
      <c r="E777" s="10"/>
      <c r="F777" s="4"/>
      <c r="G777" s="4"/>
    </row>
    <row r="778" ht="15.75" customHeight="1">
      <c r="A778" s="4"/>
      <c r="B778" s="4"/>
      <c r="C778" s="4"/>
      <c r="E778" s="10"/>
      <c r="F778" s="4"/>
      <c r="G778" s="4"/>
    </row>
    <row r="779" ht="15.75" customHeight="1">
      <c r="A779" s="4"/>
      <c r="B779" s="4"/>
      <c r="C779" s="4"/>
      <c r="E779" s="10"/>
      <c r="F779" s="4"/>
      <c r="G779" s="4"/>
    </row>
    <row r="780" ht="15.75" customHeight="1">
      <c r="A780" s="4"/>
      <c r="B780" s="4"/>
      <c r="C780" s="4"/>
      <c r="E780" s="10"/>
      <c r="F780" s="4"/>
      <c r="G780" s="4"/>
    </row>
    <row r="781" ht="15.75" customHeight="1">
      <c r="A781" s="4"/>
      <c r="B781" s="4"/>
      <c r="C781" s="4"/>
      <c r="E781" s="10"/>
      <c r="F781" s="4"/>
      <c r="G781" s="4"/>
    </row>
    <row r="782" ht="15.75" customHeight="1">
      <c r="A782" s="4"/>
      <c r="B782" s="4"/>
      <c r="C782" s="4"/>
      <c r="E782" s="10"/>
      <c r="F782" s="4"/>
      <c r="G782" s="4"/>
    </row>
    <row r="783" ht="15.75" customHeight="1">
      <c r="A783" s="4"/>
      <c r="B783" s="4"/>
      <c r="C783" s="4"/>
      <c r="E783" s="10"/>
      <c r="F783" s="4"/>
      <c r="G783" s="4"/>
    </row>
    <row r="784" ht="15.75" customHeight="1">
      <c r="A784" s="4"/>
      <c r="B784" s="4"/>
      <c r="C784" s="4"/>
      <c r="E784" s="10"/>
      <c r="F784" s="4"/>
      <c r="G784" s="4"/>
    </row>
    <row r="785" ht="15.75" customHeight="1">
      <c r="A785" s="4"/>
      <c r="B785" s="4"/>
      <c r="C785" s="4"/>
      <c r="E785" s="10"/>
      <c r="F785" s="4"/>
      <c r="G785" s="4"/>
    </row>
    <row r="786" ht="15.75" customHeight="1">
      <c r="A786" s="4"/>
      <c r="B786" s="4"/>
      <c r="C786" s="4"/>
      <c r="E786" s="10"/>
      <c r="F786" s="4"/>
      <c r="G786" s="4"/>
    </row>
    <row r="787" ht="15.75" customHeight="1">
      <c r="A787" s="4"/>
      <c r="B787" s="4"/>
      <c r="C787" s="4"/>
      <c r="E787" s="10"/>
      <c r="F787" s="4"/>
      <c r="G787" s="4"/>
    </row>
    <row r="788" ht="15.75" customHeight="1">
      <c r="A788" s="4"/>
      <c r="B788" s="4"/>
      <c r="C788" s="4"/>
      <c r="E788" s="10"/>
      <c r="F788" s="4"/>
      <c r="G788" s="4"/>
    </row>
    <row r="789" ht="15.75" customHeight="1">
      <c r="A789" s="4"/>
      <c r="B789" s="4"/>
      <c r="C789" s="4"/>
      <c r="E789" s="10"/>
      <c r="F789" s="4"/>
      <c r="G789" s="4"/>
    </row>
    <row r="790" ht="15.75" customHeight="1">
      <c r="A790" s="4"/>
      <c r="B790" s="4"/>
      <c r="C790" s="4"/>
      <c r="E790" s="10"/>
      <c r="F790" s="4"/>
      <c r="G790" s="4"/>
    </row>
    <row r="791" ht="15.75" customHeight="1">
      <c r="A791" s="4"/>
      <c r="B791" s="4"/>
      <c r="C791" s="4"/>
      <c r="E791" s="10"/>
      <c r="F791" s="4"/>
      <c r="G791" s="4"/>
    </row>
    <row r="792" ht="15.75" customHeight="1">
      <c r="A792" s="4"/>
      <c r="B792" s="4"/>
      <c r="C792" s="4"/>
      <c r="E792" s="10"/>
      <c r="F792" s="4"/>
      <c r="G792" s="4"/>
    </row>
    <row r="793" ht="15.75" customHeight="1">
      <c r="A793" s="4"/>
      <c r="B793" s="4"/>
      <c r="C793" s="4"/>
      <c r="E793" s="10"/>
      <c r="F793" s="4"/>
      <c r="G793" s="4"/>
    </row>
    <row r="794" ht="15.75" customHeight="1">
      <c r="A794" s="4"/>
      <c r="B794" s="4"/>
      <c r="C794" s="4"/>
      <c r="E794" s="10"/>
      <c r="F794" s="4"/>
      <c r="G794" s="4"/>
    </row>
    <row r="795" ht="15.75" customHeight="1">
      <c r="A795" s="4"/>
      <c r="B795" s="4"/>
      <c r="C795" s="4"/>
      <c r="E795" s="10"/>
      <c r="F795" s="4"/>
      <c r="G795" s="4"/>
    </row>
    <row r="796" ht="15.75" customHeight="1">
      <c r="A796" s="4"/>
      <c r="B796" s="4"/>
      <c r="C796" s="4"/>
      <c r="E796" s="10"/>
      <c r="F796" s="4"/>
      <c r="G796" s="4"/>
    </row>
    <row r="797" ht="15.75" customHeight="1">
      <c r="A797" s="4"/>
      <c r="B797" s="4"/>
      <c r="C797" s="4"/>
      <c r="E797" s="10"/>
      <c r="F797" s="4"/>
      <c r="G797" s="4"/>
    </row>
    <row r="798" ht="15.75" customHeight="1">
      <c r="A798" s="4"/>
      <c r="B798" s="4"/>
      <c r="C798" s="4"/>
      <c r="E798" s="10"/>
      <c r="F798" s="4"/>
      <c r="G798" s="4"/>
    </row>
    <row r="799" ht="15.75" customHeight="1">
      <c r="A799" s="4"/>
      <c r="B799" s="4"/>
      <c r="C799" s="4"/>
      <c r="E799" s="10"/>
      <c r="F799" s="4"/>
      <c r="G799" s="4"/>
    </row>
    <row r="800" ht="15.75" customHeight="1">
      <c r="A800" s="4"/>
      <c r="B800" s="4"/>
      <c r="C800" s="4"/>
      <c r="E800" s="10"/>
      <c r="F800" s="4"/>
      <c r="G800" s="4"/>
    </row>
    <row r="801" ht="15.75" customHeight="1">
      <c r="A801" s="4"/>
      <c r="B801" s="4"/>
      <c r="C801" s="4"/>
      <c r="E801" s="10"/>
      <c r="F801" s="4"/>
      <c r="G801" s="4"/>
    </row>
    <row r="802" ht="15.75" customHeight="1">
      <c r="A802" s="4"/>
      <c r="B802" s="4"/>
      <c r="C802" s="4"/>
      <c r="E802" s="10"/>
      <c r="F802" s="4"/>
      <c r="G802" s="4"/>
    </row>
    <row r="803" ht="15.75" customHeight="1">
      <c r="A803" s="4"/>
      <c r="B803" s="4"/>
      <c r="C803" s="4"/>
      <c r="E803" s="10"/>
      <c r="F803" s="4"/>
      <c r="G803" s="4"/>
    </row>
    <row r="804" ht="15.75" customHeight="1">
      <c r="A804" s="4"/>
      <c r="B804" s="4"/>
      <c r="C804" s="4"/>
      <c r="E804" s="10"/>
      <c r="F804" s="4"/>
      <c r="G804" s="4"/>
    </row>
    <row r="805" ht="15.75" customHeight="1">
      <c r="A805" s="4"/>
      <c r="B805" s="4"/>
      <c r="C805" s="4"/>
      <c r="E805" s="10"/>
      <c r="F805" s="4"/>
      <c r="G805" s="4"/>
    </row>
    <row r="806" ht="15.75" customHeight="1">
      <c r="A806" s="4"/>
      <c r="B806" s="4"/>
      <c r="C806" s="4"/>
      <c r="E806" s="10"/>
      <c r="F806" s="4"/>
      <c r="G806" s="4"/>
    </row>
    <row r="807" ht="15.75" customHeight="1">
      <c r="A807" s="4"/>
      <c r="B807" s="4"/>
      <c r="C807" s="4"/>
      <c r="E807" s="10"/>
      <c r="F807" s="4"/>
      <c r="G807" s="4"/>
    </row>
    <row r="808" ht="15.75" customHeight="1">
      <c r="A808" s="4"/>
      <c r="B808" s="4"/>
      <c r="C808" s="4"/>
      <c r="E808" s="10"/>
      <c r="F808" s="4"/>
      <c r="G808" s="4"/>
    </row>
    <row r="809" ht="15.75" customHeight="1">
      <c r="A809" s="4"/>
      <c r="B809" s="4"/>
      <c r="C809" s="4"/>
      <c r="E809" s="10"/>
      <c r="F809" s="4"/>
      <c r="G809" s="4"/>
    </row>
    <row r="810" ht="15.75" customHeight="1">
      <c r="A810" s="4"/>
      <c r="B810" s="4"/>
      <c r="C810" s="4"/>
      <c r="E810" s="10"/>
      <c r="F810" s="4"/>
      <c r="G810" s="4"/>
    </row>
    <row r="811" ht="15.75" customHeight="1">
      <c r="A811" s="4"/>
      <c r="B811" s="4"/>
      <c r="C811" s="4"/>
      <c r="E811" s="10"/>
      <c r="F811" s="4"/>
      <c r="G811" s="4"/>
    </row>
    <row r="812" ht="15.75" customHeight="1">
      <c r="A812" s="4"/>
      <c r="B812" s="4"/>
      <c r="C812" s="4"/>
      <c r="E812" s="10"/>
      <c r="F812" s="4"/>
      <c r="G812" s="4"/>
    </row>
    <row r="813" ht="15.75" customHeight="1">
      <c r="A813" s="4"/>
      <c r="B813" s="4"/>
      <c r="C813" s="4"/>
      <c r="E813" s="10"/>
      <c r="F813" s="4"/>
      <c r="G813" s="4"/>
    </row>
    <row r="814" ht="15.75" customHeight="1">
      <c r="A814" s="4"/>
      <c r="B814" s="4"/>
      <c r="C814" s="4"/>
      <c r="E814" s="10"/>
      <c r="F814" s="4"/>
      <c r="G814" s="4"/>
    </row>
    <row r="815" ht="15.75" customHeight="1">
      <c r="A815" s="4"/>
      <c r="B815" s="4"/>
      <c r="C815" s="4"/>
      <c r="E815" s="10"/>
      <c r="F815" s="4"/>
      <c r="G815" s="4"/>
    </row>
    <row r="816" ht="15.75" customHeight="1">
      <c r="A816" s="4"/>
      <c r="B816" s="4"/>
      <c r="C816" s="4"/>
      <c r="E816" s="10"/>
      <c r="F816" s="4"/>
      <c r="G816" s="4"/>
    </row>
    <row r="817" ht="15.75" customHeight="1">
      <c r="A817" s="4"/>
      <c r="B817" s="4"/>
      <c r="C817" s="4"/>
      <c r="E817" s="10"/>
      <c r="F817" s="4"/>
      <c r="G817" s="4"/>
    </row>
    <row r="818" ht="15.75" customHeight="1">
      <c r="A818" s="4"/>
      <c r="B818" s="4"/>
      <c r="C818" s="4"/>
      <c r="E818" s="10"/>
      <c r="F818" s="4"/>
      <c r="G818" s="4"/>
    </row>
    <row r="819" ht="15.75" customHeight="1">
      <c r="A819" s="4"/>
      <c r="B819" s="4"/>
      <c r="C819" s="4"/>
      <c r="E819" s="10"/>
      <c r="F819" s="4"/>
      <c r="G819" s="4"/>
    </row>
    <row r="820" ht="15.75" customHeight="1">
      <c r="A820" s="4"/>
      <c r="B820" s="4"/>
      <c r="C820" s="4"/>
      <c r="E820" s="10"/>
      <c r="F820" s="4"/>
      <c r="G820" s="4"/>
    </row>
    <row r="821" ht="15.75" customHeight="1">
      <c r="A821" s="4"/>
      <c r="B821" s="4"/>
      <c r="C821" s="4"/>
      <c r="E821" s="10"/>
      <c r="F821" s="4"/>
      <c r="G821" s="4"/>
    </row>
    <row r="822" ht="15.75" customHeight="1">
      <c r="A822" s="4"/>
      <c r="B822" s="4"/>
      <c r="C822" s="4"/>
      <c r="E822" s="10"/>
      <c r="F822" s="4"/>
      <c r="G822" s="4"/>
    </row>
    <row r="823" ht="15.75" customHeight="1">
      <c r="A823" s="4"/>
      <c r="B823" s="4"/>
      <c r="C823" s="4"/>
      <c r="E823" s="10"/>
      <c r="F823" s="4"/>
      <c r="G823" s="4"/>
    </row>
    <row r="824" ht="15.75" customHeight="1">
      <c r="A824" s="4"/>
      <c r="B824" s="4"/>
      <c r="C824" s="4"/>
      <c r="E824" s="10"/>
      <c r="F824" s="4"/>
      <c r="G824" s="4"/>
    </row>
    <row r="825" ht="15.75" customHeight="1">
      <c r="A825" s="4"/>
      <c r="B825" s="4"/>
      <c r="C825" s="4"/>
      <c r="E825" s="10"/>
      <c r="F825" s="4"/>
      <c r="G825" s="4"/>
    </row>
    <row r="826" ht="15.75" customHeight="1">
      <c r="A826" s="4"/>
      <c r="B826" s="4"/>
      <c r="C826" s="4"/>
      <c r="E826" s="10"/>
      <c r="F826" s="4"/>
      <c r="G826" s="4"/>
    </row>
    <row r="827" ht="15.75" customHeight="1">
      <c r="A827" s="4"/>
      <c r="B827" s="4"/>
      <c r="C827" s="4"/>
      <c r="E827" s="10"/>
      <c r="F827" s="4"/>
      <c r="G827" s="4"/>
    </row>
    <row r="828" ht="15.75" customHeight="1">
      <c r="A828" s="4"/>
      <c r="B828" s="4"/>
      <c r="C828" s="4"/>
      <c r="E828" s="10"/>
      <c r="F828" s="4"/>
      <c r="G828" s="4"/>
    </row>
    <row r="829" ht="15.75" customHeight="1">
      <c r="A829" s="4"/>
      <c r="B829" s="4"/>
      <c r="C829" s="4"/>
      <c r="E829" s="10"/>
      <c r="F829" s="4"/>
      <c r="G829" s="4"/>
    </row>
    <row r="830" ht="15.75" customHeight="1">
      <c r="A830" s="4"/>
      <c r="B830" s="4"/>
      <c r="C830" s="4"/>
      <c r="E830" s="10"/>
      <c r="F830" s="4"/>
      <c r="G830" s="4"/>
    </row>
    <row r="831" ht="15.75" customHeight="1">
      <c r="A831" s="4"/>
      <c r="B831" s="4"/>
      <c r="C831" s="4"/>
      <c r="E831" s="10"/>
      <c r="F831" s="4"/>
      <c r="G831" s="4"/>
    </row>
    <row r="832" ht="15.75" customHeight="1">
      <c r="A832" s="4"/>
      <c r="B832" s="4"/>
      <c r="C832" s="4"/>
      <c r="E832" s="10"/>
      <c r="F832" s="4"/>
      <c r="G832" s="4"/>
    </row>
    <row r="833" ht="15.75" customHeight="1">
      <c r="A833" s="4"/>
      <c r="B833" s="4"/>
      <c r="C833" s="4"/>
      <c r="E833" s="10"/>
      <c r="F833" s="4"/>
      <c r="G833" s="4"/>
    </row>
    <row r="834" ht="15.75" customHeight="1">
      <c r="A834" s="4"/>
      <c r="B834" s="4"/>
      <c r="C834" s="4"/>
      <c r="E834" s="10"/>
      <c r="F834" s="4"/>
      <c r="G834" s="4"/>
    </row>
    <row r="835" ht="15.75" customHeight="1">
      <c r="A835" s="4"/>
      <c r="B835" s="4"/>
      <c r="C835" s="4"/>
      <c r="E835" s="10"/>
      <c r="F835" s="4"/>
      <c r="G835" s="4"/>
    </row>
    <row r="836" ht="15.75" customHeight="1">
      <c r="A836" s="4"/>
      <c r="B836" s="4"/>
      <c r="C836" s="4"/>
      <c r="E836" s="10"/>
      <c r="F836" s="4"/>
      <c r="G836" s="4"/>
    </row>
    <row r="837" ht="15.75" customHeight="1">
      <c r="A837" s="4"/>
      <c r="B837" s="4"/>
      <c r="C837" s="4"/>
      <c r="E837" s="10"/>
      <c r="F837" s="4"/>
      <c r="G837" s="4"/>
    </row>
    <row r="838" ht="15.75" customHeight="1">
      <c r="A838" s="4"/>
      <c r="B838" s="4"/>
      <c r="C838" s="4"/>
      <c r="E838" s="10"/>
      <c r="F838" s="4"/>
      <c r="G838" s="4"/>
    </row>
    <row r="839" ht="15.75" customHeight="1">
      <c r="A839" s="4"/>
      <c r="B839" s="4"/>
      <c r="C839" s="4"/>
      <c r="E839" s="10"/>
      <c r="F839" s="4"/>
      <c r="G839" s="4"/>
    </row>
    <row r="840" ht="15.75" customHeight="1">
      <c r="A840" s="4"/>
      <c r="B840" s="4"/>
      <c r="C840" s="4"/>
      <c r="E840" s="10"/>
      <c r="F840" s="4"/>
      <c r="G840" s="4"/>
    </row>
    <row r="841" ht="15.75" customHeight="1">
      <c r="A841" s="4"/>
      <c r="B841" s="4"/>
      <c r="C841" s="4"/>
      <c r="E841" s="10"/>
      <c r="F841" s="4"/>
      <c r="G841" s="4"/>
    </row>
    <row r="842" ht="15.75" customHeight="1">
      <c r="A842" s="4"/>
      <c r="B842" s="4"/>
      <c r="C842" s="4"/>
      <c r="E842" s="10"/>
      <c r="F842" s="4"/>
      <c r="G842" s="4"/>
    </row>
    <row r="843" ht="15.75" customHeight="1">
      <c r="A843" s="4"/>
      <c r="B843" s="4"/>
      <c r="C843" s="4"/>
      <c r="E843" s="10"/>
      <c r="F843" s="4"/>
      <c r="G843" s="4"/>
    </row>
    <row r="844" ht="15.75" customHeight="1">
      <c r="A844" s="4"/>
      <c r="B844" s="4"/>
      <c r="C844" s="4"/>
      <c r="E844" s="10"/>
      <c r="F844" s="4"/>
      <c r="G844" s="4"/>
    </row>
    <row r="845" ht="15.75" customHeight="1">
      <c r="A845" s="4"/>
      <c r="B845" s="4"/>
      <c r="C845" s="4"/>
      <c r="E845" s="10"/>
      <c r="F845" s="4"/>
      <c r="G845" s="4"/>
    </row>
    <row r="846" ht="15.75" customHeight="1">
      <c r="A846" s="4"/>
      <c r="B846" s="4"/>
      <c r="C846" s="4"/>
      <c r="E846" s="10"/>
      <c r="F846" s="4"/>
      <c r="G846" s="4"/>
    </row>
    <row r="847" ht="15.75" customHeight="1">
      <c r="A847" s="4"/>
      <c r="B847" s="4"/>
      <c r="C847" s="4"/>
      <c r="E847" s="10"/>
      <c r="F847" s="4"/>
      <c r="G847" s="4"/>
    </row>
    <row r="848" ht="15.75" customHeight="1">
      <c r="A848" s="4"/>
      <c r="B848" s="4"/>
      <c r="C848" s="4"/>
      <c r="E848" s="10"/>
      <c r="F848" s="4"/>
      <c r="G848" s="4"/>
    </row>
    <row r="849" ht="15.75" customHeight="1">
      <c r="A849" s="4"/>
      <c r="B849" s="4"/>
      <c r="C849" s="4"/>
      <c r="E849" s="10"/>
      <c r="F849" s="4"/>
      <c r="G849" s="4"/>
    </row>
    <row r="850" ht="15.75" customHeight="1">
      <c r="A850" s="4"/>
      <c r="B850" s="4"/>
      <c r="C850" s="4"/>
      <c r="E850" s="10"/>
      <c r="F850" s="4"/>
      <c r="G850" s="4"/>
    </row>
    <row r="851" ht="15.75" customHeight="1">
      <c r="A851" s="4"/>
      <c r="B851" s="4"/>
      <c r="C851" s="4"/>
      <c r="E851" s="10"/>
      <c r="F851" s="4"/>
      <c r="G851" s="4"/>
    </row>
    <row r="852" ht="15.75" customHeight="1">
      <c r="A852" s="4"/>
      <c r="B852" s="4"/>
      <c r="C852" s="4"/>
      <c r="E852" s="10"/>
      <c r="F852" s="4"/>
      <c r="G852" s="4"/>
    </row>
    <row r="853" ht="15.75" customHeight="1">
      <c r="A853" s="4"/>
      <c r="B853" s="4"/>
      <c r="C853" s="4"/>
      <c r="E853" s="10"/>
      <c r="F853" s="4"/>
      <c r="G853" s="4"/>
    </row>
    <row r="854" ht="15.75" customHeight="1">
      <c r="A854" s="4"/>
      <c r="B854" s="4"/>
      <c r="C854" s="4"/>
      <c r="E854" s="10"/>
      <c r="F854" s="4"/>
      <c r="G854" s="4"/>
    </row>
    <row r="855" ht="15.75" customHeight="1">
      <c r="A855" s="4"/>
      <c r="B855" s="4"/>
      <c r="C855" s="4"/>
      <c r="E855" s="10"/>
      <c r="F855" s="4"/>
      <c r="G855" s="4"/>
    </row>
    <row r="856" ht="15.75" customHeight="1">
      <c r="A856" s="4"/>
      <c r="B856" s="4"/>
      <c r="C856" s="4"/>
      <c r="E856" s="10"/>
      <c r="F856" s="4"/>
      <c r="G856" s="4"/>
    </row>
    <row r="857" ht="15.75" customHeight="1">
      <c r="A857" s="4"/>
      <c r="B857" s="4"/>
      <c r="C857" s="4"/>
      <c r="E857" s="10"/>
      <c r="F857" s="4"/>
      <c r="G857" s="4"/>
    </row>
    <row r="858" ht="15.75" customHeight="1">
      <c r="A858" s="4"/>
      <c r="B858" s="4"/>
      <c r="C858" s="4"/>
      <c r="E858" s="10"/>
      <c r="F858" s="4"/>
      <c r="G858" s="4"/>
    </row>
    <row r="859" ht="15.75" customHeight="1">
      <c r="A859" s="4"/>
      <c r="B859" s="4"/>
      <c r="C859" s="4"/>
      <c r="E859" s="10"/>
      <c r="F859" s="4"/>
      <c r="G859" s="4"/>
    </row>
    <row r="860" ht="15.75" customHeight="1">
      <c r="A860" s="4"/>
      <c r="B860" s="4"/>
      <c r="C860" s="4"/>
      <c r="E860" s="10"/>
      <c r="F860" s="4"/>
      <c r="G860" s="4"/>
    </row>
    <row r="861" ht="15.75" customHeight="1">
      <c r="A861" s="4"/>
      <c r="B861" s="4"/>
      <c r="C861" s="4"/>
      <c r="E861" s="10"/>
      <c r="F861" s="4"/>
      <c r="G861" s="4"/>
    </row>
    <row r="862" ht="15.75" customHeight="1">
      <c r="A862" s="4"/>
      <c r="B862" s="4"/>
      <c r="C862" s="4"/>
      <c r="E862" s="10"/>
      <c r="F862" s="4"/>
      <c r="G862" s="4"/>
    </row>
    <row r="863" ht="15.75" customHeight="1">
      <c r="A863" s="4"/>
      <c r="B863" s="4"/>
      <c r="C863" s="4"/>
      <c r="E863" s="10"/>
      <c r="F863" s="4"/>
      <c r="G863" s="4"/>
    </row>
    <row r="864" ht="15.75" customHeight="1">
      <c r="A864" s="4"/>
      <c r="B864" s="4"/>
      <c r="C864" s="4"/>
      <c r="E864" s="10"/>
      <c r="F864" s="4"/>
      <c r="G864" s="4"/>
    </row>
    <row r="865" ht="15.75" customHeight="1">
      <c r="A865" s="4"/>
      <c r="B865" s="4"/>
      <c r="C865" s="4"/>
      <c r="E865" s="10"/>
      <c r="F865" s="4"/>
      <c r="G865" s="4"/>
    </row>
    <row r="866" ht="15.75" customHeight="1">
      <c r="A866" s="4"/>
      <c r="B866" s="4"/>
      <c r="C866" s="4"/>
      <c r="E866" s="10"/>
      <c r="F866" s="4"/>
      <c r="G866" s="4"/>
    </row>
    <row r="867" ht="15.75" customHeight="1">
      <c r="A867" s="4"/>
      <c r="B867" s="4"/>
      <c r="C867" s="4"/>
      <c r="E867" s="10"/>
      <c r="F867" s="4"/>
      <c r="G867" s="4"/>
    </row>
    <row r="868" ht="15.75" customHeight="1">
      <c r="A868" s="4"/>
      <c r="B868" s="4"/>
      <c r="C868" s="4"/>
      <c r="E868" s="10"/>
      <c r="F868" s="4"/>
      <c r="G868" s="4"/>
    </row>
    <row r="869" ht="15.75" customHeight="1">
      <c r="A869" s="4"/>
      <c r="B869" s="4"/>
      <c r="C869" s="4"/>
      <c r="E869" s="10"/>
      <c r="F869" s="4"/>
      <c r="G869" s="4"/>
    </row>
    <row r="870" ht="15.75" customHeight="1">
      <c r="A870" s="4"/>
      <c r="B870" s="4"/>
      <c r="C870" s="4"/>
      <c r="E870" s="10"/>
      <c r="F870" s="4"/>
      <c r="G870" s="4"/>
    </row>
    <row r="871" ht="15.75" customHeight="1">
      <c r="A871" s="4"/>
      <c r="B871" s="4"/>
      <c r="C871" s="4"/>
      <c r="E871" s="10"/>
      <c r="F871" s="4"/>
      <c r="G871" s="4"/>
    </row>
    <row r="872" ht="15.75" customHeight="1">
      <c r="A872" s="4"/>
      <c r="B872" s="4"/>
      <c r="C872" s="4"/>
      <c r="E872" s="10"/>
      <c r="F872" s="4"/>
      <c r="G872" s="4"/>
    </row>
    <row r="873" ht="15.75" customHeight="1">
      <c r="A873" s="4"/>
      <c r="B873" s="4"/>
      <c r="C873" s="4"/>
      <c r="E873" s="10"/>
      <c r="F873" s="4"/>
      <c r="G873" s="4"/>
    </row>
    <row r="874" ht="15.75" customHeight="1">
      <c r="A874" s="4"/>
      <c r="B874" s="4"/>
      <c r="C874" s="4"/>
      <c r="E874" s="10"/>
      <c r="F874" s="4"/>
      <c r="G874" s="4"/>
    </row>
    <row r="875" ht="15.75" customHeight="1">
      <c r="A875" s="4"/>
      <c r="B875" s="4"/>
      <c r="C875" s="4"/>
      <c r="E875" s="10"/>
      <c r="F875" s="4"/>
      <c r="G875" s="4"/>
    </row>
    <row r="876" ht="15.75" customHeight="1">
      <c r="A876" s="4"/>
      <c r="B876" s="4"/>
      <c r="C876" s="4"/>
      <c r="E876" s="10"/>
      <c r="F876" s="4"/>
      <c r="G876" s="4"/>
    </row>
    <row r="877" ht="15.75" customHeight="1">
      <c r="A877" s="4"/>
      <c r="B877" s="4"/>
      <c r="C877" s="4"/>
      <c r="E877" s="10"/>
      <c r="F877" s="4"/>
      <c r="G877" s="4"/>
    </row>
    <row r="878" ht="15.75" customHeight="1">
      <c r="A878" s="4"/>
      <c r="B878" s="4"/>
      <c r="C878" s="4"/>
      <c r="E878" s="10"/>
      <c r="F878" s="4"/>
      <c r="G878" s="4"/>
    </row>
    <row r="879" ht="15.75" customHeight="1">
      <c r="A879" s="4"/>
      <c r="B879" s="4"/>
      <c r="C879" s="4"/>
      <c r="E879" s="10"/>
      <c r="F879" s="4"/>
      <c r="G879" s="4"/>
    </row>
    <row r="880" ht="15.75" customHeight="1">
      <c r="A880" s="4"/>
      <c r="B880" s="4"/>
      <c r="C880" s="4"/>
      <c r="E880" s="10"/>
      <c r="F880" s="4"/>
      <c r="G880" s="4"/>
    </row>
    <row r="881" ht="15.75" customHeight="1">
      <c r="A881" s="4"/>
      <c r="B881" s="4"/>
      <c r="C881" s="4"/>
      <c r="E881" s="10"/>
      <c r="F881" s="4"/>
      <c r="G881" s="4"/>
    </row>
    <row r="882" ht="15.75" customHeight="1">
      <c r="A882" s="4"/>
      <c r="B882" s="4"/>
      <c r="C882" s="4"/>
      <c r="E882" s="10"/>
      <c r="F882" s="4"/>
      <c r="G882" s="4"/>
    </row>
    <row r="883" ht="15.75" customHeight="1">
      <c r="A883" s="4"/>
      <c r="B883" s="4"/>
      <c r="C883" s="4"/>
      <c r="E883" s="10"/>
      <c r="F883" s="4"/>
      <c r="G883" s="4"/>
    </row>
    <row r="884" ht="15.75" customHeight="1">
      <c r="A884" s="4"/>
      <c r="B884" s="4"/>
      <c r="C884" s="4"/>
      <c r="E884" s="10"/>
      <c r="F884" s="4"/>
      <c r="G884" s="4"/>
    </row>
    <row r="885" ht="15.75" customHeight="1">
      <c r="A885" s="4"/>
      <c r="B885" s="4"/>
      <c r="C885" s="4"/>
      <c r="E885" s="10"/>
      <c r="F885" s="4"/>
      <c r="G885" s="4"/>
    </row>
    <row r="886" ht="15.75" customHeight="1">
      <c r="A886" s="4"/>
      <c r="B886" s="4"/>
      <c r="C886" s="4"/>
      <c r="E886" s="10"/>
      <c r="F886" s="4"/>
      <c r="G886" s="4"/>
    </row>
    <row r="887" ht="15.75" customHeight="1">
      <c r="A887" s="4"/>
      <c r="B887" s="4"/>
      <c r="C887" s="4"/>
      <c r="E887" s="10"/>
      <c r="F887" s="4"/>
      <c r="G887" s="4"/>
    </row>
    <row r="888" ht="15.75" customHeight="1">
      <c r="A888" s="4"/>
      <c r="B888" s="4"/>
      <c r="C888" s="4"/>
      <c r="E888" s="10"/>
      <c r="F888" s="4"/>
      <c r="G888" s="4"/>
    </row>
    <row r="889" ht="15.75" customHeight="1">
      <c r="A889" s="4"/>
      <c r="B889" s="4"/>
      <c r="C889" s="4"/>
      <c r="E889" s="10"/>
      <c r="F889" s="4"/>
      <c r="G889" s="4"/>
    </row>
    <row r="890" ht="15.75" customHeight="1">
      <c r="A890" s="4"/>
      <c r="B890" s="4"/>
      <c r="C890" s="4"/>
      <c r="E890" s="10"/>
      <c r="F890" s="4"/>
      <c r="G890" s="4"/>
    </row>
    <row r="891" ht="15.75" customHeight="1">
      <c r="A891" s="4"/>
      <c r="B891" s="4"/>
      <c r="C891" s="4"/>
      <c r="E891" s="10"/>
      <c r="F891" s="4"/>
      <c r="G891" s="4"/>
    </row>
    <row r="892" ht="15.75" customHeight="1">
      <c r="A892" s="4"/>
      <c r="B892" s="4"/>
      <c r="C892" s="4"/>
      <c r="E892" s="10"/>
      <c r="F892" s="4"/>
      <c r="G892" s="4"/>
    </row>
    <row r="893" ht="15.75" customHeight="1">
      <c r="A893" s="4"/>
      <c r="B893" s="4"/>
      <c r="C893" s="4"/>
      <c r="E893" s="10"/>
      <c r="F893" s="4"/>
      <c r="G893" s="4"/>
    </row>
    <row r="894" ht="15.75" customHeight="1">
      <c r="A894" s="4"/>
      <c r="B894" s="4"/>
      <c r="C894" s="4"/>
      <c r="E894" s="10"/>
      <c r="F894" s="4"/>
      <c r="G894" s="4"/>
    </row>
    <row r="895" ht="15.75" customHeight="1">
      <c r="A895" s="4"/>
      <c r="B895" s="4"/>
      <c r="C895" s="4"/>
      <c r="E895" s="10"/>
      <c r="F895" s="4"/>
      <c r="G895" s="4"/>
    </row>
    <row r="896" ht="15.75" customHeight="1">
      <c r="A896" s="4"/>
      <c r="B896" s="4"/>
      <c r="C896" s="4"/>
      <c r="E896" s="10"/>
      <c r="F896" s="4"/>
      <c r="G896" s="4"/>
    </row>
    <row r="897" ht="15.75" customHeight="1">
      <c r="A897" s="4"/>
      <c r="B897" s="4"/>
      <c r="C897" s="4"/>
      <c r="E897" s="10"/>
      <c r="F897" s="4"/>
      <c r="G897" s="4"/>
    </row>
    <row r="898" ht="15.75" customHeight="1">
      <c r="A898" s="4"/>
      <c r="B898" s="4"/>
      <c r="C898" s="4"/>
      <c r="E898" s="10"/>
      <c r="F898" s="4"/>
      <c r="G898" s="4"/>
    </row>
    <row r="899" ht="15.75" customHeight="1">
      <c r="A899" s="4"/>
      <c r="B899" s="4"/>
      <c r="C899" s="4"/>
      <c r="E899" s="10"/>
      <c r="F899" s="4"/>
      <c r="G899" s="4"/>
    </row>
    <row r="900" ht="15.75" customHeight="1">
      <c r="A900" s="4"/>
      <c r="B900" s="4"/>
      <c r="C900" s="4"/>
      <c r="E900" s="10"/>
      <c r="F900" s="4"/>
      <c r="G900" s="4"/>
    </row>
    <row r="901" ht="15.75" customHeight="1">
      <c r="A901" s="4"/>
      <c r="B901" s="4"/>
      <c r="C901" s="4"/>
      <c r="E901" s="10"/>
      <c r="F901" s="4"/>
      <c r="G901" s="4"/>
    </row>
    <row r="902" ht="15.75" customHeight="1">
      <c r="A902" s="4"/>
      <c r="B902" s="4"/>
      <c r="C902" s="4"/>
      <c r="E902" s="10"/>
      <c r="F902" s="4"/>
      <c r="G902" s="4"/>
    </row>
    <row r="903" ht="15.75" customHeight="1">
      <c r="A903" s="4"/>
      <c r="B903" s="4"/>
      <c r="C903" s="4"/>
      <c r="E903" s="10"/>
      <c r="F903" s="4"/>
      <c r="G903" s="4"/>
    </row>
    <row r="904" ht="15.75" customHeight="1">
      <c r="A904" s="4"/>
      <c r="B904" s="4"/>
      <c r="C904" s="4"/>
      <c r="E904" s="10"/>
      <c r="F904" s="4"/>
      <c r="G904" s="4"/>
    </row>
    <row r="905" ht="15.75" customHeight="1">
      <c r="A905" s="4"/>
      <c r="B905" s="4"/>
      <c r="C905" s="4"/>
      <c r="E905" s="10"/>
      <c r="F905" s="4"/>
      <c r="G905" s="4"/>
    </row>
    <row r="906" ht="15.75" customHeight="1">
      <c r="A906" s="4"/>
      <c r="B906" s="4"/>
      <c r="C906" s="4"/>
      <c r="E906" s="10"/>
      <c r="F906" s="4"/>
      <c r="G906" s="4"/>
    </row>
    <row r="907" ht="15.75" customHeight="1">
      <c r="A907" s="4"/>
      <c r="B907" s="4"/>
      <c r="C907" s="4"/>
      <c r="E907" s="10"/>
      <c r="F907" s="4"/>
      <c r="G907" s="4"/>
    </row>
    <row r="908" ht="15.75" customHeight="1">
      <c r="A908" s="4"/>
      <c r="B908" s="4"/>
      <c r="C908" s="4"/>
      <c r="E908" s="10"/>
      <c r="F908" s="4"/>
      <c r="G908" s="4"/>
    </row>
    <row r="909" ht="15.75" customHeight="1">
      <c r="A909" s="4"/>
      <c r="B909" s="4"/>
      <c r="C909" s="4"/>
      <c r="E909" s="10"/>
      <c r="F909" s="4"/>
      <c r="G909" s="4"/>
    </row>
    <row r="910" ht="15.75" customHeight="1">
      <c r="A910" s="4"/>
      <c r="B910" s="4"/>
      <c r="C910" s="4"/>
      <c r="E910" s="10"/>
      <c r="F910" s="4"/>
      <c r="G910" s="4"/>
    </row>
    <row r="911" ht="15.75" customHeight="1">
      <c r="A911" s="4"/>
      <c r="B911" s="4"/>
      <c r="C911" s="4"/>
      <c r="E911" s="10"/>
      <c r="F911" s="4"/>
      <c r="G911" s="4"/>
    </row>
    <row r="912" ht="15.75" customHeight="1">
      <c r="A912" s="4"/>
      <c r="B912" s="4"/>
      <c r="C912" s="4"/>
      <c r="E912" s="10"/>
      <c r="F912" s="4"/>
      <c r="G912" s="4"/>
    </row>
    <row r="913" ht="15.75" customHeight="1">
      <c r="A913" s="4"/>
      <c r="B913" s="4"/>
      <c r="C913" s="4"/>
      <c r="E913" s="10"/>
      <c r="F913" s="4"/>
      <c r="G913" s="4"/>
    </row>
    <row r="914" ht="15.75" customHeight="1">
      <c r="A914" s="4"/>
      <c r="B914" s="4"/>
      <c r="C914" s="4"/>
      <c r="E914" s="10"/>
      <c r="F914" s="4"/>
      <c r="G914" s="4"/>
    </row>
    <row r="915" ht="15.75" customHeight="1">
      <c r="A915" s="4"/>
      <c r="B915" s="4"/>
      <c r="C915" s="4"/>
      <c r="E915" s="10"/>
      <c r="F915" s="4"/>
      <c r="G915" s="4"/>
    </row>
    <row r="916" ht="15.75" customHeight="1">
      <c r="A916" s="4"/>
      <c r="B916" s="4"/>
      <c r="C916" s="4"/>
      <c r="E916" s="10"/>
      <c r="F916" s="4"/>
      <c r="G916" s="4"/>
    </row>
    <row r="917" ht="15.75" customHeight="1">
      <c r="A917" s="4"/>
      <c r="B917" s="4"/>
      <c r="C917" s="4"/>
      <c r="E917" s="10"/>
      <c r="F917" s="4"/>
      <c r="G917" s="4"/>
    </row>
    <row r="918" ht="15.75" customHeight="1">
      <c r="A918" s="4"/>
      <c r="B918" s="4"/>
      <c r="C918" s="4"/>
      <c r="E918" s="10"/>
      <c r="F918" s="4"/>
      <c r="G918" s="4"/>
    </row>
    <row r="919" ht="15.75" customHeight="1">
      <c r="A919" s="4"/>
      <c r="B919" s="4"/>
      <c r="C919" s="4"/>
      <c r="E919" s="10"/>
      <c r="F919" s="4"/>
      <c r="G919" s="4"/>
    </row>
    <row r="920" ht="15.75" customHeight="1">
      <c r="A920" s="4"/>
      <c r="B920" s="4"/>
      <c r="C920" s="4"/>
      <c r="E920" s="10"/>
      <c r="F920" s="4"/>
      <c r="G920" s="4"/>
    </row>
    <row r="921" ht="15.75" customHeight="1">
      <c r="A921" s="4"/>
      <c r="B921" s="4"/>
      <c r="C921" s="4"/>
      <c r="E921" s="10"/>
      <c r="F921" s="4"/>
      <c r="G921" s="4"/>
    </row>
    <row r="922" ht="15.75" customHeight="1">
      <c r="A922" s="4"/>
      <c r="B922" s="4"/>
      <c r="C922" s="4"/>
      <c r="E922" s="10"/>
      <c r="F922" s="4"/>
      <c r="G922" s="4"/>
    </row>
    <row r="923" ht="15.75" customHeight="1">
      <c r="A923" s="4"/>
      <c r="B923" s="4"/>
      <c r="C923" s="4"/>
      <c r="E923" s="10"/>
      <c r="F923" s="4"/>
      <c r="G923" s="4"/>
    </row>
    <row r="924" ht="15.75" customHeight="1">
      <c r="A924" s="4"/>
      <c r="B924" s="4"/>
      <c r="C924" s="4"/>
      <c r="E924" s="10"/>
      <c r="F924" s="4"/>
      <c r="G924" s="4"/>
    </row>
    <row r="925" ht="15.75" customHeight="1">
      <c r="A925" s="4"/>
      <c r="B925" s="4"/>
      <c r="C925" s="4"/>
      <c r="E925" s="10"/>
      <c r="F925" s="4"/>
      <c r="G925" s="4"/>
    </row>
    <row r="926" ht="15.75" customHeight="1">
      <c r="A926" s="4"/>
      <c r="B926" s="4"/>
      <c r="C926" s="4"/>
      <c r="E926" s="10"/>
      <c r="F926" s="4"/>
      <c r="G926" s="4"/>
    </row>
    <row r="927" ht="15.75" customHeight="1">
      <c r="A927" s="4"/>
      <c r="B927" s="4"/>
      <c r="C927" s="4"/>
      <c r="E927" s="10"/>
      <c r="F927" s="4"/>
      <c r="G927" s="4"/>
    </row>
    <row r="928" ht="15.75" customHeight="1">
      <c r="A928" s="4"/>
      <c r="B928" s="4"/>
      <c r="C928" s="4"/>
      <c r="E928" s="10"/>
      <c r="F928" s="4"/>
      <c r="G928" s="4"/>
    </row>
    <row r="929" ht="15.75" customHeight="1">
      <c r="A929" s="4"/>
      <c r="B929" s="4"/>
      <c r="C929" s="4"/>
      <c r="E929" s="10"/>
      <c r="F929" s="4"/>
      <c r="G929" s="4"/>
    </row>
    <row r="930" ht="15.75" customHeight="1">
      <c r="A930" s="4"/>
      <c r="B930" s="4"/>
      <c r="C930" s="4"/>
      <c r="E930" s="10"/>
      <c r="F930" s="4"/>
      <c r="G930" s="4"/>
    </row>
    <row r="931" ht="15.75" customHeight="1">
      <c r="A931" s="4"/>
      <c r="B931" s="4"/>
      <c r="C931" s="4"/>
      <c r="E931" s="10"/>
      <c r="F931" s="4"/>
      <c r="G931" s="4"/>
    </row>
    <row r="932" ht="15.75" customHeight="1">
      <c r="A932" s="4"/>
      <c r="B932" s="4"/>
      <c r="C932" s="4"/>
      <c r="E932" s="10"/>
      <c r="F932" s="4"/>
      <c r="G932" s="4"/>
    </row>
    <row r="933" ht="15.75" customHeight="1">
      <c r="A933" s="4"/>
      <c r="B933" s="4"/>
      <c r="C933" s="4"/>
      <c r="E933" s="10"/>
      <c r="F933" s="4"/>
      <c r="G933" s="4"/>
    </row>
    <row r="934" ht="15.75" customHeight="1">
      <c r="A934" s="4"/>
      <c r="B934" s="4"/>
      <c r="C934" s="4"/>
      <c r="E934" s="10"/>
      <c r="F934" s="4"/>
      <c r="G934" s="4"/>
    </row>
    <row r="935" ht="15.75" customHeight="1">
      <c r="A935" s="4"/>
      <c r="B935" s="4"/>
      <c r="C935" s="4"/>
      <c r="E935" s="10"/>
      <c r="F935" s="4"/>
      <c r="G935" s="4"/>
    </row>
    <row r="936" ht="15.75" customHeight="1">
      <c r="A936" s="4"/>
      <c r="B936" s="4"/>
      <c r="C936" s="4"/>
      <c r="E936" s="10"/>
      <c r="F936" s="4"/>
      <c r="G936" s="4"/>
    </row>
    <row r="937" ht="15.75" customHeight="1">
      <c r="A937" s="4"/>
      <c r="B937" s="4"/>
      <c r="C937" s="4"/>
      <c r="E937" s="10"/>
      <c r="F937" s="4"/>
      <c r="G937" s="4"/>
    </row>
    <row r="938" ht="15.75" customHeight="1">
      <c r="A938" s="4"/>
      <c r="B938" s="4"/>
      <c r="C938" s="4"/>
      <c r="E938" s="10"/>
      <c r="F938" s="4"/>
      <c r="G938" s="4"/>
    </row>
    <row r="939" ht="15.75" customHeight="1">
      <c r="A939" s="4"/>
      <c r="B939" s="4"/>
      <c r="C939" s="4"/>
      <c r="E939" s="10"/>
      <c r="F939" s="4"/>
      <c r="G939" s="4"/>
    </row>
    <row r="940" ht="15.75" customHeight="1">
      <c r="A940" s="4"/>
      <c r="B940" s="4"/>
      <c r="C940" s="4"/>
      <c r="E940" s="10"/>
      <c r="F940" s="4"/>
      <c r="G940" s="4"/>
    </row>
    <row r="941" ht="15.75" customHeight="1">
      <c r="A941" s="4"/>
      <c r="B941" s="4"/>
      <c r="C941" s="4"/>
      <c r="E941" s="10"/>
      <c r="F941" s="4"/>
      <c r="G941" s="4"/>
    </row>
    <row r="942" ht="15.75" customHeight="1">
      <c r="A942" s="4"/>
      <c r="B942" s="4"/>
      <c r="C942" s="4"/>
      <c r="E942" s="10"/>
      <c r="F942" s="4"/>
      <c r="G942" s="4"/>
    </row>
    <row r="943" ht="15.75" customHeight="1">
      <c r="A943" s="4"/>
      <c r="B943" s="4"/>
      <c r="C943" s="4"/>
      <c r="E943" s="10"/>
      <c r="F943" s="4"/>
      <c r="G943" s="4"/>
    </row>
    <row r="944" ht="15.75" customHeight="1">
      <c r="A944" s="4"/>
      <c r="B944" s="4"/>
      <c r="C944" s="4"/>
      <c r="E944" s="10"/>
      <c r="F944" s="4"/>
      <c r="G944" s="4"/>
    </row>
    <row r="945" ht="15.75" customHeight="1">
      <c r="A945" s="4"/>
      <c r="B945" s="4"/>
      <c r="C945" s="4"/>
      <c r="E945" s="10"/>
      <c r="F945" s="4"/>
      <c r="G945" s="4"/>
    </row>
    <row r="946" ht="15.75" customHeight="1">
      <c r="A946" s="4"/>
      <c r="B946" s="4"/>
      <c r="C946" s="4"/>
      <c r="E946" s="10"/>
      <c r="F946" s="4"/>
      <c r="G946" s="4"/>
    </row>
    <row r="947" ht="15.75" customHeight="1">
      <c r="A947" s="4"/>
      <c r="B947" s="4"/>
      <c r="C947" s="4"/>
      <c r="E947" s="10"/>
      <c r="F947" s="4"/>
      <c r="G947" s="4"/>
    </row>
    <row r="948" ht="15.75" customHeight="1">
      <c r="A948" s="4"/>
      <c r="B948" s="4"/>
      <c r="C948" s="4"/>
      <c r="E948" s="10"/>
      <c r="F948" s="4"/>
      <c r="G948" s="4"/>
    </row>
    <row r="949" ht="15.75" customHeight="1">
      <c r="A949" s="4"/>
      <c r="B949" s="4"/>
      <c r="C949" s="4"/>
      <c r="E949" s="10"/>
      <c r="F949" s="4"/>
      <c r="G949" s="4"/>
    </row>
    <row r="950" ht="15.75" customHeight="1">
      <c r="A950" s="4"/>
      <c r="B950" s="4"/>
      <c r="C950" s="4"/>
      <c r="E950" s="10"/>
      <c r="F950" s="4"/>
      <c r="G950" s="4"/>
    </row>
    <row r="951" ht="15.75" customHeight="1">
      <c r="A951" s="4"/>
      <c r="B951" s="4"/>
      <c r="C951" s="4"/>
      <c r="E951" s="10"/>
      <c r="F951" s="4"/>
      <c r="G951" s="4"/>
    </row>
    <row r="952" ht="15.75" customHeight="1">
      <c r="A952" s="4"/>
      <c r="B952" s="4"/>
      <c r="C952" s="4"/>
      <c r="E952" s="10"/>
      <c r="F952" s="4"/>
      <c r="G952" s="4"/>
    </row>
    <row r="953" ht="15.75" customHeight="1">
      <c r="A953" s="4"/>
      <c r="B953" s="4"/>
      <c r="C953" s="4"/>
      <c r="E953" s="10"/>
      <c r="F953" s="4"/>
      <c r="G953" s="4"/>
    </row>
    <row r="954" ht="15.75" customHeight="1">
      <c r="A954" s="4"/>
      <c r="B954" s="4"/>
      <c r="C954" s="4"/>
      <c r="E954" s="10"/>
      <c r="F954" s="4"/>
      <c r="G954" s="4"/>
    </row>
    <row r="955" ht="15.75" customHeight="1">
      <c r="A955" s="4"/>
      <c r="B955" s="4"/>
      <c r="C955" s="4"/>
      <c r="E955" s="10"/>
      <c r="F955" s="4"/>
      <c r="G955" s="4"/>
    </row>
    <row r="956" ht="15.75" customHeight="1">
      <c r="A956" s="4"/>
      <c r="B956" s="4"/>
      <c r="C956" s="4"/>
      <c r="E956" s="10"/>
      <c r="F956" s="4"/>
      <c r="G956" s="4"/>
    </row>
    <row r="957" ht="15.75" customHeight="1">
      <c r="A957" s="4"/>
      <c r="B957" s="4"/>
      <c r="C957" s="4"/>
      <c r="E957" s="10"/>
      <c r="F957" s="4"/>
      <c r="G957" s="4"/>
    </row>
    <row r="958" ht="15.75" customHeight="1">
      <c r="A958" s="4"/>
      <c r="B958" s="4"/>
      <c r="C958" s="4"/>
      <c r="E958" s="10"/>
      <c r="F958" s="4"/>
      <c r="G958" s="4"/>
    </row>
    <row r="959" ht="15.75" customHeight="1">
      <c r="A959" s="4"/>
      <c r="B959" s="4"/>
      <c r="C959" s="4"/>
      <c r="E959" s="10"/>
      <c r="F959" s="4"/>
      <c r="G959" s="4"/>
    </row>
    <row r="960" ht="15.75" customHeight="1">
      <c r="A960" s="4"/>
      <c r="B960" s="4"/>
      <c r="C960" s="4"/>
      <c r="E960" s="10"/>
      <c r="F960" s="4"/>
      <c r="G960" s="4"/>
    </row>
    <row r="961" ht="15.75" customHeight="1">
      <c r="A961" s="4"/>
      <c r="B961" s="4"/>
      <c r="C961" s="4"/>
      <c r="E961" s="10"/>
      <c r="F961" s="4"/>
      <c r="G961" s="4"/>
    </row>
    <row r="962" ht="15.75" customHeight="1">
      <c r="A962" s="4"/>
      <c r="B962" s="4"/>
      <c r="C962" s="4"/>
      <c r="E962" s="10"/>
      <c r="F962" s="4"/>
      <c r="G962" s="4"/>
    </row>
    <row r="963" ht="15.75" customHeight="1">
      <c r="A963" s="4"/>
      <c r="B963" s="4"/>
      <c r="C963" s="4"/>
      <c r="E963" s="10"/>
      <c r="F963" s="4"/>
      <c r="G963" s="4"/>
    </row>
    <row r="964" ht="15.75" customHeight="1">
      <c r="A964" s="4"/>
      <c r="B964" s="4"/>
      <c r="C964" s="4"/>
      <c r="E964" s="10"/>
      <c r="F964" s="4"/>
      <c r="G964" s="4"/>
    </row>
    <row r="965" ht="15.75" customHeight="1">
      <c r="A965" s="4"/>
      <c r="B965" s="4"/>
      <c r="C965" s="4"/>
      <c r="E965" s="10"/>
      <c r="F965" s="4"/>
      <c r="G965" s="4"/>
    </row>
    <row r="966" ht="15.75" customHeight="1">
      <c r="A966" s="4"/>
      <c r="B966" s="4"/>
      <c r="C966" s="4"/>
      <c r="E966" s="10"/>
      <c r="F966" s="4"/>
      <c r="G966" s="4"/>
    </row>
    <row r="967" ht="15.75" customHeight="1">
      <c r="A967" s="4"/>
      <c r="B967" s="4"/>
      <c r="C967" s="4"/>
      <c r="E967" s="10"/>
      <c r="F967" s="4"/>
      <c r="G967" s="4"/>
    </row>
    <row r="968" ht="15.75" customHeight="1">
      <c r="A968" s="4"/>
      <c r="B968" s="4"/>
      <c r="C968" s="4"/>
      <c r="E968" s="10"/>
      <c r="F968" s="4"/>
      <c r="G968" s="4"/>
    </row>
    <row r="969" ht="15.75" customHeight="1">
      <c r="A969" s="4"/>
      <c r="B969" s="4"/>
      <c r="C969" s="4"/>
      <c r="E969" s="10"/>
      <c r="F969" s="4"/>
      <c r="G969" s="4"/>
    </row>
    <row r="970" ht="15.75" customHeight="1">
      <c r="A970" s="4"/>
      <c r="B970" s="4"/>
      <c r="C970" s="4"/>
      <c r="E970" s="10"/>
      <c r="F970" s="4"/>
      <c r="G970" s="4"/>
    </row>
    <row r="971" ht="15.75" customHeight="1">
      <c r="A971" s="4"/>
      <c r="B971" s="4"/>
      <c r="C971" s="4"/>
      <c r="E971" s="10"/>
      <c r="F971" s="4"/>
      <c r="G971" s="4"/>
    </row>
    <row r="972" ht="15.75" customHeight="1">
      <c r="A972" s="4"/>
      <c r="B972" s="4"/>
      <c r="C972" s="4"/>
      <c r="E972" s="10"/>
      <c r="F972" s="4"/>
      <c r="G972" s="4"/>
    </row>
    <row r="973" ht="15.75" customHeight="1">
      <c r="A973" s="4"/>
      <c r="B973" s="4"/>
      <c r="C973" s="4"/>
      <c r="E973" s="10"/>
      <c r="F973" s="4"/>
      <c r="G973" s="4"/>
    </row>
    <row r="974" ht="15.75" customHeight="1">
      <c r="A974" s="4"/>
      <c r="B974" s="4"/>
      <c r="C974" s="4"/>
      <c r="E974" s="10"/>
      <c r="F974" s="4"/>
      <c r="G974" s="4"/>
    </row>
    <row r="975" ht="15.75" customHeight="1">
      <c r="A975" s="4"/>
      <c r="B975" s="4"/>
      <c r="C975" s="4"/>
      <c r="E975" s="10"/>
      <c r="F975" s="4"/>
      <c r="G975" s="4"/>
    </row>
    <row r="976" ht="15.75" customHeight="1">
      <c r="A976" s="4"/>
      <c r="B976" s="4"/>
      <c r="C976" s="4"/>
      <c r="E976" s="10"/>
      <c r="F976" s="4"/>
      <c r="G976" s="4"/>
    </row>
    <row r="977" ht="15.75" customHeight="1">
      <c r="A977" s="4"/>
      <c r="B977" s="4"/>
      <c r="C977" s="4"/>
      <c r="E977" s="10"/>
      <c r="F977" s="4"/>
      <c r="G977" s="4"/>
    </row>
    <row r="978" ht="15.75" customHeight="1">
      <c r="A978" s="4"/>
      <c r="B978" s="4"/>
      <c r="C978" s="4"/>
      <c r="E978" s="10"/>
      <c r="F978" s="4"/>
      <c r="G978" s="4"/>
    </row>
    <row r="979" ht="15.75" customHeight="1">
      <c r="A979" s="4"/>
      <c r="B979" s="4"/>
      <c r="C979" s="4"/>
      <c r="E979" s="10"/>
      <c r="F979" s="4"/>
      <c r="G979" s="4"/>
    </row>
    <row r="980" ht="15.75" customHeight="1">
      <c r="A980" s="4"/>
      <c r="B980" s="4"/>
      <c r="C980" s="4"/>
      <c r="E980" s="10"/>
      <c r="F980" s="4"/>
      <c r="G980" s="4"/>
    </row>
    <row r="981" ht="15.75" customHeight="1">
      <c r="A981" s="4"/>
      <c r="B981" s="4"/>
      <c r="C981" s="4"/>
      <c r="E981" s="10"/>
      <c r="F981" s="4"/>
      <c r="G981" s="4"/>
    </row>
    <row r="982" ht="15.75" customHeight="1">
      <c r="A982" s="4"/>
      <c r="B982" s="4"/>
      <c r="C982" s="4"/>
      <c r="E982" s="10"/>
      <c r="F982" s="4"/>
      <c r="G982" s="4"/>
    </row>
    <row r="983" ht="15.75" customHeight="1">
      <c r="A983" s="4"/>
      <c r="B983" s="4"/>
      <c r="C983" s="4"/>
      <c r="E983" s="10"/>
      <c r="F983" s="4"/>
      <c r="G983" s="4"/>
    </row>
    <row r="984" ht="15.75" customHeight="1">
      <c r="A984" s="4"/>
      <c r="B984" s="4"/>
      <c r="C984" s="4"/>
      <c r="E984" s="10"/>
      <c r="F984" s="4"/>
      <c r="G984" s="4"/>
    </row>
    <row r="985" ht="15.75" customHeight="1">
      <c r="A985" s="4"/>
      <c r="B985" s="4"/>
      <c r="C985" s="4"/>
      <c r="E985" s="10"/>
      <c r="F985" s="4"/>
      <c r="G985" s="4"/>
    </row>
    <row r="986" ht="15.75" customHeight="1">
      <c r="A986" s="4"/>
      <c r="B986" s="4"/>
      <c r="C986" s="4"/>
      <c r="E986" s="10"/>
      <c r="F986" s="4"/>
      <c r="G986" s="4"/>
    </row>
    <row r="987" ht="15.75" customHeight="1">
      <c r="A987" s="4"/>
      <c r="B987" s="4"/>
      <c r="C987" s="4"/>
      <c r="E987" s="10"/>
      <c r="F987" s="4"/>
      <c r="G987" s="4"/>
    </row>
    <row r="988" ht="15.75" customHeight="1">
      <c r="A988" s="4"/>
      <c r="B988" s="4"/>
      <c r="C988" s="4"/>
      <c r="E988" s="10"/>
      <c r="F988" s="4"/>
      <c r="G988" s="4"/>
    </row>
    <row r="989" ht="15.75" customHeight="1">
      <c r="A989" s="4"/>
      <c r="B989" s="4"/>
      <c r="C989" s="4"/>
      <c r="E989" s="10"/>
      <c r="F989" s="4"/>
      <c r="G989" s="4"/>
    </row>
    <row r="990" ht="15.75" customHeight="1">
      <c r="A990" s="4"/>
      <c r="B990" s="4"/>
      <c r="C990" s="4"/>
      <c r="E990" s="10"/>
      <c r="F990" s="4"/>
      <c r="G990" s="4"/>
    </row>
    <row r="991" ht="15.75" customHeight="1">
      <c r="A991" s="4"/>
      <c r="B991" s="4"/>
      <c r="C991" s="4"/>
      <c r="E991" s="10"/>
      <c r="F991" s="4"/>
      <c r="G991" s="4"/>
    </row>
    <row r="992" ht="15.75" customHeight="1">
      <c r="A992" s="4"/>
      <c r="B992" s="4"/>
      <c r="C992" s="4"/>
      <c r="E992" s="10"/>
      <c r="F992" s="4"/>
      <c r="G992" s="4"/>
    </row>
    <row r="993" ht="15.75" customHeight="1">
      <c r="A993" s="4"/>
      <c r="B993" s="4"/>
      <c r="C993" s="4"/>
      <c r="E993" s="10"/>
      <c r="F993" s="4"/>
      <c r="G993" s="4"/>
    </row>
    <row r="994" ht="15.75" customHeight="1">
      <c r="A994" s="4"/>
      <c r="B994" s="4"/>
      <c r="C994" s="4"/>
      <c r="E994" s="10"/>
      <c r="F994" s="4"/>
      <c r="G994" s="4"/>
    </row>
    <row r="995" ht="15.75" customHeight="1">
      <c r="A995" s="4"/>
      <c r="B995" s="4"/>
      <c r="C995" s="4"/>
      <c r="E995" s="10"/>
      <c r="F995" s="4"/>
      <c r="G995" s="4"/>
    </row>
    <row r="996" ht="15.75" customHeight="1">
      <c r="A996" s="4"/>
      <c r="B996" s="4"/>
      <c r="C996" s="4"/>
      <c r="E996" s="10"/>
      <c r="F996" s="4"/>
      <c r="G996" s="4"/>
    </row>
    <row r="997" ht="15.75" customHeight="1">
      <c r="A997" s="4"/>
      <c r="B997" s="4"/>
      <c r="C997" s="4"/>
      <c r="E997" s="10"/>
      <c r="F997" s="4"/>
      <c r="G997" s="4"/>
    </row>
    <row r="998" ht="15.75" customHeight="1">
      <c r="A998" s="4"/>
      <c r="B998" s="4"/>
      <c r="C998" s="4"/>
      <c r="E998" s="10"/>
      <c r="F998" s="4"/>
      <c r="G998" s="4"/>
    </row>
    <row r="999" ht="15.75" customHeight="1">
      <c r="A999" s="4"/>
      <c r="B999" s="4"/>
      <c r="C999" s="4"/>
      <c r="E999" s="10"/>
      <c r="F999" s="4"/>
      <c r="G999" s="4"/>
    </row>
    <row r="1000" ht="15.75" customHeight="1">
      <c r="A1000" s="4"/>
      <c r="B1000" s="4"/>
      <c r="C1000" s="4"/>
      <c r="E1000" s="10"/>
      <c r="F1000" s="4"/>
      <c r="G1000" s="4"/>
    </row>
  </sheetData>
  <dataValidations>
    <dataValidation type="list" allowBlank="1" showErrorMessage="1" sqref="G2:G1000">
      <formula1>Valeurs_Liste!$D$2:$D$9</formula1>
    </dataValidation>
    <dataValidation type="list" allowBlank="1" sqref="C2:C1000">
      <formula1>Valeurs_Liste!$B$2:$B$10</formula1>
    </dataValidation>
    <dataValidation type="list" allowBlank="1" showErrorMessage="1" sqref="F2:F1000">
      <formula1>Valeurs_Liste!$C$2:$C$9</formula1>
    </dataValidation>
    <dataValidation type="list" allowBlank="1" showErrorMessage="1" sqref="B2:B1000">
      <formula1>Contacts!$A$2:$A1000</formula1>
    </dataValidation>
    <dataValidation type="list" allowBlank="1" showErrorMessage="1" sqref="A2:A1000">
      <formula1>Entreprises!$B$2:$B1000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28.71"/>
    <col customWidth="1" min="3" max="3" width="30.71"/>
    <col customWidth="1" min="4" max="4" width="33.29"/>
  </cols>
  <sheetData>
    <row r="1">
      <c r="A1" s="2" t="s">
        <v>33</v>
      </c>
      <c r="B1" s="2" t="s">
        <v>34</v>
      </c>
      <c r="C1" s="2" t="s">
        <v>35</v>
      </c>
      <c r="D1" s="2" t="s">
        <v>36</v>
      </c>
    </row>
    <row r="2">
      <c r="A2" s="8" t="s">
        <v>37</v>
      </c>
      <c r="B2" s="11" t="s">
        <v>31</v>
      </c>
      <c r="C2" s="8" t="s">
        <v>32</v>
      </c>
      <c r="D2" s="8" t="s">
        <v>38</v>
      </c>
    </row>
    <row r="3">
      <c r="A3" s="8" t="s">
        <v>39</v>
      </c>
      <c r="B3" s="11" t="s">
        <v>40</v>
      </c>
      <c r="C3" s="8" t="s">
        <v>41</v>
      </c>
      <c r="D3" s="8" t="s">
        <v>42</v>
      </c>
    </row>
    <row r="4">
      <c r="A4" s="8" t="s">
        <v>43</v>
      </c>
      <c r="B4" s="11" t="s">
        <v>44</v>
      </c>
      <c r="C4" s="8" t="s">
        <v>45</v>
      </c>
      <c r="D4" s="8" t="s">
        <v>38</v>
      </c>
    </row>
    <row r="5">
      <c r="A5" s="8" t="s">
        <v>46</v>
      </c>
      <c r="B5" s="11" t="s">
        <v>47</v>
      </c>
      <c r="C5" s="8" t="s">
        <v>48</v>
      </c>
      <c r="D5" s="8" t="s">
        <v>49</v>
      </c>
    </row>
    <row r="6">
      <c r="A6" s="8" t="s">
        <v>50</v>
      </c>
      <c r="B6" s="11" t="s">
        <v>51</v>
      </c>
      <c r="C6" s="8" t="s">
        <v>52</v>
      </c>
      <c r="D6" s="8" t="s">
        <v>53</v>
      </c>
    </row>
    <row r="7">
      <c r="A7" s="8" t="s">
        <v>54</v>
      </c>
      <c r="B7" s="11" t="s">
        <v>55</v>
      </c>
      <c r="D7" s="8" t="s">
        <v>56</v>
      </c>
    </row>
    <row r="8">
      <c r="A8" s="8" t="s">
        <v>57</v>
      </c>
      <c r="B8" s="11" t="s">
        <v>58</v>
      </c>
      <c r="D8" s="8" t="s">
        <v>59</v>
      </c>
    </row>
    <row r="9">
      <c r="A9" s="8" t="s">
        <v>60</v>
      </c>
      <c r="B9" s="11" t="s">
        <v>61</v>
      </c>
      <c r="D9" s="8" t="s">
        <v>62</v>
      </c>
    </row>
    <row r="10">
      <c r="A10" s="8" t="s">
        <v>63</v>
      </c>
      <c r="B10" s="11" t="s">
        <v>64</v>
      </c>
    </row>
    <row r="11">
      <c r="A11" s="8" t="s">
        <v>65</v>
      </c>
      <c r="B11" s="11"/>
    </row>
    <row r="12">
      <c r="B12" s="11"/>
    </row>
    <row r="14">
      <c r="B14" s="11"/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>
      <c r="B21" s="11"/>
    </row>
    <row r="22">
      <c r="B22" s="11"/>
    </row>
    <row r="23">
      <c r="B23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50.0"/>
    <col customWidth="1" min="3" max="3" width="40.86"/>
    <col customWidth="1" min="4" max="4" width="50.0"/>
    <col customWidth="1" min="5" max="5" width="20.57"/>
    <col customWidth="1" min="6" max="6" width="50.0"/>
    <col customWidth="1" min="7" max="7" width="32.43"/>
    <col customWidth="1" min="8" max="9" width="21.57"/>
    <col customWidth="1" min="10" max="10" width="24.0"/>
    <col customWidth="1" min="11" max="11" width="16.86"/>
    <col customWidth="1" min="12" max="12" width="28.71"/>
    <col customWidth="1" min="13" max="13" width="29.43"/>
    <col customWidth="1" min="14" max="14" width="20.14"/>
    <col customWidth="1" min="15" max="15" width="16.71"/>
    <col customWidth="1" min="16" max="26" width="8.71"/>
  </cols>
  <sheetData>
    <row r="1">
      <c r="A1" s="12" t="s">
        <v>0</v>
      </c>
      <c r="B1" s="3" t="s">
        <v>1</v>
      </c>
      <c r="C1" s="3" t="s">
        <v>2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>
      <c r="A2" s="13">
        <v>4.1035886504015E13</v>
      </c>
      <c r="B2" s="13" t="s">
        <v>30</v>
      </c>
      <c r="C2" s="13" t="s">
        <v>70</v>
      </c>
      <c r="D2" s="13" t="s">
        <v>71</v>
      </c>
      <c r="E2" s="13" t="s">
        <v>72</v>
      </c>
      <c r="F2" s="13" t="s">
        <v>73</v>
      </c>
      <c r="G2" s="13" t="s">
        <v>74</v>
      </c>
      <c r="H2" s="13" t="s">
        <v>75</v>
      </c>
      <c r="I2" s="13" t="s">
        <v>76</v>
      </c>
      <c r="J2" s="14" t="s">
        <v>77</v>
      </c>
      <c r="K2" s="15">
        <v>35418.0</v>
      </c>
      <c r="L2" s="16">
        <v>3.47013742E8</v>
      </c>
      <c r="M2" s="16">
        <v>-2.5036688E7</v>
      </c>
      <c r="N2" s="13">
        <v>2023.0</v>
      </c>
      <c r="O2" s="13">
        <v>4.10358865E8</v>
      </c>
    </row>
    <row r="3">
      <c r="A3" s="13">
        <v>4.1035886503371E13</v>
      </c>
      <c r="B3" s="13" t="s">
        <v>30</v>
      </c>
      <c r="C3" s="13" t="s">
        <v>70</v>
      </c>
      <c r="D3" s="13" t="s">
        <v>71</v>
      </c>
      <c r="E3" s="13" t="s">
        <v>72</v>
      </c>
      <c r="F3" s="13" t="s">
        <v>73</v>
      </c>
      <c r="G3" s="13" t="s">
        <v>74</v>
      </c>
      <c r="H3" s="13" t="s">
        <v>78</v>
      </c>
      <c r="I3" s="13" t="s">
        <v>76</v>
      </c>
      <c r="J3" s="14" t="s">
        <v>77</v>
      </c>
      <c r="K3" s="15">
        <v>35418.0</v>
      </c>
      <c r="L3" s="16">
        <v>3.47013742E8</v>
      </c>
      <c r="M3" s="16">
        <v>-2.5036688E7</v>
      </c>
      <c r="N3" s="13">
        <v>2023.0</v>
      </c>
      <c r="O3" s="13">
        <v>4.10358865E8</v>
      </c>
    </row>
    <row r="4">
      <c r="A4" s="13">
        <v>4.2303259801106E13</v>
      </c>
      <c r="B4" s="13" t="s">
        <v>79</v>
      </c>
      <c r="C4" s="13" t="s">
        <v>80</v>
      </c>
      <c r="D4" s="13" t="s">
        <v>71</v>
      </c>
      <c r="E4" s="13" t="s">
        <v>72</v>
      </c>
      <c r="F4" s="13" t="s">
        <v>73</v>
      </c>
      <c r="G4" s="13" t="s">
        <v>74</v>
      </c>
      <c r="H4" s="13" t="s">
        <v>81</v>
      </c>
      <c r="I4" s="13" t="s">
        <v>76</v>
      </c>
      <c r="J4" s="14" t="s">
        <v>77</v>
      </c>
      <c r="K4" s="15">
        <v>36251.0</v>
      </c>
      <c r="L4" s="16">
        <v>7.040814E8</v>
      </c>
      <c r="M4" s="16">
        <v>-478700.0</v>
      </c>
      <c r="N4" s="13">
        <v>2023.0</v>
      </c>
      <c r="O4" s="13">
        <v>4.23032598E8</v>
      </c>
    </row>
    <row r="5">
      <c r="A5" s="13">
        <v>4.2303259802716E13</v>
      </c>
      <c r="B5" s="13" t="s">
        <v>79</v>
      </c>
      <c r="C5" s="13" t="s">
        <v>80</v>
      </c>
      <c r="D5" s="13" t="s">
        <v>71</v>
      </c>
      <c r="E5" s="13" t="s">
        <v>72</v>
      </c>
      <c r="F5" s="13" t="s">
        <v>73</v>
      </c>
      <c r="G5" s="13" t="s">
        <v>74</v>
      </c>
      <c r="H5" s="13" t="s">
        <v>82</v>
      </c>
      <c r="I5" s="13" t="s">
        <v>76</v>
      </c>
      <c r="J5" s="14" t="s">
        <v>77</v>
      </c>
      <c r="K5" s="15">
        <v>36251.0</v>
      </c>
      <c r="L5" s="16">
        <v>7.040814E8</v>
      </c>
      <c r="M5" s="16">
        <v>-478700.0</v>
      </c>
      <c r="N5" s="13">
        <v>2023.0</v>
      </c>
      <c r="O5" s="13">
        <v>4.23032598E8</v>
      </c>
    </row>
    <row r="6">
      <c r="A6" s="13">
        <v>5.2881537600017E13</v>
      </c>
      <c r="B6" s="13" t="s">
        <v>83</v>
      </c>
      <c r="C6" s="13" t="s">
        <v>84</v>
      </c>
      <c r="D6" s="13" t="s">
        <v>71</v>
      </c>
      <c r="E6" s="13" t="s">
        <v>72</v>
      </c>
      <c r="F6" s="13" t="s">
        <v>73</v>
      </c>
      <c r="G6" s="13" t="s">
        <v>74</v>
      </c>
      <c r="H6" s="13" t="s">
        <v>85</v>
      </c>
      <c r="I6" s="13" t="s">
        <v>86</v>
      </c>
      <c r="J6" s="14" t="s">
        <v>87</v>
      </c>
      <c r="K6" s="15">
        <v>40518.0</v>
      </c>
      <c r="L6" s="17"/>
      <c r="M6" s="17"/>
      <c r="N6" s="17"/>
      <c r="O6" s="13">
        <v>5.28815376E8</v>
      </c>
    </row>
    <row r="7">
      <c r="A7" s="13">
        <v>5.2881537601577E13</v>
      </c>
      <c r="B7" s="13" t="s">
        <v>83</v>
      </c>
      <c r="C7" s="13" t="s">
        <v>84</v>
      </c>
      <c r="D7" s="13" t="s">
        <v>71</v>
      </c>
      <c r="E7" s="13" t="s">
        <v>72</v>
      </c>
      <c r="F7" s="13" t="s">
        <v>73</v>
      </c>
      <c r="G7" s="13" t="s">
        <v>74</v>
      </c>
      <c r="H7" s="13" t="s">
        <v>88</v>
      </c>
      <c r="I7" s="13" t="s">
        <v>76</v>
      </c>
      <c r="J7" s="14" t="s">
        <v>77</v>
      </c>
      <c r="K7" s="15">
        <v>40518.0</v>
      </c>
      <c r="L7" s="17"/>
      <c r="M7" s="17"/>
      <c r="N7" s="17"/>
      <c r="O7" s="13">
        <v>5.28815376E8</v>
      </c>
    </row>
    <row r="8">
      <c r="A8" s="13">
        <v>3.424043990002E13</v>
      </c>
      <c r="B8" s="13" t="s">
        <v>89</v>
      </c>
      <c r="C8" s="13" t="s">
        <v>90</v>
      </c>
      <c r="D8" s="13" t="s">
        <v>91</v>
      </c>
      <c r="E8" s="13" t="s">
        <v>92</v>
      </c>
      <c r="F8" s="13" t="s">
        <v>91</v>
      </c>
      <c r="G8" s="13" t="s">
        <v>92</v>
      </c>
      <c r="H8" s="13" t="s">
        <v>93</v>
      </c>
      <c r="I8" s="13" t="s">
        <v>94</v>
      </c>
      <c r="J8" s="14" t="s">
        <v>77</v>
      </c>
      <c r="K8" s="15">
        <v>31932.0</v>
      </c>
      <c r="L8" s="16">
        <v>8.39171E8</v>
      </c>
      <c r="M8" s="16">
        <v>3.22693E8</v>
      </c>
      <c r="N8" s="13">
        <v>2024.0</v>
      </c>
      <c r="O8" s="13">
        <v>3.42404399E8</v>
      </c>
    </row>
    <row r="9">
      <c r="A9" s="13">
        <v>4.327669470114E13</v>
      </c>
      <c r="B9" s="13" t="s">
        <v>95</v>
      </c>
      <c r="C9" s="13" t="s">
        <v>96</v>
      </c>
      <c r="D9" s="13" t="s">
        <v>97</v>
      </c>
      <c r="E9" s="13" t="s">
        <v>98</v>
      </c>
      <c r="F9" s="13" t="s">
        <v>97</v>
      </c>
      <c r="G9" s="13" t="s">
        <v>98</v>
      </c>
      <c r="H9" s="13" t="s">
        <v>99</v>
      </c>
      <c r="I9" s="13" t="s">
        <v>94</v>
      </c>
      <c r="J9" s="14" t="s">
        <v>77</v>
      </c>
      <c r="K9" s="15">
        <v>36771.0</v>
      </c>
      <c r="L9" s="16">
        <v>3.0011E9</v>
      </c>
      <c r="M9" s="16">
        <v>1.28E7</v>
      </c>
      <c r="N9" s="13">
        <v>2023.0</v>
      </c>
      <c r="O9" s="13">
        <v>4.32766947E8</v>
      </c>
    </row>
    <row r="10">
      <c r="A10" s="13">
        <v>3.2609447101502E13</v>
      </c>
      <c r="B10" s="13" t="s">
        <v>100</v>
      </c>
      <c r="C10" s="13" t="s">
        <v>101</v>
      </c>
      <c r="D10" s="13" t="s">
        <v>102</v>
      </c>
      <c r="E10" s="13" t="s">
        <v>103</v>
      </c>
      <c r="F10" s="13" t="s">
        <v>102</v>
      </c>
      <c r="G10" s="13" t="s">
        <v>103</v>
      </c>
      <c r="H10" s="13" t="s">
        <v>99</v>
      </c>
      <c r="I10" s="13" t="s">
        <v>76</v>
      </c>
      <c r="J10" s="14" t="s">
        <v>77</v>
      </c>
      <c r="K10" s="15">
        <v>29952.0</v>
      </c>
      <c r="L10" s="16">
        <v>7.23139E8</v>
      </c>
      <c r="M10" s="16">
        <v>1085000.0</v>
      </c>
      <c r="N10" s="13">
        <v>2023.0</v>
      </c>
      <c r="O10" s="13">
        <v>3.26094471E8</v>
      </c>
    </row>
    <row r="11">
      <c r="A11" s="13">
        <v>3.2609447100017E13</v>
      </c>
      <c r="B11" s="13" t="s">
        <v>100</v>
      </c>
      <c r="C11" s="13" t="s">
        <v>84</v>
      </c>
      <c r="D11" s="13" t="s">
        <v>102</v>
      </c>
      <c r="E11" s="13" t="s">
        <v>103</v>
      </c>
      <c r="F11" s="13" t="s">
        <v>102</v>
      </c>
      <c r="G11" s="13" t="s">
        <v>103</v>
      </c>
      <c r="H11" s="13" t="s">
        <v>104</v>
      </c>
      <c r="I11" s="13" t="s">
        <v>105</v>
      </c>
      <c r="J11" s="14" t="s">
        <v>87</v>
      </c>
      <c r="K11" s="15">
        <v>29952.0</v>
      </c>
      <c r="L11" s="16">
        <v>7.23139E8</v>
      </c>
      <c r="M11" s="16">
        <v>1085000.0</v>
      </c>
      <c r="N11" s="13">
        <v>2023.0</v>
      </c>
      <c r="O11" s="13">
        <v>3.26094471E8</v>
      </c>
    </row>
    <row r="12">
      <c r="A12" s="13">
        <v>4.4456712700238E13</v>
      </c>
      <c r="B12" s="13" t="s">
        <v>106</v>
      </c>
      <c r="C12" s="13" t="s">
        <v>107</v>
      </c>
      <c r="D12" s="13" t="s">
        <v>108</v>
      </c>
      <c r="E12" s="13" t="s">
        <v>109</v>
      </c>
      <c r="F12" s="13" t="s">
        <v>108</v>
      </c>
      <c r="G12" s="13" t="s">
        <v>109</v>
      </c>
      <c r="H12" s="13" t="s">
        <v>110</v>
      </c>
      <c r="I12" s="13" t="s">
        <v>76</v>
      </c>
      <c r="J12" s="14" t="s">
        <v>77</v>
      </c>
      <c r="K12" s="15">
        <v>37595.0</v>
      </c>
      <c r="L12" s="16">
        <v>4.14324837E8</v>
      </c>
      <c r="M12" s="16">
        <v>2.544499E7</v>
      </c>
      <c r="N12" s="13">
        <v>2023.0</v>
      </c>
      <c r="O12" s="13">
        <v>4.44567127E8</v>
      </c>
    </row>
    <row r="13">
      <c r="A13" s="13">
        <v>4.1356713200464E13</v>
      </c>
      <c r="B13" s="13" t="s">
        <v>111</v>
      </c>
      <c r="C13" s="13" t="s">
        <v>84</v>
      </c>
      <c r="D13" s="13" t="s">
        <v>112</v>
      </c>
      <c r="E13" s="13" t="s">
        <v>113</v>
      </c>
      <c r="F13" s="13" t="s">
        <v>112</v>
      </c>
      <c r="G13" s="13" t="s">
        <v>113</v>
      </c>
      <c r="H13" s="13" t="s">
        <v>114</v>
      </c>
      <c r="I13" s="13" t="s">
        <v>86</v>
      </c>
      <c r="J13" s="14" t="s">
        <v>87</v>
      </c>
      <c r="K13" s="15">
        <v>35662.0</v>
      </c>
      <c r="L13" s="16">
        <v>4.187751E7</v>
      </c>
      <c r="M13" s="16">
        <v>-1.138716E7</v>
      </c>
      <c r="N13" s="13">
        <v>2023.0</v>
      </c>
      <c r="O13" s="13">
        <v>4.13567132E8</v>
      </c>
    </row>
    <row r="14">
      <c r="A14" s="13">
        <v>4.7976684200823E13</v>
      </c>
      <c r="B14" s="13" t="s">
        <v>115</v>
      </c>
      <c r="C14" s="13" t="s">
        <v>84</v>
      </c>
      <c r="D14" s="13" t="s">
        <v>116</v>
      </c>
      <c r="E14" s="13" t="s">
        <v>117</v>
      </c>
      <c r="F14" s="13" t="s">
        <v>116</v>
      </c>
      <c r="G14" s="13" t="s">
        <v>117</v>
      </c>
      <c r="H14" s="13" t="s">
        <v>118</v>
      </c>
      <c r="I14" s="13" t="s">
        <v>86</v>
      </c>
      <c r="J14" s="14" t="s">
        <v>77</v>
      </c>
      <c r="K14" s="15">
        <v>38307.0</v>
      </c>
      <c r="L14" s="16">
        <v>3.551687E9</v>
      </c>
      <c r="M14" s="16">
        <v>1.47585E8</v>
      </c>
      <c r="N14" s="13">
        <v>2023.0</v>
      </c>
      <c r="O14" s="13">
        <v>4.79766842E8</v>
      </c>
    </row>
    <row r="15">
      <c r="A15" s="13">
        <v>3.2682006501388E13</v>
      </c>
      <c r="B15" s="13" t="s">
        <v>119</v>
      </c>
      <c r="C15" s="13" t="s">
        <v>84</v>
      </c>
      <c r="D15" s="13" t="s">
        <v>120</v>
      </c>
      <c r="E15" s="13" t="s">
        <v>121</v>
      </c>
      <c r="F15" s="13" t="s">
        <v>116</v>
      </c>
      <c r="G15" s="13" t="s">
        <v>117</v>
      </c>
      <c r="H15" s="13" t="s">
        <v>122</v>
      </c>
      <c r="I15" s="13" t="s">
        <v>123</v>
      </c>
      <c r="J15" s="14" t="s">
        <v>77</v>
      </c>
      <c r="K15" s="15">
        <v>24838.0</v>
      </c>
      <c r="L15" s="16">
        <v>5.8053E9</v>
      </c>
      <c r="M15" s="16">
        <v>1.891E8</v>
      </c>
      <c r="N15" s="13">
        <v>2023.0</v>
      </c>
      <c r="O15" s="13">
        <v>3.26820065E8</v>
      </c>
    </row>
    <row r="16">
      <c r="A16" s="13">
        <v>3.4503941600309E13</v>
      </c>
      <c r="B16" s="13" t="s">
        <v>124</v>
      </c>
      <c r="C16" s="13" t="s">
        <v>84</v>
      </c>
      <c r="D16" s="13" t="s">
        <v>116</v>
      </c>
      <c r="E16" s="13" t="s">
        <v>117</v>
      </c>
      <c r="F16" s="13" t="s">
        <v>116</v>
      </c>
      <c r="G16" s="13" t="s">
        <v>117</v>
      </c>
      <c r="H16" s="13" t="s">
        <v>125</v>
      </c>
      <c r="I16" s="13" t="s">
        <v>76</v>
      </c>
      <c r="J16" s="14" t="s">
        <v>77</v>
      </c>
      <c r="K16" s="15">
        <v>32269.0</v>
      </c>
      <c r="L16" s="16">
        <v>1.236105808E9</v>
      </c>
      <c r="M16" s="16">
        <v>-2.49016651E8</v>
      </c>
      <c r="N16" s="13">
        <v>2023.0</v>
      </c>
      <c r="O16" s="13">
        <v>3.45039416E8</v>
      </c>
    </row>
    <row r="17">
      <c r="A17" s="13">
        <v>3.4503941600317E13</v>
      </c>
      <c r="B17" s="13" t="s">
        <v>124</v>
      </c>
      <c r="C17" s="13" t="s">
        <v>84</v>
      </c>
      <c r="D17" s="13" t="s">
        <v>120</v>
      </c>
      <c r="E17" s="13" t="s">
        <v>121</v>
      </c>
      <c r="F17" s="13" t="s">
        <v>116</v>
      </c>
      <c r="G17" s="13" t="s">
        <v>117</v>
      </c>
      <c r="H17" s="13" t="s">
        <v>126</v>
      </c>
      <c r="I17" s="13" t="s">
        <v>127</v>
      </c>
      <c r="J17" s="14" t="s">
        <v>77</v>
      </c>
      <c r="K17" s="15">
        <v>32269.0</v>
      </c>
      <c r="L17" s="16">
        <v>1.236105808E9</v>
      </c>
      <c r="M17" s="16">
        <v>-2.49016651E8</v>
      </c>
      <c r="N17" s="13">
        <v>2023.0</v>
      </c>
      <c r="O17" s="13">
        <v>3.45039416E8</v>
      </c>
    </row>
    <row r="18">
      <c r="A18" s="13">
        <v>5.6210578300038E13</v>
      </c>
      <c r="B18" s="13" t="s">
        <v>128</v>
      </c>
      <c r="C18" s="13" t="s">
        <v>84</v>
      </c>
      <c r="D18" s="13" t="s">
        <v>129</v>
      </c>
      <c r="E18" s="13" t="s">
        <v>130</v>
      </c>
      <c r="F18" s="13" t="s">
        <v>129</v>
      </c>
      <c r="G18" s="13" t="s">
        <v>130</v>
      </c>
      <c r="H18" s="13" t="s">
        <v>131</v>
      </c>
      <c r="I18" s="13" t="s">
        <v>94</v>
      </c>
      <c r="J18" s="14" t="s">
        <v>87</v>
      </c>
      <c r="K18" s="15">
        <v>20455.0</v>
      </c>
      <c r="L18" s="16">
        <v>8259305.0</v>
      </c>
      <c r="M18" s="16">
        <v>36437.0</v>
      </c>
      <c r="N18" s="13">
        <v>2018.0</v>
      </c>
      <c r="O18" s="13">
        <v>5.62105783E8</v>
      </c>
    </row>
    <row r="19">
      <c r="A19" s="13">
        <v>3.3531034800081E13</v>
      </c>
      <c r="B19" s="13" t="s">
        <v>132</v>
      </c>
      <c r="C19" s="13" t="s">
        <v>84</v>
      </c>
      <c r="D19" s="13" t="s">
        <v>129</v>
      </c>
      <c r="E19" s="13" t="s">
        <v>130</v>
      </c>
      <c r="F19" s="13" t="s">
        <v>129</v>
      </c>
      <c r="G19" s="13" t="s">
        <v>130</v>
      </c>
      <c r="H19" s="13" t="s">
        <v>133</v>
      </c>
      <c r="I19" s="13" t="s">
        <v>127</v>
      </c>
      <c r="J19" s="14" t="s">
        <v>77</v>
      </c>
      <c r="K19" s="15">
        <v>31503.0</v>
      </c>
      <c r="L19" s="16">
        <v>1.35103699E8</v>
      </c>
      <c r="M19" s="16">
        <v>4067353.0</v>
      </c>
      <c r="N19" s="13">
        <v>2023.0</v>
      </c>
      <c r="O19" s="13">
        <v>3.35310348E8</v>
      </c>
    </row>
    <row r="20">
      <c r="A20" s="13">
        <v>4.0420803500257E13</v>
      </c>
      <c r="B20" s="13" t="s">
        <v>134</v>
      </c>
      <c r="C20" s="13" t="s">
        <v>84</v>
      </c>
      <c r="D20" s="13" t="s">
        <v>116</v>
      </c>
      <c r="E20" s="13" t="s">
        <v>117</v>
      </c>
      <c r="F20" s="13" t="s">
        <v>135</v>
      </c>
      <c r="G20" s="13" t="s">
        <v>136</v>
      </c>
      <c r="H20" s="13" t="s">
        <v>137</v>
      </c>
      <c r="I20" s="13" t="s">
        <v>127</v>
      </c>
      <c r="J20" s="14" t="s">
        <v>77</v>
      </c>
      <c r="K20" s="15">
        <v>35154.0</v>
      </c>
      <c r="L20" s="16">
        <v>5.7082941E7</v>
      </c>
      <c r="M20" s="16">
        <v>2126447.0</v>
      </c>
      <c r="N20" s="13">
        <v>2021.0</v>
      </c>
      <c r="O20" s="13">
        <v>4.04208035E8</v>
      </c>
    </row>
    <row r="21" ht="15.75" customHeight="1">
      <c r="A21" s="13">
        <v>5.3329783400038E13</v>
      </c>
      <c r="B21" s="13" t="s">
        <v>138</v>
      </c>
      <c r="C21" s="13" t="s">
        <v>84</v>
      </c>
      <c r="D21" s="13" t="s">
        <v>139</v>
      </c>
      <c r="E21" s="13" t="s">
        <v>140</v>
      </c>
      <c r="F21" s="13" t="s">
        <v>139</v>
      </c>
      <c r="G21" s="13" t="s">
        <v>140</v>
      </c>
      <c r="H21" s="13" t="s">
        <v>141</v>
      </c>
      <c r="I21" s="13" t="s">
        <v>94</v>
      </c>
      <c r="J21" s="14" t="s">
        <v>87</v>
      </c>
      <c r="K21" s="15">
        <v>40717.0</v>
      </c>
      <c r="L21" s="16">
        <v>5.37577E7</v>
      </c>
      <c r="M21" s="16">
        <v>-408239.0</v>
      </c>
      <c r="N21" s="13">
        <v>2023.0</v>
      </c>
      <c r="O21" s="13">
        <v>5.33297834E8</v>
      </c>
    </row>
    <row r="22" ht="15.75" customHeight="1">
      <c r="A22" s="13">
        <v>8.4198382800028E13</v>
      </c>
      <c r="B22" s="13" t="s">
        <v>142</v>
      </c>
      <c r="C22" s="13" t="s">
        <v>84</v>
      </c>
      <c r="D22" s="13" t="s">
        <v>143</v>
      </c>
      <c r="E22" s="13" t="s">
        <v>144</v>
      </c>
      <c r="F22" s="13" t="s">
        <v>143</v>
      </c>
      <c r="G22" s="13" t="s">
        <v>144</v>
      </c>
      <c r="H22" s="13" t="s">
        <v>145</v>
      </c>
      <c r="I22" s="13" t="s">
        <v>127</v>
      </c>
      <c r="J22" s="14" t="s">
        <v>87</v>
      </c>
      <c r="K22" s="15">
        <v>43322.0</v>
      </c>
      <c r="L22" s="16">
        <v>1.29076503E9</v>
      </c>
      <c r="M22" s="16">
        <v>1.4508638E7</v>
      </c>
      <c r="N22" s="13">
        <v>2023.0</v>
      </c>
      <c r="O22" s="13">
        <v>8.41983828E8</v>
      </c>
    </row>
    <row r="23" ht="15.75" customHeight="1">
      <c r="A23" s="13">
        <v>5.4206786300044E13</v>
      </c>
      <c r="B23" s="13" t="s">
        <v>146</v>
      </c>
      <c r="C23" s="13" t="s">
        <v>84</v>
      </c>
      <c r="D23" s="13" t="s">
        <v>129</v>
      </c>
      <c r="E23" s="13" t="s">
        <v>130</v>
      </c>
      <c r="F23" s="13" t="s">
        <v>129</v>
      </c>
      <c r="G23" s="13" t="s">
        <v>130</v>
      </c>
      <c r="H23" s="13" t="s">
        <v>147</v>
      </c>
      <c r="I23" s="13" t="s">
        <v>86</v>
      </c>
      <c r="J23" s="14" t="s">
        <v>87</v>
      </c>
      <c r="K23" s="15">
        <v>19725.0</v>
      </c>
      <c r="L23" s="16">
        <v>1.1424805E7</v>
      </c>
      <c r="M23" s="16">
        <v>-1471351.0</v>
      </c>
      <c r="N23" s="13">
        <v>2023.0</v>
      </c>
      <c r="O23" s="13">
        <v>5.42067863E8</v>
      </c>
    </row>
    <row r="24" ht="15.75" customHeight="1">
      <c r="A24" s="13">
        <v>7.7565835400011E13</v>
      </c>
      <c r="B24" s="13" t="s">
        <v>148</v>
      </c>
      <c r="C24" s="13" t="s">
        <v>84</v>
      </c>
      <c r="D24" s="13" t="s">
        <v>149</v>
      </c>
      <c r="E24" s="13" t="s">
        <v>150</v>
      </c>
      <c r="F24" s="13" t="s">
        <v>149</v>
      </c>
      <c r="G24" s="13" t="s">
        <v>150</v>
      </c>
      <c r="H24" s="13" t="s">
        <v>151</v>
      </c>
      <c r="I24" s="13" t="s">
        <v>152</v>
      </c>
      <c r="J24" s="14" t="s">
        <v>87</v>
      </c>
      <c r="K24" s="15">
        <v>19725.0</v>
      </c>
      <c r="L24" s="17"/>
      <c r="M24" s="17"/>
      <c r="N24" s="17"/>
      <c r="O24" s="13">
        <v>7.75658354E8</v>
      </c>
    </row>
    <row r="25" ht="15.75" customHeight="1">
      <c r="A25" s="13">
        <v>3.3795869800165E13</v>
      </c>
      <c r="B25" s="13" t="s">
        <v>153</v>
      </c>
      <c r="C25" s="13" t="s">
        <v>84</v>
      </c>
      <c r="D25" s="13" t="s">
        <v>116</v>
      </c>
      <c r="E25" s="13" t="s">
        <v>117</v>
      </c>
      <c r="F25" s="13" t="s">
        <v>116</v>
      </c>
      <c r="G25" s="13" t="s">
        <v>117</v>
      </c>
      <c r="H25" s="13" t="s">
        <v>154</v>
      </c>
      <c r="I25" s="13" t="s">
        <v>94</v>
      </c>
      <c r="J25" s="14" t="s">
        <v>77</v>
      </c>
      <c r="K25" s="15">
        <v>31561.0</v>
      </c>
      <c r="L25" s="16">
        <v>2.5466825E7</v>
      </c>
      <c r="M25" s="16">
        <v>3130451.0</v>
      </c>
      <c r="N25" s="13">
        <v>2023.0</v>
      </c>
      <c r="O25" s="13">
        <v>3.37958698E8</v>
      </c>
    </row>
    <row r="26" ht="15.75" customHeight="1">
      <c r="A26" s="13">
        <v>7.9197661600049E13</v>
      </c>
      <c r="B26" s="13" t="s">
        <v>155</v>
      </c>
      <c r="C26" s="13" t="s">
        <v>84</v>
      </c>
      <c r="D26" s="13" t="s">
        <v>156</v>
      </c>
      <c r="E26" s="13" t="s">
        <v>157</v>
      </c>
      <c r="F26" s="13" t="s">
        <v>156</v>
      </c>
      <c r="G26" s="13" t="s">
        <v>157</v>
      </c>
      <c r="H26" s="13" t="s">
        <v>158</v>
      </c>
      <c r="I26" s="13" t="s">
        <v>76</v>
      </c>
      <c r="J26" s="14" t="s">
        <v>77</v>
      </c>
      <c r="K26" s="15">
        <v>41346.0</v>
      </c>
      <c r="L26" s="16">
        <v>0.0</v>
      </c>
      <c r="M26" s="16">
        <v>350023.0</v>
      </c>
      <c r="N26" s="13">
        <v>2024.0</v>
      </c>
      <c r="O26" s="13">
        <v>7.91976616E8</v>
      </c>
    </row>
    <row r="27" ht="15.75" customHeight="1">
      <c r="A27" s="13">
        <v>3.0455515400232E13</v>
      </c>
      <c r="B27" s="13" t="s">
        <v>159</v>
      </c>
      <c r="C27" s="13" t="s">
        <v>84</v>
      </c>
      <c r="D27" s="13" t="s">
        <v>143</v>
      </c>
      <c r="E27" s="13" t="s">
        <v>144</v>
      </c>
      <c r="F27" s="13" t="s">
        <v>143</v>
      </c>
      <c r="G27" s="13" t="s">
        <v>144</v>
      </c>
      <c r="H27" s="13" t="s">
        <v>160</v>
      </c>
      <c r="I27" s="13" t="s">
        <v>127</v>
      </c>
      <c r="J27" s="14" t="s">
        <v>87</v>
      </c>
      <c r="K27" s="15">
        <v>27395.0</v>
      </c>
      <c r="L27" s="16">
        <v>1.7004458E7</v>
      </c>
      <c r="M27" s="16">
        <v>1102726.0</v>
      </c>
      <c r="N27" s="13">
        <v>2024.0</v>
      </c>
      <c r="O27" s="13">
        <v>3.04555154E8</v>
      </c>
    </row>
    <row r="28" ht="15.75" customHeight="1">
      <c r="A28" s="13">
        <v>4.1882765500097E13</v>
      </c>
      <c r="B28" s="13" t="s">
        <v>161</v>
      </c>
      <c r="C28" s="13" t="s">
        <v>162</v>
      </c>
      <c r="D28" s="13" t="s">
        <v>116</v>
      </c>
      <c r="E28" s="13" t="s">
        <v>117</v>
      </c>
      <c r="F28" s="13" t="s">
        <v>163</v>
      </c>
      <c r="G28" s="13" t="s">
        <v>164</v>
      </c>
      <c r="H28" s="13" t="s">
        <v>165</v>
      </c>
      <c r="I28" s="13" t="s">
        <v>152</v>
      </c>
      <c r="J28" s="14" t="s">
        <v>87</v>
      </c>
      <c r="K28" s="15">
        <v>35930.0</v>
      </c>
      <c r="L28" s="16">
        <v>1.39685548E8</v>
      </c>
      <c r="M28" s="16">
        <v>3567923.0</v>
      </c>
      <c r="N28" s="13">
        <v>2023.0</v>
      </c>
      <c r="O28" s="13">
        <v>4.18827655E8</v>
      </c>
    </row>
    <row r="29" ht="15.75" customHeight="1">
      <c r="A29" s="13">
        <v>4.0296865500165E13</v>
      </c>
      <c r="B29" s="13" t="s">
        <v>166</v>
      </c>
      <c r="C29" s="13" t="s">
        <v>84</v>
      </c>
      <c r="D29" s="13" t="s">
        <v>167</v>
      </c>
      <c r="E29" s="13" t="s">
        <v>168</v>
      </c>
      <c r="F29" s="13" t="s">
        <v>169</v>
      </c>
      <c r="G29" s="13" t="s">
        <v>170</v>
      </c>
      <c r="H29" s="13" t="s">
        <v>171</v>
      </c>
      <c r="I29" s="13" t="s">
        <v>152</v>
      </c>
      <c r="J29" s="14" t="s">
        <v>87</v>
      </c>
      <c r="K29" s="15">
        <v>34997.0</v>
      </c>
      <c r="L29" s="16">
        <v>8.6541E8</v>
      </c>
      <c r="M29" s="16">
        <v>5.4808E7</v>
      </c>
      <c r="N29" s="13">
        <v>2021.0</v>
      </c>
      <c r="O29" s="13">
        <v>4.02968655E8</v>
      </c>
    </row>
    <row r="30" ht="15.75" customHeight="1">
      <c r="A30" s="13">
        <v>3.0516304000218E13</v>
      </c>
      <c r="B30" s="13" t="s">
        <v>172</v>
      </c>
      <c r="C30" s="13" t="s">
        <v>84</v>
      </c>
      <c r="D30" s="13" t="s">
        <v>116</v>
      </c>
      <c r="E30" s="13" t="s">
        <v>117</v>
      </c>
      <c r="F30" s="13" t="s">
        <v>116</v>
      </c>
      <c r="G30" s="13" t="s">
        <v>117</v>
      </c>
      <c r="H30" s="13" t="s">
        <v>173</v>
      </c>
      <c r="I30" s="13" t="s">
        <v>86</v>
      </c>
      <c r="J30" s="14" t="s">
        <v>77</v>
      </c>
      <c r="K30" s="15">
        <v>31768.0</v>
      </c>
      <c r="L30" s="16">
        <v>5.6466596E7</v>
      </c>
      <c r="M30" s="16">
        <v>1.689129E7</v>
      </c>
      <c r="N30" s="13">
        <v>2022.0</v>
      </c>
      <c r="O30" s="13">
        <v>3.0516304E8</v>
      </c>
    </row>
    <row r="31" ht="15.75" customHeight="1">
      <c r="A31" s="13">
        <v>5.111992260018E13</v>
      </c>
      <c r="B31" s="13" t="s">
        <v>174</v>
      </c>
      <c r="C31" s="13" t="s">
        <v>84</v>
      </c>
      <c r="D31" s="13" t="s">
        <v>120</v>
      </c>
      <c r="E31" s="13" t="s">
        <v>121</v>
      </c>
      <c r="F31" s="13" t="s">
        <v>116</v>
      </c>
      <c r="G31" s="13" t="s">
        <v>117</v>
      </c>
      <c r="H31" s="13" t="s">
        <v>175</v>
      </c>
      <c r="I31" s="13" t="s">
        <v>94</v>
      </c>
      <c r="J31" s="14" t="s">
        <v>77</v>
      </c>
      <c r="K31" s="15">
        <v>39814.0</v>
      </c>
      <c r="L31" s="16">
        <v>1.27709146E8</v>
      </c>
      <c r="M31" s="16">
        <v>799133.0</v>
      </c>
      <c r="N31" s="13">
        <v>2023.0</v>
      </c>
      <c r="O31" s="13">
        <v>5.11199226E8</v>
      </c>
    </row>
    <row r="32" ht="15.75" customHeight="1">
      <c r="A32" s="13">
        <v>3.3862813400094E13</v>
      </c>
      <c r="B32" s="13" t="s">
        <v>176</v>
      </c>
      <c r="C32" s="13" t="s">
        <v>84</v>
      </c>
      <c r="D32" s="13" t="s">
        <v>91</v>
      </c>
      <c r="E32" s="13" t="s">
        <v>92</v>
      </c>
      <c r="F32" s="13" t="s">
        <v>91</v>
      </c>
      <c r="G32" s="13" t="s">
        <v>92</v>
      </c>
      <c r="H32" s="13" t="s">
        <v>177</v>
      </c>
      <c r="I32" s="13" t="s">
        <v>86</v>
      </c>
      <c r="J32" s="14" t="s">
        <v>87</v>
      </c>
      <c r="K32" s="15">
        <v>31608.0</v>
      </c>
      <c r="L32" s="16">
        <v>9.312395E7</v>
      </c>
      <c r="M32" s="16">
        <v>1.3236399E7</v>
      </c>
      <c r="N32" s="13">
        <v>2023.0</v>
      </c>
      <c r="O32" s="13">
        <v>3.38628134E8</v>
      </c>
    </row>
    <row r="33" ht="15.75" customHeight="1">
      <c r="A33" s="13">
        <v>3.3901245200084E13</v>
      </c>
      <c r="B33" s="13" t="s">
        <v>178</v>
      </c>
      <c r="C33" s="13" t="s">
        <v>84</v>
      </c>
      <c r="D33" s="13" t="s">
        <v>97</v>
      </c>
      <c r="E33" s="13" t="s">
        <v>98</v>
      </c>
      <c r="F33" s="13" t="s">
        <v>97</v>
      </c>
      <c r="G33" s="13" t="s">
        <v>98</v>
      </c>
      <c r="H33" s="13" t="s">
        <v>179</v>
      </c>
      <c r="I33" s="13" t="s">
        <v>152</v>
      </c>
      <c r="J33" s="14" t="s">
        <v>87</v>
      </c>
      <c r="K33" s="15">
        <v>31693.0</v>
      </c>
      <c r="L33" s="16">
        <v>1.3156E9</v>
      </c>
      <c r="M33" s="16">
        <v>0.0</v>
      </c>
      <c r="N33" s="13">
        <v>2023.0</v>
      </c>
      <c r="O33" s="13">
        <v>3.39012452E8</v>
      </c>
    </row>
    <row r="34" ht="15.75" customHeight="1">
      <c r="A34" s="13">
        <v>4.3909965600043E13</v>
      </c>
      <c r="B34" s="13" t="s">
        <v>180</v>
      </c>
      <c r="C34" s="13" t="s">
        <v>84</v>
      </c>
      <c r="D34" s="13" t="s">
        <v>112</v>
      </c>
      <c r="E34" s="13" t="s">
        <v>113</v>
      </c>
      <c r="F34" s="13" t="s">
        <v>112</v>
      </c>
      <c r="G34" s="13" t="s">
        <v>113</v>
      </c>
      <c r="H34" s="13" t="s">
        <v>181</v>
      </c>
      <c r="I34" s="13" t="s">
        <v>94</v>
      </c>
      <c r="J34" s="14" t="s">
        <v>77</v>
      </c>
      <c r="K34" s="15">
        <v>37138.0</v>
      </c>
      <c r="L34" s="16">
        <v>1.23040328E8</v>
      </c>
      <c r="M34" s="16">
        <v>-1.6516899E7</v>
      </c>
      <c r="N34" s="13">
        <v>2023.0</v>
      </c>
      <c r="O34" s="13">
        <v>4.39099656E8</v>
      </c>
    </row>
    <row r="35" ht="15.75" customHeight="1">
      <c r="A35" s="13">
        <v>8.4492398700052E13</v>
      </c>
      <c r="B35" s="13" t="s">
        <v>182</v>
      </c>
      <c r="C35" s="13" t="s">
        <v>183</v>
      </c>
      <c r="D35" s="13" t="s">
        <v>108</v>
      </c>
      <c r="E35" s="13" t="s">
        <v>109</v>
      </c>
      <c r="F35" s="13" t="s">
        <v>108</v>
      </c>
      <c r="G35" s="13" t="s">
        <v>109</v>
      </c>
      <c r="H35" s="13" t="s">
        <v>184</v>
      </c>
      <c r="I35" s="13" t="s">
        <v>76</v>
      </c>
      <c r="J35" s="14" t="s">
        <v>77</v>
      </c>
      <c r="K35" s="15">
        <v>43461.0</v>
      </c>
      <c r="L35" s="17"/>
      <c r="M35" s="17"/>
      <c r="N35" s="17"/>
      <c r="O35" s="13">
        <v>8.44923987E8</v>
      </c>
    </row>
    <row r="36" ht="15.75" customHeight="1">
      <c r="A36" s="13">
        <v>8.4492398700078E13</v>
      </c>
      <c r="B36" s="13" t="s">
        <v>182</v>
      </c>
      <c r="C36" s="13" t="s">
        <v>185</v>
      </c>
      <c r="D36" s="13" t="s">
        <v>108</v>
      </c>
      <c r="E36" s="13" t="s">
        <v>109</v>
      </c>
      <c r="F36" s="13" t="s">
        <v>108</v>
      </c>
      <c r="G36" s="13" t="s">
        <v>109</v>
      </c>
      <c r="H36" s="13" t="s">
        <v>186</v>
      </c>
      <c r="I36" s="13" t="s">
        <v>76</v>
      </c>
      <c r="J36" s="14" t="s">
        <v>77</v>
      </c>
      <c r="K36" s="15">
        <v>43461.0</v>
      </c>
      <c r="L36" s="17"/>
      <c r="M36" s="17"/>
      <c r="N36" s="17"/>
      <c r="O36" s="13">
        <v>8.44923987E8</v>
      </c>
    </row>
    <row r="37" ht="15.75" customHeight="1">
      <c r="A37" s="13">
        <v>8.4492398700094E13</v>
      </c>
      <c r="B37" s="13" t="s">
        <v>182</v>
      </c>
      <c r="C37" s="13" t="s">
        <v>187</v>
      </c>
      <c r="D37" s="13" t="s">
        <v>108</v>
      </c>
      <c r="E37" s="13" t="s">
        <v>109</v>
      </c>
      <c r="F37" s="13" t="s">
        <v>108</v>
      </c>
      <c r="G37" s="13" t="s">
        <v>109</v>
      </c>
      <c r="H37" s="13" t="s">
        <v>188</v>
      </c>
      <c r="I37" s="13" t="s">
        <v>76</v>
      </c>
      <c r="J37" s="14" t="s">
        <v>77</v>
      </c>
      <c r="K37" s="15">
        <v>43461.0</v>
      </c>
      <c r="L37" s="17"/>
      <c r="M37" s="17"/>
      <c r="N37" s="17"/>
      <c r="O37" s="13">
        <v>8.44923987E8</v>
      </c>
    </row>
    <row r="38" ht="15.75" customHeight="1">
      <c r="A38" s="13">
        <v>8.4492398700037E13</v>
      </c>
      <c r="B38" s="13" t="s">
        <v>182</v>
      </c>
      <c r="C38" s="13" t="s">
        <v>189</v>
      </c>
      <c r="D38" s="13" t="s">
        <v>108</v>
      </c>
      <c r="E38" s="13" t="s">
        <v>109</v>
      </c>
      <c r="F38" s="13" t="s">
        <v>108</v>
      </c>
      <c r="G38" s="13" t="s">
        <v>109</v>
      </c>
      <c r="H38" s="13" t="s">
        <v>190</v>
      </c>
      <c r="I38" s="13" t="s">
        <v>76</v>
      </c>
      <c r="J38" s="14" t="s">
        <v>77</v>
      </c>
      <c r="K38" s="15">
        <v>43461.0</v>
      </c>
      <c r="L38" s="17"/>
      <c r="M38" s="17"/>
      <c r="N38" s="17"/>
      <c r="O38" s="13">
        <v>8.44923987E8</v>
      </c>
    </row>
    <row r="39" ht="15.75" customHeight="1">
      <c r="A39" s="13">
        <v>8.4492398700011E13</v>
      </c>
      <c r="B39" s="13" t="s">
        <v>182</v>
      </c>
      <c r="C39" s="13" t="s">
        <v>84</v>
      </c>
      <c r="D39" s="13" t="s">
        <v>108</v>
      </c>
      <c r="E39" s="13" t="s">
        <v>109</v>
      </c>
      <c r="F39" s="13" t="s">
        <v>108</v>
      </c>
      <c r="G39" s="13" t="s">
        <v>109</v>
      </c>
      <c r="H39" s="13" t="s">
        <v>191</v>
      </c>
      <c r="I39" s="13" t="s">
        <v>76</v>
      </c>
      <c r="J39" s="14" t="s">
        <v>87</v>
      </c>
      <c r="K39" s="15">
        <v>43461.0</v>
      </c>
      <c r="L39" s="17"/>
      <c r="M39" s="17"/>
      <c r="N39" s="17"/>
      <c r="O39" s="13">
        <v>8.44923987E8</v>
      </c>
    </row>
    <row r="40" ht="15.75" customHeight="1">
      <c r="A40" s="13">
        <v>8.4492398700128E13</v>
      </c>
      <c r="B40" s="13" t="s">
        <v>182</v>
      </c>
      <c r="C40" s="13" t="s">
        <v>84</v>
      </c>
      <c r="D40" s="13" t="s">
        <v>108</v>
      </c>
      <c r="E40" s="13" t="s">
        <v>109</v>
      </c>
      <c r="F40" s="13" t="s">
        <v>108</v>
      </c>
      <c r="G40" s="13" t="s">
        <v>109</v>
      </c>
      <c r="H40" s="13" t="s">
        <v>192</v>
      </c>
      <c r="I40" s="13" t="s">
        <v>76</v>
      </c>
      <c r="J40" s="14" t="s">
        <v>77</v>
      </c>
      <c r="K40" s="15">
        <v>43461.0</v>
      </c>
      <c r="L40" s="17"/>
      <c r="M40" s="17"/>
      <c r="N40" s="17"/>
      <c r="O40" s="13">
        <v>8.44923987E8</v>
      </c>
    </row>
    <row r="41" ht="15.75" customHeight="1">
      <c r="A41" s="13">
        <v>8.2849263700065E13</v>
      </c>
      <c r="B41" s="13" t="s">
        <v>193</v>
      </c>
      <c r="C41" s="13" t="s">
        <v>84</v>
      </c>
      <c r="D41" s="13" t="s">
        <v>129</v>
      </c>
      <c r="E41" s="13" t="s">
        <v>130</v>
      </c>
      <c r="F41" s="13" t="s">
        <v>129</v>
      </c>
      <c r="G41" s="13" t="s">
        <v>130</v>
      </c>
      <c r="H41" s="13" t="s">
        <v>194</v>
      </c>
      <c r="I41" s="13" t="s">
        <v>94</v>
      </c>
      <c r="J41" s="14" t="s">
        <v>77</v>
      </c>
      <c r="K41" s="15">
        <v>42783.0</v>
      </c>
      <c r="L41" s="16">
        <v>4.7422526E7</v>
      </c>
      <c r="M41" s="16">
        <v>2477714.0</v>
      </c>
      <c r="N41" s="13">
        <v>2023.0</v>
      </c>
      <c r="O41" s="13">
        <v>8.28492637E8</v>
      </c>
    </row>
    <row r="42" ht="15.75" customHeight="1">
      <c r="A42" s="13">
        <v>8.1036581700214E13</v>
      </c>
      <c r="B42" s="13" t="s">
        <v>195</v>
      </c>
      <c r="C42" s="13" t="s">
        <v>84</v>
      </c>
      <c r="D42" s="13" t="s">
        <v>143</v>
      </c>
      <c r="E42" s="13" t="s">
        <v>144</v>
      </c>
      <c r="F42" s="13" t="s">
        <v>143</v>
      </c>
      <c r="G42" s="13" t="s">
        <v>144</v>
      </c>
      <c r="H42" s="13" t="s">
        <v>196</v>
      </c>
      <c r="I42" s="13" t="s">
        <v>123</v>
      </c>
      <c r="J42" s="14" t="s">
        <v>87</v>
      </c>
      <c r="K42" s="15">
        <v>42081.0</v>
      </c>
      <c r="L42" s="16">
        <v>3.78576792E8</v>
      </c>
      <c r="M42" s="16">
        <v>5417753.0</v>
      </c>
      <c r="N42" s="13">
        <v>2022.0</v>
      </c>
      <c r="O42" s="13">
        <v>8.10365817E8</v>
      </c>
    </row>
    <row r="43" ht="15.75" customHeight="1">
      <c r="A43" s="13">
        <v>5.3859231200135E13</v>
      </c>
      <c r="B43" s="13" t="s">
        <v>197</v>
      </c>
      <c r="C43" s="13" t="s">
        <v>84</v>
      </c>
      <c r="D43" s="13" t="s">
        <v>116</v>
      </c>
      <c r="E43" s="13" t="s">
        <v>117</v>
      </c>
      <c r="F43" s="13" t="s">
        <v>116</v>
      </c>
      <c r="G43" s="13" t="s">
        <v>117</v>
      </c>
      <c r="H43" s="13" t="s">
        <v>198</v>
      </c>
      <c r="I43" s="13" t="s">
        <v>199</v>
      </c>
      <c r="J43" s="14" t="s">
        <v>87</v>
      </c>
      <c r="K43" s="15">
        <v>40883.0</v>
      </c>
      <c r="L43" s="16">
        <v>0.0</v>
      </c>
      <c r="M43" s="16">
        <v>-2726.0</v>
      </c>
      <c r="N43" s="13">
        <v>2020.0</v>
      </c>
      <c r="O43" s="13">
        <v>5.38592312E8</v>
      </c>
    </row>
    <row r="44" ht="15.75" customHeight="1">
      <c r="A44" s="13">
        <v>4.0802339800196E13</v>
      </c>
      <c r="B44" s="13" t="s">
        <v>200</v>
      </c>
      <c r="C44" s="13" t="s">
        <v>84</v>
      </c>
      <c r="D44" s="13" t="s">
        <v>116</v>
      </c>
      <c r="E44" s="13" t="s">
        <v>117</v>
      </c>
      <c r="F44" s="13" t="s">
        <v>169</v>
      </c>
      <c r="G44" s="13" t="s">
        <v>170</v>
      </c>
      <c r="H44" s="13" t="s">
        <v>201</v>
      </c>
      <c r="I44" s="13" t="s">
        <v>127</v>
      </c>
      <c r="J44" s="14" t="s">
        <v>77</v>
      </c>
      <c r="K44" s="15">
        <v>35217.0</v>
      </c>
      <c r="L44" s="16">
        <v>7.4506436E7</v>
      </c>
      <c r="M44" s="16">
        <v>-6842281.0</v>
      </c>
      <c r="N44" s="13">
        <v>2022.0</v>
      </c>
      <c r="O44" s="13">
        <v>4.08023398E8</v>
      </c>
    </row>
    <row r="45" ht="15.75" customHeight="1">
      <c r="A45" s="13">
        <v>3.8251931200195E13</v>
      </c>
      <c r="B45" s="13" t="s">
        <v>202</v>
      </c>
      <c r="C45" s="13" t="s">
        <v>84</v>
      </c>
      <c r="D45" s="13" t="s">
        <v>203</v>
      </c>
      <c r="E45" s="13" t="s">
        <v>204</v>
      </c>
      <c r="F45" s="13" t="s">
        <v>203</v>
      </c>
      <c r="G45" s="13" t="s">
        <v>204</v>
      </c>
      <c r="H45" s="13" t="s">
        <v>205</v>
      </c>
      <c r="I45" s="13" t="s">
        <v>76</v>
      </c>
      <c r="J45" s="14" t="s">
        <v>77</v>
      </c>
      <c r="K45" s="15">
        <v>33390.0</v>
      </c>
      <c r="L45" s="17"/>
      <c r="M45" s="17"/>
      <c r="N45" s="17"/>
      <c r="O45" s="13">
        <v>3.82519312E8</v>
      </c>
    </row>
    <row r="46" ht="15.75" customHeight="1">
      <c r="A46" s="13">
        <v>3.4780600200312E13</v>
      </c>
      <c r="B46" s="13" t="s">
        <v>206</v>
      </c>
      <c r="C46" s="13" t="s">
        <v>207</v>
      </c>
      <c r="D46" s="13" t="s">
        <v>108</v>
      </c>
      <c r="E46" s="13" t="s">
        <v>109</v>
      </c>
      <c r="F46" s="13" t="s">
        <v>108</v>
      </c>
      <c r="G46" s="13" t="s">
        <v>109</v>
      </c>
      <c r="H46" s="13" t="s">
        <v>208</v>
      </c>
      <c r="I46" s="13" t="s">
        <v>94</v>
      </c>
      <c r="J46" s="14" t="s">
        <v>77</v>
      </c>
      <c r="K46" s="15">
        <v>32366.0</v>
      </c>
      <c r="L46" s="16">
        <v>1.96205913E8</v>
      </c>
      <c r="M46" s="16">
        <v>-2.8777143E7</v>
      </c>
      <c r="N46" s="13">
        <v>2023.0</v>
      </c>
      <c r="O46" s="13">
        <v>3.47806002E8</v>
      </c>
    </row>
    <row r="47" ht="15.75" customHeight="1">
      <c r="A47" s="13">
        <v>3.4780600200379E13</v>
      </c>
      <c r="B47" s="13" t="s">
        <v>206</v>
      </c>
      <c r="C47" s="13" t="s">
        <v>209</v>
      </c>
      <c r="D47" s="13" t="s">
        <v>108</v>
      </c>
      <c r="E47" s="13" t="s">
        <v>109</v>
      </c>
      <c r="F47" s="13" t="s">
        <v>108</v>
      </c>
      <c r="G47" s="13" t="s">
        <v>109</v>
      </c>
      <c r="H47" s="13" t="s">
        <v>210</v>
      </c>
      <c r="I47" s="13" t="s">
        <v>76</v>
      </c>
      <c r="J47" s="14" t="s">
        <v>77</v>
      </c>
      <c r="K47" s="15">
        <v>32366.0</v>
      </c>
      <c r="L47" s="16">
        <v>1.96205913E8</v>
      </c>
      <c r="M47" s="16">
        <v>-2.8777143E7</v>
      </c>
      <c r="N47" s="13">
        <v>2023.0</v>
      </c>
      <c r="O47" s="13">
        <v>3.47806002E8</v>
      </c>
    </row>
    <row r="48" ht="15.75" customHeight="1">
      <c r="A48" s="13">
        <v>3.8047449400495E13</v>
      </c>
      <c r="B48" s="13" t="s">
        <v>211</v>
      </c>
      <c r="C48" s="13" t="s">
        <v>84</v>
      </c>
      <c r="D48" s="13" t="s">
        <v>135</v>
      </c>
      <c r="E48" s="13" t="s">
        <v>136</v>
      </c>
      <c r="F48" s="13" t="s">
        <v>135</v>
      </c>
      <c r="G48" s="13" t="s">
        <v>136</v>
      </c>
      <c r="H48" s="13" t="s">
        <v>212</v>
      </c>
      <c r="I48" s="13" t="s">
        <v>86</v>
      </c>
      <c r="J48" s="14" t="s">
        <v>77</v>
      </c>
      <c r="K48" s="15">
        <v>33239.0</v>
      </c>
      <c r="L48" s="16">
        <v>5.2293998E8</v>
      </c>
      <c r="M48" s="16">
        <v>9730819.0</v>
      </c>
      <c r="N48" s="13">
        <v>2023.0</v>
      </c>
      <c r="O48" s="13">
        <v>3.80474494E8</v>
      </c>
    </row>
    <row r="49" ht="15.75" customHeight="1">
      <c r="A49" s="13">
        <v>7.0201295600935E13</v>
      </c>
      <c r="B49" s="13" t="s">
        <v>213</v>
      </c>
      <c r="C49" s="13" t="s">
        <v>84</v>
      </c>
      <c r="D49" s="13" t="s">
        <v>167</v>
      </c>
      <c r="E49" s="13" t="s">
        <v>168</v>
      </c>
      <c r="F49" s="13" t="s">
        <v>116</v>
      </c>
      <c r="G49" s="13" t="s">
        <v>117</v>
      </c>
      <c r="H49" s="13" t="s">
        <v>214</v>
      </c>
      <c r="I49" s="13" t="s">
        <v>86</v>
      </c>
      <c r="J49" s="14" t="s">
        <v>87</v>
      </c>
      <c r="K49" s="15">
        <v>25569.0</v>
      </c>
      <c r="L49" s="16">
        <v>3.217105E9</v>
      </c>
      <c r="M49" s="16">
        <v>1.44924E8</v>
      </c>
      <c r="N49" s="13">
        <v>2019.0</v>
      </c>
      <c r="O49" s="13">
        <v>7.02012956E8</v>
      </c>
    </row>
    <row r="50" ht="15.75" customHeight="1">
      <c r="A50" s="13">
        <v>3.2219010900379E13</v>
      </c>
      <c r="B50" s="13" t="s">
        <v>215</v>
      </c>
      <c r="C50" s="13" t="s">
        <v>84</v>
      </c>
      <c r="D50" s="13" t="s">
        <v>116</v>
      </c>
      <c r="E50" s="13" t="s">
        <v>117</v>
      </c>
      <c r="F50" s="13" t="s">
        <v>116</v>
      </c>
      <c r="G50" s="13" t="s">
        <v>117</v>
      </c>
      <c r="H50" s="13" t="s">
        <v>216</v>
      </c>
      <c r="I50" s="13" t="s">
        <v>76</v>
      </c>
      <c r="J50" s="14" t="s">
        <v>77</v>
      </c>
      <c r="K50" s="15">
        <v>29587.0</v>
      </c>
      <c r="L50" s="17"/>
      <c r="M50" s="17"/>
      <c r="N50" s="17"/>
      <c r="O50" s="13">
        <v>3.22190109E8</v>
      </c>
    </row>
    <row r="51" ht="15.75" customHeight="1">
      <c r="A51" s="13">
        <v>7.9128948100206E13</v>
      </c>
      <c r="B51" s="13" t="s">
        <v>217</v>
      </c>
      <c r="C51" s="13" t="s">
        <v>84</v>
      </c>
      <c r="D51" s="13" t="s">
        <v>116</v>
      </c>
      <c r="E51" s="13" t="s">
        <v>117</v>
      </c>
      <c r="F51" s="13" t="s">
        <v>116</v>
      </c>
      <c r="G51" s="13" t="s">
        <v>117</v>
      </c>
      <c r="H51" s="13" t="s">
        <v>218</v>
      </c>
      <c r="I51" s="13" t="s">
        <v>94</v>
      </c>
      <c r="J51" s="14" t="s">
        <v>77</v>
      </c>
      <c r="K51" s="15">
        <v>41324.0</v>
      </c>
      <c r="L51" s="16">
        <v>4.5118943E7</v>
      </c>
      <c r="M51" s="16">
        <v>-809325.0</v>
      </c>
      <c r="N51" s="13">
        <v>2023.0</v>
      </c>
      <c r="O51" s="13">
        <v>7.91289481E8</v>
      </c>
    </row>
    <row r="52" ht="15.75" customHeight="1">
      <c r="A52" s="13">
        <v>4.4069771200063E13</v>
      </c>
      <c r="B52" s="13" t="s">
        <v>219</v>
      </c>
      <c r="C52" s="13" t="s">
        <v>84</v>
      </c>
      <c r="D52" s="13" t="s">
        <v>116</v>
      </c>
      <c r="E52" s="13" t="s">
        <v>117</v>
      </c>
      <c r="F52" s="13" t="s">
        <v>116</v>
      </c>
      <c r="G52" s="13" t="s">
        <v>117</v>
      </c>
      <c r="H52" s="13" t="s">
        <v>220</v>
      </c>
      <c r="I52" s="13" t="s">
        <v>105</v>
      </c>
      <c r="J52" s="14" t="s">
        <v>87</v>
      </c>
      <c r="K52" s="15">
        <v>37278.0</v>
      </c>
      <c r="L52" s="17"/>
      <c r="M52" s="17"/>
      <c r="N52" s="17"/>
      <c r="O52" s="13">
        <v>4.40697712E8</v>
      </c>
    </row>
    <row r="53" ht="15.75" customHeight="1">
      <c r="A53" s="13">
        <v>5.2132040800573E13</v>
      </c>
      <c r="B53" s="13" t="s">
        <v>221</v>
      </c>
      <c r="C53" s="13" t="s">
        <v>84</v>
      </c>
      <c r="D53" s="13" t="s">
        <v>222</v>
      </c>
      <c r="E53" s="13" t="s">
        <v>223</v>
      </c>
      <c r="F53" s="13" t="s">
        <v>222</v>
      </c>
      <c r="G53" s="13" t="s">
        <v>223</v>
      </c>
      <c r="H53" s="13" t="s">
        <v>224</v>
      </c>
      <c r="I53" s="13" t="s">
        <v>225</v>
      </c>
      <c r="J53" s="14" t="s">
        <v>87</v>
      </c>
      <c r="K53" s="15">
        <v>40255.0</v>
      </c>
      <c r="L53" s="16">
        <v>9.54829856E8</v>
      </c>
      <c r="M53" s="16">
        <v>1043594.0</v>
      </c>
      <c r="N53" s="13">
        <v>2023.0</v>
      </c>
      <c r="O53" s="13">
        <v>5.21320408E8</v>
      </c>
    </row>
    <row r="54" ht="15.75" customHeight="1">
      <c r="A54" s="13">
        <v>5.0422661400098E13</v>
      </c>
      <c r="B54" s="13" t="s">
        <v>226</v>
      </c>
      <c r="C54" s="13" t="s">
        <v>84</v>
      </c>
      <c r="D54" s="13" t="s">
        <v>135</v>
      </c>
      <c r="E54" s="13" t="s">
        <v>136</v>
      </c>
      <c r="F54" s="13" t="s">
        <v>135</v>
      </c>
      <c r="G54" s="13" t="s">
        <v>136</v>
      </c>
      <c r="H54" s="13" t="s">
        <v>227</v>
      </c>
      <c r="I54" s="13" t="s">
        <v>86</v>
      </c>
      <c r="J54" s="14" t="s">
        <v>87</v>
      </c>
      <c r="K54" s="15">
        <v>39575.0</v>
      </c>
      <c r="L54" s="16">
        <v>2.4700154E7</v>
      </c>
      <c r="M54" s="16">
        <v>418207.0</v>
      </c>
      <c r="N54" s="13">
        <v>2021.0</v>
      </c>
      <c r="O54" s="13">
        <v>5.04226614E8</v>
      </c>
    </row>
    <row r="55" ht="15.75" customHeight="1">
      <c r="A55" s="13">
        <v>4.4171641200099E13</v>
      </c>
      <c r="B55" s="13" t="s">
        <v>228</v>
      </c>
      <c r="C55" s="13" t="s">
        <v>84</v>
      </c>
      <c r="D55" s="13" t="s">
        <v>116</v>
      </c>
      <c r="E55" s="13" t="s">
        <v>117</v>
      </c>
      <c r="F55" s="13" t="s">
        <v>116</v>
      </c>
      <c r="G55" s="13" t="s">
        <v>117</v>
      </c>
      <c r="H55" s="13" t="s">
        <v>229</v>
      </c>
      <c r="I55" s="13" t="s">
        <v>123</v>
      </c>
      <c r="J55" s="14" t="s">
        <v>87</v>
      </c>
      <c r="K55" s="15">
        <v>37365.0</v>
      </c>
      <c r="L55" s="16">
        <v>5.1778919E7</v>
      </c>
      <c r="M55" s="16">
        <v>1237142.0</v>
      </c>
      <c r="N55" s="13">
        <v>2023.0</v>
      </c>
      <c r="O55" s="13">
        <v>4.41716412E8</v>
      </c>
    </row>
    <row r="56" ht="15.75" customHeight="1">
      <c r="A56" s="13">
        <v>3.9847347000126E13</v>
      </c>
      <c r="B56" s="13" t="s">
        <v>230</v>
      </c>
      <c r="C56" s="13" t="s">
        <v>231</v>
      </c>
      <c r="D56" s="13" t="s">
        <v>116</v>
      </c>
      <c r="E56" s="13" t="s">
        <v>117</v>
      </c>
      <c r="F56" s="13" t="s">
        <v>116</v>
      </c>
      <c r="G56" s="13" t="s">
        <v>117</v>
      </c>
      <c r="H56" s="13" t="s">
        <v>232</v>
      </c>
      <c r="I56" s="13" t="s">
        <v>86</v>
      </c>
      <c r="J56" s="14" t="s">
        <v>77</v>
      </c>
      <c r="K56" s="15">
        <v>34611.0</v>
      </c>
      <c r="L56" s="16">
        <v>5.2381789E7</v>
      </c>
      <c r="M56" s="16">
        <v>3156070.0</v>
      </c>
      <c r="N56" s="13">
        <v>2023.0</v>
      </c>
      <c r="O56" s="13">
        <v>3.9847347E8</v>
      </c>
    </row>
    <row r="57" ht="15.75" customHeight="1">
      <c r="A57" s="13">
        <v>4.2476141900029E13</v>
      </c>
      <c r="B57" s="13" t="s">
        <v>233</v>
      </c>
      <c r="C57" s="13" t="s">
        <v>84</v>
      </c>
      <c r="D57" s="13" t="s">
        <v>234</v>
      </c>
      <c r="E57" s="13" t="s">
        <v>235</v>
      </c>
      <c r="F57" s="13" t="s">
        <v>169</v>
      </c>
      <c r="G57" s="13" t="s">
        <v>170</v>
      </c>
      <c r="H57" s="13" t="s">
        <v>236</v>
      </c>
      <c r="I57" s="13" t="s">
        <v>76</v>
      </c>
      <c r="J57" s="14" t="s">
        <v>77</v>
      </c>
      <c r="K57" s="15">
        <v>36448.0</v>
      </c>
      <c r="L57" s="16">
        <v>8.80437E8</v>
      </c>
      <c r="M57" s="16">
        <v>-2.0897E7</v>
      </c>
      <c r="N57" s="13">
        <v>2024.0</v>
      </c>
      <c r="O57" s="13">
        <v>4.24761419E8</v>
      </c>
    </row>
    <row r="58" ht="15.75" customHeight="1">
      <c r="A58" s="13">
        <v>8.274758640005E13</v>
      </c>
      <c r="B58" s="13" t="s">
        <v>237</v>
      </c>
      <c r="C58" s="13" t="s">
        <v>84</v>
      </c>
      <c r="D58" s="13" t="s">
        <v>112</v>
      </c>
      <c r="E58" s="13" t="s">
        <v>113</v>
      </c>
      <c r="F58" s="13" t="s">
        <v>112</v>
      </c>
      <c r="G58" s="13" t="s">
        <v>113</v>
      </c>
      <c r="H58" s="13" t="s">
        <v>238</v>
      </c>
      <c r="I58" s="13" t="s">
        <v>94</v>
      </c>
      <c r="J58" s="14" t="s">
        <v>87</v>
      </c>
      <c r="K58" s="15">
        <v>42710.0</v>
      </c>
      <c r="L58" s="16">
        <v>4.37811178E8</v>
      </c>
      <c r="M58" s="16">
        <v>-8589871.0</v>
      </c>
      <c r="N58" s="13">
        <v>2023.0</v>
      </c>
      <c r="O58" s="13">
        <v>8.27475864E8</v>
      </c>
    </row>
    <row r="59" ht="15.75" customHeight="1">
      <c r="A59" s="13">
        <v>3.9851716900239E13</v>
      </c>
      <c r="B59" s="13" t="s">
        <v>239</v>
      </c>
      <c r="C59" s="13" t="s">
        <v>84</v>
      </c>
      <c r="D59" s="13" t="s">
        <v>112</v>
      </c>
      <c r="E59" s="13" t="s">
        <v>113</v>
      </c>
      <c r="F59" s="13" t="s">
        <v>112</v>
      </c>
      <c r="G59" s="13" t="s">
        <v>113</v>
      </c>
      <c r="H59" s="13" t="s">
        <v>240</v>
      </c>
      <c r="I59" s="13" t="s">
        <v>94</v>
      </c>
      <c r="J59" s="14" t="s">
        <v>77</v>
      </c>
      <c r="K59" s="15">
        <v>34579.0</v>
      </c>
      <c r="L59" s="16">
        <v>8.505793E7</v>
      </c>
      <c r="M59" s="16">
        <v>8318987.0</v>
      </c>
      <c r="N59" s="13">
        <v>2023.0</v>
      </c>
      <c r="O59" s="13">
        <v>3.98517169E8</v>
      </c>
    </row>
    <row r="60" ht="15.75" customHeight="1">
      <c r="A60" s="13">
        <v>4.2394579900033E13</v>
      </c>
      <c r="B60" s="13" t="s">
        <v>241</v>
      </c>
      <c r="C60" s="13" t="s">
        <v>84</v>
      </c>
      <c r="D60" s="13" t="s">
        <v>169</v>
      </c>
      <c r="E60" s="13" t="s">
        <v>170</v>
      </c>
      <c r="F60" s="13" t="s">
        <v>169</v>
      </c>
      <c r="G60" s="13" t="s">
        <v>170</v>
      </c>
      <c r="H60" s="13" t="s">
        <v>242</v>
      </c>
      <c r="I60" s="13" t="s">
        <v>86</v>
      </c>
      <c r="J60" s="14" t="s">
        <v>87</v>
      </c>
      <c r="K60" s="15">
        <v>36374.0</v>
      </c>
      <c r="L60" s="16">
        <v>2.61261056E8</v>
      </c>
      <c r="M60" s="16">
        <v>6888300.0</v>
      </c>
      <c r="N60" s="13">
        <v>2023.0</v>
      </c>
      <c r="O60" s="13">
        <v>4.23945799E8</v>
      </c>
    </row>
    <row r="61" ht="15.75" customHeight="1">
      <c r="A61" s="13">
        <v>4.2394579900025E13</v>
      </c>
      <c r="B61" s="13" t="s">
        <v>241</v>
      </c>
      <c r="C61" s="13" t="s">
        <v>84</v>
      </c>
      <c r="D61" s="13" t="s">
        <v>169</v>
      </c>
      <c r="E61" s="13" t="s">
        <v>170</v>
      </c>
      <c r="F61" s="13" t="s">
        <v>169</v>
      </c>
      <c r="G61" s="13" t="s">
        <v>170</v>
      </c>
      <c r="H61" s="13" t="s">
        <v>243</v>
      </c>
      <c r="I61" s="13" t="s">
        <v>94</v>
      </c>
      <c r="J61" s="14" t="s">
        <v>77</v>
      </c>
      <c r="K61" s="15">
        <v>36374.0</v>
      </c>
      <c r="L61" s="16">
        <v>2.61261056E8</v>
      </c>
      <c r="M61" s="16">
        <v>6888300.0</v>
      </c>
      <c r="N61" s="13">
        <v>2023.0</v>
      </c>
      <c r="O61" s="13">
        <v>4.23945799E8</v>
      </c>
    </row>
    <row r="62" ht="15.75" customHeight="1">
      <c r="A62" s="13">
        <v>8.4923958700017E13</v>
      </c>
      <c r="B62" s="13" t="s">
        <v>244</v>
      </c>
      <c r="C62" s="13" t="s">
        <v>84</v>
      </c>
      <c r="D62" s="13" t="s">
        <v>135</v>
      </c>
      <c r="E62" s="13" t="s">
        <v>136</v>
      </c>
      <c r="F62" s="13" t="s">
        <v>135</v>
      </c>
      <c r="G62" s="13" t="s">
        <v>136</v>
      </c>
      <c r="H62" s="13" t="s">
        <v>245</v>
      </c>
      <c r="I62" s="13" t="s">
        <v>76</v>
      </c>
      <c r="J62" s="14" t="s">
        <v>87</v>
      </c>
      <c r="K62" s="15">
        <v>43539.0</v>
      </c>
      <c r="L62" s="16">
        <v>2036401.0</v>
      </c>
      <c r="M62" s="16">
        <v>88231.0</v>
      </c>
      <c r="N62" s="13">
        <v>2021.0</v>
      </c>
      <c r="O62" s="13">
        <v>8.49239587E8</v>
      </c>
    </row>
    <row r="63" ht="15.75" customHeight="1">
      <c r="A63" s="13">
        <v>4.2885146300086E13</v>
      </c>
      <c r="B63" s="13" t="s">
        <v>246</v>
      </c>
      <c r="C63" s="13" t="s">
        <v>247</v>
      </c>
      <c r="D63" s="13" t="s">
        <v>120</v>
      </c>
      <c r="E63" s="13" t="s">
        <v>121</v>
      </c>
      <c r="F63" s="13" t="s">
        <v>116</v>
      </c>
      <c r="G63" s="13" t="s">
        <v>117</v>
      </c>
      <c r="H63" s="13" t="s">
        <v>248</v>
      </c>
      <c r="I63" s="13" t="s">
        <v>86</v>
      </c>
      <c r="J63" s="14" t="s">
        <v>87</v>
      </c>
      <c r="K63" s="15">
        <v>36516.0</v>
      </c>
      <c r="L63" s="16">
        <v>4.5109137E7</v>
      </c>
      <c r="M63" s="16">
        <v>3290351.0</v>
      </c>
      <c r="N63" s="13">
        <v>2023.0</v>
      </c>
      <c r="O63" s="13">
        <v>4.28851463E8</v>
      </c>
    </row>
    <row r="64" ht="15.75" customHeight="1">
      <c r="A64" s="13">
        <v>4.8980918600112E13</v>
      </c>
      <c r="B64" s="13" t="s">
        <v>249</v>
      </c>
      <c r="C64" s="13" t="s">
        <v>84</v>
      </c>
      <c r="D64" s="13" t="s">
        <v>250</v>
      </c>
      <c r="E64" s="13" t="s">
        <v>251</v>
      </c>
      <c r="F64" s="13" t="s">
        <v>250</v>
      </c>
      <c r="G64" s="13" t="s">
        <v>251</v>
      </c>
      <c r="H64" s="13" t="s">
        <v>252</v>
      </c>
      <c r="I64" s="13" t="s">
        <v>86</v>
      </c>
      <c r="J64" s="14" t="s">
        <v>87</v>
      </c>
      <c r="K64" s="15">
        <v>38833.0</v>
      </c>
      <c r="L64" s="17"/>
      <c r="M64" s="17"/>
      <c r="N64" s="17"/>
      <c r="O64" s="13">
        <v>4.89809186E8</v>
      </c>
    </row>
    <row r="65" ht="15.75" customHeight="1">
      <c r="A65" s="13">
        <v>3.4412226200183E13</v>
      </c>
      <c r="B65" s="13" t="s">
        <v>253</v>
      </c>
      <c r="C65" s="13" t="s">
        <v>84</v>
      </c>
      <c r="D65" s="13" t="s">
        <v>116</v>
      </c>
      <c r="E65" s="13" t="s">
        <v>117</v>
      </c>
      <c r="F65" s="13" t="s">
        <v>116</v>
      </c>
      <c r="G65" s="13" t="s">
        <v>117</v>
      </c>
      <c r="H65" s="13" t="s">
        <v>254</v>
      </c>
      <c r="I65" s="13" t="s">
        <v>199</v>
      </c>
      <c r="J65" s="14" t="s">
        <v>87</v>
      </c>
      <c r="K65" s="15">
        <v>32188.0</v>
      </c>
      <c r="L65" s="16">
        <v>2.87692961E8</v>
      </c>
      <c r="M65" s="16">
        <v>1.6165723E7</v>
      </c>
      <c r="N65" s="13">
        <v>2023.0</v>
      </c>
      <c r="O65" s="13">
        <v>3.44122262E8</v>
      </c>
    </row>
    <row r="66" ht="15.75" customHeight="1">
      <c r="A66" s="13">
        <v>8.2452146200021E13</v>
      </c>
      <c r="B66" s="13" t="s">
        <v>255</v>
      </c>
      <c r="C66" s="13" t="s">
        <v>84</v>
      </c>
      <c r="D66" s="13" t="s">
        <v>112</v>
      </c>
      <c r="E66" s="13" t="s">
        <v>113</v>
      </c>
      <c r="F66" s="13" t="s">
        <v>112</v>
      </c>
      <c r="G66" s="13" t="s">
        <v>113</v>
      </c>
      <c r="H66" s="13" t="s">
        <v>256</v>
      </c>
      <c r="I66" s="13" t="s">
        <v>86</v>
      </c>
      <c r="J66" s="14" t="s">
        <v>87</v>
      </c>
      <c r="K66" s="15">
        <v>42698.0</v>
      </c>
      <c r="L66" s="16">
        <v>1.9036094E7</v>
      </c>
      <c r="M66" s="16">
        <v>101725.0</v>
      </c>
      <c r="N66" s="13">
        <v>2023.0</v>
      </c>
      <c r="O66" s="13">
        <v>8.24521462E8</v>
      </c>
    </row>
    <row r="67" ht="15.75" customHeight="1">
      <c r="A67" s="13">
        <v>4.3010627800293E13</v>
      </c>
      <c r="B67" s="18" t="s">
        <v>257</v>
      </c>
      <c r="C67" s="13" t="s">
        <v>84</v>
      </c>
      <c r="D67" s="13" t="s">
        <v>135</v>
      </c>
      <c r="E67" s="13" t="s">
        <v>136</v>
      </c>
      <c r="F67" s="13" t="s">
        <v>143</v>
      </c>
      <c r="G67" s="13" t="s">
        <v>144</v>
      </c>
      <c r="H67" s="13" t="s">
        <v>258</v>
      </c>
      <c r="I67" s="13" t="s">
        <v>86</v>
      </c>
      <c r="J67" s="14" t="s">
        <v>87</v>
      </c>
      <c r="K67" s="15">
        <v>36585.0</v>
      </c>
      <c r="L67" s="16">
        <v>0.0</v>
      </c>
      <c r="M67" s="16">
        <v>532000.0</v>
      </c>
      <c r="N67" s="13">
        <v>2016.0</v>
      </c>
      <c r="O67" s="13">
        <v>4.30106278E8</v>
      </c>
    </row>
    <row r="68" ht="15.75" customHeight="1">
      <c r="A68" s="13">
        <v>3.5233596200044E13</v>
      </c>
      <c r="B68" s="13" t="s">
        <v>259</v>
      </c>
      <c r="C68" s="13" t="s">
        <v>84</v>
      </c>
      <c r="D68" s="13" t="s">
        <v>116</v>
      </c>
      <c r="E68" s="13" t="s">
        <v>117</v>
      </c>
      <c r="F68" s="13" t="s">
        <v>116</v>
      </c>
      <c r="G68" s="13" t="s">
        <v>117</v>
      </c>
      <c r="H68" s="13" t="s">
        <v>260</v>
      </c>
      <c r="I68" s="13" t="s">
        <v>127</v>
      </c>
      <c r="J68" s="14" t="s">
        <v>87</v>
      </c>
      <c r="K68" s="15">
        <v>32770.0</v>
      </c>
      <c r="L68" s="16">
        <v>1.10389994E8</v>
      </c>
      <c r="M68" s="16">
        <v>-2.907804E7</v>
      </c>
      <c r="N68" s="13">
        <v>2023.0</v>
      </c>
      <c r="O68" s="13">
        <v>3.52335962E8</v>
      </c>
    </row>
    <row r="69" ht="15.75" customHeight="1">
      <c r="A69" s="13">
        <v>4.5079299900127E13</v>
      </c>
      <c r="B69" s="13" t="s">
        <v>261</v>
      </c>
      <c r="C69" s="13" t="s">
        <v>84</v>
      </c>
      <c r="D69" s="13" t="s">
        <v>262</v>
      </c>
      <c r="E69" s="13" t="s">
        <v>263</v>
      </c>
      <c r="F69" s="13" t="s">
        <v>262</v>
      </c>
      <c r="G69" s="13" t="s">
        <v>263</v>
      </c>
      <c r="H69" s="13" t="s">
        <v>122</v>
      </c>
      <c r="I69" s="13" t="s">
        <v>225</v>
      </c>
      <c r="J69" s="14" t="s">
        <v>77</v>
      </c>
      <c r="K69" s="15">
        <v>37909.0</v>
      </c>
      <c r="L69" s="16">
        <v>3.13295E8</v>
      </c>
      <c r="M69" s="16">
        <v>-1.78907E8</v>
      </c>
      <c r="N69" s="13">
        <v>2023.0</v>
      </c>
      <c r="O69" s="13">
        <v>4.50792999E8</v>
      </c>
    </row>
    <row r="70" ht="15.75" customHeight="1">
      <c r="A70" s="13">
        <v>5.82131264001E13</v>
      </c>
      <c r="B70" s="13" t="s">
        <v>264</v>
      </c>
      <c r="C70" s="13" t="s">
        <v>84</v>
      </c>
      <c r="D70" s="13" t="s">
        <v>135</v>
      </c>
      <c r="E70" s="13" t="s">
        <v>136</v>
      </c>
      <c r="F70" s="13" t="s">
        <v>169</v>
      </c>
      <c r="G70" s="13" t="s">
        <v>170</v>
      </c>
      <c r="H70" s="13" t="s">
        <v>265</v>
      </c>
      <c r="I70" s="13" t="s">
        <v>86</v>
      </c>
      <c r="J70" s="14" t="s">
        <v>77</v>
      </c>
      <c r="K70" s="15">
        <v>21186.0</v>
      </c>
      <c r="L70" s="16">
        <v>6.6942205E7</v>
      </c>
      <c r="M70" s="16">
        <v>-3.8098022E7</v>
      </c>
      <c r="N70" s="13">
        <v>2023.0</v>
      </c>
      <c r="O70" s="13">
        <v>5.82131264E8</v>
      </c>
    </row>
    <row r="71" ht="15.75" customHeight="1">
      <c r="A71" s="13">
        <v>3.0554661600049E13</v>
      </c>
      <c r="B71" s="13" t="s">
        <v>266</v>
      </c>
      <c r="C71" s="13" t="s">
        <v>84</v>
      </c>
      <c r="D71" s="13" t="s">
        <v>222</v>
      </c>
      <c r="E71" s="13" t="s">
        <v>223</v>
      </c>
      <c r="F71" s="13" t="s">
        <v>222</v>
      </c>
      <c r="G71" s="13" t="s">
        <v>223</v>
      </c>
      <c r="H71" s="13" t="s">
        <v>267</v>
      </c>
      <c r="I71" s="13" t="s">
        <v>86</v>
      </c>
      <c r="J71" s="14" t="s">
        <v>87</v>
      </c>
      <c r="K71" s="15">
        <v>27760.0</v>
      </c>
      <c r="L71" s="16">
        <v>4.390784E7</v>
      </c>
      <c r="M71" s="16">
        <v>5211423.0</v>
      </c>
      <c r="N71" s="13">
        <v>2023.0</v>
      </c>
      <c r="O71" s="13">
        <v>3.05546616E8</v>
      </c>
    </row>
    <row r="72" ht="15.75" customHeight="1">
      <c r="A72" s="13">
        <v>8.0118429200085E13</v>
      </c>
      <c r="B72" s="13" t="s">
        <v>268</v>
      </c>
      <c r="C72" s="13" t="s">
        <v>84</v>
      </c>
      <c r="D72" s="13" t="s">
        <v>116</v>
      </c>
      <c r="E72" s="13" t="s">
        <v>117</v>
      </c>
      <c r="F72" s="13" t="s">
        <v>116</v>
      </c>
      <c r="G72" s="13" t="s">
        <v>117</v>
      </c>
      <c r="H72" s="13" t="s">
        <v>269</v>
      </c>
      <c r="I72" s="13" t="s">
        <v>225</v>
      </c>
      <c r="J72" s="14" t="s">
        <v>77</v>
      </c>
      <c r="K72" s="15">
        <v>41710.0</v>
      </c>
      <c r="L72" s="16">
        <v>5.56810185E8</v>
      </c>
      <c r="M72" s="16">
        <v>-3268988.0</v>
      </c>
      <c r="N72" s="13">
        <v>2023.0</v>
      </c>
      <c r="O72" s="13">
        <v>8.01184292E8</v>
      </c>
    </row>
    <row r="73" ht="15.75" customHeight="1">
      <c r="A73" s="13">
        <v>8.1442878500079E13</v>
      </c>
      <c r="B73" s="13" t="s">
        <v>270</v>
      </c>
      <c r="C73" s="13" t="s">
        <v>84</v>
      </c>
      <c r="D73" s="13" t="s">
        <v>262</v>
      </c>
      <c r="E73" s="13" t="s">
        <v>263</v>
      </c>
      <c r="F73" s="13" t="s">
        <v>262</v>
      </c>
      <c r="G73" s="13" t="s">
        <v>263</v>
      </c>
      <c r="H73" s="13" t="s">
        <v>271</v>
      </c>
      <c r="I73" s="13" t="s">
        <v>86</v>
      </c>
      <c r="J73" s="14" t="s">
        <v>77</v>
      </c>
      <c r="K73" s="15">
        <v>42307.0</v>
      </c>
      <c r="L73" s="16">
        <v>1.1781086E7</v>
      </c>
      <c r="M73" s="16">
        <v>-3590277.0</v>
      </c>
      <c r="N73" s="13">
        <v>2023.0</v>
      </c>
      <c r="O73" s="13">
        <v>8.14428785E8</v>
      </c>
    </row>
    <row r="74" ht="15.75" customHeight="1">
      <c r="A74" s="13">
        <v>4.4325673000062E13</v>
      </c>
      <c r="B74" s="13" t="s">
        <v>272</v>
      </c>
      <c r="C74" s="13" t="s">
        <v>84</v>
      </c>
      <c r="D74" s="13" t="s">
        <v>116</v>
      </c>
      <c r="E74" s="13" t="s">
        <v>117</v>
      </c>
      <c r="F74" s="13" t="s">
        <v>116</v>
      </c>
      <c r="G74" s="13" t="s">
        <v>117</v>
      </c>
      <c r="H74" s="13" t="s">
        <v>273</v>
      </c>
      <c r="I74" s="13" t="s">
        <v>76</v>
      </c>
      <c r="J74" s="14" t="s">
        <v>77</v>
      </c>
      <c r="K74" s="15">
        <v>37514.0</v>
      </c>
      <c r="L74" s="16">
        <v>3571038.0</v>
      </c>
      <c r="M74" s="16">
        <v>-534913.0</v>
      </c>
      <c r="N74" s="13">
        <v>2023.0</v>
      </c>
      <c r="O74" s="13">
        <v>4.4325673E8</v>
      </c>
    </row>
    <row r="75" ht="15.75" customHeight="1">
      <c r="A75" s="13">
        <v>5.3820959400075E13</v>
      </c>
      <c r="B75" s="13" t="s">
        <v>274</v>
      </c>
      <c r="C75" s="13" t="s">
        <v>84</v>
      </c>
      <c r="D75" s="13" t="s">
        <v>116</v>
      </c>
      <c r="E75" s="13" t="s">
        <v>117</v>
      </c>
      <c r="F75" s="13" t="s">
        <v>116</v>
      </c>
      <c r="G75" s="13" t="s">
        <v>117</v>
      </c>
      <c r="H75" s="13" t="s">
        <v>275</v>
      </c>
      <c r="I75" s="13" t="s">
        <v>94</v>
      </c>
      <c r="J75" s="14" t="s">
        <v>77</v>
      </c>
      <c r="K75" s="15">
        <v>40877.0</v>
      </c>
      <c r="L75" s="16">
        <v>7.3184703E7</v>
      </c>
      <c r="M75" s="16">
        <v>9719559.0</v>
      </c>
      <c r="N75" s="13">
        <v>2023.0</v>
      </c>
      <c r="O75" s="13">
        <v>5.38209594E8</v>
      </c>
    </row>
    <row r="76" ht="15.75" customHeight="1">
      <c r="A76" s="13">
        <v>7.3205706200091E13</v>
      </c>
      <c r="B76" s="13" t="s">
        <v>276</v>
      </c>
      <c r="C76" s="13" t="s">
        <v>84</v>
      </c>
      <c r="D76" s="13" t="s">
        <v>277</v>
      </c>
      <c r="E76" s="13" t="s">
        <v>278</v>
      </c>
      <c r="F76" s="13" t="s">
        <v>277</v>
      </c>
      <c r="G76" s="13" t="s">
        <v>278</v>
      </c>
      <c r="H76" s="13" t="s">
        <v>279</v>
      </c>
      <c r="I76" s="13" t="s">
        <v>86</v>
      </c>
      <c r="J76" s="14" t="s">
        <v>87</v>
      </c>
      <c r="K76" s="15">
        <v>29973.0</v>
      </c>
      <c r="L76" s="16">
        <v>2.25988262E8</v>
      </c>
      <c r="M76" s="16">
        <v>-2188414.0</v>
      </c>
      <c r="N76" s="13">
        <v>2023.0</v>
      </c>
      <c r="O76" s="13">
        <v>7.32057062E8</v>
      </c>
    </row>
    <row r="77" ht="15.75" customHeight="1">
      <c r="A77" s="13">
        <v>7.3205706200265E13</v>
      </c>
      <c r="B77" s="13" t="s">
        <v>276</v>
      </c>
      <c r="C77" s="13" t="s">
        <v>84</v>
      </c>
      <c r="D77" s="13" t="s">
        <v>280</v>
      </c>
      <c r="E77" s="13" t="s">
        <v>281</v>
      </c>
      <c r="F77" s="13" t="s">
        <v>277</v>
      </c>
      <c r="G77" s="13" t="s">
        <v>278</v>
      </c>
      <c r="H77" s="13" t="s">
        <v>282</v>
      </c>
      <c r="I77" s="13" t="s">
        <v>94</v>
      </c>
      <c r="J77" s="14" t="s">
        <v>77</v>
      </c>
      <c r="K77" s="15">
        <v>29973.0</v>
      </c>
      <c r="L77" s="16">
        <v>2.25988262E8</v>
      </c>
      <c r="M77" s="16">
        <v>-2188414.0</v>
      </c>
      <c r="N77" s="13">
        <v>2023.0</v>
      </c>
      <c r="O77" s="13">
        <v>7.32057062E8</v>
      </c>
    </row>
    <row r="78" ht="15.75" customHeight="1">
      <c r="A78" s="13">
        <v>8.1366479400035E13</v>
      </c>
      <c r="B78" s="13" t="s">
        <v>283</v>
      </c>
      <c r="C78" s="13" t="s">
        <v>84</v>
      </c>
      <c r="D78" s="13" t="s">
        <v>129</v>
      </c>
      <c r="E78" s="13" t="s">
        <v>130</v>
      </c>
      <c r="F78" s="13" t="s">
        <v>129</v>
      </c>
      <c r="G78" s="13" t="s">
        <v>130</v>
      </c>
      <c r="H78" s="13" t="s">
        <v>284</v>
      </c>
      <c r="I78" s="13" t="s">
        <v>86</v>
      </c>
      <c r="J78" s="14" t="s">
        <v>87</v>
      </c>
      <c r="K78" s="15">
        <v>42266.0</v>
      </c>
      <c r="L78" s="16">
        <v>3.3154722E7</v>
      </c>
      <c r="M78" s="16">
        <v>-275318.0</v>
      </c>
      <c r="N78" s="13">
        <v>2023.0</v>
      </c>
      <c r="O78" s="13">
        <v>8.13664794E8</v>
      </c>
    </row>
    <row r="79" ht="15.75" customHeight="1">
      <c r="A79" s="13">
        <v>3.8462657800221E13</v>
      </c>
      <c r="B79" s="13" t="s">
        <v>285</v>
      </c>
      <c r="C79" s="13" t="s">
        <v>84</v>
      </c>
      <c r="D79" s="13" t="s">
        <v>203</v>
      </c>
      <c r="E79" s="13" t="s">
        <v>204</v>
      </c>
      <c r="F79" s="13" t="s">
        <v>262</v>
      </c>
      <c r="G79" s="13" t="s">
        <v>263</v>
      </c>
      <c r="H79" s="13" t="s">
        <v>286</v>
      </c>
      <c r="I79" s="13" t="s">
        <v>94</v>
      </c>
      <c r="J79" s="14" t="s">
        <v>87</v>
      </c>
      <c r="K79" s="15">
        <v>33651.0</v>
      </c>
      <c r="L79" s="16">
        <v>1.7247299E7</v>
      </c>
      <c r="M79" s="16">
        <v>382537.0</v>
      </c>
      <c r="N79" s="13">
        <v>2021.0</v>
      </c>
      <c r="O79" s="13">
        <v>3.84626578E8</v>
      </c>
    </row>
    <row r="80" ht="15.75" customHeight="1">
      <c r="A80" s="13">
        <v>3.250209980001E13</v>
      </c>
      <c r="B80" s="13" t="s">
        <v>287</v>
      </c>
      <c r="C80" s="13" t="s">
        <v>84</v>
      </c>
      <c r="D80" s="13" t="s">
        <v>288</v>
      </c>
      <c r="E80" s="13" t="s">
        <v>289</v>
      </c>
      <c r="F80" s="13" t="s">
        <v>288</v>
      </c>
      <c r="G80" s="13" t="s">
        <v>289</v>
      </c>
      <c r="H80" s="13" t="s">
        <v>290</v>
      </c>
      <c r="I80" s="13" t="s">
        <v>127</v>
      </c>
      <c r="J80" s="14" t="s">
        <v>87</v>
      </c>
      <c r="K80" s="15">
        <v>29952.0</v>
      </c>
      <c r="L80" s="16">
        <v>9.2666546E7</v>
      </c>
      <c r="M80" s="16">
        <v>1.1746682E7</v>
      </c>
      <c r="N80" s="13">
        <v>2023.0</v>
      </c>
      <c r="O80" s="13">
        <v>3.25020998E8</v>
      </c>
    </row>
    <row r="81" ht="15.75" customHeight="1">
      <c r="A81" s="13">
        <v>3.2502099800051E13</v>
      </c>
      <c r="B81" s="13" t="s">
        <v>287</v>
      </c>
      <c r="C81" s="13" t="s">
        <v>84</v>
      </c>
      <c r="D81" s="13" t="s">
        <v>288</v>
      </c>
      <c r="E81" s="13" t="s">
        <v>289</v>
      </c>
      <c r="F81" s="13" t="s">
        <v>288</v>
      </c>
      <c r="G81" s="13" t="s">
        <v>289</v>
      </c>
      <c r="H81" s="13" t="s">
        <v>291</v>
      </c>
      <c r="I81" s="13" t="s">
        <v>76</v>
      </c>
      <c r="J81" s="14" t="s">
        <v>77</v>
      </c>
      <c r="K81" s="15">
        <v>29952.0</v>
      </c>
      <c r="L81" s="16">
        <v>9.2666546E7</v>
      </c>
      <c r="M81" s="16">
        <v>1.1746682E7</v>
      </c>
      <c r="N81" s="13">
        <v>2023.0</v>
      </c>
      <c r="O81" s="13">
        <v>3.25020998E8</v>
      </c>
    </row>
    <row r="82" ht="15.75" customHeight="1">
      <c r="A82" s="13">
        <v>3.2502099800077E13</v>
      </c>
      <c r="B82" s="13" t="s">
        <v>287</v>
      </c>
      <c r="C82" s="13" t="s">
        <v>84</v>
      </c>
      <c r="D82" s="13" t="s">
        <v>288</v>
      </c>
      <c r="E82" s="13" t="s">
        <v>289</v>
      </c>
      <c r="F82" s="13" t="s">
        <v>288</v>
      </c>
      <c r="G82" s="13" t="s">
        <v>289</v>
      </c>
      <c r="H82" s="13" t="s">
        <v>292</v>
      </c>
      <c r="I82" s="13" t="s">
        <v>86</v>
      </c>
      <c r="J82" s="14" t="s">
        <v>77</v>
      </c>
      <c r="K82" s="15">
        <v>29952.0</v>
      </c>
      <c r="L82" s="16">
        <v>9.2666546E7</v>
      </c>
      <c r="M82" s="16">
        <v>1.1746682E7</v>
      </c>
      <c r="N82" s="13">
        <v>2023.0</v>
      </c>
      <c r="O82" s="13">
        <v>3.25020998E8</v>
      </c>
    </row>
    <row r="83" ht="15.75" customHeight="1">
      <c r="A83" s="13">
        <v>8.1375438900035E13</v>
      </c>
      <c r="B83" s="13" t="s">
        <v>293</v>
      </c>
      <c r="C83" s="13" t="s">
        <v>84</v>
      </c>
      <c r="D83" s="13" t="s">
        <v>135</v>
      </c>
      <c r="E83" s="13" t="s">
        <v>136</v>
      </c>
      <c r="F83" s="13" t="s">
        <v>135</v>
      </c>
      <c r="G83" s="13" t="s">
        <v>136</v>
      </c>
      <c r="H83" s="13" t="s">
        <v>294</v>
      </c>
      <c r="I83" s="13" t="s">
        <v>86</v>
      </c>
      <c r="J83" s="14" t="s">
        <v>87</v>
      </c>
      <c r="K83" s="15">
        <v>42278.0</v>
      </c>
      <c r="L83" s="16">
        <v>2.6732169E7</v>
      </c>
      <c r="M83" s="16">
        <v>1836551.0</v>
      </c>
      <c r="N83" s="13">
        <v>2023.0</v>
      </c>
      <c r="O83" s="13">
        <v>8.13754389E8</v>
      </c>
    </row>
    <row r="84" ht="15.75" customHeight="1">
      <c r="A84" s="13">
        <v>4.2193886100034E13</v>
      </c>
      <c r="B84" s="13" t="s">
        <v>295</v>
      </c>
      <c r="C84" s="13" t="s">
        <v>84</v>
      </c>
      <c r="D84" s="13" t="s">
        <v>112</v>
      </c>
      <c r="E84" s="13" t="s">
        <v>113</v>
      </c>
      <c r="F84" s="13" t="s">
        <v>112</v>
      </c>
      <c r="G84" s="13" t="s">
        <v>113</v>
      </c>
      <c r="H84" s="13" t="s">
        <v>85</v>
      </c>
      <c r="I84" s="13" t="s">
        <v>225</v>
      </c>
      <c r="J84" s="14" t="s">
        <v>87</v>
      </c>
      <c r="K84" s="15">
        <v>36192.0</v>
      </c>
      <c r="L84" s="16">
        <v>3.382424E9</v>
      </c>
      <c r="M84" s="16">
        <v>2.07659E8</v>
      </c>
      <c r="N84" s="13">
        <v>2023.0</v>
      </c>
      <c r="O84" s="13">
        <v>4.21938861E8</v>
      </c>
    </row>
    <row r="85" ht="15.75" customHeight="1">
      <c r="A85" s="13">
        <v>4.1210802900254E13</v>
      </c>
      <c r="B85" s="13" t="s">
        <v>296</v>
      </c>
      <c r="C85" s="13" t="s">
        <v>84</v>
      </c>
      <c r="D85" s="13" t="s">
        <v>163</v>
      </c>
      <c r="E85" s="13" t="s">
        <v>164</v>
      </c>
      <c r="F85" s="13" t="s">
        <v>163</v>
      </c>
      <c r="G85" s="13" t="s">
        <v>164</v>
      </c>
      <c r="H85" s="13" t="s">
        <v>297</v>
      </c>
      <c r="I85" s="13" t="s">
        <v>127</v>
      </c>
      <c r="J85" s="14" t="s">
        <v>87</v>
      </c>
      <c r="K85" s="15">
        <v>35555.0</v>
      </c>
      <c r="L85" s="16">
        <v>2.9950573E7</v>
      </c>
      <c r="M85" s="16">
        <v>242128.0</v>
      </c>
      <c r="N85" s="13">
        <v>2023.0</v>
      </c>
      <c r="O85" s="13">
        <v>4.12108029E8</v>
      </c>
    </row>
    <row r="86" ht="15.75" customHeight="1">
      <c r="A86" s="13">
        <v>8.1314035700043E13</v>
      </c>
      <c r="B86" s="13" t="s">
        <v>298</v>
      </c>
      <c r="C86" s="13" t="s">
        <v>84</v>
      </c>
      <c r="D86" s="13" t="s">
        <v>135</v>
      </c>
      <c r="E86" s="13" t="s">
        <v>136</v>
      </c>
      <c r="F86" s="13" t="s">
        <v>116</v>
      </c>
      <c r="G86" s="13" t="s">
        <v>117</v>
      </c>
      <c r="H86" s="13" t="s">
        <v>299</v>
      </c>
      <c r="I86" s="13" t="s">
        <v>199</v>
      </c>
      <c r="J86" s="14" t="s">
        <v>87</v>
      </c>
      <c r="K86" s="15">
        <v>42228.0</v>
      </c>
      <c r="L86" s="16">
        <v>1.32871532E8</v>
      </c>
      <c r="M86" s="16">
        <v>9486404.0</v>
      </c>
      <c r="N86" s="13">
        <v>2023.0</v>
      </c>
      <c r="O86" s="13">
        <v>8.13140357E8</v>
      </c>
    </row>
    <row r="87" ht="15.75" customHeight="1">
      <c r="A87" s="13">
        <v>3.9086574900175E13</v>
      </c>
      <c r="B87" s="13" t="s">
        <v>300</v>
      </c>
      <c r="C87" s="13" t="s">
        <v>84</v>
      </c>
      <c r="D87" s="13" t="s">
        <v>116</v>
      </c>
      <c r="E87" s="13" t="s">
        <v>117</v>
      </c>
      <c r="F87" s="13" t="s">
        <v>116</v>
      </c>
      <c r="G87" s="13" t="s">
        <v>117</v>
      </c>
      <c r="H87" s="13" t="s">
        <v>301</v>
      </c>
      <c r="I87" s="13" t="s">
        <v>94</v>
      </c>
      <c r="J87" s="14" t="s">
        <v>77</v>
      </c>
      <c r="K87" s="15">
        <v>34060.0</v>
      </c>
      <c r="L87" s="16">
        <v>4.2736914E7</v>
      </c>
      <c r="M87" s="16">
        <v>1154597.0</v>
      </c>
      <c r="N87" s="13">
        <v>2023.0</v>
      </c>
      <c r="O87" s="13">
        <v>3.90865749E8</v>
      </c>
    </row>
    <row r="88" ht="15.75" customHeight="1">
      <c r="A88" s="13">
        <v>8.122034790009E13</v>
      </c>
      <c r="B88" s="13" t="s">
        <v>302</v>
      </c>
      <c r="C88" s="13" t="s">
        <v>84</v>
      </c>
      <c r="D88" s="13" t="s">
        <v>116</v>
      </c>
      <c r="E88" s="13" t="s">
        <v>117</v>
      </c>
      <c r="F88" s="13" t="s">
        <v>116</v>
      </c>
      <c r="G88" s="13" t="s">
        <v>117</v>
      </c>
      <c r="H88" s="13" t="s">
        <v>303</v>
      </c>
      <c r="I88" s="13" t="s">
        <v>86</v>
      </c>
      <c r="J88" s="14" t="s">
        <v>77</v>
      </c>
      <c r="K88" s="15">
        <v>42177.0</v>
      </c>
      <c r="L88" s="16">
        <v>2.5705555E7</v>
      </c>
      <c r="M88" s="16">
        <v>2168915.0</v>
      </c>
      <c r="N88" s="13">
        <v>2023.0</v>
      </c>
      <c r="O88" s="13">
        <v>8.12203479E8</v>
      </c>
    </row>
    <row r="89" ht="15.75" customHeight="1">
      <c r="A89" s="13">
        <v>8.179364950004E13</v>
      </c>
      <c r="B89" s="13" t="s">
        <v>304</v>
      </c>
      <c r="C89" s="13" t="s">
        <v>305</v>
      </c>
      <c r="D89" s="13" t="s">
        <v>116</v>
      </c>
      <c r="E89" s="13" t="s">
        <v>117</v>
      </c>
      <c r="F89" s="13" t="s">
        <v>116</v>
      </c>
      <c r="G89" s="13" t="s">
        <v>117</v>
      </c>
      <c r="H89" s="13" t="s">
        <v>306</v>
      </c>
      <c r="I89" s="13" t="s">
        <v>76</v>
      </c>
      <c r="J89" s="14" t="s">
        <v>77</v>
      </c>
      <c r="K89" s="15">
        <v>42370.0</v>
      </c>
      <c r="L89" s="16">
        <v>1263645.0</v>
      </c>
      <c r="M89" s="16">
        <v>36657.0</v>
      </c>
      <c r="N89" s="13">
        <v>2022.0</v>
      </c>
      <c r="O89" s="13">
        <v>8.17936495E8</v>
      </c>
    </row>
    <row r="90" ht="15.75" customHeight="1">
      <c r="A90" s="13">
        <v>4.1939293100053E13</v>
      </c>
      <c r="B90" s="13" t="s">
        <v>307</v>
      </c>
      <c r="C90" s="13" t="s">
        <v>84</v>
      </c>
      <c r="D90" s="13" t="s">
        <v>112</v>
      </c>
      <c r="E90" s="13" t="s">
        <v>113</v>
      </c>
      <c r="F90" s="13" t="s">
        <v>112</v>
      </c>
      <c r="G90" s="13" t="s">
        <v>113</v>
      </c>
      <c r="H90" s="13" t="s">
        <v>308</v>
      </c>
      <c r="I90" s="13" t="s">
        <v>105</v>
      </c>
      <c r="J90" s="14" t="s">
        <v>87</v>
      </c>
      <c r="K90" s="15">
        <v>35977.0</v>
      </c>
      <c r="L90" s="16">
        <v>2.4030973E8</v>
      </c>
      <c r="M90" s="16">
        <v>-319757.0</v>
      </c>
      <c r="N90" s="13">
        <v>2023.0</v>
      </c>
      <c r="O90" s="13">
        <v>4.19392931E8</v>
      </c>
    </row>
    <row r="91" ht="15.75" customHeight="1">
      <c r="A91" s="13">
        <v>4.2884313000272E13</v>
      </c>
      <c r="B91" s="13" t="s">
        <v>309</v>
      </c>
      <c r="C91" s="13" t="s">
        <v>84</v>
      </c>
      <c r="D91" s="13" t="s">
        <v>169</v>
      </c>
      <c r="E91" s="13" t="s">
        <v>170</v>
      </c>
      <c r="F91" s="13" t="s">
        <v>143</v>
      </c>
      <c r="G91" s="13" t="s">
        <v>144</v>
      </c>
      <c r="H91" s="13" t="s">
        <v>310</v>
      </c>
      <c r="I91" s="13" t="s">
        <v>86</v>
      </c>
      <c r="J91" s="14" t="s">
        <v>77</v>
      </c>
      <c r="K91" s="15">
        <v>36526.0</v>
      </c>
      <c r="L91" s="16">
        <v>9.6288507E7</v>
      </c>
      <c r="M91" s="16">
        <v>1.5524231E7</v>
      </c>
      <c r="N91" s="13">
        <v>2023.0</v>
      </c>
      <c r="O91" s="13">
        <v>4.2884313E8</v>
      </c>
    </row>
    <row r="92" ht="15.75" customHeight="1">
      <c r="A92" s="13">
        <v>3.3248402100057E13</v>
      </c>
      <c r="B92" s="13" t="s">
        <v>311</v>
      </c>
      <c r="C92" s="13" t="s">
        <v>84</v>
      </c>
      <c r="D92" s="13" t="s">
        <v>116</v>
      </c>
      <c r="E92" s="13" t="s">
        <v>117</v>
      </c>
      <c r="F92" s="13" t="s">
        <v>163</v>
      </c>
      <c r="G92" s="13" t="s">
        <v>164</v>
      </c>
      <c r="H92" s="13" t="s">
        <v>312</v>
      </c>
      <c r="I92" s="13" t="s">
        <v>94</v>
      </c>
      <c r="J92" s="14" t="s">
        <v>77</v>
      </c>
      <c r="K92" s="15">
        <v>31166.0</v>
      </c>
      <c r="L92" s="16">
        <v>2.6546879E7</v>
      </c>
      <c r="M92" s="16">
        <v>1323997.0</v>
      </c>
      <c r="N92" s="13">
        <v>2022.0</v>
      </c>
      <c r="O92" s="13">
        <v>3.32484021E8</v>
      </c>
    </row>
    <row r="93" ht="15.75" customHeight="1">
      <c r="A93" s="13">
        <v>3.3248402100099E13</v>
      </c>
      <c r="B93" s="13" t="s">
        <v>311</v>
      </c>
      <c r="C93" s="13" t="s">
        <v>84</v>
      </c>
      <c r="D93" s="13" t="s">
        <v>116</v>
      </c>
      <c r="E93" s="13" t="s">
        <v>117</v>
      </c>
      <c r="F93" s="13" t="s">
        <v>163</v>
      </c>
      <c r="G93" s="13" t="s">
        <v>164</v>
      </c>
      <c r="H93" s="13" t="s">
        <v>313</v>
      </c>
      <c r="I93" s="13" t="s">
        <v>86</v>
      </c>
      <c r="J93" s="14" t="s">
        <v>77</v>
      </c>
      <c r="K93" s="15">
        <v>31166.0</v>
      </c>
      <c r="L93" s="16">
        <v>2.6546879E7</v>
      </c>
      <c r="M93" s="16">
        <v>1323997.0</v>
      </c>
      <c r="N93" s="13">
        <v>2022.0</v>
      </c>
      <c r="O93" s="13">
        <v>3.32484021E8</v>
      </c>
    </row>
    <row r="94" ht="15.75" customHeight="1">
      <c r="A94" s="13">
        <v>3.4088397400149E13</v>
      </c>
      <c r="B94" s="13" t="s">
        <v>314</v>
      </c>
      <c r="C94" s="13" t="s">
        <v>315</v>
      </c>
      <c r="D94" s="13" t="s">
        <v>288</v>
      </c>
      <c r="E94" s="13" t="s">
        <v>289</v>
      </c>
      <c r="F94" s="13" t="s">
        <v>288</v>
      </c>
      <c r="G94" s="13" t="s">
        <v>289</v>
      </c>
      <c r="H94" s="13" t="s">
        <v>316</v>
      </c>
      <c r="I94" s="13" t="s">
        <v>86</v>
      </c>
      <c r="J94" s="14" t="s">
        <v>77</v>
      </c>
      <c r="K94" s="15">
        <v>31778.0</v>
      </c>
      <c r="L94" s="16">
        <v>6.627329E7</v>
      </c>
      <c r="M94" s="16">
        <v>-1949276.0</v>
      </c>
      <c r="N94" s="13">
        <v>2022.0</v>
      </c>
      <c r="O94" s="13">
        <v>3.40883974E8</v>
      </c>
    </row>
    <row r="95" ht="15.75" customHeight="1">
      <c r="A95" s="13">
        <v>5.2787340000123E13</v>
      </c>
      <c r="B95" s="13" t="s">
        <v>317</v>
      </c>
      <c r="C95" s="13" t="s">
        <v>84</v>
      </c>
      <c r="D95" s="13" t="s">
        <v>120</v>
      </c>
      <c r="E95" s="13" t="s">
        <v>121</v>
      </c>
      <c r="F95" s="13" t="s">
        <v>116</v>
      </c>
      <c r="G95" s="13" t="s">
        <v>117</v>
      </c>
      <c r="H95" s="13" t="s">
        <v>318</v>
      </c>
      <c r="I95" s="13" t="s">
        <v>123</v>
      </c>
      <c r="J95" s="14" t="s">
        <v>87</v>
      </c>
      <c r="K95" s="15">
        <v>40460.0</v>
      </c>
      <c r="L95" s="16">
        <v>8.1291669E7</v>
      </c>
      <c r="M95" s="16">
        <v>4843812.0</v>
      </c>
      <c r="N95" s="13">
        <v>2023.0</v>
      </c>
      <c r="O95" s="13">
        <v>5.278734E8</v>
      </c>
    </row>
    <row r="96" ht="15.75" customHeight="1">
      <c r="A96" s="13">
        <v>7.8967334000053E13</v>
      </c>
      <c r="B96" s="13" t="s">
        <v>319</v>
      </c>
      <c r="C96" s="13" t="s">
        <v>84</v>
      </c>
      <c r="D96" s="13" t="s">
        <v>116</v>
      </c>
      <c r="E96" s="13" t="s">
        <v>117</v>
      </c>
      <c r="F96" s="13" t="s">
        <v>116</v>
      </c>
      <c r="G96" s="13" t="s">
        <v>117</v>
      </c>
      <c r="H96" s="13" t="s">
        <v>320</v>
      </c>
      <c r="I96" s="13" t="s">
        <v>94</v>
      </c>
      <c r="J96" s="14" t="s">
        <v>77</v>
      </c>
      <c r="K96" s="15">
        <v>41242.0</v>
      </c>
      <c r="L96" s="16">
        <v>3.0126646E7</v>
      </c>
      <c r="M96" s="16">
        <v>-22500.0</v>
      </c>
      <c r="N96" s="13">
        <v>2023.0</v>
      </c>
      <c r="O96" s="13">
        <v>7.8967334E8</v>
      </c>
    </row>
    <row r="97" ht="15.75" customHeight="1">
      <c r="A97" s="13">
        <v>4.4306184100047E13</v>
      </c>
      <c r="B97" s="13" t="s">
        <v>321</v>
      </c>
      <c r="C97" s="13" t="s">
        <v>84</v>
      </c>
      <c r="D97" s="13" t="s">
        <v>116</v>
      </c>
      <c r="E97" s="13" t="s">
        <v>117</v>
      </c>
      <c r="F97" s="13" t="s">
        <v>116</v>
      </c>
      <c r="G97" s="13" t="s">
        <v>117</v>
      </c>
      <c r="H97" s="13" t="s">
        <v>322</v>
      </c>
      <c r="I97" s="13" t="s">
        <v>152</v>
      </c>
      <c r="J97" s="14" t="s">
        <v>87</v>
      </c>
      <c r="K97" s="15">
        <v>37392.0</v>
      </c>
      <c r="L97" s="16">
        <v>1.70399266E9</v>
      </c>
      <c r="M97" s="16">
        <v>6.1581403E7</v>
      </c>
      <c r="N97" s="13">
        <v>2023.0</v>
      </c>
      <c r="O97" s="13">
        <v>4.43061841E8</v>
      </c>
    </row>
    <row r="98" ht="15.75" customHeight="1">
      <c r="A98" s="13">
        <v>4.4367717400056E13</v>
      </c>
      <c r="B98" s="13" t="s">
        <v>323</v>
      </c>
      <c r="C98" s="13" t="s">
        <v>84</v>
      </c>
      <c r="D98" s="13" t="s">
        <v>116</v>
      </c>
      <c r="E98" s="13" t="s">
        <v>117</v>
      </c>
      <c r="F98" s="13" t="s">
        <v>116</v>
      </c>
      <c r="G98" s="13" t="s">
        <v>117</v>
      </c>
      <c r="H98" s="13" t="s">
        <v>324</v>
      </c>
      <c r="I98" s="13" t="s">
        <v>76</v>
      </c>
      <c r="J98" s="14" t="s">
        <v>87</v>
      </c>
      <c r="K98" s="15">
        <v>37539.0</v>
      </c>
      <c r="L98" s="16">
        <v>1.8989861E7</v>
      </c>
      <c r="M98" s="16">
        <v>400317.0</v>
      </c>
      <c r="N98" s="13">
        <v>2022.0</v>
      </c>
      <c r="O98" s="13">
        <v>4.43677174E8</v>
      </c>
    </row>
    <row r="99" ht="15.75" customHeight="1">
      <c r="A99" s="13">
        <v>4.4894521200042E13</v>
      </c>
      <c r="B99" s="13" t="s">
        <v>325</v>
      </c>
      <c r="C99" s="13" t="s">
        <v>84</v>
      </c>
      <c r="D99" s="13" t="s">
        <v>326</v>
      </c>
      <c r="E99" s="13" t="s">
        <v>327</v>
      </c>
      <c r="F99" s="13" t="s">
        <v>163</v>
      </c>
      <c r="G99" s="13" t="s">
        <v>164</v>
      </c>
      <c r="H99" s="13" t="s">
        <v>248</v>
      </c>
      <c r="I99" s="13" t="s">
        <v>86</v>
      </c>
      <c r="J99" s="14" t="s">
        <v>87</v>
      </c>
      <c r="K99" s="15">
        <v>37782.0</v>
      </c>
      <c r="L99" s="16">
        <v>1.4851016E7</v>
      </c>
      <c r="M99" s="16">
        <v>1567704.0</v>
      </c>
      <c r="N99" s="13">
        <v>2023.0</v>
      </c>
      <c r="O99" s="13">
        <v>4.48945212E8</v>
      </c>
    </row>
    <row r="100" ht="15.75" customHeight="1">
      <c r="A100" s="13">
        <v>5.7220675300012E13</v>
      </c>
      <c r="B100" s="13" t="s">
        <v>328</v>
      </c>
      <c r="C100" s="13" t="s">
        <v>84</v>
      </c>
      <c r="D100" s="13" t="s">
        <v>288</v>
      </c>
      <c r="E100" s="13" t="s">
        <v>289</v>
      </c>
      <c r="F100" s="13" t="s">
        <v>288</v>
      </c>
      <c r="G100" s="13" t="s">
        <v>289</v>
      </c>
      <c r="H100" s="13" t="s">
        <v>329</v>
      </c>
      <c r="I100" s="13" t="s">
        <v>225</v>
      </c>
      <c r="J100" s="14" t="s">
        <v>87</v>
      </c>
      <c r="K100" s="15">
        <v>20821.0</v>
      </c>
      <c r="L100" s="17"/>
      <c r="M100" s="17"/>
      <c r="N100" s="17"/>
      <c r="O100" s="13">
        <v>5.72206753E8</v>
      </c>
    </row>
    <row r="101" ht="15.75" customHeight="1">
      <c r="A101" s="13">
        <v>4.7976680000078E13</v>
      </c>
      <c r="B101" s="13" t="s">
        <v>330</v>
      </c>
      <c r="C101" s="13" t="s">
        <v>84</v>
      </c>
      <c r="D101" s="13" t="s">
        <v>120</v>
      </c>
      <c r="E101" s="13" t="s">
        <v>121</v>
      </c>
      <c r="F101" s="13" t="s">
        <v>116</v>
      </c>
      <c r="G101" s="13" t="s">
        <v>117</v>
      </c>
      <c r="H101" s="13" t="s">
        <v>331</v>
      </c>
      <c r="I101" s="13" t="s">
        <v>86</v>
      </c>
      <c r="J101" s="14" t="s">
        <v>77</v>
      </c>
      <c r="K101" s="15">
        <v>38307.0</v>
      </c>
      <c r="L101" s="16">
        <v>4.74499E8</v>
      </c>
      <c r="M101" s="16">
        <v>4.5558E7</v>
      </c>
      <c r="N101" s="13">
        <v>2023.0</v>
      </c>
      <c r="O101" s="13">
        <v>4.797668E8</v>
      </c>
    </row>
    <row r="102" ht="15.75" customHeight="1">
      <c r="A102" s="13">
        <v>4.5080436400138E13</v>
      </c>
      <c r="B102" s="13" t="s">
        <v>332</v>
      </c>
      <c r="C102" s="13" t="s">
        <v>333</v>
      </c>
      <c r="D102" s="13" t="s">
        <v>135</v>
      </c>
      <c r="E102" s="13" t="s">
        <v>136</v>
      </c>
      <c r="F102" s="13" t="s">
        <v>135</v>
      </c>
      <c r="G102" s="13" t="s">
        <v>136</v>
      </c>
      <c r="H102" s="13" t="s">
        <v>334</v>
      </c>
      <c r="I102" s="13" t="s">
        <v>76</v>
      </c>
      <c r="J102" s="14" t="s">
        <v>87</v>
      </c>
      <c r="K102" s="15">
        <v>37938.0</v>
      </c>
      <c r="L102" s="16">
        <v>0.0</v>
      </c>
      <c r="M102" s="16">
        <v>136033.0</v>
      </c>
      <c r="N102" s="13">
        <v>2022.0</v>
      </c>
      <c r="O102" s="13">
        <v>4.50804364E8</v>
      </c>
    </row>
    <row r="103" ht="15.75" customHeight="1">
      <c r="A103" s="13">
        <v>8.0291702100031E13</v>
      </c>
      <c r="B103" s="13" t="s">
        <v>335</v>
      </c>
      <c r="C103" s="13" t="s">
        <v>84</v>
      </c>
      <c r="D103" s="13" t="s">
        <v>116</v>
      </c>
      <c r="E103" s="13" t="s">
        <v>117</v>
      </c>
      <c r="F103" s="13" t="s">
        <v>116</v>
      </c>
      <c r="G103" s="13" t="s">
        <v>117</v>
      </c>
      <c r="H103" s="13" t="s">
        <v>336</v>
      </c>
      <c r="I103" s="13" t="s">
        <v>76</v>
      </c>
      <c r="J103" s="14" t="s">
        <v>87</v>
      </c>
      <c r="K103" s="15">
        <v>41804.0</v>
      </c>
      <c r="L103" s="16">
        <v>0.0</v>
      </c>
      <c r="M103" s="16">
        <v>-91206.0</v>
      </c>
      <c r="N103" s="13">
        <v>2021.0</v>
      </c>
      <c r="O103" s="13">
        <v>8.02917021E8</v>
      </c>
    </row>
    <row r="104" ht="15.75" customHeight="1">
      <c r="A104" s="13">
        <v>3.9008115600213E13</v>
      </c>
      <c r="B104" s="13" t="s">
        <v>337</v>
      </c>
      <c r="C104" s="13" t="s">
        <v>84</v>
      </c>
      <c r="D104" s="13" t="s">
        <v>112</v>
      </c>
      <c r="E104" s="13" t="s">
        <v>113</v>
      </c>
      <c r="F104" s="13" t="s">
        <v>112</v>
      </c>
      <c r="G104" s="13" t="s">
        <v>113</v>
      </c>
      <c r="H104" s="13" t="s">
        <v>338</v>
      </c>
      <c r="I104" s="13" t="s">
        <v>127</v>
      </c>
      <c r="J104" s="14" t="s">
        <v>87</v>
      </c>
      <c r="K104" s="15">
        <v>33994.0</v>
      </c>
      <c r="L104" s="16">
        <v>2.935E7</v>
      </c>
      <c r="M104" s="16">
        <v>2182000.0</v>
      </c>
      <c r="N104" s="13">
        <v>2018.0</v>
      </c>
      <c r="O104" s="13">
        <v>3.90081156E8</v>
      </c>
    </row>
    <row r="105" ht="15.75" customHeight="1">
      <c r="A105" s="13">
        <v>4.3902420900108E13</v>
      </c>
      <c r="B105" s="13" t="s">
        <v>339</v>
      </c>
      <c r="C105" s="13" t="s">
        <v>84</v>
      </c>
      <c r="D105" s="13" t="s">
        <v>116</v>
      </c>
      <c r="E105" s="13" t="s">
        <v>117</v>
      </c>
      <c r="F105" s="13" t="s">
        <v>116</v>
      </c>
      <c r="G105" s="13" t="s">
        <v>117</v>
      </c>
      <c r="H105" s="13" t="s">
        <v>340</v>
      </c>
      <c r="I105" s="13" t="s">
        <v>86</v>
      </c>
      <c r="J105" s="14" t="s">
        <v>87</v>
      </c>
      <c r="K105" s="15">
        <v>37135.0</v>
      </c>
      <c r="L105" s="16">
        <v>4.5608609E7</v>
      </c>
      <c r="M105" s="16">
        <v>8427611.0</v>
      </c>
      <c r="N105" s="13">
        <v>2023.0</v>
      </c>
      <c r="O105" s="13">
        <v>4.39024209E8</v>
      </c>
    </row>
    <row r="106" ht="15.75" customHeight="1">
      <c r="A106" s="13">
        <v>3.3007615900111E13</v>
      </c>
      <c r="B106" s="13" t="s">
        <v>341</v>
      </c>
      <c r="C106" s="13" t="s">
        <v>84</v>
      </c>
      <c r="D106" s="13" t="s">
        <v>116</v>
      </c>
      <c r="E106" s="13" t="s">
        <v>117</v>
      </c>
      <c r="F106" s="13" t="s">
        <v>116</v>
      </c>
      <c r="G106" s="13" t="s">
        <v>117</v>
      </c>
      <c r="H106" s="13" t="s">
        <v>279</v>
      </c>
      <c r="I106" s="13" t="s">
        <v>76</v>
      </c>
      <c r="J106" s="14" t="s">
        <v>87</v>
      </c>
      <c r="K106" s="15">
        <v>30847.0</v>
      </c>
      <c r="L106" s="16">
        <v>7.6681249E7</v>
      </c>
      <c r="M106" s="16">
        <v>421077.0</v>
      </c>
      <c r="N106" s="13">
        <v>2023.0</v>
      </c>
      <c r="O106" s="13">
        <v>3.30076159E8</v>
      </c>
    </row>
    <row r="107" ht="15.75" customHeight="1">
      <c r="A107" s="13">
        <v>3.3007615900103E13</v>
      </c>
      <c r="B107" s="13" t="s">
        <v>341</v>
      </c>
      <c r="C107" s="13" t="s">
        <v>84</v>
      </c>
      <c r="D107" s="13" t="s">
        <v>116</v>
      </c>
      <c r="E107" s="13" t="s">
        <v>117</v>
      </c>
      <c r="F107" s="13" t="s">
        <v>116</v>
      </c>
      <c r="G107" s="13" t="s">
        <v>117</v>
      </c>
      <c r="H107" s="13" t="s">
        <v>342</v>
      </c>
      <c r="I107" s="13" t="s">
        <v>225</v>
      </c>
      <c r="J107" s="14" t="s">
        <v>77</v>
      </c>
      <c r="K107" s="15">
        <v>30847.0</v>
      </c>
      <c r="L107" s="16">
        <v>7.6681249E7</v>
      </c>
      <c r="M107" s="16">
        <v>421077.0</v>
      </c>
      <c r="N107" s="13">
        <v>2023.0</v>
      </c>
      <c r="O107" s="13">
        <v>3.30076159E8</v>
      </c>
    </row>
    <row r="108" ht="15.75" customHeight="1">
      <c r="A108" s="13">
        <v>3.3007615900137E13</v>
      </c>
      <c r="B108" s="13" t="s">
        <v>341</v>
      </c>
      <c r="C108" s="13" t="s">
        <v>84</v>
      </c>
      <c r="D108" s="13" t="s">
        <v>116</v>
      </c>
      <c r="E108" s="13" t="s">
        <v>117</v>
      </c>
      <c r="F108" s="13" t="s">
        <v>116</v>
      </c>
      <c r="G108" s="13" t="s">
        <v>117</v>
      </c>
      <c r="H108" s="13" t="s">
        <v>343</v>
      </c>
      <c r="I108" s="13" t="s">
        <v>76</v>
      </c>
      <c r="J108" s="14" t="s">
        <v>77</v>
      </c>
      <c r="K108" s="15">
        <v>30847.0</v>
      </c>
      <c r="L108" s="16">
        <v>7.6681249E7</v>
      </c>
      <c r="M108" s="16">
        <v>421077.0</v>
      </c>
      <c r="N108" s="13">
        <v>2023.0</v>
      </c>
      <c r="O108" s="13">
        <v>3.30076159E8</v>
      </c>
    </row>
    <row r="109" ht="15.75" customHeight="1">
      <c r="A109" s="13">
        <v>3.2192154600073E13</v>
      </c>
      <c r="B109" s="13" t="s">
        <v>344</v>
      </c>
      <c r="C109" s="13" t="s">
        <v>84</v>
      </c>
      <c r="D109" s="13" t="s">
        <v>288</v>
      </c>
      <c r="E109" s="13" t="s">
        <v>289</v>
      </c>
      <c r="F109" s="13" t="s">
        <v>288</v>
      </c>
      <c r="G109" s="13" t="s">
        <v>289</v>
      </c>
      <c r="H109" s="13" t="s">
        <v>345</v>
      </c>
      <c r="I109" s="13" t="s">
        <v>86</v>
      </c>
      <c r="J109" s="14" t="s">
        <v>77</v>
      </c>
      <c r="K109" s="15">
        <v>29738.0</v>
      </c>
      <c r="L109" s="16">
        <v>2.91834783E8</v>
      </c>
      <c r="M109" s="16">
        <v>1.5424547E7</v>
      </c>
      <c r="N109" s="13">
        <v>2023.0</v>
      </c>
      <c r="O109" s="13">
        <v>3.21921546E8</v>
      </c>
    </row>
    <row r="110" ht="15.75" customHeight="1">
      <c r="A110" s="13">
        <v>3.2192154600123E13</v>
      </c>
      <c r="B110" s="13" t="s">
        <v>344</v>
      </c>
      <c r="C110" s="13" t="s">
        <v>84</v>
      </c>
      <c r="D110" s="13" t="s">
        <v>346</v>
      </c>
      <c r="E110" s="13" t="s">
        <v>347</v>
      </c>
      <c r="F110" s="13" t="s">
        <v>288</v>
      </c>
      <c r="G110" s="13" t="s">
        <v>289</v>
      </c>
      <c r="H110" s="13" t="s">
        <v>348</v>
      </c>
      <c r="I110" s="13" t="s">
        <v>76</v>
      </c>
      <c r="J110" s="14" t="s">
        <v>77</v>
      </c>
      <c r="K110" s="15">
        <v>29738.0</v>
      </c>
      <c r="L110" s="16">
        <v>2.91834783E8</v>
      </c>
      <c r="M110" s="16">
        <v>1.5424547E7</v>
      </c>
      <c r="N110" s="13">
        <v>2023.0</v>
      </c>
      <c r="O110" s="13">
        <v>3.21921546E8</v>
      </c>
    </row>
    <row r="111" ht="15.75" customHeight="1">
      <c r="A111" s="13">
        <v>3.2192154600115E13</v>
      </c>
      <c r="B111" s="13" t="s">
        <v>344</v>
      </c>
      <c r="C111" s="13" t="s">
        <v>84</v>
      </c>
      <c r="D111" s="13" t="s">
        <v>288</v>
      </c>
      <c r="E111" s="13" t="s">
        <v>289</v>
      </c>
      <c r="F111" s="13" t="s">
        <v>288</v>
      </c>
      <c r="G111" s="13" t="s">
        <v>289</v>
      </c>
      <c r="H111" s="13" t="s">
        <v>349</v>
      </c>
      <c r="I111" s="13" t="s">
        <v>123</v>
      </c>
      <c r="J111" s="14" t="s">
        <v>87</v>
      </c>
      <c r="K111" s="15">
        <v>29738.0</v>
      </c>
      <c r="L111" s="16">
        <v>2.91834783E8</v>
      </c>
      <c r="M111" s="16">
        <v>1.5424547E7</v>
      </c>
      <c r="N111" s="13">
        <v>2023.0</v>
      </c>
      <c r="O111" s="13">
        <v>3.21921546E8</v>
      </c>
    </row>
    <row r="112" ht="15.75" customHeight="1">
      <c r="A112" s="13">
        <v>7.5091363400044E13</v>
      </c>
      <c r="B112" s="13" t="s">
        <v>350</v>
      </c>
      <c r="C112" s="13" t="s">
        <v>350</v>
      </c>
      <c r="D112" s="13" t="s">
        <v>116</v>
      </c>
      <c r="E112" s="13" t="s">
        <v>117</v>
      </c>
      <c r="F112" s="13" t="s">
        <v>116</v>
      </c>
      <c r="G112" s="13" t="s">
        <v>117</v>
      </c>
      <c r="H112" s="13" t="s">
        <v>351</v>
      </c>
      <c r="I112" s="13" t="s">
        <v>86</v>
      </c>
      <c r="J112" s="14" t="s">
        <v>87</v>
      </c>
      <c r="K112" s="15">
        <v>41010.0</v>
      </c>
      <c r="L112" s="16">
        <v>2.4663203E7</v>
      </c>
      <c r="M112" s="16">
        <v>5667678.0</v>
      </c>
      <c r="N112" s="13">
        <v>2023.0</v>
      </c>
      <c r="O112" s="13">
        <v>7.50913634E8</v>
      </c>
    </row>
    <row r="113" ht="15.75" customHeight="1">
      <c r="A113" s="13">
        <v>3.3289035900323E13</v>
      </c>
      <c r="B113" s="13" t="s">
        <v>352</v>
      </c>
      <c r="C113" s="13" t="s">
        <v>84</v>
      </c>
      <c r="D113" s="13" t="s">
        <v>353</v>
      </c>
      <c r="E113" s="13" t="s">
        <v>354</v>
      </c>
      <c r="F113" s="13" t="s">
        <v>353</v>
      </c>
      <c r="G113" s="13" t="s">
        <v>354</v>
      </c>
      <c r="H113" s="13" t="s">
        <v>355</v>
      </c>
      <c r="I113" s="13" t="s">
        <v>199</v>
      </c>
      <c r="J113" s="14" t="s">
        <v>87</v>
      </c>
      <c r="K113" s="15">
        <v>31222.0</v>
      </c>
      <c r="L113" s="16">
        <v>1.85026425E8</v>
      </c>
      <c r="M113" s="16">
        <v>-2.4053161E7</v>
      </c>
      <c r="N113" s="13">
        <v>2017.0</v>
      </c>
      <c r="O113" s="13">
        <v>3.32890359E8</v>
      </c>
    </row>
    <row r="114" ht="15.75" customHeight="1">
      <c r="A114" s="13">
        <v>3.9473342200023E13</v>
      </c>
      <c r="B114" s="13" t="s">
        <v>356</v>
      </c>
      <c r="C114" s="13" t="s">
        <v>357</v>
      </c>
      <c r="D114" s="13" t="s">
        <v>108</v>
      </c>
      <c r="E114" s="13" t="s">
        <v>109</v>
      </c>
      <c r="F114" s="13" t="s">
        <v>108</v>
      </c>
      <c r="G114" s="13" t="s">
        <v>109</v>
      </c>
      <c r="H114" s="13" t="s">
        <v>358</v>
      </c>
      <c r="I114" s="13" t="s">
        <v>76</v>
      </c>
      <c r="J114" s="14" t="s">
        <v>77</v>
      </c>
      <c r="K114" s="15">
        <v>34415.0</v>
      </c>
      <c r="L114" s="16">
        <v>3657462.0</v>
      </c>
      <c r="M114" s="16">
        <v>-952907.0</v>
      </c>
      <c r="N114" s="13">
        <v>2022.0</v>
      </c>
      <c r="O114" s="13">
        <v>3.94733422E8</v>
      </c>
    </row>
    <row r="115" ht="15.75" customHeight="1">
      <c r="A115" s="13">
        <v>3.9473342200049E13</v>
      </c>
      <c r="B115" s="13" t="s">
        <v>356</v>
      </c>
      <c r="C115" s="13" t="s">
        <v>359</v>
      </c>
      <c r="D115" s="13" t="s">
        <v>108</v>
      </c>
      <c r="E115" s="13" t="s">
        <v>109</v>
      </c>
      <c r="F115" s="13" t="s">
        <v>108</v>
      </c>
      <c r="G115" s="13" t="s">
        <v>109</v>
      </c>
      <c r="H115" s="13" t="s">
        <v>360</v>
      </c>
      <c r="I115" s="13" t="s">
        <v>76</v>
      </c>
      <c r="J115" s="14" t="s">
        <v>77</v>
      </c>
      <c r="K115" s="15">
        <v>34415.0</v>
      </c>
      <c r="L115" s="16">
        <v>3657462.0</v>
      </c>
      <c r="M115" s="16">
        <v>-952907.0</v>
      </c>
      <c r="N115" s="13">
        <v>2022.0</v>
      </c>
      <c r="O115" s="13">
        <v>3.94733422E8</v>
      </c>
    </row>
    <row r="116" ht="15.75" customHeight="1">
      <c r="A116" s="13">
        <v>3.9473342200031E13</v>
      </c>
      <c r="B116" s="13" t="s">
        <v>356</v>
      </c>
      <c r="C116" s="13" t="s">
        <v>361</v>
      </c>
      <c r="D116" s="13" t="s">
        <v>108</v>
      </c>
      <c r="E116" s="13" t="s">
        <v>109</v>
      </c>
      <c r="F116" s="13" t="s">
        <v>108</v>
      </c>
      <c r="G116" s="13" t="s">
        <v>109</v>
      </c>
      <c r="H116" s="13" t="s">
        <v>362</v>
      </c>
      <c r="I116" s="13" t="s">
        <v>76</v>
      </c>
      <c r="J116" s="14" t="s">
        <v>77</v>
      </c>
      <c r="K116" s="15">
        <v>34415.0</v>
      </c>
      <c r="L116" s="16">
        <v>3657462.0</v>
      </c>
      <c r="M116" s="16">
        <v>-952907.0</v>
      </c>
      <c r="N116" s="13">
        <v>2022.0</v>
      </c>
      <c r="O116" s="13">
        <v>3.94733422E8</v>
      </c>
    </row>
    <row r="117" ht="15.75" customHeight="1">
      <c r="A117" s="13">
        <v>3.947334220008E13</v>
      </c>
      <c r="B117" s="13" t="s">
        <v>356</v>
      </c>
      <c r="C117" s="13" t="s">
        <v>363</v>
      </c>
      <c r="D117" s="13" t="s">
        <v>108</v>
      </c>
      <c r="E117" s="13" t="s">
        <v>109</v>
      </c>
      <c r="F117" s="13" t="s">
        <v>108</v>
      </c>
      <c r="G117" s="13" t="s">
        <v>109</v>
      </c>
      <c r="H117" s="13" t="s">
        <v>364</v>
      </c>
      <c r="I117" s="13" t="s">
        <v>76</v>
      </c>
      <c r="J117" s="14" t="s">
        <v>77</v>
      </c>
      <c r="K117" s="15">
        <v>34415.0</v>
      </c>
      <c r="L117" s="16">
        <v>3657462.0</v>
      </c>
      <c r="M117" s="16">
        <v>-952907.0</v>
      </c>
      <c r="N117" s="13">
        <v>2022.0</v>
      </c>
      <c r="O117" s="13">
        <v>3.94733422E8</v>
      </c>
    </row>
    <row r="118" ht="15.75" customHeight="1">
      <c r="A118" s="13">
        <v>4.5320724300149E13</v>
      </c>
      <c r="B118" s="13" t="s">
        <v>365</v>
      </c>
      <c r="C118" s="13" t="s">
        <v>84</v>
      </c>
      <c r="D118" s="13" t="s">
        <v>116</v>
      </c>
      <c r="E118" s="13" t="s">
        <v>117</v>
      </c>
      <c r="F118" s="13" t="s">
        <v>116</v>
      </c>
      <c r="G118" s="13" t="s">
        <v>117</v>
      </c>
      <c r="H118" s="13" t="s">
        <v>366</v>
      </c>
      <c r="I118" s="13" t="s">
        <v>199</v>
      </c>
      <c r="J118" s="14" t="s">
        <v>87</v>
      </c>
      <c r="K118" s="15">
        <v>38092.0</v>
      </c>
      <c r="L118" s="16">
        <v>1.29024161E8</v>
      </c>
      <c r="M118" s="16">
        <v>5467504.0</v>
      </c>
      <c r="N118" s="13">
        <v>2020.0</v>
      </c>
      <c r="O118" s="13">
        <v>4.53207243E8</v>
      </c>
    </row>
    <row r="119" ht="15.75" customHeight="1">
      <c r="A119" s="13">
        <v>4.2984085300106E13</v>
      </c>
      <c r="B119" s="13" t="s">
        <v>367</v>
      </c>
      <c r="C119" s="13" t="s">
        <v>84</v>
      </c>
      <c r="D119" s="13" t="s">
        <v>169</v>
      </c>
      <c r="E119" s="13" t="s">
        <v>170</v>
      </c>
      <c r="F119" s="13" t="s">
        <v>169</v>
      </c>
      <c r="G119" s="13" t="s">
        <v>170</v>
      </c>
      <c r="H119" s="13" t="s">
        <v>368</v>
      </c>
      <c r="I119" s="13" t="s">
        <v>94</v>
      </c>
      <c r="J119" s="14" t="s">
        <v>87</v>
      </c>
      <c r="K119" s="15">
        <v>36586.0</v>
      </c>
      <c r="L119" s="16">
        <v>4.4683199E8</v>
      </c>
      <c r="M119" s="16">
        <v>1.2416901E7</v>
      </c>
      <c r="N119" s="13">
        <v>2023.0</v>
      </c>
      <c r="O119" s="13">
        <v>4.29840853E8</v>
      </c>
    </row>
    <row r="120" ht="15.75" customHeight="1">
      <c r="A120" s="13">
        <v>4.0987462500075E13</v>
      </c>
      <c r="B120" s="13" t="s">
        <v>369</v>
      </c>
      <c r="C120" s="13" t="s">
        <v>84</v>
      </c>
      <c r="D120" s="13" t="s">
        <v>169</v>
      </c>
      <c r="E120" s="13" t="s">
        <v>170</v>
      </c>
      <c r="F120" s="13" t="s">
        <v>169</v>
      </c>
      <c r="G120" s="13" t="s">
        <v>170</v>
      </c>
      <c r="H120" s="13" t="s">
        <v>229</v>
      </c>
      <c r="I120" s="13" t="s">
        <v>76</v>
      </c>
      <c r="J120" s="14" t="s">
        <v>77</v>
      </c>
      <c r="K120" s="15">
        <v>35363.0</v>
      </c>
      <c r="L120" s="16">
        <v>1.4579968E7</v>
      </c>
      <c r="M120" s="16">
        <v>-203107.0</v>
      </c>
      <c r="N120" s="13">
        <v>2023.0</v>
      </c>
      <c r="O120" s="13">
        <v>4.09874625E8</v>
      </c>
    </row>
    <row r="121" ht="15.75" customHeight="1">
      <c r="A121" s="13">
        <v>4.3399417500134E13</v>
      </c>
      <c r="B121" s="13" t="s">
        <v>370</v>
      </c>
      <c r="C121" s="13" t="s">
        <v>370</v>
      </c>
      <c r="D121" s="13" t="s">
        <v>116</v>
      </c>
      <c r="E121" s="13" t="s">
        <v>117</v>
      </c>
      <c r="F121" s="13" t="s">
        <v>116</v>
      </c>
      <c r="G121" s="13" t="s">
        <v>117</v>
      </c>
      <c r="H121" s="13" t="s">
        <v>371</v>
      </c>
      <c r="I121" s="13" t="s">
        <v>127</v>
      </c>
      <c r="J121" s="14" t="s">
        <v>77</v>
      </c>
      <c r="K121" s="15">
        <v>36864.0</v>
      </c>
      <c r="L121" s="16">
        <v>7.83294E7</v>
      </c>
      <c r="M121" s="16">
        <v>3544343.0</v>
      </c>
      <c r="N121" s="13">
        <v>2023.0</v>
      </c>
      <c r="O121" s="13">
        <v>4.33994175E8</v>
      </c>
    </row>
    <row r="122" ht="15.75" customHeight="1">
      <c r="A122" s="13">
        <v>5.0295859800141E13</v>
      </c>
      <c r="B122" s="13" t="s">
        <v>372</v>
      </c>
      <c r="C122" s="13" t="s">
        <v>84</v>
      </c>
      <c r="D122" s="13" t="s">
        <v>116</v>
      </c>
      <c r="E122" s="13" t="s">
        <v>117</v>
      </c>
      <c r="F122" s="13" t="s">
        <v>116</v>
      </c>
      <c r="G122" s="13" t="s">
        <v>117</v>
      </c>
      <c r="H122" s="13" t="s">
        <v>373</v>
      </c>
      <c r="I122" s="13" t="s">
        <v>76</v>
      </c>
      <c r="J122" s="14" t="s">
        <v>77</v>
      </c>
      <c r="K122" s="15">
        <v>39510.0</v>
      </c>
      <c r="L122" s="16">
        <v>1.8638692E7</v>
      </c>
      <c r="M122" s="16">
        <v>517386.0</v>
      </c>
      <c r="N122" s="13">
        <v>2022.0</v>
      </c>
      <c r="O122" s="13">
        <v>5.02958598E8</v>
      </c>
    </row>
    <row r="123" ht="15.75" customHeight="1">
      <c r="A123" s="13">
        <v>3.78016604001E13</v>
      </c>
      <c r="B123" s="13" t="s">
        <v>374</v>
      </c>
      <c r="C123" s="13" t="s">
        <v>84</v>
      </c>
      <c r="D123" s="13" t="s">
        <v>120</v>
      </c>
      <c r="E123" s="13" t="s">
        <v>121</v>
      </c>
      <c r="F123" s="13" t="s">
        <v>116</v>
      </c>
      <c r="G123" s="13" t="s">
        <v>117</v>
      </c>
      <c r="H123" s="13" t="s">
        <v>375</v>
      </c>
      <c r="I123" s="13" t="s">
        <v>94</v>
      </c>
      <c r="J123" s="14" t="s">
        <v>87</v>
      </c>
      <c r="K123" s="15">
        <v>32972.0</v>
      </c>
      <c r="L123" s="16">
        <v>1.7325247E7</v>
      </c>
      <c r="M123" s="16">
        <v>1128190.0</v>
      </c>
      <c r="N123" s="13">
        <v>2023.0</v>
      </c>
      <c r="O123" s="13">
        <v>3.78016604E8</v>
      </c>
    </row>
    <row r="124" ht="15.75" customHeight="1">
      <c r="A124" s="13">
        <v>3.7801660400134E13</v>
      </c>
      <c r="B124" s="13" t="s">
        <v>374</v>
      </c>
      <c r="C124" s="13" t="s">
        <v>376</v>
      </c>
      <c r="D124" s="13" t="s">
        <v>116</v>
      </c>
      <c r="E124" s="13" t="s">
        <v>117</v>
      </c>
      <c r="F124" s="13" t="s">
        <v>116</v>
      </c>
      <c r="G124" s="13" t="s">
        <v>117</v>
      </c>
      <c r="H124" s="13" t="s">
        <v>377</v>
      </c>
      <c r="I124" s="13" t="s">
        <v>94</v>
      </c>
      <c r="J124" s="14" t="s">
        <v>77</v>
      </c>
      <c r="K124" s="15">
        <v>32972.0</v>
      </c>
      <c r="L124" s="16">
        <v>1.7325247E7</v>
      </c>
      <c r="M124" s="16">
        <v>1128190.0</v>
      </c>
      <c r="N124" s="13">
        <v>2023.0</v>
      </c>
      <c r="O124" s="13">
        <v>3.78016604E8</v>
      </c>
    </row>
    <row r="125" ht="15.75" customHeight="1">
      <c r="A125" s="13">
        <v>8.1057051500025E13</v>
      </c>
      <c r="B125" s="13" t="s">
        <v>378</v>
      </c>
      <c r="C125" s="13" t="s">
        <v>84</v>
      </c>
      <c r="D125" s="13" t="s">
        <v>116</v>
      </c>
      <c r="E125" s="13" t="s">
        <v>117</v>
      </c>
      <c r="F125" s="13" t="s">
        <v>116</v>
      </c>
      <c r="G125" s="13" t="s">
        <v>117</v>
      </c>
      <c r="H125" s="13" t="s">
        <v>379</v>
      </c>
      <c r="I125" s="13" t="s">
        <v>127</v>
      </c>
      <c r="J125" s="14" t="s">
        <v>87</v>
      </c>
      <c r="K125" s="15">
        <v>42083.0</v>
      </c>
      <c r="L125" s="16">
        <v>1.9294234E7</v>
      </c>
      <c r="M125" s="16">
        <v>-3171009.0</v>
      </c>
      <c r="N125" s="13">
        <v>2023.0</v>
      </c>
      <c r="O125" s="13">
        <v>8.10570515E8</v>
      </c>
    </row>
    <row r="126" ht="15.75" customHeight="1">
      <c r="A126" s="13">
        <v>3.9525144000032E13</v>
      </c>
      <c r="B126" s="13" t="s">
        <v>380</v>
      </c>
      <c r="C126" s="13" t="s">
        <v>381</v>
      </c>
      <c r="D126" s="13" t="s">
        <v>108</v>
      </c>
      <c r="E126" s="13" t="s">
        <v>109</v>
      </c>
      <c r="F126" s="13" t="s">
        <v>108</v>
      </c>
      <c r="G126" s="13" t="s">
        <v>109</v>
      </c>
      <c r="H126" s="13" t="s">
        <v>382</v>
      </c>
      <c r="I126" s="13" t="s">
        <v>86</v>
      </c>
      <c r="J126" s="14" t="s">
        <v>77</v>
      </c>
      <c r="K126" s="15">
        <v>34486.0</v>
      </c>
      <c r="L126" s="16">
        <v>4.336623E7</v>
      </c>
      <c r="M126" s="16">
        <v>-157866.0</v>
      </c>
      <c r="N126" s="13">
        <v>2023.0</v>
      </c>
      <c r="O126" s="13">
        <v>3.9525144E8</v>
      </c>
    </row>
    <row r="127" ht="15.75" customHeight="1">
      <c r="A127" s="13">
        <v>3.2932689600134E13</v>
      </c>
      <c r="B127" s="13" t="s">
        <v>383</v>
      </c>
      <c r="C127" s="13" t="s">
        <v>84</v>
      </c>
      <c r="D127" s="13" t="s">
        <v>169</v>
      </c>
      <c r="E127" s="13" t="s">
        <v>170</v>
      </c>
      <c r="F127" s="13" t="s">
        <v>169</v>
      </c>
      <c r="G127" s="13" t="s">
        <v>170</v>
      </c>
      <c r="H127" s="13" t="s">
        <v>384</v>
      </c>
      <c r="I127" s="13" t="s">
        <v>86</v>
      </c>
      <c r="J127" s="14" t="s">
        <v>87</v>
      </c>
      <c r="K127" s="15">
        <v>30748.0</v>
      </c>
      <c r="L127" s="17"/>
      <c r="M127" s="17"/>
      <c r="N127" s="17"/>
      <c r="O127" s="13">
        <v>3.29326896E8</v>
      </c>
    </row>
    <row r="128" ht="15.75" customHeight="1">
      <c r="A128" s="13">
        <v>3.5014207100074E13</v>
      </c>
      <c r="B128" s="13" t="s">
        <v>385</v>
      </c>
      <c r="C128" s="13" t="s">
        <v>84</v>
      </c>
      <c r="D128" s="13" t="s">
        <v>135</v>
      </c>
      <c r="E128" s="13" t="s">
        <v>136</v>
      </c>
      <c r="F128" s="13" t="s">
        <v>135</v>
      </c>
      <c r="G128" s="13" t="s">
        <v>136</v>
      </c>
      <c r="H128" s="13" t="s">
        <v>386</v>
      </c>
      <c r="I128" s="13" t="s">
        <v>199</v>
      </c>
      <c r="J128" s="14" t="s">
        <v>87</v>
      </c>
      <c r="K128" s="15">
        <v>32566.0</v>
      </c>
      <c r="L128" s="16">
        <v>2.9855114E7</v>
      </c>
      <c r="M128" s="16">
        <v>3001000.0</v>
      </c>
      <c r="N128" s="13">
        <v>2015.0</v>
      </c>
      <c r="O128" s="13">
        <v>3.50142071E8</v>
      </c>
    </row>
    <row r="129" ht="15.75" customHeight="1">
      <c r="A129" s="13">
        <v>8.0073274500016E13</v>
      </c>
      <c r="B129" s="13" t="s">
        <v>387</v>
      </c>
      <c r="C129" s="13" t="s">
        <v>84</v>
      </c>
      <c r="D129" s="13" t="s">
        <v>120</v>
      </c>
      <c r="E129" s="13" t="s">
        <v>121</v>
      </c>
      <c r="F129" s="13" t="s">
        <v>135</v>
      </c>
      <c r="G129" s="13" t="s">
        <v>136</v>
      </c>
      <c r="H129" s="13" t="s">
        <v>388</v>
      </c>
      <c r="I129" s="13" t="s">
        <v>76</v>
      </c>
      <c r="J129" s="14" t="s">
        <v>87</v>
      </c>
      <c r="K129" s="15">
        <v>41690.0</v>
      </c>
      <c r="L129" s="16">
        <v>1.3495091E7</v>
      </c>
      <c r="M129" s="16">
        <v>301777.0</v>
      </c>
      <c r="N129" s="13">
        <v>2023.0</v>
      </c>
      <c r="O129" s="13">
        <v>8.00732745E8</v>
      </c>
    </row>
    <row r="130" ht="15.75" customHeight="1">
      <c r="A130" s="13">
        <v>7.8162164400082E13</v>
      </c>
      <c r="B130" s="13" t="s">
        <v>389</v>
      </c>
      <c r="C130" s="13" t="s">
        <v>84</v>
      </c>
      <c r="D130" s="13" t="s">
        <v>169</v>
      </c>
      <c r="E130" s="13" t="s">
        <v>170</v>
      </c>
      <c r="F130" s="13" t="s">
        <v>169</v>
      </c>
      <c r="G130" s="13" t="s">
        <v>170</v>
      </c>
      <c r="H130" s="13" t="s">
        <v>390</v>
      </c>
      <c r="I130" s="13" t="s">
        <v>94</v>
      </c>
      <c r="J130" s="14" t="s">
        <v>77</v>
      </c>
      <c r="K130" s="15">
        <v>43466.0</v>
      </c>
      <c r="L130" s="16">
        <v>1.9537997E7</v>
      </c>
      <c r="M130" s="16">
        <v>36069.0</v>
      </c>
      <c r="N130" s="13">
        <v>2023.0</v>
      </c>
      <c r="O130" s="13">
        <v>7.81621644E8</v>
      </c>
    </row>
    <row r="131" ht="15.75" customHeight="1">
      <c r="A131" s="13">
        <v>8.1535776900083E13</v>
      </c>
      <c r="B131" s="13" t="s">
        <v>391</v>
      </c>
      <c r="C131" s="13" t="s">
        <v>84</v>
      </c>
      <c r="D131" s="13" t="s">
        <v>116</v>
      </c>
      <c r="E131" s="13" t="s">
        <v>117</v>
      </c>
      <c r="F131" s="13" t="s">
        <v>116</v>
      </c>
      <c r="G131" s="13" t="s">
        <v>117</v>
      </c>
      <c r="H131" s="13" t="s">
        <v>392</v>
      </c>
      <c r="I131" s="13" t="s">
        <v>76</v>
      </c>
      <c r="J131" s="14" t="s">
        <v>77</v>
      </c>
      <c r="K131" s="15">
        <v>42370.0</v>
      </c>
      <c r="L131" s="16">
        <v>5704831.0</v>
      </c>
      <c r="M131" s="16">
        <v>721340.0</v>
      </c>
      <c r="N131" s="13">
        <v>2023.0</v>
      </c>
      <c r="O131" s="13">
        <v>8.15357769E8</v>
      </c>
    </row>
    <row r="132" ht="15.75" customHeight="1">
      <c r="A132" s="13">
        <v>4.0802411500037E13</v>
      </c>
      <c r="B132" s="13" t="s">
        <v>393</v>
      </c>
      <c r="C132" s="13" t="s">
        <v>84</v>
      </c>
      <c r="D132" s="13" t="s">
        <v>73</v>
      </c>
      <c r="E132" s="13" t="s">
        <v>74</v>
      </c>
      <c r="F132" s="13" t="s">
        <v>169</v>
      </c>
      <c r="G132" s="13" t="s">
        <v>170</v>
      </c>
      <c r="H132" s="13" t="s">
        <v>394</v>
      </c>
      <c r="I132" s="13" t="s">
        <v>86</v>
      </c>
      <c r="J132" s="14" t="s">
        <v>87</v>
      </c>
      <c r="K132" s="15">
        <v>35247.0</v>
      </c>
      <c r="L132" s="16">
        <v>9.3972522E7</v>
      </c>
      <c r="M132" s="16">
        <v>2.0943816E7</v>
      </c>
      <c r="N132" s="13">
        <v>2023.0</v>
      </c>
      <c r="O132" s="13">
        <v>4.08024115E8</v>
      </c>
    </row>
    <row r="133" ht="15.75" customHeight="1">
      <c r="A133" s="13">
        <v>5.0397393500011E13</v>
      </c>
      <c r="B133" s="13" t="s">
        <v>395</v>
      </c>
      <c r="C133" s="13" t="s">
        <v>84</v>
      </c>
      <c r="D133" s="13" t="s">
        <v>116</v>
      </c>
      <c r="E133" s="13" t="s">
        <v>117</v>
      </c>
      <c r="F133" s="13" t="s">
        <v>116</v>
      </c>
      <c r="G133" s="13" t="s">
        <v>117</v>
      </c>
      <c r="H133" s="13" t="s">
        <v>396</v>
      </c>
      <c r="I133" s="13" t="s">
        <v>76</v>
      </c>
      <c r="J133" s="14" t="s">
        <v>87</v>
      </c>
      <c r="K133" s="15">
        <v>39535.0</v>
      </c>
      <c r="L133" s="17"/>
      <c r="M133" s="17"/>
      <c r="N133" s="17"/>
      <c r="O133" s="13">
        <v>5.03973935E8</v>
      </c>
    </row>
    <row r="134" ht="15.75" customHeight="1">
      <c r="A134" s="13">
        <v>4.3362470700033E13</v>
      </c>
      <c r="B134" s="13" t="s">
        <v>397</v>
      </c>
      <c r="C134" s="13" t="s">
        <v>84</v>
      </c>
      <c r="D134" s="13" t="s">
        <v>116</v>
      </c>
      <c r="E134" s="13" t="s">
        <v>117</v>
      </c>
      <c r="F134" s="13" t="s">
        <v>116</v>
      </c>
      <c r="G134" s="13" t="s">
        <v>117</v>
      </c>
      <c r="H134" s="13" t="s">
        <v>398</v>
      </c>
      <c r="I134" s="13" t="s">
        <v>127</v>
      </c>
      <c r="J134" s="14" t="s">
        <v>77</v>
      </c>
      <c r="K134" s="15">
        <v>36847.0</v>
      </c>
      <c r="L134" s="16">
        <v>8.8817462E7</v>
      </c>
      <c r="M134" s="16">
        <v>7079076.0</v>
      </c>
      <c r="N134" s="13">
        <v>2023.0</v>
      </c>
      <c r="O134" s="13">
        <v>4.33624707E8</v>
      </c>
    </row>
    <row r="135" ht="15.75" customHeight="1">
      <c r="A135" s="13">
        <v>3.8162413900014E13</v>
      </c>
      <c r="B135" s="13" t="s">
        <v>399</v>
      </c>
      <c r="C135" s="13" t="s">
        <v>84</v>
      </c>
      <c r="D135" s="13" t="s">
        <v>288</v>
      </c>
      <c r="E135" s="13" t="s">
        <v>289</v>
      </c>
      <c r="F135" s="13" t="s">
        <v>288</v>
      </c>
      <c r="G135" s="13" t="s">
        <v>289</v>
      </c>
      <c r="H135" s="13" t="s">
        <v>329</v>
      </c>
      <c r="I135" s="13" t="s">
        <v>86</v>
      </c>
      <c r="J135" s="14" t="s">
        <v>87</v>
      </c>
      <c r="K135" s="15">
        <v>33337.0</v>
      </c>
      <c r="L135" s="16">
        <v>5.672539E7</v>
      </c>
      <c r="M135" s="16">
        <v>3421705.0</v>
      </c>
      <c r="N135" s="13">
        <v>2023.0</v>
      </c>
      <c r="O135" s="13">
        <v>3.81624139E8</v>
      </c>
    </row>
    <row r="136" ht="15.75" customHeight="1">
      <c r="A136" s="13">
        <v>4.3789576600024E13</v>
      </c>
      <c r="B136" s="13" t="s">
        <v>400</v>
      </c>
      <c r="C136" s="13" t="s">
        <v>84</v>
      </c>
      <c r="D136" s="13" t="s">
        <v>203</v>
      </c>
      <c r="E136" s="13" t="s">
        <v>204</v>
      </c>
      <c r="F136" s="13" t="s">
        <v>203</v>
      </c>
      <c r="G136" s="13" t="s">
        <v>204</v>
      </c>
      <c r="H136" s="13" t="s">
        <v>401</v>
      </c>
      <c r="I136" s="13" t="s">
        <v>86</v>
      </c>
      <c r="J136" s="14" t="s">
        <v>87</v>
      </c>
      <c r="K136" s="15">
        <v>37013.0</v>
      </c>
      <c r="L136" s="16">
        <v>6006498.0</v>
      </c>
      <c r="M136" s="16">
        <v>135745.0</v>
      </c>
      <c r="N136" s="13">
        <v>2017.0</v>
      </c>
      <c r="O136" s="13">
        <v>4.37895766E8</v>
      </c>
    </row>
    <row r="137" ht="15.75" customHeight="1">
      <c r="A137" s="13">
        <v>7.5255612600015E13</v>
      </c>
      <c r="B137" s="13" t="s">
        <v>402</v>
      </c>
      <c r="C137" s="13" t="s">
        <v>84</v>
      </c>
      <c r="D137" s="13" t="s">
        <v>91</v>
      </c>
      <c r="E137" s="13" t="s">
        <v>92</v>
      </c>
      <c r="F137" s="13" t="s">
        <v>169</v>
      </c>
      <c r="G137" s="13" t="s">
        <v>170</v>
      </c>
      <c r="H137" s="13" t="s">
        <v>403</v>
      </c>
      <c r="I137" s="13" t="s">
        <v>76</v>
      </c>
      <c r="J137" s="14" t="s">
        <v>87</v>
      </c>
      <c r="K137" s="15">
        <v>41086.0</v>
      </c>
      <c r="L137" s="17"/>
      <c r="M137" s="17"/>
      <c r="N137" s="17"/>
      <c r="O137" s="13">
        <v>7.52556126E8</v>
      </c>
    </row>
    <row r="138" ht="15.75" customHeight="1">
      <c r="A138" s="13">
        <v>5.2775872600097E13</v>
      </c>
      <c r="B138" s="13" t="s">
        <v>404</v>
      </c>
      <c r="C138" s="13" t="s">
        <v>84</v>
      </c>
      <c r="D138" s="13" t="s">
        <v>112</v>
      </c>
      <c r="E138" s="13" t="s">
        <v>113</v>
      </c>
      <c r="F138" s="13" t="s">
        <v>73</v>
      </c>
      <c r="G138" s="13" t="s">
        <v>74</v>
      </c>
      <c r="H138" s="13" t="s">
        <v>405</v>
      </c>
      <c r="I138" s="13" t="s">
        <v>94</v>
      </c>
      <c r="J138" s="14" t="s">
        <v>77</v>
      </c>
      <c r="K138" s="15">
        <v>40458.0</v>
      </c>
      <c r="L138" s="16">
        <v>5.0770917E7</v>
      </c>
      <c r="M138" s="16">
        <v>6320440.0</v>
      </c>
      <c r="N138" s="13">
        <v>2023.0</v>
      </c>
      <c r="O138" s="13">
        <v>5.27758726E8</v>
      </c>
    </row>
    <row r="139" ht="15.75" customHeight="1">
      <c r="A139" s="13">
        <v>4.946267730005E13</v>
      </c>
      <c r="B139" s="13" t="s">
        <v>406</v>
      </c>
      <c r="C139" s="13" t="s">
        <v>84</v>
      </c>
      <c r="D139" s="13" t="s">
        <v>116</v>
      </c>
      <c r="E139" s="13" t="s">
        <v>117</v>
      </c>
      <c r="F139" s="13" t="s">
        <v>116</v>
      </c>
      <c r="G139" s="13" t="s">
        <v>117</v>
      </c>
      <c r="H139" s="13" t="s">
        <v>407</v>
      </c>
      <c r="I139" s="13" t="s">
        <v>86</v>
      </c>
      <c r="J139" s="14" t="s">
        <v>87</v>
      </c>
      <c r="K139" s="15">
        <v>39141.0</v>
      </c>
      <c r="L139" s="16">
        <v>2.0803115E7</v>
      </c>
      <c r="M139" s="16">
        <v>926887.0</v>
      </c>
      <c r="N139" s="13">
        <v>2021.0</v>
      </c>
      <c r="O139" s="13">
        <v>4.94626773E8</v>
      </c>
    </row>
    <row r="140" ht="15.75" customHeight="1">
      <c r="A140" s="13">
        <v>4.3311590400057E13</v>
      </c>
      <c r="B140" s="13" t="s">
        <v>408</v>
      </c>
      <c r="C140" s="13" t="s">
        <v>84</v>
      </c>
      <c r="D140" s="13" t="s">
        <v>326</v>
      </c>
      <c r="E140" s="13" t="s">
        <v>327</v>
      </c>
      <c r="F140" s="13" t="s">
        <v>169</v>
      </c>
      <c r="G140" s="13" t="s">
        <v>170</v>
      </c>
      <c r="H140" s="13" t="s">
        <v>85</v>
      </c>
      <c r="I140" s="13" t="s">
        <v>199</v>
      </c>
      <c r="J140" s="14" t="s">
        <v>87</v>
      </c>
      <c r="K140" s="15">
        <v>36768.0</v>
      </c>
      <c r="L140" s="16">
        <v>1.03180693E8</v>
      </c>
      <c r="M140" s="16">
        <v>-8832692.0</v>
      </c>
      <c r="N140" s="13">
        <v>2022.0</v>
      </c>
      <c r="O140" s="13">
        <v>4.33115904E8</v>
      </c>
    </row>
    <row r="141" ht="15.75" customHeight="1">
      <c r="A141" s="13">
        <v>4.3448612200071E13</v>
      </c>
      <c r="B141" s="13" t="s">
        <v>409</v>
      </c>
      <c r="C141" s="13" t="s">
        <v>84</v>
      </c>
      <c r="D141" s="13" t="s">
        <v>149</v>
      </c>
      <c r="E141" s="13" t="s">
        <v>150</v>
      </c>
      <c r="F141" s="13" t="s">
        <v>149</v>
      </c>
      <c r="G141" s="13" t="s">
        <v>150</v>
      </c>
      <c r="H141" s="13" t="s">
        <v>410</v>
      </c>
      <c r="I141" s="13" t="s">
        <v>76</v>
      </c>
      <c r="J141" s="14" t="s">
        <v>77</v>
      </c>
      <c r="K141" s="15">
        <v>36892.0</v>
      </c>
      <c r="L141" s="16">
        <v>2781501.0</v>
      </c>
      <c r="M141" s="16">
        <v>-994047.0</v>
      </c>
      <c r="N141" s="13">
        <v>2023.0</v>
      </c>
      <c r="O141" s="13">
        <v>4.34486122E8</v>
      </c>
    </row>
    <row r="142" ht="15.75" customHeight="1">
      <c r="A142" s="13">
        <v>8.7280339000113E13</v>
      </c>
      <c r="B142" s="13" t="s">
        <v>411</v>
      </c>
      <c r="C142" s="13" t="s">
        <v>412</v>
      </c>
      <c r="D142" s="13" t="s">
        <v>116</v>
      </c>
      <c r="E142" s="13" t="s">
        <v>117</v>
      </c>
      <c r="F142" s="13" t="s">
        <v>163</v>
      </c>
      <c r="G142" s="13" t="s">
        <v>164</v>
      </c>
      <c r="H142" s="13" t="s">
        <v>413</v>
      </c>
      <c r="I142" s="13" t="s">
        <v>76</v>
      </c>
      <c r="J142" s="14" t="s">
        <v>77</v>
      </c>
      <c r="K142" s="15">
        <v>26299.0</v>
      </c>
      <c r="L142" s="16">
        <v>7.4640342E7</v>
      </c>
      <c r="M142" s="16">
        <v>2292872.0</v>
      </c>
      <c r="N142" s="13">
        <v>2023.0</v>
      </c>
      <c r="O142" s="13">
        <v>8.7280339E8</v>
      </c>
    </row>
    <row r="143" ht="15.75" customHeight="1">
      <c r="A143" s="13">
        <v>8.8896919300018E13</v>
      </c>
      <c r="B143" s="13" t="s">
        <v>414</v>
      </c>
      <c r="C143" s="13" t="s">
        <v>415</v>
      </c>
      <c r="D143" s="13" t="s">
        <v>116</v>
      </c>
      <c r="E143" s="13" t="s">
        <v>117</v>
      </c>
      <c r="F143" s="13" t="s">
        <v>116</v>
      </c>
      <c r="G143" s="13" t="s">
        <v>117</v>
      </c>
      <c r="H143" s="13" t="s">
        <v>416</v>
      </c>
      <c r="I143" s="13" t="s">
        <v>94</v>
      </c>
      <c r="J143" s="14" t="s">
        <v>87</v>
      </c>
      <c r="K143" s="15">
        <v>44075.0</v>
      </c>
      <c r="L143" s="16">
        <v>0.0</v>
      </c>
      <c r="M143" s="16">
        <v>418254.0</v>
      </c>
      <c r="N143" s="13">
        <v>2023.0</v>
      </c>
      <c r="O143" s="13">
        <v>8.88969193E8</v>
      </c>
    </row>
    <row r="144" ht="15.75" customHeight="1">
      <c r="A144" s="13">
        <v>4.8285833900062E13</v>
      </c>
      <c r="B144" s="13" t="s">
        <v>417</v>
      </c>
      <c r="C144" s="13" t="s">
        <v>84</v>
      </c>
      <c r="D144" s="13" t="s">
        <v>112</v>
      </c>
      <c r="E144" s="13" t="s">
        <v>113</v>
      </c>
      <c r="F144" s="13" t="s">
        <v>112</v>
      </c>
      <c r="G144" s="13" t="s">
        <v>113</v>
      </c>
      <c r="H144" s="13" t="s">
        <v>418</v>
      </c>
      <c r="I144" s="13" t="s">
        <v>86</v>
      </c>
      <c r="J144" s="14" t="s">
        <v>87</v>
      </c>
      <c r="K144" s="15">
        <v>38513.0</v>
      </c>
      <c r="L144" s="16">
        <v>4.4370086E7</v>
      </c>
      <c r="M144" s="16">
        <v>4928487.0</v>
      </c>
      <c r="N144" s="13">
        <v>2023.0</v>
      </c>
      <c r="O144" s="13">
        <v>4.82858339E8</v>
      </c>
    </row>
    <row r="145" ht="15.75" customHeight="1">
      <c r="A145" s="13">
        <v>4.534731590006E13</v>
      </c>
      <c r="B145" s="13" t="s">
        <v>419</v>
      </c>
      <c r="C145" s="13" t="s">
        <v>84</v>
      </c>
      <c r="D145" s="13" t="s">
        <v>116</v>
      </c>
      <c r="E145" s="13" t="s">
        <v>117</v>
      </c>
      <c r="F145" s="13" t="s">
        <v>116</v>
      </c>
      <c r="G145" s="13" t="s">
        <v>117</v>
      </c>
      <c r="H145" s="13" t="s">
        <v>420</v>
      </c>
      <c r="I145" s="13" t="s">
        <v>127</v>
      </c>
      <c r="J145" s="14" t="s">
        <v>87</v>
      </c>
      <c r="K145" s="15">
        <v>38106.0</v>
      </c>
      <c r="L145" s="16">
        <v>3.0487941E7</v>
      </c>
      <c r="M145" s="16">
        <v>546092.0</v>
      </c>
      <c r="N145" s="13">
        <v>2023.0</v>
      </c>
      <c r="O145" s="13">
        <v>4.53473159E8</v>
      </c>
    </row>
    <row r="146" ht="15.75" customHeight="1">
      <c r="A146" s="13">
        <v>7.9519070100032E13</v>
      </c>
      <c r="B146" s="13" t="s">
        <v>421</v>
      </c>
      <c r="C146" s="13" t="s">
        <v>84</v>
      </c>
      <c r="D146" s="13" t="s">
        <v>116</v>
      </c>
      <c r="E146" s="13" t="s">
        <v>117</v>
      </c>
      <c r="F146" s="13" t="s">
        <v>116</v>
      </c>
      <c r="G146" s="13" t="s">
        <v>117</v>
      </c>
      <c r="H146" s="13" t="s">
        <v>422</v>
      </c>
      <c r="I146" s="13" t="s">
        <v>86</v>
      </c>
      <c r="J146" s="14" t="s">
        <v>87</v>
      </c>
      <c r="K146" s="15">
        <v>41487.0</v>
      </c>
      <c r="L146" s="16">
        <v>0.0</v>
      </c>
      <c r="M146" s="16">
        <v>442141.0</v>
      </c>
      <c r="N146" s="13">
        <v>2023.0</v>
      </c>
      <c r="O146" s="13">
        <v>7.95190701E8</v>
      </c>
    </row>
    <row r="147" ht="15.75" customHeight="1">
      <c r="A147" s="13">
        <v>5.2230547300061E13</v>
      </c>
      <c r="B147" s="13" t="s">
        <v>423</v>
      </c>
      <c r="C147" s="13" t="s">
        <v>84</v>
      </c>
      <c r="D147" s="13" t="s">
        <v>424</v>
      </c>
      <c r="E147" s="13" t="s">
        <v>425</v>
      </c>
      <c r="F147" s="13" t="s">
        <v>73</v>
      </c>
      <c r="G147" s="13" t="s">
        <v>74</v>
      </c>
      <c r="H147" s="13" t="s">
        <v>426</v>
      </c>
      <c r="I147" s="13" t="s">
        <v>86</v>
      </c>
      <c r="J147" s="14" t="s">
        <v>77</v>
      </c>
      <c r="K147" s="15">
        <v>40301.0</v>
      </c>
      <c r="L147" s="16">
        <v>8046906.0</v>
      </c>
      <c r="M147" s="16">
        <v>-5390669.0</v>
      </c>
      <c r="N147" s="13">
        <v>2023.0</v>
      </c>
      <c r="O147" s="13">
        <v>5.22305473E8</v>
      </c>
    </row>
    <row r="148" ht="15.75" customHeight="1">
      <c r="A148" s="13">
        <v>4.4427634900057E13</v>
      </c>
      <c r="B148" s="13" t="s">
        <v>427</v>
      </c>
      <c r="C148" s="13" t="s">
        <v>84</v>
      </c>
      <c r="D148" s="13" t="s">
        <v>116</v>
      </c>
      <c r="E148" s="13" t="s">
        <v>117</v>
      </c>
      <c r="F148" s="13" t="s">
        <v>116</v>
      </c>
      <c r="G148" s="13" t="s">
        <v>117</v>
      </c>
      <c r="H148" s="13" t="s">
        <v>428</v>
      </c>
      <c r="I148" s="13" t="s">
        <v>76</v>
      </c>
      <c r="J148" s="14" t="s">
        <v>87</v>
      </c>
      <c r="K148" s="15">
        <v>37591.0</v>
      </c>
      <c r="L148" s="16">
        <v>5438536.0</v>
      </c>
      <c r="M148" s="16">
        <v>1273310.0</v>
      </c>
      <c r="N148" s="13">
        <v>2023.0</v>
      </c>
      <c r="O148" s="13">
        <v>4.44276349E8</v>
      </c>
    </row>
    <row r="149" ht="15.75" customHeight="1">
      <c r="A149" s="13">
        <v>5.5202943100095E13</v>
      </c>
      <c r="B149" s="13" t="s">
        <v>429</v>
      </c>
      <c r="C149" s="13" t="s">
        <v>84</v>
      </c>
      <c r="D149" s="13" t="s">
        <v>346</v>
      </c>
      <c r="E149" s="13" t="s">
        <v>347</v>
      </c>
      <c r="F149" s="13" t="s">
        <v>346</v>
      </c>
      <c r="G149" s="13" t="s">
        <v>347</v>
      </c>
      <c r="H149" s="13" t="s">
        <v>430</v>
      </c>
      <c r="I149" s="13" t="s">
        <v>225</v>
      </c>
      <c r="J149" s="14" t="s">
        <v>87</v>
      </c>
      <c r="K149" s="15">
        <v>20090.0</v>
      </c>
      <c r="L149" s="16">
        <v>1.52786807E8</v>
      </c>
      <c r="M149" s="16">
        <v>2.6890118E7</v>
      </c>
      <c r="N149" s="13">
        <v>2023.0</v>
      </c>
      <c r="O149" s="13">
        <v>5.52029431E8</v>
      </c>
    </row>
    <row r="150" ht="15.75" customHeight="1">
      <c r="A150" s="13">
        <v>5.1080261400105E13</v>
      </c>
      <c r="B150" s="13" t="s">
        <v>431</v>
      </c>
      <c r="C150" s="13" t="s">
        <v>84</v>
      </c>
      <c r="D150" s="13" t="s">
        <v>135</v>
      </c>
      <c r="E150" s="13" t="s">
        <v>136</v>
      </c>
      <c r="F150" s="13" t="s">
        <v>135</v>
      </c>
      <c r="G150" s="13" t="s">
        <v>136</v>
      </c>
      <c r="H150" s="13" t="s">
        <v>175</v>
      </c>
      <c r="I150" s="13" t="s">
        <v>94</v>
      </c>
      <c r="J150" s="14" t="s">
        <v>87</v>
      </c>
      <c r="K150" s="15">
        <v>39874.0</v>
      </c>
      <c r="L150" s="16">
        <v>0.0</v>
      </c>
      <c r="M150" s="16">
        <v>-137627.0</v>
      </c>
      <c r="N150" s="13">
        <v>2023.0</v>
      </c>
      <c r="O150" s="13">
        <v>5.10802614E8</v>
      </c>
    </row>
    <row r="151" ht="15.75" customHeight="1">
      <c r="A151" s="13">
        <v>5.320046780005E13</v>
      </c>
      <c r="B151" s="13" t="s">
        <v>432</v>
      </c>
      <c r="C151" s="13" t="s">
        <v>84</v>
      </c>
      <c r="D151" s="13" t="s">
        <v>120</v>
      </c>
      <c r="E151" s="13" t="s">
        <v>121</v>
      </c>
      <c r="F151" s="13" t="s">
        <v>116</v>
      </c>
      <c r="G151" s="13" t="s">
        <v>117</v>
      </c>
      <c r="H151" s="13" t="s">
        <v>433</v>
      </c>
      <c r="I151" s="13" t="s">
        <v>94</v>
      </c>
      <c r="J151" s="14" t="s">
        <v>87</v>
      </c>
      <c r="K151" s="15">
        <v>40647.0</v>
      </c>
      <c r="L151" s="16">
        <v>1.1957085E7</v>
      </c>
      <c r="M151" s="16">
        <v>1047486.0</v>
      </c>
      <c r="N151" s="13">
        <v>2023.0</v>
      </c>
      <c r="O151" s="13">
        <v>5.32004678E8</v>
      </c>
    </row>
    <row r="152" ht="15.75" customHeight="1">
      <c r="A152" s="13">
        <v>8.3255503100034E13</v>
      </c>
      <c r="B152" s="13" t="s">
        <v>434</v>
      </c>
      <c r="C152" s="13" t="s">
        <v>84</v>
      </c>
      <c r="D152" s="13" t="s">
        <v>435</v>
      </c>
      <c r="E152" s="13" t="s">
        <v>436</v>
      </c>
      <c r="F152" s="13" t="s">
        <v>116</v>
      </c>
      <c r="G152" s="13" t="s">
        <v>117</v>
      </c>
      <c r="H152" s="13" t="s">
        <v>437</v>
      </c>
      <c r="I152" s="13" t="s">
        <v>94</v>
      </c>
      <c r="J152" s="14" t="s">
        <v>87</v>
      </c>
      <c r="K152" s="15">
        <v>43018.0</v>
      </c>
      <c r="L152" s="16">
        <v>0.0</v>
      </c>
      <c r="M152" s="16">
        <v>353723.0</v>
      </c>
      <c r="N152" s="13">
        <v>2022.0</v>
      </c>
      <c r="O152" s="13">
        <v>8.32555031E8</v>
      </c>
    </row>
    <row r="153" ht="15.75" customHeight="1">
      <c r="A153" s="13">
        <v>4.8348711200052E13</v>
      </c>
      <c r="B153" s="13" t="s">
        <v>438</v>
      </c>
      <c r="C153" s="13" t="s">
        <v>84</v>
      </c>
      <c r="D153" s="13" t="s">
        <v>143</v>
      </c>
      <c r="E153" s="13" t="s">
        <v>144</v>
      </c>
      <c r="F153" s="13" t="s">
        <v>169</v>
      </c>
      <c r="G153" s="13" t="s">
        <v>170</v>
      </c>
      <c r="H153" s="13" t="s">
        <v>439</v>
      </c>
      <c r="I153" s="13" t="s">
        <v>127</v>
      </c>
      <c r="J153" s="14" t="s">
        <v>77</v>
      </c>
      <c r="K153" s="15">
        <v>38504.0</v>
      </c>
      <c r="L153" s="17"/>
      <c r="M153" s="17"/>
      <c r="N153" s="17"/>
      <c r="O153" s="13">
        <v>4.83487112E8</v>
      </c>
    </row>
    <row r="154" ht="15.75" customHeight="1">
      <c r="A154" s="13">
        <v>4.8761348100059E13</v>
      </c>
      <c r="B154" s="13" t="s">
        <v>440</v>
      </c>
      <c r="C154" s="13" t="s">
        <v>84</v>
      </c>
      <c r="D154" s="13" t="s">
        <v>262</v>
      </c>
      <c r="E154" s="13" t="s">
        <v>263</v>
      </c>
      <c r="F154" s="13" t="s">
        <v>169</v>
      </c>
      <c r="G154" s="13" t="s">
        <v>170</v>
      </c>
      <c r="H154" s="13" t="s">
        <v>441</v>
      </c>
      <c r="I154" s="13" t="s">
        <v>123</v>
      </c>
      <c r="J154" s="14" t="s">
        <v>87</v>
      </c>
      <c r="K154" s="15">
        <v>38691.0</v>
      </c>
      <c r="L154" s="16">
        <v>2.59012258E8</v>
      </c>
      <c r="M154" s="16">
        <v>3378379.0</v>
      </c>
      <c r="N154" s="13">
        <v>2022.0</v>
      </c>
      <c r="O154" s="13">
        <v>4.87613481E8</v>
      </c>
    </row>
    <row r="155" ht="15.75" customHeight="1">
      <c r="A155" s="13">
        <v>4.5352651900062E13</v>
      </c>
      <c r="B155" s="13" t="s">
        <v>442</v>
      </c>
      <c r="C155" s="13" t="s">
        <v>84</v>
      </c>
      <c r="D155" s="13" t="s">
        <v>116</v>
      </c>
      <c r="E155" s="13" t="s">
        <v>117</v>
      </c>
      <c r="F155" s="13" t="s">
        <v>116</v>
      </c>
      <c r="G155" s="13" t="s">
        <v>117</v>
      </c>
      <c r="H155" s="13" t="s">
        <v>443</v>
      </c>
      <c r="I155" s="13" t="s">
        <v>86</v>
      </c>
      <c r="J155" s="14" t="s">
        <v>77</v>
      </c>
      <c r="K155" s="15">
        <v>38114.0</v>
      </c>
      <c r="L155" s="16">
        <v>2.0197832E7</v>
      </c>
      <c r="M155" s="16">
        <v>1557557.0</v>
      </c>
      <c r="N155" s="13">
        <v>2024.0</v>
      </c>
      <c r="O155" s="13">
        <v>4.53526519E8</v>
      </c>
    </row>
    <row r="156" ht="15.75" customHeight="1">
      <c r="A156" s="13">
        <v>8.0369859600019E13</v>
      </c>
      <c r="B156" s="13" t="s">
        <v>444</v>
      </c>
      <c r="C156" s="13" t="s">
        <v>84</v>
      </c>
      <c r="D156" s="13" t="s">
        <v>129</v>
      </c>
      <c r="E156" s="13" t="s">
        <v>130</v>
      </c>
      <c r="F156" s="13" t="s">
        <v>129</v>
      </c>
      <c r="G156" s="13" t="s">
        <v>130</v>
      </c>
      <c r="H156" s="13" t="s">
        <v>445</v>
      </c>
      <c r="I156" s="13" t="s">
        <v>86</v>
      </c>
      <c r="J156" s="14" t="s">
        <v>87</v>
      </c>
      <c r="K156" s="15">
        <v>41821.0</v>
      </c>
      <c r="L156" s="16">
        <v>1.5366208E7</v>
      </c>
      <c r="M156" s="16">
        <v>-2705117.0</v>
      </c>
      <c r="N156" s="13">
        <v>2022.0</v>
      </c>
      <c r="O156" s="13">
        <v>8.03698596E8</v>
      </c>
    </row>
    <row r="157" ht="15.75" customHeight="1">
      <c r="A157" s="13">
        <v>7.5294686300061E13</v>
      </c>
      <c r="B157" s="13" t="s">
        <v>446</v>
      </c>
      <c r="C157" s="13" t="s">
        <v>84</v>
      </c>
      <c r="D157" s="13" t="s">
        <v>135</v>
      </c>
      <c r="E157" s="13" t="s">
        <v>136</v>
      </c>
      <c r="F157" s="13" t="s">
        <v>135</v>
      </c>
      <c r="G157" s="13" t="s">
        <v>136</v>
      </c>
      <c r="H157" s="13" t="s">
        <v>447</v>
      </c>
      <c r="I157" s="13" t="s">
        <v>94</v>
      </c>
      <c r="J157" s="14" t="s">
        <v>77</v>
      </c>
      <c r="K157" s="15">
        <v>41092.0</v>
      </c>
      <c r="L157" s="16">
        <v>1.2004311E7</v>
      </c>
      <c r="M157" s="16">
        <v>4427.0</v>
      </c>
      <c r="N157" s="13">
        <v>2023.0</v>
      </c>
      <c r="O157" s="13">
        <v>7.52946863E8</v>
      </c>
    </row>
    <row r="158" ht="15.75" customHeight="1">
      <c r="A158" s="13">
        <v>5.1389350300153E13</v>
      </c>
      <c r="B158" s="13" t="s">
        <v>448</v>
      </c>
      <c r="C158" s="13" t="s">
        <v>84</v>
      </c>
      <c r="D158" s="13" t="s">
        <v>116</v>
      </c>
      <c r="E158" s="13" t="s">
        <v>117</v>
      </c>
      <c r="F158" s="13" t="s">
        <v>116</v>
      </c>
      <c r="G158" s="13" t="s">
        <v>117</v>
      </c>
      <c r="H158" s="13" t="s">
        <v>449</v>
      </c>
      <c r="I158" s="13" t="s">
        <v>94</v>
      </c>
      <c r="J158" s="14" t="s">
        <v>87</v>
      </c>
      <c r="K158" s="15">
        <v>40017.0</v>
      </c>
      <c r="L158" s="16">
        <v>5929973.0</v>
      </c>
      <c r="M158" s="16">
        <v>188162.0</v>
      </c>
      <c r="N158" s="13">
        <v>2023.0</v>
      </c>
      <c r="O158" s="13">
        <v>5.13893503E8</v>
      </c>
    </row>
    <row r="159" ht="15.75" customHeight="1">
      <c r="A159" s="13">
        <v>3.1996014200093E13</v>
      </c>
      <c r="B159" s="13" t="s">
        <v>450</v>
      </c>
      <c r="C159" s="13" t="s">
        <v>84</v>
      </c>
      <c r="D159" s="13" t="s">
        <v>116</v>
      </c>
      <c r="E159" s="13" t="s">
        <v>117</v>
      </c>
      <c r="F159" s="13" t="s">
        <v>203</v>
      </c>
      <c r="G159" s="13" t="s">
        <v>204</v>
      </c>
      <c r="H159" s="13" t="s">
        <v>451</v>
      </c>
      <c r="I159" s="13" t="s">
        <v>94</v>
      </c>
      <c r="J159" s="14" t="s">
        <v>77</v>
      </c>
      <c r="K159" s="15">
        <v>29495.0</v>
      </c>
      <c r="L159" s="16">
        <v>2.6228027E7</v>
      </c>
      <c r="M159" s="16">
        <v>1765183.0</v>
      </c>
      <c r="N159" s="13">
        <v>2023.0</v>
      </c>
      <c r="O159" s="13">
        <v>3.19960142E8</v>
      </c>
    </row>
    <row r="160" ht="15.75" customHeight="1">
      <c r="A160" s="13">
        <v>3.1366968100014E13</v>
      </c>
      <c r="B160" s="13" t="s">
        <v>452</v>
      </c>
      <c r="C160" s="13" t="s">
        <v>84</v>
      </c>
      <c r="D160" s="13" t="s">
        <v>129</v>
      </c>
      <c r="E160" s="13" t="s">
        <v>130</v>
      </c>
      <c r="F160" s="13" t="s">
        <v>129</v>
      </c>
      <c r="G160" s="13" t="s">
        <v>130</v>
      </c>
      <c r="H160" s="13" t="s">
        <v>453</v>
      </c>
      <c r="I160" s="13" t="s">
        <v>76</v>
      </c>
      <c r="J160" s="14" t="s">
        <v>87</v>
      </c>
      <c r="K160" s="15">
        <v>28491.0</v>
      </c>
      <c r="L160" s="16">
        <v>2794509.0</v>
      </c>
      <c r="M160" s="16">
        <v>385764.0</v>
      </c>
      <c r="N160" s="13">
        <v>2022.0</v>
      </c>
      <c r="O160" s="13">
        <v>3.13669681E8</v>
      </c>
    </row>
    <row r="161" ht="15.75" customHeight="1">
      <c r="A161" s="13">
        <v>5.4205560300212E13</v>
      </c>
      <c r="B161" s="13" t="s">
        <v>454</v>
      </c>
      <c r="C161" s="13" t="s">
        <v>84</v>
      </c>
      <c r="D161" s="13" t="s">
        <v>156</v>
      </c>
      <c r="E161" s="13" t="s">
        <v>157</v>
      </c>
      <c r="F161" s="13" t="s">
        <v>156</v>
      </c>
      <c r="G161" s="13" t="s">
        <v>157</v>
      </c>
      <c r="H161" s="13" t="s">
        <v>455</v>
      </c>
      <c r="I161" s="13" t="s">
        <v>123</v>
      </c>
      <c r="J161" s="14" t="s">
        <v>87</v>
      </c>
      <c r="K161" s="15">
        <v>2.0</v>
      </c>
      <c r="L161" s="16">
        <v>3.4869551E7</v>
      </c>
      <c r="M161" s="16">
        <v>-4411159.0</v>
      </c>
      <c r="N161" s="13">
        <v>2023.0</v>
      </c>
      <c r="O161" s="13">
        <v>5.42055603E8</v>
      </c>
    </row>
    <row r="162" ht="15.75" customHeight="1">
      <c r="A162" s="13">
        <v>5.420556030022E13</v>
      </c>
      <c r="B162" s="13" t="s">
        <v>454</v>
      </c>
      <c r="C162" s="13" t="s">
        <v>84</v>
      </c>
      <c r="D162" s="13" t="s">
        <v>156</v>
      </c>
      <c r="E162" s="13" t="s">
        <v>157</v>
      </c>
      <c r="F162" s="13" t="s">
        <v>156</v>
      </c>
      <c r="G162" s="13" t="s">
        <v>157</v>
      </c>
      <c r="H162" s="13" t="s">
        <v>456</v>
      </c>
      <c r="I162" s="13" t="s">
        <v>76</v>
      </c>
      <c r="J162" s="14" t="s">
        <v>77</v>
      </c>
      <c r="K162" s="15">
        <v>2.0</v>
      </c>
      <c r="L162" s="16">
        <v>3.4869551E7</v>
      </c>
      <c r="M162" s="16">
        <v>-4411159.0</v>
      </c>
      <c r="N162" s="13">
        <v>2023.0</v>
      </c>
      <c r="O162" s="13">
        <v>5.42055603E8</v>
      </c>
    </row>
    <row r="163" ht="15.75" customHeight="1">
      <c r="A163" s="13">
        <v>7.9934825500032E13</v>
      </c>
      <c r="B163" s="13" t="s">
        <v>457</v>
      </c>
      <c r="C163" s="13" t="s">
        <v>84</v>
      </c>
      <c r="D163" s="13" t="s">
        <v>116</v>
      </c>
      <c r="E163" s="13" t="s">
        <v>117</v>
      </c>
      <c r="F163" s="13" t="s">
        <v>116</v>
      </c>
      <c r="G163" s="13" t="s">
        <v>117</v>
      </c>
      <c r="H163" s="13" t="s">
        <v>458</v>
      </c>
      <c r="I163" s="13" t="s">
        <v>76</v>
      </c>
      <c r="J163" s="14" t="s">
        <v>77</v>
      </c>
      <c r="K163" s="15">
        <v>41626.0</v>
      </c>
      <c r="L163" s="16">
        <v>2.5407875E7</v>
      </c>
      <c r="M163" s="16">
        <v>1341519.0</v>
      </c>
      <c r="N163" s="13">
        <v>2023.0</v>
      </c>
      <c r="O163" s="13">
        <v>7.99348255E8</v>
      </c>
    </row>
    <row r="164" ht="15.75" customHeight="1">
      <c r="A164" s="13">
        <v>7.5318490200017E13</v>
      </c>
      <c r="B164" s="13" t="s">
        <v>459</v>
      </c>
      <c r="C164" s="13" t="s">
        <v>84</v>
      </c>
      <c r="D164" s="13" t="s">
        <v>120</v>
      </c>
      <c r="E164" s="13" t="s">
        <v>121</v>
      </c>
      <c r="F164" s="13" t="s">
        <v>116</v>
      </c>
      <c r="G164" s="13" t="s">
        <v>117</v>
      </c>
      <c r="H164" s="13" t="s">
        <v>449</v>
      </c>
      <c r="I164" s="13" t="s">
        <v>86</v>
      </c>
      <c r="J164" s="14" t="s">
        <v>87</v>
      </c>
      <c r="K164" s="15">
        <v>41123.0</v>
      </c>
      <c r="L164" s="16">
        <v>0.0</v>
      </c>
      <c r="M164" s="16">
        <v>219179.0</v>
      </c>
      <c r="N164" s="13">
        <v>2023.0</v>
      </c>
      <c r="O164" s="13">
        <v>7.53184902E8</v>
      </c>
    </row>
    <row r="165" ht="15.75" customHeight="1">
      <c r="A165" s="13">
        <v>5.7207188400058E13</v>
      </c>
      <c r="B165" s="13" t="s">
        <v>460</v>
      </c>
      <c r="C165" s="13" t="s">
        <v>84</v>
      </c>
      <c r="D165" s="13" t="s">
        <v>346</v>
      </c>
      <c r="E165" s="13" t="s">
        <v>347</v>
      </c>
      <c r="F165" s="13" t="s">
        <v>346</v>
      </c>
      <c r="G165" s="13" t="s">
        <v>347</v>
      </c>
      <c r="H165" s="13" t="s">
        <v>461</v>
      </c>
      <c r="I165" s="13" t="s">
        <v>127</v>
      </c>
      <c r="J165" s="14" t="s">
        <v>87</v>
      </c>
      <c r="K165" s="15">
        <v>20821.0</v>
      </c>
      <c r="L165" s="16">
        <v>3.7536243E7</v>
      </c>
      <c r="M165" s="16">
        <v>304760.0</v>
      </c>
      <c r="N165" s="13">
        <v>2023.0</v>
      </c>
      <c r="O165" s="13">
        <v>5.72071884E8</v>
      </c>
    </row>
    <row r="166" ht="15.75" customHeight="1">
      <c r="A166" s="13">
        <v>5.7207188400066E13</v>
      </c>
      <c r="B166" s="13" t="s">
        <v>460</v>
      </c>
      <c r="C166" s="13" t="s">
        <v>84</v>
      </c>
      <c r="D166" s="13" t="s">
        <v>346</v>
      </c>
      <c r="E166" s="13" t="s">
        <v>347</v>
      </c>
      <c r="F166" s="13" t="s">
        <v>346</v>
      </c>
      <c r="G166" s="13" t="s">
        <v>347</v>
      </c>
      <c r="H166" s="13" t="s">
        <v>462</v>
      </c>
      <c r="I166" s="13" t="s">
        <v>86</v>
      </c>
      <c r="J166" s="14" t="s">
        <v>77</v>
      </c>
      <c r="K166" s="15">
        <v>20821.0</v>
      </c>
      <c r="L166" s="16">
        <v>3.7536243E7</v>
      </c>
      <c r="M166" s="16">
        <v>304760.0</v>
      </c>
      <c r="N166" s="13">
        <v>2023.0</v>
      </c>
      <c r="O166" s="13">
        <v>5.72071884E8</v>
      </c>
    </row>
    <row r="167" ht="15.75" customHeight="1">
      <c r="A167" s="13">
        <v>3.5204234500111E13</v>
      </c>
      <c r="B167" s="13" t="s">
        <v>463</v>
      </c>
      <c r="C167" s="13" t="s">
        <v>84</v>
      </c>
      <c r="D167" s="13" t="s">
        <v>203</v>
      </c>
      <c r="E167" s="13" t="s">
        <v>204</v>
      </c>
      <c r="F167" s="13" t="s">
        <v>203</v>
      </c>
      <c r="G167" s="13" t="s">
        <v>204</v>
      </c>
      <c r="H167" s="13" t="s">
        <v>464</v>
      </c>
      <c r="I167" s="13" t="s">
        <v>94</v>
      </c>
      <c r="J167" s="14" t="s">
        <v>87</v>
      </c>
      <c r="K167" s="15">
        <v>32755.0</v>
      </c>
      <c r="L167" s="16">
        <v>5.4344239E7</v>
      </c>
      <c r="M167" s="16">
        <v>8746770.0</v>
      </c>
      <c r="N167" s="13">
        <v>2023.0</v>
      </c>
      <c r="O167" s="13">
        <v>3.52042345E8</v>
      </c>
    </row>
    <row r="168" ht="15.75" customHeight="1">
      <c r="A168" s="13">
        <v>3.5258562400013E13</v>
      </c>
      <c r="B168" s="13" t="s">
        <v>465</v>
      </c>
      <c r="C168" s="13" t="s">
        <v>84</v>
      </c>
      <c r="D168" s="13" t="s">
        <v>288</v>
      </c>
      <c r="E168" s="13" t="s">
        <v>289</v>
      </c>
      <c r="F168" s="13" t="s">
        <v>288</v>
      </c>
      <c r="G168" s="13" t="s">
        <v>289</v>
      </c>
      <c r="H168" s="13" t="s">
        <v>466</v>
      </c>
      <c r="I168" s="13" t="s">
        <v>123</v>
      </c>
      <c r="J168" s="14" t="s">
        <v>87</v>
      </c>
      <c r="K168" s="15">
        <v>32821.0</v>
      </c>
      <c r="L168" s="16">
        <v>5.758132E7</v>
      </c>
      <c r="M168" s="16">
        <v>3032788.0</v>
      </c>
      <c r="N168" s="13">
        <v>2023.0</v>
      </c>
      <c r="O168" s="13">
        <v>3.52585624E8</v>
      </c>
    </row>
    <row r="169" ht="15.75" customHeight="1">
      <c r="A169" s="13">
        <v>3.5258562400112E13</v>
      </c>
      <c r="B169" s="13" t="s">
        <v>465</v>
      </c>
      <c r="C169" s="13" t="s">
        <v>84</v>
      </c>
      <c r="D169" s="13" t="s">
        <v>288</v>
      </c>
      <c r="E169" s="13" t="s">
        <v>289</v>
      </c>
      <c r="F169" s="13" t="s">
        <v>288</v>
      </c>
      <c r="G169" s="13" t="s">
        <v>289</v>
      </c>
      <c r="H169" s="13" t="s">
        <v>467</v>
      </c>
      <c r="I169" s="13" t="s">
        <v>76</v>
      </c>
      <c r="J169" s="14" t="s">
        <v>77</v>
      </c>
      <c r="K169" s="15">
        <v>32821.0</v>
      </c>
      <c r="L169" s="16">
        <v>5.758132E7</v>
      </c>
      <c r="M169" s="16">
        <v>3032788.0</v>
      </c>
      <c r="N169" s="13">
        <v>2023.0</v>
      </c>
      <c r="O169" s="13">
        <v>3.52585624E8</v>
      </c>
    </row>
    <row r="170" ht="15.75" customHeight="1">
      <c r="A170" s="13">
        <v>4.7783191100045E13</v>
      </c>
      <c r="B170" s="13" t="s">
        <v>468</v>
      </c>
      <c r="C170" s="13" t="s">
        <v>84</v>
      </c>
      <c r="D170" s="13" t="s">
        <v>469</v>
      </c>
      <c r="E170" s="13" t="s">
        <v>470</v>
      </c>
      <c r="F170" s="13" t="s">
        <v>129</v>
      </c>
      <c r="G170" s="13" t="s">
        <v>130</v>
      </c>
      <c r="H170" s="13" t="s">
        <v>471</v>
      </c>
      <c r="I170" s="13" t="s">
        <v>94</v>
      </c>
      <c r="J170" s="14" t="s">
        <v>87</v>
      </c>
      <c r="K170" s="15">
        <v>38107.0</v>
      </c>
      <c r="L170" s="16">
        <v>1.1697242E7</v>
      </c>
      <c r="M170" s="16">
        <v>850145.0</v>
      </c>
      <c r="N170" s="13">
        <v>2023.0</v>
      </c>
      <c r="O170" s="13">
        <v>4.77831911E8</v>
      </c>
    </row>
    <row r="171" ht="15.75" customHeight="1">
      <c r="A171" s="13">
        <v>4.4472046000088E13</v>
      </c>
      <c r="B171" s="13" t="s">
        <v>472</v>
      </c>
      <c r="C171" s="13" t="s">
        <v>84</v>
      </c>
      <c r="D171" s="13" t="s">
        <v>116</v>
      </c>
      <c r="E171" s="13" t="s">
        <v>117</v>
      </c>
      <c r="F171" s="13" t="s">
        <v>116</v>
      </c>
      <c r="G171" s="13" t="s">
        <v>117</v>
      </c>
      <c r="H171" s="13" t="s">
        <v>473</v>
      </c>
      <c r="I171" s="13" t="s">
        <v>127</v>
      </c>
      <c r="J171" s="14" t="s">
        <v>87</v>
      </c>
      <c r="K171" s="15">
        <v>37617.0</v>
      </c>
      <c r="L171" s="16">
        <v>2.3416576E7</v>
      </c>
      <c r="M171" s="16">
        <v>545752.0</v>
      </c>
      <c r="N171" s="13">
        <v>2023.0</v>
      </c>
      <c r="O171" s="13">
        <v>4.4472046E8</v>
      </c>
    </row>
    <row r="172" ht="15.75" customHeight="1">
      <c r="A172" s="13">
        <v>4.2100170200024E13</v>
      </c>
      <c r="B172" s="13" t="s">
        <v>474</v>
      </c>
      <c r="C172" s="13" t="s">
        <v>84</v>
      </c>
      <c r="D172" s="13" t="s">
        <v>203</v>
      </c>
      <c r="E172" s="13" t="s">
        <v>204</v>
      </c>
      <c r="F172" s="13" t="s">
        <v>203</v>
      </c>
      <c r="G172" s="13" t="s">
        <v>204</v>
      </c>
      <c r="H172" s="13" t="s">
        <v>475</v>
      </c>
      <c r="I172" s="13" t="s">
        <v>94</v>
      </c>
      <c r="J172" s="14" t="s">
        <v>87</v>
      </c>
      <c r="K172" s="15">
        <v>36130.0</v>
      </c>
      <c r="L172" s="16">
        <v>0.0</v>
      </c>
      <c r="M172" s="16">
        <v>224299.0</v>
      </c>
      <c r="N172" s="13">
        <v>2023.0</v>
      </c>
      <c r="O172" s="13">
        <v>4.21001702E8</v>
      </c>
    </row>
    <row r="173" ht="15.75" customHeight="1">
      <c r="A173" s="13">
        <v>4.3827558800053E13</v>
      </c>
      <c r="B173" s="13" t="s">
        <v>476</v>
      </c>
      <c r="C173" s="13" t="s">
        <v>84</v>
      </c>
      <c r="D173" s="13" t="s">
        <v>477</v>
      </c>
      <c r="E173" s="13" t="s">
        <v>478</v>
      </c>
      <c r="F173" s="13" t="s">
        <v>116</v>
      </c>
      <c r="G173" s="13" t="s">
        <v>117</v>
      </c>
      <c r="H173" s="13" t="s">
        <v>479</v>
      </c>
      <c r="I173" s="13" t="s">
        <v>94</v>
      </c>
      <c r="J173" s="14" t="s">
        <v>77</v>
      </c>
      <c r="K173" s="15">
        <v>37028.0</v>
      </c>
      <c r="L173" s="16">
        <v>6971385.0</v>
      </c>
      <c r="M173" s="16">
        <v>181634.0</v>
      </c>
      <c r="N173" s="13">
        <v>2021.0</v>
      </c>
      <c r="O173" s="13">
        <v>4.38275588E8</v>
      </c>
    </row>
    <row r="174" ht="15.75" customHeight="1">
      <c r="A174" s="13">
        <v>4.3996956900078E13</v>
      </c>
      <c r="B174" s="13" t="s">
        <v>480</v>
      </c>
      <c r="C174" s="13" t="s">
        <v>84</v>
      </c>
      <c r="D174" s="13" t="s">
        <v>73</v>
      </c>
      <c r="E174" s="13" t="s">
        <v>74</v>
      </c>
      <c r="F174" s="13" t="s">
        <v>481</v>
      </c>
      <c r="G174" s="13" t="s">
        <v>482</v>
      </c>
      <c r="H174" s="13" t="s">
        <v>483</v>
      </c>
      <c r="I174" s="13" t="s">
        <v>94</v>
      </c>
      <c r="J174" s="14" t="s">
        <v>77</v>
      </c>
      <c r="K174" s="15">
        <v>37208.0</v>
      </c>
      <c r="L174" s="16">
        <v>8.7361581E7</v>
      </c>
      <c r="M174" s="16">
        <v>3707856.0</v>
      </c>
      <c r="N174" s="13">
        <v>2023.0</v>
      </c>
      <c r="O174" s="13">
        <v>4.39969569E8</v>
      </c>
    </row>
    <row r="175" ht="15.75" customHeight="1">
      <c r="A175" s="13">
        <v>4.3212344600044E13</v>
      </c>
      <c r="B175" s="13" t="s">
        <v>484</v>
      </c>
      <c r="C175" s="13" t="s">
        <v>84</v>
      </c>
      <c r="D175" s="13" t="s">
        <v>143</v>
      </c>
      <c r="E175" s="13" t="s">
        <v>144</v>
      </c>
      <c r="F175" s="13" t="s">
        <v>143</v>
      </c>
      <c r="G175" s="13" t="s">
        <v>144</v>
      </c>
      <c r="H175" s="13" t="s">
        <v>485</v>
      </c>
      <c r="I175" s="13" t="s">
        <v>94</v>
      </c>
      <c r="J175" s="14" t="s">
        <v>87</v>
      </c>
      <c r="K175" s="15">
        <v>36706.0</v>
      </c>
      <c r="L175" s="16">
        <v>6983241.0</v>
      </c>
      <c r="M175" s="16">
        <v>-3786974.0</v>
      </c>
      <c r="N175" s="13">
        <v>2021.0</v>
      </c>
      <c r="O175" s="13">
        <v>4.32123446E8</v>
      </c>
    </row>
    <row r="176" ht="15.75" customHeight="1">
      <c r="A176" s="13">
        <v>5.1346833000073E13</v>
      </c>
      <c r="B176" s="13" t="s">
        <v>486</v>
      </c>
      <c r="C176" s="13" t="s">
        <v>84</v>
      </c>
      <c r="D176" s="13" t="s">
        <v>487</v>
      </c>
      <c r="E176" s="13" t="s">
        <v>488</v>
      </c>
      <c r="F176" s="13" t="s">
        <v>135</v>
      </c>
      <c r="G176" s="13" t="s">
        <v>136</v>
      </c>
      <c r="H176" s="13" t="s">
        <v>489</v>
      </c>
      <c r="I176" s="13" t="s">
        <v>94</v>
      </c>
      <c r="J176" s="14" t="s">
        <v>77</v>
      </c>
      <c r="K176" s="15">
        <v>39983.0</v>
      </c>
      <c r="L176" s="16">
        <v>3.8845E7</v>
      </c>
      <c r="M176" s="16">
        <v>2072010.0</v>
      </c>
      <c r="N176" s="13">
        <v>2023.0</v>
      </c>
      <c r="O176" s="13">
        <v>5.1346833E8</v>
      </c>
    </row>
    <row r="177" ht="15.75" customHeight="1">
      <c r="A177" s="13">
        <v>5.2172433600065E13</v>
      </c>
      <c r="B177" s="13" t="s">
        <v>490</v>
      </c>
      <c r="C177" s="13" t="s">
        <v>84</v>
      </c>
      <c r="D177" s="13" t="s">
        <v>143</v>
      </c>
      <c r="E177" s="13" t="s">
        <v>144</v>
      </c>
      <c r="F177" s="13" t="s">
        <v>143</v>
      </c>
      <c r="G177" s="13" t="s">
        <v>144</v>
      </c>
      <c r="H177" s="13" t="s">
        <v>491</v>
      </c>
      <c r="I177" s="13" t="s">
        <v>225</v>
      </c>
      <c r="J177" s="14" t="s">
        <v>87</v>
      </c>
      <c r="K177" s="15">
        <v>39891.0</v>
      </c>
      <c r="L177" s="16">
        <v>3.78496956E8</v>
      </c>
      <c r="M177" s="16">
        <v>6.6870567E7</v>
      </c>
      <c r="N177" s="13">
        <v>2023.0</v>
      </c>
      <c r="O177" s="13">
        <v>5.21724336E8</v>
      </c>
    </row>
    <row r="178" ht="15.75" customHeight="1">
      <c r="A178" s="13">
        <v>5.217243360004E13</v>
      </c>
      <c r="B178" s="13" t="s">
        <v>490</v>
      </c>
      <c r="C178" s="13" t="s">
        <v>84</v>
      </c>
      <c r="D178" s="13" t="s">
        <v>143</v>
      </c>
      <c r="E178" s="13" t="s">
        <v>144</v>
      </c>
      <c r="F178" s="13" t="s">
        <v>143</v>
      </c>
      <c r="G178" s="13" t="s">
        <v>144</v>
      </c>
      <c r="H178" s="13" t="s">
        <v>492</v>
      </c>
      <c r="I178" s="13" t="s">
        <v>225</v>
      </c>
      <c r="J178" s="14" t="s">
        <v>77</v>
      </c>
      <c r="K178" s="15">
        <v>39891.0</v>
      </c>
      <c r="L178" s="16">
        <v>3.78496956E8</v>
      </c>
      <c r="M178" s="16">
        <v>6.6870567E7</v>
      </c>
      <c r="N178" s="13">
        <v>2023.0</v>
      </c>
      <c r="O178" s="13">
        <v>5.21724336E8</v>
      </c>
    </row>
    <row r="179" ht="15.75" customHeight="1">
      <c r="A179" s="13">
        <v>4.8399322600057E13</v>
      </c>
      <c r="B179" s="13" t="s">
        <v>493</v>
      </c>
      <c r="C179" s="13" t="s">
        <v>84</v>
      </c>
      <c r="D179" s="13" t="s">
        <v>280</v>
      </c>
      <c r="E179" s="13" t="s">
        <v>281</v>
      </c>
      <c r="F179" s="13" t="s">
        <v>169</v>
      </c>
      <c r="G179" s="13" t="s">
        <v>170</v>
      </c>
      <c r="H179" s="13" t="s">
        <v>494</v>
      </c>
      <c r="I179" s="13" t="s">
        <v>152</v>
      </c>
      <c r="J179" s="14" t="s">
        <v>87</v>
      </c>
      <c r="K179" s="15">
        <v>38596.0</v>
      </c>
      <c r="L179" s="16">
        <v>9.64031648E8</v>
      </c>
      <c r="M179" s="16">
        <v>2.343129E7</v>
      </c>
      <c r="N179" s="13">
        <v>2023.0</v>
      </c>
      <c r="O179" s="13">
        <v>4.83993226E8</v>
      </c>
    </row>
    <row r="180" ht="15.75" customHeight="1">
      <c r="A180" s="13">
        <v>5.0902551600048E13</v>
      </c>
      <c r="B180" s="13" t="s">
        <v>495</v>
      </c>
      <c r="C180" s="13" t="s">
        <v>496</v>
      </c>
      <c r="D180" s="13" t="s">
        <v>288</v>
      </c>
      <c r="E180" s="13" t="s">
        <v>289</v>
      </c>
      <c r="F180" s="13" t="s">
        <v>288</v>
      </c>
      <c r="G180" s="13" t="s">
        <v>289</v>
      </c>
      <c r="H180" s="13" t="s">
        <v>437</v>
      </c>
      <c r="I180" s="13" t="s">
        <v>76</v>
      </c>
      <c r="J180" s="14" t="s">
        <v>87</v>
      </c>
      <c r="K180" s="15">
        <v>39783.0</v>
      </c>
      <c r="L180" s="16">
        <v>1367073.0</v>
      </c>
      <c r="M180" s="16">
        <v>46508.0</v>
      </c>
      <c r="N180" s="13">
        <v>2020.0</v>
      </c>
      <c r="O180" s="13">
        <v>5.09025516E8</v>
      </c>
    </row>
    <row r="181" ht="15.75" customHeight="1">
      <c r="A181" s="13">
        <v>8.2053800700023E13</v>
      </c>
      <c r="B181" s="13" t="s">
        <v>497</v>
      </c>
      <c r="C181" s="13" t="s">
        <v>84</v>
      </c>
      <c r="D181" s="13" t="s">
        <v>135</v>
      </c>
      <c r="E181" s="13" t="s">
        <v>136</v>
      </c>
      <c r="F181" s="13" t="s">
        <v>135</v>
      </c>
      <c r="G181" s="13" t="s">
        <v>136</v>
      </c>
      <c r="H181" s="13" t="s">
        <v>498</v>
      </c>
      <c r="I181" s="13" t="s">
        <v>94</v>
      </c>
      <c r="J181" s="14" t="s">
        <v>87</v>
      </c>
      <c r="K181" s="15">
        <v>42515.0</v>
      </c>
      <c r="L181" s="16">
        <v>0.0</v>
      </c>
      <c r="M181" s="16">
        <v>0.0</v>
      </c>
      <c r="N181" s="13">
        <v>2023.0</v>
      </c>
      <c r="O181" s="13">
        <v>8.20538007E8</v>
      </c>
    </row>
    <row r="182" ht="15.75" customHeight="1">
      <c r="A182" s="13">
        <v>8.211038760004E13</v>
      </c>
      <c r="B182" s="13" t="s">
        <v>499</v>
      </c>
      <c r="C182" s="13" t="s">
        <v>84</v>
      </c>
      <c r="D182" s="13" t="s">
        <v>500</v>
      </c>
      <c r="E182" s="13" t="s">
        <v>501</v>
      </c>
      <c r="F182" s="13" t="s">
        <v>116</v>
      </c>
      <c r="G182" s="13" t="s">
        <v>117</v>
      </c>
      <c r="H182" s="13" t="s">
        <v>502</v>
      </c>
      <c r="I182" s="13" t="s">
        <v>127</v>
      </c>
      <c r="J182" s="14" t="s">
        <v>87</v>
      </c>
      <c r="K182" s="15">
        <v>42537.0</v>
      </c>
      <c r="L182" s="16">
        <v>1.8231887E7</v>
      </c>
      <c r="M182" s="16">
        <v>189421.0</v>
      </c>
      <c r="N182" s="13">
        <v>2021.0</v>
      </c>
      <c r="O182" s="13">
        <v>8.21103876E8</v>
      </c>
    </row>
    <row r="183" ht="15.75" customHeight="1">
      <c r="A183" s="13">
        <v>8.1403721400016E13</v>
      </c>
      <c r="B183" s="13" t="s">
        <v>503</v>
      </c>
      <c r="C183" s="13" t="s">
        <v>84</v>
      </c>
      <c r="D183" s="13" t="s">
        <v>139</v>
      </c>
      <c r="E183" s="13" t="s">
        <v>140</v>
      </c>
      <c r="F183" s="13" t="s">
        <v>139</v>
      </c>
      <c r="G183" s="13" t="s">
        <v>140</v>
      </c>
      <c r="H183" s="13" t="s">
        <v>504</v>
      </c>
      <c r="I183" s="13" t="s">
        <v>94</v>
      </c>
      <c r="J183" s="14" t="s">
        <v>87</v>
      </c>
      <c r="K183" s="15">
        <v>42248.0</v>
      </c>
      <c r="L183" s="16">
        <v>0.0</v>
      </c>
      <c r="M183" s="16">
        <v>-5672339.0</v>
      </c>
      <c r="N183" s="13">
        <v>2023.0</v>
      </c>
      <c r="O183" s="13">
        <v>8.14037214E8</v>
      </c>
    </row>
    <row r="184" ht="15.75" customHeight="1">
      <c r="A184" s="13">
        <v>4.9344869000062E13</v>
      </c>
      <c r="B184" s="13" t="s">
        <v>505</v>
      </c>
      <c r="C184" s="13" t="s">
        <v>84</v>
      </c>
      <c r="D184" s="13" t="s">
        <v>135</v>
      </c>
      <c r="E184" s="13" t="s">
        <v>136</v>
      </c>
      <c r="F184" s="13" t="s">
        <v>203</v>
      </c>
      <c r="G184" s="13" t="s">
        <v>204</v>
      </c>
      <c r="H184" s="13" t="s">
        <v>506</v>
      </c>
      <c r="I184" s="13" t="s">
        <v>76</v>
      </c>
      <c r="J184" s="14" t="s">
        <v>77</v>
      </c>
      <c r="K184" s="15">
        <v>39072.0</v>
      </c>
      <c r="L184" s="16">
        <v>1.6491773E7</v>
      </c>
      <c r="M184" s="16">
        <v>2877177.0</v>
      </c>
      <c r="N184" s="13">
        <v>2023.0</v>
      </c>
      <c r="O184" s="13">
        <v>4.9344869E8</v>
      </c>
    </row>
    <row r="185" ht="15.75" customHeight="1">
      <c r="A185" s="13">
        <v>3.2428631900193E13</v>
      </c>
      <c r="B185" s="13" t="s">
        <v>507</v>
      </c>
      <c r="C185" s="13" t="s">
        <v>84</v>
      </c>
      <c r="D185" s="13" t="s">
        <v>346</v>
      </c>
      <c r="E185" s="13" t="s">
        <v>347</v>
      </c>
      <c r="F185" s="13" t="s">
        <v>346</v>
      </c>
      <c r="G185" s="13" t="s">
        <v>347</v>
      </c>
      <c r="H185" s="13" t="s">
        <v>508</v>
      </c>
      <c r="I185" s="13" t="s">
        <v>127</v>
      </c>
      <c r="J185" s="14" t="s">
        <v>77</v>
      </c>
      <c r="K185" s="15">
        <v>30041.0</v>
      </c>
      <c r="L185" s="16">
        <v>2.26311456E8</v>
      </c>
      <c r="M185" s="16">
        <v>1617633.0</v>
      </c>
      <c r="N185" s="13">
        <v>2023.0</v>
      </c>
      <c r="O185" s="13">
        <v>3.24286319E8</v>
      </c>
    </row>
    <row r="186" ht="15.75" customHeight="1">
      <c r="A186" s="13">
        <v>3.136091330005E13</v>
      </c>
      <c r="B186" s="13" t="s">
        <v>509</v>
      </c>
      <c r="C186" s="13" t="s">
        <v>84</v>
      </c>
      <c r="D186" s="13" t="s">
        <v>203</v>
      </c>
      <c r="E186" s="13" t="s">
        <v>204</v>
      </c>
      <c r="F186" s="13" t="s">
        <v>116</v>
      </c>
      <c r="G186" s="13" t="s">
        <v>117</v>
      </c>
      <c r="H186" s="13" t="s">
        <v>510</v>
      </c>
      <c r="I186" s="13" t="s">
        <v>86</v>
      </c>
      <c r="J186" s="14" t="s">
        <v>87</v>
      </c>
      <c r="K186" s="15">
        <v>28491.0</v>
      </c>
      <c r="L186" s="16">
        <v>6.6095512E7</v>
      </c>
      <c r="M186" s="16">
        <v>1656414.0</v>
      </c>
      <c r="N186" s="13">
        <v>2023.0</v>
      </c>
      <c r="O186" s="13">
        <v>3.13609133E8</v>
      </c>
    </row>
    <row r="187" ht="15.75" customHeight="1">
      <c r="A187" s="13">
        <v>7.9869357800063E13</v>
      </c>
      <c r="B187" s="13" t="s">
        <v>511</v>
      </c>
      <c r="C187" s="13" t="s">
        <v>84</v>
      </c>
      <c r="D187" s="13" t="s">
        <v>167</v>
      </c>
      <c r="E187" s="13" t="s">
        <v>168</v>
      </c>
      <c r="F187" s="13" t="s">
        <v>116</v>
      </c>
      <c r="G187" s="13" t="s">
        <v>117</v>
      </c>
      <c r="H187" s="13" t="s">
        <v>512</v>
      </c>
      <c r="I187" s="13" t="s">
        <v>94</v>
      </c>
      <c r="J187" s="14" t="s">
        <v>77</v>
      </c>
      <c r="K187" s="15">
        <v>41609.0</v>
      </c>
      <c r="L187" s="16">
        <v>0.0</v>
      </c>
      <c r="M187" s="16">
        <v>-725734.0</v>
      </c>
      <c r="N187" s="13">
        <v>2018.0</v>
      </c>
      <c r="O187" s="13">
        <v>7.98693578E8</v>
      </c>
    </row>
    <row r="188" ht="15.75" customHeight="1">
      <c r="A188" s="13">
        <v>8.2187570500021E13</v>
      </c>
      <c r="B188" s="13" t="s">
        <v>513</v>
      </c>
      <c r="C188" s="13" t="s">
        <v>84</v>
      </c>
      <c r="D188" s="13" t="s">
        <v>116</v>
      </c>
      <c r="E188" s="13" t="s">
        <v>117</v>
      </c>
      <c r="F188" s="13" t="s">
        <v>169</v>
      </c>
      <c r="G188" s="13" t="s">
        <v>170</v>
      </c>
      <c r="H188" s="13" t="s">
        <v>514</v>
      </c>
      <c r="I188" s="13" t="s">
        <v>76</v>
      </c>
      <c r="J188" s="14" t="s">
        <v>77</v>
      </c>
      <c r="K188" s="15">
        <v>42578.0</v>
      </c>
      <c r="L188" s="16">
        <v>80300.0</v>
      </c>
      <c r="M188" s="16">
        <v>-237860.0</v>
      </c>
      <c r="N188" s="13">
        <v>2023.0</v>
      </c>
      <c r="O188" s="13">
        <v>8.21875705E8</v>
      </c>
    </row>
    <row r="189" ht="15.75" customHeight="1">
      <c r="A189" s="13">
        <v>8.2189393000049E13</v>
      </c>
      <c r="B189" s="13" t="s">
        <v>515</v>
      </c>
      <c r="C189" s="13" t="s">
        <v>84</v>
      </c>
      <c r="D189" s="13" t="s">
        <v>203</v>
      </c>
      <c r="E189" s="13" t="s">
        <v>204</v>
      </c>
      <c r="F189" s="13" t="s">
        <v>203</v>
      </c>
      <c r="G189" s="13" t="s">
        <v>204</v>
      </c>
      <c r="H189" s="13" t="s">
        <v>516</v>
      </c>
      <c r="I189" s="13" t="s">
        <v>94</v>
      </c>
      <c r="J189" s="14" t="s">
        <v>87</v>
      </c>
      <c r="K189" s="15">
        <v>42584.0</v>
      </c>
      <c r="L189" s="16">
        <v>1900530.0</v>
      </c>
      <c r="M189" s="16">
        <v>-301959.0</v>
      </c>
      <c r="N189" s="13">
        <v>2023.0</v>
      </c>
      <c r="O189" s="13">
        <v>8.2189393E8</v>
      </c>
    </row>
    <row r="190" ht="15.75" customHeight="1">
      <c r="A190" s="13">
        <v>8.010455680002E13</v>
      </c>
      <c r="B190" s="13" t="s">
        <v>517</v>
      </c>
      <c r="C190" s="13" t="s">
        <v>84</v>
      </c>
      <c r="D190" s="13" t="s">
        <v>116</v>
      </c>
      <c r="E190" s="13" t="s">
        <v>117</v>
      </c>
      <c r="F190" s="13" t="s">
        <v>116</v>
      </c>
      <c r="G190" s="13" t="s">
        <v>117</v>
      </c>
      <c r="H190" s="13" t="s">
        <v>518</v>
      </c>
      <c r="I190" s="13" t="s">
        <v>86</v>
      </c>
      <c r="J190" s="14" t="s">
        <v>87</v>
      </c>
      <c r="K190" s="15">
        <v>41701.0</v>
      </c>
      <c r="L190" s="17"/>
      <c r="M190" s="17"/>
      <c r="N190" s="17"/>
      <c r="O190" s="13">
        <v>8.01045568E8</v>
      </c>
    </row>
    <row r="191" ht="15.75" customHeight="1">
      <c r="A191" s="13">
        <v>8.0133060600097E13</v>
      </c>
      <c r="B191" s="13" t="s">
        <v>519</v>
      </c>
      <c r="C191" s="13" t="s">
        <v>84</v>
      </c>
      <c r="D191" s="13" t="s">
        <v>135</v>
      </c>
      <c r="E191" s="13" t="s">
        <v>136</v>
      </c>
      <c r="F191" s="13" t="s">
        <v>116</v>
      </c>
      <c r="G191" s="13" t="s">
        <v>117</v>
      </c>
      <c r="H191" s="13" t="s">
        <v>520</v>
      </c>
      <c r="I191" s="13" t="s">
        <v>76</v>
      </c>
      <c r="J191" s="14" t="s">
        <v>77</v>
      </c>
      <c r="K191" s="15">
        <v>41723.0</v>
      </c>
      <c r="L191" s="16">
        <v>7304714.0</v>
      </c>
      <c r="M191" s="16">
        <v>839879.0</v>
      </c>
      <c r="N191" s="13">
        <v>2018.0</v>
      </c>
      <c r="O191" s="13">
        <v>8.01330606E8</v>
      </c>
    </row>
    <row r="192" ht="15.75" customHeight="1">
      <c r="A192" s="13">
        <v>8.1002996700025E13</v>
      </c>
      <c r="B192" s="13" t="s">
        <v>521</v>
      </c>
      <c r="C192" s="13" t="s">
        <v>84</v>
      </c>
      <c r="D192" s="13" t="s">
        <v>116</v>
      </c>
      <c r="E192" s="13" t="s">
        <v>117</v>
      </c>
      <c r="F192" s="13" t="s">
        <v>116</v>
      </c>
      <c r="G192" s="13" t="s">
        <v>117</v>
      </c>
      <c r="H192" s="13" t="s">
        <v>522</v>
      </c>
      <c r="I192" s="13" t="s">
        <v>76</v>
      </c>
      <c r="J192" s="14" t="s">
        <v>87</v>
      </c>
      <c r="K192" s="15">
        <v>42062.0</v>
      </c>
      <c r="L192" s="16">
        <v>3778483.0</v>
      </c>
      <c r="M192" s="16">
        <v>471858.0</v>
      </c>
      <c r="N192" s="13">
        <v>2023.0</v>
      </c>
      <c r="O192" s="13">
        <v>8.10029967E8</v>
      </c>
    </row>
    <row r="193" ht="15.75" customHeight="1">
      <c r="A193" s="13">
        <v>8.0868918600019E13</v>
      </c>
      <c r="B193" s="13" t="s">
        <v>523</v>
      </c>
      <c r="C193" s="13" t="s">
        <v>84</v>
      </c>
      <c r="D193" s="13" t="s">
        <v>135</v>
      </c>
      <c r="E193" s="13" t="s">
        <v>136</v>
      </c>
      <c r="F193" s="13" t="s">
        <v>135</v>
      </c>
      <c r="G193" s="13" t="s">
        <v>136</v>
      </c>
      <c r="H193" s="13" t="s">
        <v>524</v>
      </c>
      <c r="I193" s="13" t="s">
        <v>76</v>
      </c>
      <c r="J193" s="14" t="s">
        <v>87</v>
      </c>
      <c r="K193" s="15">
        <v>41995.0</v>
      </c>
      <c r="L193" s="16">
        <v>0.0</v>
      </c>
      <c r="M193" s="16">
        <v>-24891.0</v>
      </c>
      <c r="N193" s="13">
        <v>2017.0</v>
      </c>
      <c r="O193" s="13">
        <v>8.08689186E8</v>
      </c>
    </row>
    <row r="194" ht="15.75" customHeight="1">
      <c r="A194" s="13">
        <v>8.2789293600028E13</v>
      </c>
      <c r="B194" s="13" t="s">
        <v>525</v>
      </c>
      <c r="C194" s="13" t="s">
        <v>84</v>
      </c>
      <c r="D194" s="13" t="s">
        <v>135</v>
      </c>
      <c r="E194" s="13" t="s">
        <v>136</v>
      </c>
      <c r="F194" s="13" t="s">
        <v>135</v>
      </c>
      <c r="G194" s="13" t="s">
        <v>136</v>
      </c>
      <c r="H194" s="13" t="s">
        <v>526</v>
      </c>
      <c r="I194" s="13" t="s">
        <v>94</v>
      </c>
      <c r="J194" s="14" t="s">
        <v>77</v>
      </c>
      <c r="K194" s="15">
        <v>42773.0</v>
      </c>
      <c r="L194" s="17"/>
      <c r="M194" s="17"/>
      <c r="N194" s="17"/>
      <c r="O194" s="13">
        <v>8.27892936E8</v>
      </c>
    </row>
    <row r="195" ht="15.75" customHeight="1">
      <c r="A195" s="13">
        <v>4.4452563800052E13</v>
      </c>
      <c r="B195" s="13" t="s">
        <v>527</v>
      </c>
      <c r="C195" s="13" t="s">
        <v>84</v>
      </c>
      <c r="D195" s="13" t="s">
        <v>469</v>
      </c>
      <c r="E195" s="13" t="s">
        <v>470</v>
      </c>
      <c r="F195" s="13" t="s">
        <v>469</v>
      </c>
      <c r="G195" s="13" t="s">
        <v>470</v>
      </c>
      <c r="H195" s="13" t="s">
        <v>528</v>
      </c>
      <c r="I195" s="13" t="s">
        <v>76</v>
      </c>
      <c r="J195" s="14" t="s">
        <v>87</v>
      </c>
      <c r="K195" s="15">
        <v>37596.0</v>
      </c>
      <c r="L195" s="16">
        <v>3450032.0</v>
      </c>
      <c r="M195" s="16">
        <v>-1450261.0</v>
      </c>
      <c r="N195" s="13">
        <v>2023.0</v>
      </c>
      <c r="O195" s="13">
        <v>4.44525638E8</v>
      </c>
    </row>
    <row r="196" ht="15.75" customHeight="1">
      <c r="A196" s="13">
        <v>4.2069797100091E13</v>
      </c>
      <c r="B196" s="13" t="s">
        <v>529</v>
      </c>
      <c r="C196" s="13" t="s">
        <v>84</v>
      </c>
      <c r="D196" s="13" t="s">
        <v>203</v>
      </c>
      <c r="E196" s="13" t="s">
        <v>204</v>
      </c>
      <c r="F196" s="13" t="s">
        <v>203</v>
      </c>
      <c r="G196" s="13" t="s">
        <v>204</v>
      </c>
      <c r="H196" s="13" t="s">
        <v>530</v>
      </c>
      <c r="I196" s="13" t="s">
        <v>76</v>
      </c>
      <c r="J196" s="14" t="s">
        <v>87</v>
      </c>
      <c r="K196" s="15">
        <v>36083.0</v>
      </c>
      <c r="L196" s="16">
        <v>0.0</v>
      </c>
      <c r="M196" s="16">
        <v>55970.0</v>
      </c>
      <c r="N196" s="13">
        <v>2023.0</v>
      </c>
      <c r="O196" s="13">
        <v>4.20697971E8</v>
      </c>
    </row>
    <row r="197" ht="15.75" customHeight="1">
      <c r="A197" s="13">
        <v>4.4018674000039E13</v>
      </c>
      <c r="B197" s="13" t="s">
        <v>531</v>
      </c>
      <c r="C197" s="13" t="s">
        <v>84</v>
      </c>
      <c r="D197" s="13" t="s">
        <v>481</v>
      </c>
      <c r="E197" s="13" t="s">
        <v>482</v>
      </c>
      <c r="F197" s="13" t="s">
        <v>73</v>
      </c>
      <c r="G197" s="13" t="s">
        <v>74</v>
      </c>
      <c r="H197" s="13" t="s">
        <v>532</v>
      </c>
      <c r="I197" s="13" t="s">
        <v>86</v>
      </c>
      <c r="J197" s="14" t="s">
        <v>77</v>
      </c>
      <c r="K197" s="15">
        <v>37257.0</v>
      </c>
      <c r="L197" s="16">
        <v>9.6601076E7</v>
      </c>
      <c r="M197" s="16">
        <v>-6671100.0</v>
      </c>
      <c r="N197" s="13">
        <v>2023.0</v>
      </c>
      <c r="O197" s="13">
        <v>4.4018674E8</v>
      </c>
    </row>
    <row r="198" ht="15.75" customHeight="1">
      <c r="A198" s="13">
        <v>8.4210707000026E13</v>
      </c>
      <c r="B198" s="13" t="s">
        <v>533</v>
      </c>
      <c r="C198" s="13" t="s">
        <v>84</v>
      </c>
      <c r="D198" s="13" t="s">
        <v>169</v>
      </c>
      <c r="E198" s="13" t="s">
        <v>170</v>
      </c>
      <c r="F198" s="13" t="s">
        <v>169</v>
      </c>
      <c r="G198" s="13" t="s">
        <v>170</v>
      </c>
      <c r="H198" s="13" t="s">
        <v>520</v>
      </c>
      <c r="I198" s="13" t="s">
        <v>76</v>
      </c>
      <c r="J198" s="14" t="s">
        <v>87</v>
      </c>
      <c r="K198" s="15">
        <v>43343.0</v>
      </c>
      <c r="L198" s="16">
        <v>49951.0</v>
      </c>
      <c r="M198" s="16">
        <v>-923028.0</v>
      </c>
      <c r="N198" s="13">
        <v>2022.0</v>
      </c>
      <c r="O198" s="13">
        <v>8.4210707E8</v>
      </c>
    </row>
    <row r="199" ht="15.75" customHeight="1">
      <c r="A199" s="13">
        <v>4.1951995400038E13</v>
      </c>
      <c r="B199" s="13" t="s">
        <v>534</v>
      </c>
      <c r="C199" s="13" t="s">
        <v>84</v>
      </c>
      <c r="D199" s="13" t="s">
        <v>288</v>
      </c>
      <c r="E199" s="13" t="s">
        <v>289</v>
      </c>
      <c r="F199" s="13" t="s">
        <v>288</v>
      </c>
      <c r="G199" s="13" t="s">
        <v>289</v>
      </c>
      <c r="H199" s="13" t="s">
        <v>535</v>
      </c>
      <c r="I199" s="13" t="s">
        <v>86</v>
      </c>
      <c r="J199" s="14" t="s">
        <v>87</v>
      </c>
      <c r="K199" s="15">
        <v>35977.0</v>
      </c>
      <c r="L199" s="16">
        <v>5499583.0</v>
      </c>
      <c r="M199" s="16">
        <v>-6822155.0</v>
      </c>
      <c r="N199" s="13">
        <v>2023.0</v>
      </c>
      <c r="O199" s="13">
        <v>4.19519954E8</v>
      </c>
    </row>
    <row r="200" ht="15.75" customHeight="1">
      <c r="A200" s="13">
        <v>4.1985512700074E13</v>
      </c>
      <c r="B200" s="13" t="s">
        <v>536</v>
      </c>
      <c r="C200" s="13" t="s">
        <v>84</v>
      </c>
      <c r="D200" s="13" t="s">
        <v>135</v>
      </c>
      <c r="E200" s="13" t="s">
        <v>136</v>
      </c>
      <c r="F200" s="13" t="s">
        <v>135</v>
      </c>
      <c r="G200" s="13" t="s">
        <v>136</v>
      </c>
      <c r="H200" s="13" t="s">
        <v>537</v>
      </c>
      <c r="I200" s="13" t="s">
        <v>86</v>
      </c>
      <c r="J200" s="14" t="s">
        <v>77</v>
      </c>
      <c r="K200" s="15">
        <v>36017.0</v>
      </c>
      <c r="L200" s="16">
        <v>8.1545308E7</v>
      </c>
      <c r="M200" s="16">
        <v>1214130.0</v>
      </c>
      <c r="N200" s="13">
        <v>2023.0</v>
      </c>
      <c r="O200" s="13">
        <v>4.19855127E8</v>
      </c>
    </row>
    <row r="201" ht="15.75" customHeight="1">
      <c r="A201" s="13">
        <v>4.224697830005E13</v>
      </c>
      <c r="B201" s="13" t="s">
        <v>538</v>
      </c>
      <c r="C201" s="13" t="s">
        <v>84</v>
      </c>
      <c r="D201" s="13" t="s">
        <v>73</v>
      </c>
      <c r="E201" s="13" t="s">
        <v>74</v>
      </c>
      <c r="F201" s="13" t="s">
        <v>73</v>
      </c>
      <c r="G201" s="13" t="s">
        <v>74</v>
      </c>
      <c r="H201" s="13" t="s">
        <v>539</v>
      </c>
      <c r="I201" s="13" t="s">
        <v>76</v>
      </c>
      <c r="J201" s="14" t="s">
        <v>87</v>
      </c>
      <c r="K201" s="15">
        <v>36256.0</v>
      </c>
      <c r="L201" s="16">
        <v>0.0</v>
      </c>
      <c r="M201" s="16">
        <v>445139.0</v>
      </c>
      <c r="N201" s="13">
        <v>2023.0</v>
      </c>
      <c r="O201" s="13">
        <v>4.22469783E8</v>
      </c>
    </row>
    <row r="202" ht="15.75" customHeight="1">
      <c r="A202" s="13">
        <v>3.7982199400215E13</v>
      </c>
      <c r="B202" s="13" t="s">
        <v>540</v>
      </c>
      <c r="C202" s="13" t="s">
        <v>84</v>
      </c>
      <c r="D202" s="13" t="s">
        <v>222</v>
      </c>
      <c r="E202" s="13" t="s">
        <v>223</v>
      </c>
      <c r="F202" s="13" t="s">
        <v>222</v>
      </c>
      <c r="G202" s="13" t="s">
        <v>223</v>
      </c>
      <c r="H202" s="13" t="s">
        <v>541</v>
      </c>
      <c r="I202" s="13" t="s">
        <v>152</v>
      </c>
      <c r="J202" s="14" t="s">
        <v>87</v>
      </c>
      <c r="K202" s="15">
        <v>33025.0</v>
      </c>
      <c r="L202" s="16">
        <v>1.210262921E9</v>
      </c>
      <c r="M202" s="16">
        <v>1.51847112E8</v>
      </c>
      <c r="N202" s="13">
        <v>2023.0</v>
      </c>
      <c r="O202" s="13">
        <v>3.79821994E8</v>
      </c>
    </row>
    <row r="203" ht="15.75" customHeight="1">
      <c r="A203" s="13">
        <v>5.3507817400096E13</v>
      </c>
      <c r="B203" s="13" t="s">
        <v>542</v>
      </c>
      <c r="C203" s="13" t="s">
        <v>84</v>
      </c>
      <c r="D203" s="13" t="s">
        <v>116</v>
      </c>
      <c r="E203" s="13" t="s">
        <v>117</v>
      </c>
      <c r="F203" s="13" t="s">
        <v>203</v>
      </c>
      <c r="G203" s="13" t="s">
        <v>204</v>
      </c>
      <c r="H203" s="13" t="s">
        <v>543</v>
      </c>
      <c r="I203" s="13" t="s">
        <v>76</v>
      </c>
      <c r="J203" s="14" t="s">
        <v>87</v>
      </c>
      <c r="K203" s="15">
        <v>40817.0</v>
      </c>
      <c r="L203" s="16">
        <v>5443301.0</v>
      </c>
      <c r="M203" s="16">
        <v>117883.0</v>
      </c>
      <c r="N203" s="13">
        <v>2023.0</v>
      </c>
      <c r="O203" s="13">
        <v>5.35078174E8</v>
      </c>
    </row>
    <row r="204" ht="15.75" customHeight="1">
      <c r="A204" s="13">
        <v>7.5088716800045E13</v>
      </c>
      <c r="B204" s="13" t="s">
        <v>544</v>
      </c>
      <c r="C204" s="13" t="s">
        <v>84</v>
      </c>
      <c r="D204" s="13" t="s">
        <v>116</v>
      </c>
      <c r="E204" s="13" t="s">
        <v>117</v>
      </c>
      <c r="F204" s="13" t="s">
        <v>116</v>
      </c>
      <c r="G204" s="13" t="s">
        <v>117</v>
      </c>
      <c r="H204" s="13" t="s">
        <v>545</v>
      </c>
      <c r="I204" s="13" t="s">
        <v>94</v>
      </c>
      <c r="J204" s="14" t="s">
        <v>77</v>
      </c>
      <c r="K204" s="15">
        <v>41012.0</v>
      </c>
      <c r="L204" s="16">
        <v>1855693.0</v>
      </c>
      <c r="M204" s="16">
        <v>357698.0</v>
      </c>
      <c r="N204" s="13">
        <v>2020.0</v>
      </c>
      <c r="O204" s="13">
        <v>7.50887168E8</v>
      </c>
    </row>
    <row r="205" ht="15.75" customHeight="1">
      <c r="A205" s="13">
        <v>8.2318927900024E13</v>
      </c>
      <c r="B205" s="13" t="s">
        <v>546</v>
      </c>
      <c r="C205" s="13" t="s">
        <v>84</v>
      </c>
      <c r="D205" s="13" t="s">
        <v>135</v>
      </c>
      <c r="E205" s="13" t="s">
        <v>136</v>
      </c>
      <c r="F205" s="13" t="s">
        <v>135</v>
      </c>
      <c r="G205" s="13" t="s">
        <v>136</v>
      </c>
      <c r="H205" s="13" t="s">
        <v>547</v>
      </c>
      <c r="I205" s="13" t="s">
        <v>94</v>
      </c>
      <c r="J205" s="14" t="s">
        <v>87</v>
      </c>
      <c r="K205" s="15">
        <v>42660.0</v>
      </c>
      <c r="L205" s="16">
        <v>4457371.0</v>
      </c>
      <c r="M205" s="16">
        <v>-1314472.0</v>
      </c>
      <c r="N205" s="13">
        <v>2022.0</v>
      </c>
      <c r="O205" s="13">
        <v>8.23189279E8</v>
      </c>
    </row>
    <row r="206" ht="15.75" customHeight="1">
      <c r="A206" s="13">
        <v>5.3985953800057E13</v>
      </c>
      <c r="B206" s="13" t="s">
        <v>548</v>
      </c>
      <c r="C206" s="13" t="s">
        <v>549</v>
      </c>
      <c r="D206" s="13" t="s">
        <v>116</v>
      </c>
      <c r="E206" s="13" t="s">
        <v>117</v>
      </c>
      <c r="F206" s="13" t="s">
        <v>116</v>
      </c>
      <c r="G206" s="13" t="s">
        <v>117</v>
      </c>
      <c r="H206" s="13" t="s">
        <v>550</v>
      </c>
      <c r="I206" s="13" t="s">
        <v>76</v>
      </c>
      <c r="J206" s="14" t="s">
        <v>87</v>
      </c>
      <c r="K206" s="15">
        <v>40940.0</v>
      </c>
      <c r="L206" s="16">
        <v>2271150.0</v>
      </c>
      <c r="M206" s="16">
        <v>-149973.0</v>
      </c>
      <c r="N206" s="13">
        <v>2023.0</v>
      </c>
      <c r="O206" s="13">
        <v>5.39859538E8</v>
      </c>
    </row>
    <row r="207" ht="15.75" customHeight="1">
      <c r="A207" s="13">
        <v>5.5211945500038E13</v>
      </c>
      <c r="B207" s="13" t="s">
        <v>551</v>
      </c>
      <c r="C207" s="13" t="s">
        <v>84</v>
      </c>
      <c r="D207" s="13" t="s">
        <v>552</v>
      </c>
      <c r="E207" s="13" t="s">
        <v>553</v>
      </c>
      <c r="F207" s="13" t="s">
        <v>353</v>
      </c>
      <c r="G207" s="13" t="s">
        <v>354</v>
      </c>
      <c r="H207" s="13" t="s">
        <v>554</v>
      </c>
      <c r="I207" s="13" t="s">
        <v>76</v>
      </c>
      <c r="J207" s="14" t="s">
        <v>77</v>
      </c>
      <c r="K207" s="15">
        <v>20090.0</v>
      </c>
      <c r="L207" s="16">
        <v>4.5354043E7</v>
      </c>
      <c r="M207" s="16">
        <v>952444.0</v>
      </c>
      <c r="N207" s="13">
        <v>2021.0</v>
      </c>
      <c r="O207" s="13">
        <v>5.52119455E8</v>
      </c>
    </row>
    <row r="208" ht="15.75" customHeight="1">
      <c r="A208" s="13">
        <v>5.6202519700012E13</v>
      </c>
      <c r="B208" s="13" t="s">
        <v>555</v>
      </c>
      <c r="C208" s="13" t="s">
        <v>84</v>
      </c>
      <c r="D208" s="13" t="s">
        <v>288</v>
      </c>
      <c r="E208" s="13" t="s">
        <v>289</v>
      </c>
      <c r="F208" s="13" t="s">
        <v>288</v>
      </c>
      <c r="G208" s="13" t="s">
        <v>289</v>
      </c>
      <c r="H208" s="13" t="s">
        <v>556</v>
      </c>
      <c r="I208" s="13" t="s">
        <v>94</v>
      </c>
      <c r="J208" s="14" t="s">
        <v>87</v>
      </c>
      <c r="K208" s="15">
        <v>20455.0</v>
      </c>
      <c r="L208" s="16">
        <v>3590554.0</v>
      </c>
      <c r="M208" s="16">
        <v>21445.0</v>
      </c>
      <c r="N208" s="13">
        <v>2023.0</v>
      </c>
      <c r="O208" s="13">
        <v>5.62025197E8</v>
      </c>
    </row>
    <row r="209" ht="15.75" customHeight="1">
      <c r="A209" s="13">
        <v>4.2937041400071E13</v>
      </c>
      <c r="B209" s="13" t="s">
        <v>557</v>
      </c>
      <c r="C209" s="13" t="s">
        <v>84</v>
      </c>
      <c r="D209" s="13" t="s">
        <v>116</v>
      </c>
      <c r="E209" s="13" t="s">
        <v>117</v>
      </c>
      <c r="F209" s="13" t="s">
        <v>262</v>
      </c>
      <c r="G209" s="13" t="s">
        <v>263</v>
      </c>
      <c r="H209" s="13" t="s">
        <v>558</v>
      </c>
      <c r="I209" s="13" t="s">
        <v>94</v>
      </c>
      <c r="J209" s="14" t="s">
        <v>87</v>
      </c>
      <c r="K209" s="15">
        <v>36526.0</v>
      </c>
      <c r="L209" s="16">
        <v>9508269.0</v>
      </c>
      <c r="M209" s="16">
        <v>409318.0</v>
      </c>
      <c r="N209" s="13">
        <v>2023.0</v>
      </c>
      <c r="O209" s="13">
        <v>4.29370414E8</v>
      </c>
    </row>
    <row r="210" ht="15.75" customHeight="1">
      <c r="A210" s="13">
        <v>3.1641889600015E13</v>
      </c>
      <c r="B210" s="13" t="s">
        <v>559</v>
      </c>
      <c r="C210" s="13" t="s">
        <v>84</v>
      </c>
      <c r="D210" s="13" t="s">
        <v>156</v>
      </c>
      <c r="E210" s="13" t="s">
        <v>157</v>
      </c>
      <c r="F210" s="13" t="s">
        <v>156</v>
      </c>
      <c r="G210" s="13" t="s">
        <v>157</v>
      </c>
      <c r="H210" s="13" t="s">
        <v>560</v>
      </c>
      <c r="I210" s="13" t="s">
        <v>94</v>
      </c>
      <c r="J210" s="14" t="s">
        <v>87</v>
      </c>
      <c r="K210" s="15">
        <v>28856.0</v>
      </c>
      <c r="L210" s="16">
        <v>5608493.0</v>
      </c>
      <c r="M210" s="16">
        <v>578312.0</v>
      </c>
      <c r="N210" s="13">
        <v>2023.0</v>
      </c>
      <c r="O210" s="13">
        <v>3.16418896E8</v>
      </c>
    </row>
    <row r="211" ht="15.75" customHeight="1">
      <c r="A211" s="13">
        <v>3.4977822500095E13</v>
      </c>
      <c r="B211" s="13" t="s">
        <v>561</v>
      </c>
      <c r="C211" s="13" t="s">
        <v>84</v>
      </c>
      <c r="D211" s="13" t="s">
        <v>277</v>
      </c>
      <c r="E211" s="13" t="s">
        <v>278</v>
      </c>
      <c r="F211" s="13" t="s">
        <v>277</v>
      </c>
      <c r="G211" s="13" t="s">
        <v>278</v>
      </c>
      <c r="H211" s="13" t="s">
        <v>562</v>
      </c>
      <c r="I211" s="13" t="s">
        <v>76</v>
      </c>
      <c r="J211" s="14" t="s">
        <v>87</v>
      </c>
      <c r="K211" s="15">
        <v>32532.0</v>
      </c>
      <c r="L211" s="16">
        <v>7520137.0</v>
      </c>
      <c r="M211" s="16">
        <v>-40804.0</v>
      </c>
      <c r="N211" s="13">
        <v>2023.0</v>
      </c>
      <c r="O211" s="13">
        <v>3.49778225E8</v>
      </c>
    </row>
    <row r="212" ht="15.75" customHeight="1">
      <c r="A212" s="13">
        <v>3.7851201600114E13</v>
      </c>
      <c r="B212" s="13" t="s">
        <v>563</v>
      </c>
      <c r="C212" s="13" t="s">
        <v>84</v>
      </c>
      <c r="D212" s="13" t="s">
        <v>346</v>
      </c>
      <c r="E212" s="13" t="s">
        <v>347</v>
      </c>
      <c r="F212" s="13" t="s">
        <v>346</v>
      </c>
      <c r="G212" s="13" t="s">
        <v>347</v>
      </c>
      <c r="H212" s="13" t="s">
        <v>564</v>
      </c>
      <c r="I212" s="13" t="s">
        <v>76</v>
      </c>
      <c r="J212" s="14" t="s">
        <v>87</v>
      </c>
      <c r="K212" s="15">
        <v>32978.0</v>
      </c>
      <c r="L212" s="17"/>
      <c r="M212" s="17"/>
      <c r="N212" s="17"/>
      <c r="O212" s="13">
        <v>3.78512016E8</v>
      </c>
    </row>
    <row r="213" ht="15.75" customHeight="1">
      <c r="A213" s="13">
        <v>4.0949324400027E13</v>
      </c>
      <c r="B213" s="13" t="s">
        <v>565</v>
      </c>
      <c r="C213" s="13" t="s">
        <v>84</v>
      </c>
      <c r="D213" s="13" t="s">
        <v>277</v>
      </c>
      <c r="E213" s="13" t="s">
        <v>278</v>
      </c>
      <c r="F213" s="13" t="s">
        <v>129</v>
      </c>
      <c r="G213" s="13" t="s">
        <v>130</v>
      </c>
      <c r="H213" s="13" t="s">
        <v>566</v>
      </c>
      <c r="I213" s="13" t="s">
        <v>76</v>
      </c>
      <c r="J213" s="14" t="s">
        <v>77</v>
      </c>
      <c r="K213" s="15">
        <v>35354.0</v>
      </c>
      <c r="L213" s="16">
        <v>0.0</v>
      </c>
      <c r="M213" s="16">
        <v>637531.0</v>
      </c>
      <c r="N213" s="13">
        <v>2023.0</v>
      </c>
      <c r="O213" s="13">
        <v>4.09493244E8</v>
      </c>
    </row>
    <row r="214" ht="15.75" customHeight="1">
      <c r="A214" s="13">
        <v>4.1057153300067E13</v>
      </c>
      <c r="B214" s="13" t="s">
        <v>567</v>
      </c>
      <c r="C214" s="13" t="s">
        <v>84</v>
      </c>
      <c r="D214" s="13" t="s">
        <v>469</v>
      </c>
      <c r="E214" s="13" t="s">
        <v>470</v>
      </c>
      <c r="F214" s="13" t="s">
        <v>469</v>
      </c>
      <c r="G214" s="13" t="s">
        <v>470</v>
      </c>
      <c r="H214" s="13" t="s">
        <v>568</v>
      </c>
      <c r="I214" s="13" t="s">
        <v>76</v>
      </c>
      <c r="J214" s="14" t="s">
        <v>87</v>
      </c>
      <c r="K214" s="15">
        <v>35430.0</v>
      </c>
      <c r="L214" s="16">
        <v>2684913.0</v>
      </c>
      <c r="M214" s="16">
        <v>91196.0</v>
      </c>
      <c r="N214" s="13">
        <v>2020.0</v>
      </c>
      <c r="O214" s="13">
        <v>4.10571533E8</v>
      </c>
    </row>
    <row r="215" ht="15.75" customHeight="1">
      <c r="A215" s="13">
        <v>5.3215257600015E13</v>
      </c>
      <c r="B215" s="13" t="s">
        <v>569</v>
      </c>
      <c r="C215" s="13" t="s">
        <v>569</v>
      </c>
      <c r="D215" s="13" t="s">
        <v>346</v>
      </c>
      <c r="E215" s="13" t="s">
        <v>347</v>
      </c>
      <c r="F215" s="13" t="s">
        <v>346</v>
      </c>
      <c r="G215" s="13" t="s">
        <v>347</v>
      </c>
      <c r="H215" s="13" t="s">
        <v>570</v>
      </c>
      <c r="I215" s="13" t="s">
        <v>76</v>
      </c>
      <c r="J215" s="14" t="s">
        <v>77</v>
      </c>
      <c r="K215" s="15">
        <v>40544.0</v>
      </c>
      <c r="L215" s="16">
        <v>0.0</v>
      </c>
      <c r="M215" s="16">
        <v>-105349.0</v>
      </c>
      <c r="N215" s="13">
        <v>2023.0</v>
      </c>
      <c r="O215" s="13">
        <v>5.32152576E8</v>
      </c>
    </row>
    <row r="216" ht="15.75" customHeight="1">
      <c r="A216" s="13">
        <v>5.2804882000054E13</v>
      </c>
      <c r="B216" s="13" t="s">
        <v>571</v>
      </c>
      <c r="C216" s="13" t="s">
        <v>84</v>
      </c>
      <c r="D216" s="13" t="s">
        <v>469</v>
      </c>
      <c r="E216" s="13" t="s">
        <v>470</v>
      </c>
      <c r="F216" s="13" t="s">
        <v>469</v>
      </c>
      <c r="G216" s="13" t="s">
        <v>470</v>
      </c>
      <c r="H216" s="13" t="s">
        <v>572</v>
      </c>
      <c r="I216" s="13" t="s">
        <v>86</v>
      </c>
      <c r="J216" s="14" t="s">
        <v>77</v>
      </c>
      <c r="K216" s="15">
        <v>40472.0</v>
      </c>
      <c r="L216" s="17"/>
      <c r="M216" s="17"/>
      <c r="N216" s="17"/>
      <c r="O216" s="13">
        <v>5.2804882E8</v>
      </c>
    </row>
    <row r="217" ht="15.75" customHeight="1">
      <c r="A217" s="13">
        <v>5.2921859600011E13</v>
      </c>
      <c r="B217" s="13" t="s">
        <v>573</v>
      </c>
      <c r="C217" s="13" t="s">
        <v>84</v>
      </c>
      <c r="D217" s="13" t="s">
        <v>574</v>
      </c>
      <c r="E217" s="13" t="s">
        <v>575</v>
      </c>
      <c r="F217" s="13" t="s">
        <v>116</v>
      </c>
      <c r="G217" s="13" t="s">
        <v>117</v>
      </c>
      <c r="H217" s="13" t="s">
        <v>576</v>
      </c>
      <c r="I217" s="13" t="s">
        <v>94</v>
      </c>
      <c r="J217" s="14" t="s">
        <v>87</v>
      </c>
      <c r="K217" s="15">
        <v>40529.0</v>
      </c>
      <c r="L217" s="16">
        <v>2.28225761E8</v>
      </c>
      <c r="M217" s="16">
        <v>185090.0</v>
      </c>
      <c r="N217" s="13">
        <v>2023.0</v>
      </c>
      <c r="O217" s="13">
        <v>5.29218596E8</v>
      </c>
    </row>
    <row r="218" ht="15.75" customHeight="1">
      <c r="A218" s="13">
        <v>5.2921859600045E13</v>
      </c>
      <c r="B218" s="13" t="s">
        <v>573</v>
      </c>
      <c r="C218" s="13" t="s">
        <v>84</v>
      </c>
      <c r="D218" s="13" t="s">
        <v>116</v>
      </c>
      <c r="E218" s="13" t="s">
        <v>117</v>
      </c>
      <c r="F218" s="13" t="s">
        <v>116</v>
      </c>
      <c r="G218" s="13" t="s">
        <v>117</v>
      </c>
      <c r="H218" s="13" t="s">
        <v>577</v>
      </c>
      <c r="I218" s="13" t="s">
        <v>94</v>
      </c>
      <c r="J218" s="14" t="s">
        <v>77</v>
      </c>
      <c r="K218" s="15">
        <v>40529.0</v>
      </c>
      <c r="L218" s="16">
        <v>2.28225761E8</v>
      </c>
      <c r="M218" s="16">
        <v>185090.0</v>
      </c>
      <c r="N218" s="13">
        <v>2023.0</v>
      </c>
      <c r="O218" s="13">
        <v>5.29218596E8</v>
      </c>
    </row>
    <row r="219" ht="15.75" customHeight="1">
      <c r="A219" s="13">
        <v>3.4502166100078E13</v>
      </c>
      <c r="B219" s="13" t="s">
        <v>578</v>
      </c>
      <c r="C219" s="13" t="s">
        <v>84</v>
      </c>
      <c r="D219" s="13" t="s">
        <v>116</v>
      </c>
      <c r="E219" s="13" t="s">
        <v>117</v>
      </c>
      <c r="F219" s="13" t="s">
        <v>116</v>
      </c>
      <c r="G219" s="13" t="s">
        <v>117</v>
      </c>
      <c r="H219" s="13" t="s">
        <v>579</v>
      </c>
      <c r="I219" s="13" t="s">
        <v>76</v>
      </c>
      <c r="J219" s="14" t="s">
        <v>77</v>
      </c>
      <c r="K219" s="15">
        <v>32295.0</v>
      </c>
      <c r="L219" s="16">
        <v>6922590.0</v>
      </c>
      <c r="M219" s="16">
        <v>179587.0</v>
      </c>
      <c r="N219" s="13">
        <v>2023.0</v>
      </c>
      <c r="O219" s="13">
        <v>3.45021661E8</v>
      </c>
    </row>
    <row r="220" ht="15.75" customHeight="1">
      <c r="A220" s="13">
        <v>4.3789779600086E13</v>
      </c>
      <c r="B220" s="13" t="s">
        <v>580</v>
      </c>
      <c r="C220" s="13" t="s">
        <v>84</v>
      </c>
      <c r="D220" s="13" t="s">
        <v>203</v>
      </c>
      <c r="E220" s="13" t="s">
        <v>204</v>
      </c>
      <c r="F220" s="13" t="s">
        <v>203</v>
      </c>
      <c r="G220" s="13" t="s">
        <v>204</v>
      </c>
      <c r="H220" s="13" t="s">
        <v>581</v>
      </c>
      <c r="I220" s="13" t="s">
        <v>76</v>
      </c>
      <c r="J220" s="14" t="s">
        <v>87</v>
      </c>
      <c r="K220" s="15">
        <v>36992.0</v>
      </c>
      <c r="L220" s="16">
        <v>0.0</v>
      </c>
      <c r="M220" s="16">
        <v>103192.0</v>
      </c>
      <c r="N220" s="13">
        <v>2022.0</v>
      </c>
      <c r="O220" s="13">
        <v>4.37897796E8</v>
      </c>
    </row>
    <row r="221" ht="15.75" customHeight="1">
      <c r="A221" s="13">
        <v>5.0063193200075E13</v>
      </c>
      <c r="B221" s="13" t="s">
        <v>582</v>
      </c>
      <c r="C221" s="13" t="s">
        <v>84</v>
      </c>
      <c r="D221" s="13" t="s">
        <v>353</v>
      </c>
      <c r="E221" s="13" t="s">
        <v>354</v>
      </c>
      <c r="F221" s="13" t="s">
        <v>353</v>
      </c>
      <c r="G221" s="13" t="s">
        <v>354</v>
      </c>
      <c r="H221" s="13" t="s">
        <v>583</v>
      </c>
      <c r="I221" s="13" t="s">
        <v>123</v>
      </c>
      <c r="J221" s="14" t="s">
        <v>87</v>
      </c>
      <c r="K221" s="15">
        <v>39387.0</v>
      </c>
      <c r="L221" s="16">
        <v>2.4905889E7</v>
      </c>
      <c r="M221" s="16">
        <v>3367327.0</v>
      </c>
      <c r="N221" s="13">
        <v>2024.0</v>
      </c>
      <c r="O221" s="13">
        <v>5.00631932E8</v>
      </c>
    </row>
    <row r="222" ht="15.75" customHeight="1">
      <c r="A222" s="13">
        <v>5.3813937900027E13</v>
      </c>
      <c r="B222" s="13" t="s">
        <v>584</v>
      </c>
      <c r="C222" s="13" t="s">
        <v>84</v>
      </c>
      <c r="D222" s="13" t="s">
        <v>116</v>
      </c>
      <c r="E222" s="13" t="s">
        <v>117</v>
      </c>
      <c r="F222" s="13" t="s">
        <v>116</v>
      </c>
      <c r="G222" s="13" t="s">
        <v>117</v>
      </c>
      <c r="H222" s="13" t="s">
        <v>585</v>
      </c>
      <c r="I222" s="13" t="s">
        <v>127</v>
      </c>
      <c r="J222" s="14" t="s">
        <v>87</v>
      </c>
      <c r="K222" s="15">
        <v>40865.0</v>
      </c>
      <c r="L222" s="16">
        <v>1.7717094E7</v>
      </c>
      <c r="M222" s="16">
        <v>1967762.0</v>
      </c>
      <c r="N222" s="13">
        <v>2023.0</v>
      </c>
      <c r="O222" s="13">
        <v>5.38139379E8</v>
      </c>
    </row>
    <row r="223" ht="15.75" customHeight="1">
      <c r="A223" s="13">
        <v>5.294202000003E13</v>
      </c>
      <c r="B223" s="13" t="s">
        <v>586</v>
      </c>
      <c r="C223" s="13" t="s">
        <v>84</v>
      </c>
      <c r="D223" s="13" t="s">
        <v>477</v>
      </c>
      <c r="E223" s="13" t="s">
        <v>478</v>
      </c>
      <c r="F223" s="13" t="s">
        <v>469</v>
      </c>
      <c r="G223" s="13" t="s">
        <v>470</v>
      </c>
      <c r="H223" s="13" t="s">
        <v>587</v>
      </c>
      <c r="I223" s="13" t="s">
        <v>76</v>
      </c>
      <c r="J223" s="14" t="s">
        <v>77</v>
      </c>
      <c r="K223" s="15">
        <v>40518.0</v>
      </c>
      <c r="L223" s="16">
        <v>1195692.0</v>
      </c>
      <c r="M223" s="16">
        <v>262383.0</v>
      </c>
      <c r="N223" s="13">
        <v>2021.0</v>
      </c>
      <c r="O223" s="13">
        <v>5.294202E8</v>
      </c>
    </row>
    <row r="224" ht="15.75" customHeight="1">
      <c r="A224" s="13">
        <v>5.2960216100026E13</v>
      </c>
      <c r="B224" s="13" t="s">
        <v>588</v>
      </c>
      <c r="C224" s="13" t="s">
        <v>84</v>
      </c>
      <c r="D224" s="13" t="s">
        <v>135</v>
      </c>
      <c r="E224" s="13" t="s">
        <v>136</v>
      </c>
      <c r="F224" s="13" t="s">
        <v>135</v>
      </c>
      <c r="G224" s="13" t="s">
        <v>136</v>
      </c>
      <c r="H224" s="13" t="s">
        <v>589</v>
      </c>
      <c r="I224" s="13" t="s">
        <v>127</v>
      </c>
      <c r="J224" s="14" t="s">
        <v>87</v>
      </c>
      <c r="K224" s="15">
        <v>40557.0</v>
      </c>
      <c r="L224" s="16">
        <v>2.3329488E7</v>
      </c>
      <c r="M224" s="16">
        <v>524202.0</v>
      </c>
      <c r="N224" s="13">
        <v>2023.0</v>
      </c>
      <c r="O224" s="13">
        <v>5.29602161E8</v>
      </c>
    </row>
    <row r="225" ht="15.75" customHeight="1">
      <c r="A225" s="13">
        <v>5.3308022200045E13</v>
      </c>
      <c r="B225" s="13" t="s">
        <v>590</v>
      </c>
      <c r="C225" s="13" t="s">
        <v>84</v>
      </c>
      <c r="D225" s="13" t="s">
        <v>591</v>
      </c>
      <c r="E225" s="13" t="s">
        <v>592</v>
      </c>
      <c r="F225" s="13" t="s">
        <v>116</v>
      </c>
      <c r="G225" s="13" t="s">
        <v>117</v>
      </c>
      <c r="H225" s="13" t="s">
        <v>593</v>
      </c>
      <c r="I225" s="13" t="s">
        <v>76</v>
      </c>
      <c r="J225" s="14" t="s">
        <v>77</v>
      </c>
      <c r="K225" s="15">
        <v>40700.0</v>
      </c>
      <c r="L225" s="16">
        <v>8530919.0</v>
      </c>
      <c r="M225" s="16">
        <v>910095.0</v>
      </c>
      <c r="N225" s="13">
        <v>2023.0</v>
      </c>
      <c r="O225" s="13">
        <v>5.33080222E8</v>
      </c>
    </row>
    <row r="226" ht="15.75" customHeight="1">
      <c r="A226" s="13">
        <v>5.336356520005E13</v>
      </c>
      <c r="B226" s="13" t="s">
        <v>594</v>
      </c>
      <c r="C226" s="13" t="s">
        <v>84</v>
      </c>
      <c r="D226" s="13" t="s">
        <v>135</v>
      </c>
      <c r="E226" s="13" t="s">
        <v>136</v>
      </c>
      <c r="F226" s="13" t="s">
        <v>135</v>
      </c>
      <c r="G226" s="13" t="s">
        <v>136</v>
      </c>
      <c r="H226" s="13" t="s">
        <v>595</v>
      </c>
      <c r="I226" s="13" t="s">
        <v>76</v>
      </c>
      <c r="J226" s="14" t="s">
        <v>77</v>
      </c>
      <c r="K226" s="15">
        <v>40718.0</v>
      </c>
      <c r="L226" s="16">
        <v>0.0</v>
      </c>
      <c r="M226" s="16">
        <v>-268114.0</v>
      </c>
      <c r="N226" s="13">
        <v>2023.0</v>
      </c>
      <c r="O226" s="13">
        <v>5.33635652E8</v>
      </c>
    </row>
    <row r="227" ht="15.75" customHeight="1">
      <c r="A227" s="13">
        <v>8.4085930000047E13</v>
      </c>
      <c r="B227" s="13" t="s">
        <v>596</v>
      </c>
      <c r="C227" s="13" t="s">
        <v>84</v>
      </c>
      <c r="D227" s="13" t="s">
        <v>135</v>
      </c>
      <c r="E227" s="13" t="s">
        <v>136</v>
      </c>
      <c r="F227" s="13" t="s">
        <v>135</v>
      </c>
      <c r="G227" s="13" t="s">
        <v>136</v>
      </c>
      <c r="H227" s="13" t="s">
        <v>437</v>
      </c>
      <c r="I227" s="13" t="s">
        <v>94</v>
      </c>
      <c r="J227" s="14" t="s">
        <v>87</v>
      </c>
      <c r="K227" s="15">
        <v>43160.0</v>
      </c>
      <c r="L227" s="17"/>
      <c r="M227" s="17"/>
      <c r="N227" s="17"/>
      <c r="O227" s="13">
        <v>8.408593E8</v>
      </c>
    </row>
    <row r="228" ht="15.75" customHeight="1">
      <c r="A228" s="13">
        <v>8.4167499700017E13</v>
      </c>
      <c r="B228" s="13" t="s">
        <v>597</v>
      </c>
      <c r="C228" s="13" t="s">
        <v>84</v>
      </c>
      <c r="D228" s="13" t="s">
        <v>135</v>
      </c>
      <c r="E228" s="13" t="s">
        <v>136</v>
      </c>
      <c r="F228" s="13" t="s">
        <v>135</v>
      </c>
      <c r="G228" s="13" t="s">
        <v>136</v>
      </c>
      <c r="H228" s="13" t="s">
        <v>598</v>
      </c>
      <c r="I228" s="13" t="s">
        <v>94</v>
      </c>
      <c r="J228" s="14" t="s">
        <v>77</v>
      </c>
      <c r="K228" s="15">
        <v>43321.0</v>
      </c>
      <c r="L228" s="17"/>
      <c r="M228" s="17"/>
      <c r="N228" s="17"/>
      <c r="O228" s="13">
        <v>8.41674997E8</v>
      </c>
    </row>
    <row r="229" ht="15.75" customHeight="1">
      <c r="A229" s="13">
        <v>8.8336466300038E13</v>
      </c>
      <c r="B229" s="13" t="s">
        <v>599</v>
      </c>
      <c r="C229" s="13" t="s">
        <v>84</v>
      </c>
      <c r="D229" s="13" t="s">
        <v>135</v>
      </c>
      <c r="E229" s="13" t="s">
        <v>136</v>
      </c>
      <c r="F229" s="13" t="s">
        <v>135</v>
      </c>
      <c r="G229" s="13" t="s">
        <v>136</v>
      </c>
      <c r="H229" s="13" t="s">
        <v>600</v>
      </c>
      <c r="I229" s="13" t="s">
        <v>76</v>
      </c>
      <c r="J229" s="14" t="s">
        <v>77</v>
      </c>
      <c r="K229" s="15">
        <v>43950.0</v>
      </c>
      <c r="L229" s="16">
        <v>0.0</v>
      </c>
      <c r="M229" s="16">
        <v>-72197.0</v>
      </c>
      <c r="N229" s="13">
        <v>2021.0</v>
      </c>
      <c r="O229" s="13">
        <v>8.83364663E8</v>
      </c>
    </row>
    <row r="230" ht="15.75" customHeight="1">
      <c r="A230" s="13">
        <v>8.3979379100071E13</v>
      </c>
      <c r="B230" s="13" t="s">
        <v>601</v>
      </c>
      <c r="C230" s="13" t="s">
        <v>84</v>
      </c>
      <c r="D230" s="13" t="s">
        <v>262</v>
      </c>
      <c r="E230" s="13" t="s">
        <v>263</v>
      </c>
      <c r="F230" s="13" t="s">
        <v>262</v>
      </c>
      <c r="G230" s="13" t="s">
        <v>263</v>
      </c>
      <c r="H230" s="13" t="s">
        <v>602</v>
      </c>
      <c r="I230" s="13" t="s">
        <v>94</v>
      </c>
      <c r="J230" s="14" t="s">
        <v>77</v>
      </c>
      <c r="K230" s="15">
        <v>43237.0</v>
      </c>
      <c r="L230" s="16">
        <v>1769417.0</v>
      </c>
      <c r="M230" s="16">
        <v>-1372271.0</v>
      </c>
      <c r="N230" s="13">
        <v>2021.0</v>
      </c>
      <c r="O230" s="13">
        <v>8.39793791E8</v>
      </c>
    </row>
    <row r="231" ht="15.75" customHeight="1">
      <c r="A231" s="13">
        <v>4.8148362600067E13</v>
      </c>
      <c r="B231" s="13" t="s">
        <v>603</v>
      </c>
      <c r="C231" s="13" t="s">
        <v>84</v>
      </c>
      <c r="D231" s="13" t="s">
        <v>435</v>
      </c>
      <c r="E231" s="13" t="s">
        <v>436</v>
      </c>
      <c r="F231" s="13" t="s">
        <v>116</v>
      </c>
      <c r="G231" s="13" t="s">
        <v>117</v>
      </c>
      <c r="H231" s="13" t="s">
        <v>604</v>
      </c>
      <c r="I231" s="13" t="s">
        <v>76</v>
      </c>
      <c r="J231" s="14" t="s">
        <v>87</v>
      </c>
      <c r="K231" s="15">
        <v>38421.0</v>
      </c>
      <c r="L231" s="16">
        <v>2.1438585E7</v>
      </c>
      <c r="M231" s="16">
        <v>1897806.0</v>
      </c>
      <c r="N231" s="13">
        <v>2022.0</v>
      </c>
      <c r="O231" s="13">
        <v>4.81483626E8</v>
      </c>
    </row>
    <row r="232" ht="15.75" customHeight="1">
      <c r="A232" s="13">
        <v>4.7804106400088E13</v>
      </c>
      <c r="B232" s="13" t="s">
        <v>605</v>
      </c>
      <c r="C232" s="13" t="s">
        <v>84</v>
      </c>
      <c r="D232" s="13" t="s">
        <v>112</v>
      </c>
      <c r="E232" s="13" t="s">
        <v>113</v>
      </c>
      <c r="F232" s="13" t="s">
        <v>112</v>
      </c>
      <c r="G232" s="13" t="s">
        <v>113</v>
      </c>
      <c r="H232" s="13" t="s">
        <v>606</v>
      </c>
      <c r="I232" s="13" t="s">
        <v>94</v>
      </c>
      <c r="J232" s="14" t="s">
        <v>77</v>
      </c>
      <c r="K232" s="15">
        <v>38187.0</v>
      </c>
      <c r="L232" s="16">
        <v>7.9623711E7</v>
      </c>
      <c r="M232" s="16">
        <v>9759008.0</v>
      </c>
      <c r="N232" s="13">
        <v>2024.0</v>
      </c>
      <c r="O232" s="13">
        <v>4.78041064E8</v>
      </c>
    </row>
    <row r="233" ht="15.75" customHeight="1">
      <c r="A233" s="13">
        <v>4.7910933200052E13</v>
      </c>
      <c r="B233" s="13" t="s">
        <v>607</v>
      </c>
      <c r="C233" s="13" t="s">
        <v>84</v>
      </c>
      <c r="D233" s="13" t="s">
        <v>135</v>
      </c>
      <c r="E233" s="13" t="s">
        <v>136</v>
      </c>
      <c r="F233" s="13" t="s">
        <v>135</v>
      </c>
      <c r="G233" s="13" t="s">
        <v>136</v>
      </c>
      <c r="H233" s="13" t="s">
        <v>608</v>
      </c>
      <c r="I233" s="13" t="s">
        <v>76</v>
      </c>
      <c r="J233" s="14" t="s">
        <v>87</v>
      </c>
      <c r="K233" s="15">
        <v>38272.0</v>
      </c>
      <c r="L233" s="16">
        <v>0.0</v>
      </c>
      <c r="M233" s="16">
        <v>17444.0</v>
      </c>
      <c r="N233" s="13">
        <v>2022.0</v>
      </c>
      <c r="O233" s="13">
        <v>4.79109332E8</v>
      </c>
    </row>
    <row r="234" ht="15.75" customHeight="1">
      <c r="A234" s="13">
        <v>4.505100600002E13</v>
      </c>
      <c r="B234" s="13" t="s">
        <v>609</v>
      </c>
      <c r="C234" s="13" t="s">
        <v>84</v>
      </c>
      <c r="D234" s="13" t="s">
        <v>120</v>
      </c>
      <c r="E234" s="13" t="s">
        <v>121</v>
      </c>
      <c r="F234" s="13" t="s">
        <v>116</v>
      </c>
      <c r="G234" s="13" t="s">
        <v>117</v>
      </c>
      <c r="H234" s="13" t="s">
        <v>610</v>
      </c>
      <c r="I234" s="13" t="s">
        <v>127</v>
      </c>
      <c r="J234" s="14" t="s">
        <v>87</v>
      </c>
      <c r="K234" s="15">
        <v>37912.0</v>
      </c>
      <c r="L234" s="16">
        <v>2.6670683E7</v>
      </c>
      <c r="M234" s="16">
        <v>7092.0</v>
      </c>
      <c r="N234" s="13">
        <v>2023.0</v>
      </c>
      <c r="O234" s="13">
        <v>4.5051006E8</v>
      </c>
    </row>
    <row r="235" ht="15.75" customHeight="1">
      <c r="A235" s="13">
        <v>8.4412264800034E13</v>
      </c>
      <c r="B235" s="13" t="s">
        <v>611</v>
      </c>
      <c r="C235" s="13" t="s">
        <v>84</v>
      </c>
      <c r="D235" s="13" t="s">
        <v>116</v>
      </c>
      <c r="E235" s="13" t="s">
        <v>117</v>
      </c>
      <c r="F235" s="13" t="s">
        <v>116</v>
      </c>
      <c r="G235" s="13" t="s">
        <v>117</v>
      </c>
      <c r="H235" s="13" t="s">
        <v>612</v>
      </c>
      <c r="I235" s="13" t="s">
        <v>76</v>
      </c>
      <c r="J235" s="14" t="s">
        <v>77</v>
      </c>
      <c r="K235" s="15">
        <v>43423.0</v>
      </c>
      <c r="L235" s="16">
        <v>0.0</v>
      </c>
      <c r="M235" s="16">
        <v>-895265.0</v>
      </c>
      <c r="N235" s="13">
        <v>2023.0</v>
      </c>
      <c r="O235" s="13">
        <v>8.44122648E8</v>
      </c>
    </row>
    <row r="236" ht="15.75" customHeight="1">
      <c r="A236" s="13">
        <v>5.1445803300073E13</v>
      </c>
      <c r="B236" s="13" t="s">
        <v>613</v>
      </c>
      <c r="C236" s="13" t="s">
        <v>84</v>
      </c>
      <c r="D236" s="13" t="s">
        <v>116</v>
      </c>
      <c r="E236" s="13" t="s">
        <v>117</v>
      </c>
      <c r="F236" s="13" t="s">
        <v>116</v>
      </c>
      <c r="G236" s="13" t="s">
        <v>117</v>
      </c>
      <c r="H236" s="13" t="s">
        <v>614</v>
      </c>
      <c r="I236" s="13" t="s">
        <v>94</v>
      </c>
      <c r="J236" s="14" t="s">
        <v>77</v>
      </c>
      <c r="K236" s="15">
        <v>39995.0</v>
      </c>
      <c r="L236" s="16">
        <v>1.1032399E7</v>
      </c>
      <c r="M236" s="16">
        <v>387640.0</v>
      </c>
      <c r="N236" s="13">
        <v>2015.0</v>
      </c>
      <c r="O236" s="13">
        <v>5.14458033E8</v>
      </c>
    </row>
    <row r="237" ht="15.75" customHeight="1">
      <c r="A237" s="13">
        <v>5.2396887300068E13</v>
      </c>
      <c r="B237" s="13" t="s">
        <v>615</v>
      </c>
      <c r="C237" s="13" t="s">
        <v>615</v>
      </c>
      <c r="D237" s="13" t="s">
        <v>169</v>
      </c>
      <c r="E237" s="13" t="s">
        <v>170</v>
      </c>
      <c r="F237" s="13" t="s">
        <v>169</v>
      </c>
      <c r="G237" s="13" t="s">
        <v>170</v>
      </c>
      <c r="H237" s="13" t="s">
        <v>616</v>
      </c>
      <c r="I237" s="13" t="s">
        <v>94</v>
      </c>
      <c r="J237" s="14" t="s">
        <v>77</v>
      </c>
      <c r="K237" s="15">
        <v>40359.0</v>
      </c>
      <c r="L237" s="16">
        <v>7981818.0</v>
      </c>
      <c r="M237" s="16">
        <v>-2027.0</v>
      </c>
      <c r="N237" s="13">
        <v>2023.0</v>
      </c>
      <c r="O237" s="13">
        <v>5.23968873E8</v>
      </c>
    </row>
    <row r="238" ht="15.75" customHeight="1">
      <c r="A238" s="13">
        <v>5.1834855200028E13</v>
      </c>
      <c r="B238" s="13" t="s">
        <v>617</v>
      </c>
      <c r="C238" s="13" t="s">
        <v>84</v>
      </c>
      <c r="D238" s="13" t="s">
        <v>469</v>
      </c>
      <c r="E238" s="13" t="s">
        <v>470</v>
      </c>
      <c r="F238" s="13" t="s">
        <v>469</v>
      </c>
      <c r="G238" s="13" t="s">
        <v>470</v>
      </c>
      <c r="H238" s="13" t="s">
        <v>618</v>
      </c>
      <c r="I238" s="13" t="s">
        <v>76</v>
      </c>
      <c r="J238" s="14" t="s">
        <v>87</v>
      </c>
      <c r="K238" s="15">
        <v>40100.0</v>
      </c>
      <c r="L238" s="16">
        <v>0.0</v>
      </c>
      <c r="M238" s="16">
        <v>1515744.0</v>
      </c>
      <c r="N238" s="13">
        <v>2023.0</v>
      </c>
      <c r="O238" s="13">
        <v>5.18348552E8</v>
      </c>
    </row>
    <row r="239" ht="15.75" customHeight="1">
      <c r="A239" s="13">
        <v>4.4104404700039E13</v>
      </c>
      <c r="B239" s="13" t="s">
        <v>619</v>
      </c>
      <c r="C239" s="13" t="s">
        <v>619</v>
      </c>
      <c r="D239" s="13" t="s">
        <v>116</v>
      </c>
      <c r="E239" s="13" t="s">
        <v>117</v>
      </c>
      <c r="F239" s="13" t="s">
        <v>163</v>
      </c>
      <c r="G239" s="13" t="s">
        <v>164</v>
      </c>
      <c r="H239" s="13" t="s">
        <v>581</v>
      </c>
      <c r="I239" s="13" t="s">
        <v>86</v>
      </c>
      <c r="J239" s="14" t="s">
        <v>77</v>
      </c>
      <c r="K239" s="15">
        <v>37312.0</v>
      </c>
      <c r="L239" s="16">
        <v>1.0504698E7</v>
      </c>
      <c r="M239" s="16">
        <v>539231.0</v>
      </c>
      <c r="N239" s="13">
        <v>2023.0</v>
      </c>
      <c r="O239" s="13">
        <v>4.41044047E8</v>
      </c>
    </row>
    <row r="240" ht="15.75" customHeight="1">
      <c r="A240" s="13">
        <v>4.1812671000056E13</v>
      </c>
      <c r="B240" s="13" t="s">
        <v>620</v>
      </c>
      <c r="C240" s="13" t="s">
        <v>84</v>
      </c>
      <c r="D240" s="13" t="s">
        <v>135</v>
      </c>
      <c r="E240" s="13" t="s">
        <v>136</v>
      </c>
      <c r="F240" s="13" t="s">
        <v>135</v>
      </c>
      <c r="G240" s="13" t="s">
        <v>136</v>
      </c>
      <c r="H240" s="13" t="s">
        <v>621</v>
      </c>
      <c r="I240" s="13" t="s">
        <v>94</v>
      </c>
      <c r="J240" s="14" t="s">
        <v>77</v>
      </c>
      <c r="K240" s="15">
        <v>35838.0</v>
      </c>
      <c r="L240" s="16">
        <v>5210246.0</v>
      </c>
      <c r="M240" s="16">
        <v>750597.0</v>
      </c>
      <c r="N240" s="13">
        <v>2023.0</v>
      </c>
      <c r="O240" s="13">
        <v>4.1812671E8</v>
      </c>
    </row>
    <row r="241" ht="15.75" customHeight="1">
      <c r="A241" s="13">
        <v>4.3468932900069E13</v>
      </c>
      <c r="B241" s="13" t="s">
        <v>622</v>
      </c>
      <c r="C241" s="13" t="s">
        <v>84</v>
      </c>
      <c r="D241" s="13" t="s">
        <v>120</v>
      </c>
      <c r="E241" s="13" t="s">
        <v>121</v>
      </c>
      <c r="F241" s="13" t="s">
        <v>116</v>
      </c>
      <c r="G241" s="13" t="s">
        <v>117</v>
      </c>
      <c r="H241" s="13" t="s">
        <v>623</v>
      </c>
      <c r="I241" s="13" t="s">
        <v>127</v>
      </c>
      <c r="J241" s="14" t="s">
        <v>77</v>
      </c>
      <c r="K241" s="15">
        <v>36909.0</v>
      </c>
      <c r="L241" s="16">
        <v>2.727623E7</v>
      </c>
      <c r="M241" s="16">
        <v>-4578271.0</v>
      </c>
      <c r="N241" s="13">
        <v>2023.0</v>
      </c>
      <c r="O241" s="13">
        <v>4.34689329E8</v>
      </c>
    </row>
    <row r="242" ht="15.75" customHeight="1">
      <c r="A242" s="13">
        <v>4.3181023300046E13</v>
      </c>
      <c r="B242" s="13" t="s">
        <v>624</v>
      </c>
      <c r="C242" s="13" t="s">
        <v>84</v>
      </c>
      <c r="D242" s="13" t="s">
        <v>277</v>
      </c>
      <c r="E242" s="13" t="s">
        <v>278</v>
      </c>
      <c r="F242" s="13" t="s">
        <v>277</v>
      </c>
      <c r="G242" s="13" t="s">
        <v>278</v>
      </c>
      <c r="H242" s="13" t="s">
        <v>625</v>
      </c>
      <c r="I242" s="13" t="s">
        <v>94</v>
      </c>
      <c r="J242" s="14" t="s">
        <v>87</v>
      </c>
      <c r="K242" s="15">
        <v>36670.0</v>
      </c>
      <c r="L242" s="16">
        <v>0.0</v>
      </c>
      <c r="M242" s="16">
        <v>773453.0</v>
      </c>
      <c r="N242" s="13">
        <v>2023.0</v>
      </c>
      <c r="O242" s="13">
        <v>4.31810233E8</v>
      </c>
    </row>
    <row r="243" ht="15.75" customHeight="1">
      <c r="A243" s="13">
        <v>3.005701810001E13</v>
      </c>
      <c r="B243" s="13" t="s">
        <v>626</v>
      </c>
      <c r="C243" s="13" t="s">
        <v>84</v>
      </c>
      <c r="D243" s="13" t="s">
        <v>288</v>
      </c>
      <c r="E243" s="13" t="s">
        <v>289</v>
      </c>
      <c r="F243" s="13" t="s">
        <v>288</v>
      </c>
      <c r="G243" s="13" t="s">
        <v>289</v>
      </c>
      <c r="H243" s="13" t="s">
        <v>627</v>
      </c>
      <c r="I243" s="13" t="s">
        <v>225</v>
      </c>
      <c r="J243" s="14" t="s">
        <v>87</v>
      </c>
      <c r="K243" s="15">
        <v>32519.0</v>
      </c>
      <c r="L243" s="17"/>
      <c r="M243" s="17"/>
      <c r="N243" s="17"/>
      <c r="O243" s="13">
        <v>3.00570181E8</v>
      </c>
    </row>
    <row r="244" ht="15.75" customHeight="1">
      <c r="A244" s="13">
        <v>3.4096565600085E13</v>
      </c>
      <c r="B244" s="13" t="s">
        <v>628</v>
      </c>
      <c r="C244" s="13" t="s">
        <v>84</v>
      </c>
      <c r="D244" s="13" t="s">
        <v>288</v>
      </c>
      <c r="E244" s="13" t="s">
        <v>289</v>
      </c>
      <c r="F244" s="13" t="s">
        <v>288</v>
      </c>
      <c r="G244" s="13" t="s">
        <v>289</v>
      </c>
      <c r="H244" s="13" t="s">
        <v>629</v>
      </c>
      <c r="I244" s="13" t="s">
        <v>76</v>
      </c>
      <c r="J244" s="14" t="s">
        <v>77</v>
      </c>
      <c r="K244" s="15">
        <v>31595.0</v>
      </c>
      <c r="L244" s="16">
        <v>7006565.0</v>
      </c>
      <c r="M244" s="16">
        <v>131693.0</v>
      </c>
      <c r="N244" s="13">
        <v>2023.0</v>
      </c>
      <c r="O244" s="13">
        <v>3.40965656E8</v>
      </c>
    </row>
    <row r="245" ht="15.75" customHeight="1">
      <c r="A245" s="13">
        <v>5.291062470004E13</v>
      </c>
      <c r="B245" s="13" t="s">
        <v>630</v>
      </c>
      <c r="C245" s="13" t="s">
        <v>84</v>
      </c>
      <c r="D245" s="13" t="s">
        <v>250</v>
      </c>
      <c r="E245" s="13" t="s">
        <v>251</v>
      </c>
      <c r="F245" s="13" t="s">
        <v>203</v>
      </c>
      <c r="G245" s="13" t="s">
        <v>204</v>
      </c>
      <c r="H245" s="13" t="s">
        <v>631</v>
      </c>
      <c r="I245" s="13" t="s">
        <v>94</v>
      </c>
      <c r="J245" s="14" t="s">
        <v>87</v>
      </c>
      <c r="K245" s="15">
        <v>40525.0</v>
      </c>
      <c r="L245" s="16">
        <v>4810510.0</v>
      </c>
      <c r="M245" s="16">
        <v>-184075.0</v>
      </c>
      <c r="N245" s="13">
        <v>2021.0</v>
      </c>
      <c r="O245" s="13">
        <v>5.29106247E8</v>
      </c>
    </row>
    <row r="246" ht="15.75" customHeight="1">
      <c r="A246" s="13">
        <v>8.908436420002E13</v>
      </c>
      <c r="B246" s="13" t="s">
        <v>632</v>
      </c>
      <c r="C246" s="13" t="s">
        <v>84</v>
      </c>
      <c r="D246" s="13" t="s">
        <v>469</v>
      </c>
      <c r="E246" s="13" t="s">
        <v>470</v>
      </c>
      <c r="F246" s="13" t="s">
        <v>469</v>
      </c>
      <c r="G246" s="13" t="s">
        <v>470</v>
      </c>
      <c r="H246" s="13" t="s">
        <v>633</v>
      </c>
      <c r="I246" s="13" t="s">
        <v>76</v>
      </c>
      <c r="J246" s="14" t="s">
        <v>87</v>
      </c>
      <c r="K246" s="15">
        <v>44141.0</v>
      </c>
      <c r="L246" s="16">
        <v>0.0</v>
      </c>
      <c r="M246" s="16">
        <v>-1416333.0</v>
      </c>
      <c r="N246" s="13">
        <v>2022.0</v>
      </c>
      <c r="O246" s="13">
        <v>8.90843642E8</v>
      </c>
    </row>
    <row r="247" ht="15.75" customHeight="1">
      <c r="A247" s="13">
        <v>8.220016650003E13</v>
      </c>
      <c r="B247" s="13" t="s">
        <v>634</v>
      </c>
      <c r="C247" s="13" t="s">
        <v>84</v>
      </c>
      <c r="D247" s="13" t="s">
        <v>116</v>
      </c>
      <c r="E247" s="13" t="s">
        <v>117</v>
      </c>
      <c r="F247" s="13" t="s">
        <v>116</v>
      </c>
      <c r="G247" s="13" t="s">
        <v>117</v>
      </c>
      <c r="H247" s="13" t="s">
        <v>635</v>
      </c>
      <c r="I247" s="13" t="s">
        <v>86</v>
      </c>
      <c r="J247" s="14" t="s">
        <v>77</v>
      </c>
      <c r="K247" s="15">
        <v>42583.0</v>
      </c>
      <c r="L247" s="16">
        <v>2395597.0</v>
      </c>
      <c r="M247" s="16">
        <v>26799.0</v>
      </c>
      <c r="N247" s="13">
        <v>2023.0</v>
      </c>
      <c r="O247" s="13">
        <v>8.22001665E8</v>
      </c>
    </row>
    <row r="248" ht="15.75" customHeight="1">
      <c r="A248" s="13">
        <v>7.7566260400047E13</v>
      </c>
      <c r="B248" s="13" t="s">
        <v>636</v>
      </c>
      <c r="C248" s="13" t="s">
        <v>637</v>
      </c>
      <c r="D248" s="13" t="s">
        <v>288</v>
      </c>
      <c r="E248" s="13" t="s">
        <v>289</v>
      </c>
      <c r="F248" s="13" t="s">
        <v>288</v>
      </c>
      <c r="G248" s="13" t="s">
        <v>289</v>
      </c>
      <c r="H248" s="13" t="s">
        <v>638</v>
      </c>
      <c r="I248" s="13" t="s">
        <v>94</v>
      </c>
      <c r="J248" s="14" t="s">
        <v>87</v>
      </c>
      <c r="K248" s="15">
        <v>20821.0</v>
      </c>
      <c r="L248" s="16">
        <v>3.9537979E7</v>
      </c>
      <c r="M248" s="16">
        <v>2894851.0</v>
      </c>
      <c r="N248" s="13">
        <v>2023.0</v>
      </c>
      <c r="O248" s="13">
        <v>7.75662604E8</v>
      </c>
    </row>
    <row r="249" ht="15.75" customHeight="1">
      <c r="A249" s="13">
        <v>7.7566260400179E13</v>
      </c>
      <c r="B249" s="13" t="s">
        <v>636</v>
      </c>
      <c r="C249" s="13" t="s">
        <v>639</v>
      </c>
      <c r="D249" s="13" t="s">
        <v>552</v>
      </c>
      <c r="E249" s="13" t="s">
        <v>553</v>
      </c>
      <c r="F249" s="13" t="s">
        <v>288</v>
      </c>
      <c r="G249" s="13" t="s">
        <v>289</v>
      </c>
      <c r="H249" s="13" t="s">
        <v>640</v>
      </c>
      <c r="I249" s="13" t="s">
        <v>94</v>
      </c>
      <c r="J249" s="14" t="s">
        <v>77</v>
      </c>
      <c r="K249" s="15">
        <v>20821.0</v>
      </c>
      <c r="L249" s="16">
        <v>3.9537979E7</v>
      </c>
      <c r="M249" s="16">
        <v>2894851.0</v>
      </c>
      <c r="N249" s="13">
        <v>2023.0</v>
      </c>
      <c r="O249" s="13">
        <v>7.75662604E8</v>
      </c>
    </row>
    <row r="250" ht="15.75" customHeight="1">
      <c r="A250" s="13">
        <v>4.8534141600033E13</v>
      </c>
      <c r="B250" s="13" t="s">
        <v>641</v>
      </c>
      <c r="C250" s="13" t="s">
        <v>84</v>
      </c>
      <c r="D250" s="13" t="s">
        <v>346</v>
      </c>
      <c r="E250" s="13" t="s">
        <v>347</v>
      </c>
      <c r="F250" s="13" t="s">
        <v>346</v>
      </c>
      <c r="G250" s="13" t="s">
        <v>347</v>
      </c>
      <c r="H250" s="13" t="s">
        <v>642</v>
      </c>
      <c r="I250" s="13" t="s">
        <v>94</v>
      </c>
      <c r="J250" s="14" t="s">
        <v>77</v>
      </c>
      <c r="K250" s="15">
        <v>38684.0</v>
      </c>
      <c r="L250" s="16">
        <v>6447816.0</v>
      </c>
      <c r="M250" s="16">
        <v>-1044506.0</v>
      </c>
      <c r="N250" s="13">
        <v>2023.0</v>
      </c>
      <c r="O250" s="13">
        <v>4.85341416E8</v>
      </c>
    </row>
    <row r="251" ht="15.75" customHeight="1">
      <c r="A251" s="13">
        <v>4.5236315300043E13</v>
      </c>
      <c r="B251" s="13" t="s">
        <v>643</v>
      </c>
      <c r="C251" s="13" t="s">
        <v>84</v>
      </c>
      <c r="D251" s="13" t="s">
        <v>112</v>
      </c>
      <c r="E251" s="13" t="s">
        <v>113</v>
      </c>
      <c r="F251" s="13" t="s">
        <v>112</v>
      </c>
      <c r="G251" s="13" t="s">
        <v>113</v>
      </c>
      <c r="H251" s="13" t="s">
        <v>644</v>
      </c>
      <c r="I251" s="13" t="s">
        <v>225</v>
      </c>
      <c r="J251" s="14" t="s">
        <v>87</v>
      </c>
      <c r="K251" s="15">
        <v>38054.0</v>
      </c>
      <c r="L251" s="16">
        <v>1.11507889E8</v>
      </c>
      <c r="M251" s="16">
        <v>3082369.0</v>
      </c>
      <c r="N251" s="13">
        <v>2019.0</v>
      </c>
      <c r="O251" s="13">
        <v>4.52363153E8</v>
      </c>
    </row>
    <row r="252" ht="15.75" customHeight="1">
      <c r="A252" s="13">
        <v>4.5292511800039E13</v>
      </c>
      <c r="B252" s="13" t="s">
        <v>645</v>
      </c>
      <c r="C252" s="13" t="s">
        <v>84</v>
      </c>
      <c r="D252" s="13" t="s">
        <v>116</v>
      </c>
      <c r="E252" s="13" t="s">
        <v>117</v>
      </c>
      <c r="F252" s="13" t="s">
        <v>116</v>
      </c>
      <c r="G252" s="13" t="s">
        <v>117</v>
      </c>
      <c r="H252" s="13" t="s">
        <v>646</v>
      </c>
      <c r="I252" s="13" t="s">
        <v>94</v>
      </c>
      <c r="J252" s="14" t="s">
        <v>87</v>
      </c>
      <c r="K252" s="15">
        <v>38078.0</v>
      </c>
      <c r="L252" s="16">
        <v>3427956.0</v>
      </c>
      <c r="M252" s="16">
        <v>498952.0</v>
      </c>
      <c r="N252" s="13">
        <v>2022.0</v>
      </c>
      <c r="O252" s="13">
        <v>4.52925118E8</v>
      </c>
    </row>
    <row r="253" ht="15.75" customHeight="1">
      <c r="A253" s="13">
        <v>7.9764113100033E13</v>
      </c>
      <c r="B253" s="13" t="s">
        <v>647</v>
      </c>
      <c r="C253" s="13" t="s">
        <v>84</v>
      </c>
      <c r="D253" s="13" t="s">
        <v>143</v>
      </c>
      <c r="E253" s="13" t="s">
        <v>144</v>
      </c>
      <c r="F253" s="13" t="s">
        <v>143</v>
      </c>
      <c r="G253" s="13" t="s">
        <v>144</v>
      </c>
      <c r="H253" s="13" t="s">
        <v>648</v>
      </c>
      <c r="I253" s="13" t="s">
        <v>76</v>
      </c>
      <c r="J253" s="14" t="s">
        <v>87</v>
      </c>
      <c r="K253" s="15">
        <v>41548.0</v>
      </c>
      <c r="L253" s="16">
        <v>0.0</v>
      </c>
      <c r="M253" s="16">
        <v>-327859.0</v>
      </c>
      <c r="N253" s="13">
        <v>2021.0</v>
      </c>
      <c r="O253" s="13">
        <v>7.97641131E8</v>
      </c>
    </row>
    <row r="254" ht="15.75" customHeight="1">
      <c r="A254" s="13">
        <v>7.9764113100058E13</v>
      </c>
      <c r="B254" s="13" t="s">
        <v>647</v>
      </c>
      <c r="C254" s="13" t="s">
        <v>84</v>
      </c>
      <c r="D254" s="13" t="s">
        <v>143</v>
      </c>
      <c r="E254" s="13" t="s">
        <v>144</v>
      </c>
      <c r="F254" s="13" t="s">
        <v>143</v>
      </c>
      <c r="G254" s="13" t="s">
        <v>144</v>
      </c>
      <c r="H254" s="13" t="s">
        <v>649</v>
      </c>
      <c r="I254" s="13" t="s">
        <v>94</v>
      </c>
      <c r="J254" s="14" t="s">
        <v>77</v>
      </c>
      <c r="K254" s="15">
        <v>41548.0</v>
      </c>
      <c r="L254" s="16">
        <v>0.0</v>
      </c>
      <c r="M254" s="16">
        <v>-327859.0</v>
      </c>
      <c r="N254" s="13">
        <v>2021.0</v>
      </c>
      <c r="O254" s="13">
        <v>7.97641131E8</v>
      </c>
    </row>
    <row r="255" ht="15.75" customHeight="1">
      <c r="A255" s="13">
        <v>6.0200356800055E13</v>
      </c>
      <c r="B255" s="13" t="s">
        <v>650</v>
      </c>
      <c r="C255" s="13" t="s">
        <v>651</v>
      </c>
      <c r="D255" s="13" t="s">
        <v>129</v>
      </c>
      <c r="E255" s="13" t="s">
        <v>130</v>
      </c>
      <c r="F255" s="13" t="s">
        <v>129</v>
      </c>
      <c r="G255" s="13" t="s">
        <v>130</v>
      </c>
      <c r="H255" s="13" t="s">
        <v>652</v>
      </c>
      <c r="I255" s="13" t="s">
        <v>94</v>
      </c>
      <c r="J255" s="14" t="s">
        <v>87</v>
      </c>
      <c r="K255" s="15">
        <v>21916.0</v>
      </c>
      <c r="L255" s="16">
        <v>9237764.0</v>
      </c>
      <c r="M255" s="16">
        <v>286071.0</v>
      </c>
      <c r="N255" s="13">
        <v>2023.0</v>
      </c>
      <c r="O255" s="13">
        <v>6.02003568E8</v>
      </c>
    </row>
    <row r="256" ht="15.75" customHeight="1">
      <c r="A256" s="13">
        <v>3.5293832800031E13</v>
      </c>
      <c r="B256" s="13" t="s">
        <v>653</v>
      </c>
      <c r="C256" s="13" t="s">
        <v>84</v>
      </c>
      <c r="D256" s="13" t="s">
        <v>203</v>
      </c>
      <c r="E256" s="13" t="s">
        <v>204</v>
      </c>
      <c r="F256" s="13" t="s">
        <v>203</v>
      </c>
      <c r="G256" s="13" t="s">
        <v>204</v>
      </c>
      <c r="H256" s="13" t="s">
        <v>654</v>
      </c>
      <c r="I256" s="13" t="s">
        <v>94</v>
      </c>
      <c r="J256" s="14" t="s">
        <v>87</v>
      </c>
      <c r="K256" s="15">
        <v>32874.0</v>
      </c>
      <c r="L256" s="16">
        <v>1.4371502E7</v>
      </c>
      <c r="M256" s="16">
        <v>3238590.0</v>
      </c>
      <c r="N256" s="13">
        <v>2023.0</v>
      </c>
      <c r="O256" s="13">
        <v>3.52938328E8</v>
      </c>
    </row>
    <row r="257" ht="15.75" customHeight="1">
      <c r="A257" s="13">
        <v>4.2952890400015E13</v>
      </c>
      <c r="B257" s="13" t="s">
        <v>655</v>
      </c>
      <c r="C257" s="13" t="s">
        <v>84</v>
      </c>
      <c r="D257" s="13" t="s">
        <v>656</v>
      </c>
      <c r="E257" s="13" t="s">
        <v>657</v>
      </c>
      <c r="F257" s="13" t="s">
        <v>656</v>
      </c>
      <c r="G257" s="13" t="s">
        <v>657</v>
      </c>
      <c r="H257" s="13" t="s">
        <v>658</v>
      </c>
      <c r="I257" s="13" t="s">
        <v>76</v>
      </c>
      <c r="J257" s="14" t="s">
        <v>77</v>
      </c>
      <c r="K257" s="15">
        <v>36564.0</v>
      </c>
      <c r="L257" s="16">
        <v>0.0</v>
      </c>
      <c r="M257" s="16">
        <v>7454.0</v>
      </c>
      <c r="N257" s="13">
        <v>2017.0</v>
      </c>
      <c r="O257" s="13">
        <v>4.29528904E8</v>
      </c>
    </row>
    <row r="258" ht="15.75" customHeight="1">
      <c r="A258" s="13">
        <v>4.2952890400023E13</v>
      </c>
      <c r="B258" s="13" t="s">
        <v>655</v>
      </c>
      <c r="C258" s="13" t="s">
        <v>84</v>
      </c>
      <c r="D258" s="13" t="s">
        <v>656</v>
      </c>
      <c r="E258" s="13" t="s">
        <v>657</v>
      </c>
      <c r="F258" s="13" t="s">
        <v>656</v>
      </c>
      <c r="G258" s="13" t="s">
        <v>657</v>
      </c>
      <c r="H258" s="13" t="s">
        <v>659</v>
      </c>
      <c r="I258" s="13" t="s">
        <v>94</v>
      </c>
      <c r="J258" s="14" t="s">
        <v>87</v>
      </c>
      <c r="K258" s="15">
        <v>36564.0</v>
      </c>
      <c r="L258" s="16">
        <v>0.0</v>
      </c>
      <c r="M258" s="16">
        <v>7454.0</v>
      </c>
      <c r="N258" s="13">
        <v>2017.0</v>
      </c>
      <c r="O258" s="13">
        <v>4.29528904E8</v>
      </c>
    </row>
    <row r="259" ht="15.75" customHeight="1">
      <c r="A259" s="13">
        <v>4.2952890400031E13</v>
      </c>
      <c r="B259" s="13" t="s">
        <v>655</v>
      </c>
      <c r="C259" s="13" t="s">
        <v>84</v>
      </c>
      <c r="D259" s="13" t="s">
        <v>656</v>
      </c>
      <c r="E259" s="13" t="s">
        <v>657</v>
      </c>
      <c r="F259" s="13" t="s">
        <v>656</v>
      </c>
      <c r="G259" s="13" t="s">
        <v>657</v>
      </c>
      <c r="H259" s="13" t="s">
        <v>660</v>
      </c>
      <c r="I259" s="13" t="s">
        <v>94</v>
      </c>
      <c r="J259" s="14" t="s">
        <v>77</v>
      </c>
      <c r="K259" s="15">
        <v>36564.0</v>
      </c>
      <c r="L259" s="16">
        <v>0.0</v>
      </c>
      <c r="M259" s="16">
        <v>7454.0</v>
      </c>
      <c r="N259" s="13">
        <v>2017.0</v>
      </c>
      <c r="O259" s="13">
        <v>4.29528904E8</v>
      </c>
    </row>
    <row r="260" ht="15.75" customHeight="1">
      <c r="A260" s="13">
        <v>3.2875127600069E13</v>
      </c>
      <c r="B260" s="13" t="s">
        <v>661</v>
      </c>
      <c r="C260" s="13" t="s">
        <v>84</v>
      </c>
      <c r="D260" s="13" t="s">
        <v>262</v>
      </c>
      <c r="E260" s="13" t="s">
        <v>263</v>
      </c>
      <c r="F260" s="13" t="s">
        <v>203</v>
      </c>
      <c r="G260" s="13" t="s">
        <v>204</v>
      </c>
      <c r="H260" s="13" t="s">
        <v>662</v>
      </c>
      <c r="I260" s="13" t="s">
        <v>94</v>
      </c>
      <c r="J260" s="14" t="s">
        <v>77</v>
      </c>
      <c r="K260" s="15">
        <v>30682.0</v>
      </c>
      <c r="L260" s="16">
        <v>1.16419803E8</v>
      </c>
      <c r="M260" s="16">
        <v>4653083.0</v>
      </c>
      <c r="N260" s="13">
        <v>2023.0</v>
      </c>
      <c r="O260" s="13">
        <v>3.28751276E8</v>
      </c>
    </row>
    <row r="261" ht="15.75" customHeight="1">
      <c r="A261" s="13">
        <v>3.0983537900046E13</v>
      </c>
      <c r="B261" s="13" t="s">
        <v>663</v>
      </c>
      <c r="C261" s="13" t="s">
        <v>84</v>
      </c>
      <c r="D261" s="13" t="s">
        <v>288</v>
      </c>
      <c r="E261" s="13" t="s">
        <v>289</v>
      </c>
      <c r="F261" s="13" t="s">
        <v>288</v>
      </c>
      <c r="G261" s="13" t="s">
        <v>289</v>
      </c>
      <c r="H261" s="13" t="s">
        <v>664</v>
      </c>
      <c r="I261" s="13" t="s">
        <v>76</v>
      </c>
      <c r="J261" s="14" t="s">
        <v>77</v>
      </c>
      <c r="K261" s="15">
        <v>27395.0</v>
      </c>
      <c r="L261" s="16">
        <v>761554.0</v>
      </c>
      <c r="M261" s="16">
        <v>26936.0</v>
      </c>
      <c r="N261" s="13">
        <v>2023.0</v>
      </c>
      <c r="O261" s="13">
        <v>3.09835379E8</v>
      </c>
    </row>
    <row r="262" ht="15.75" customHeight="1">
      <c r="A262" s="13">
        <v>3.1102312100024E13</v>
      </c>
      <c r="B262" s="13" t="s">
        <v>665</v>
      </c>
      <c r="C262" s="13" t="s">
        <v>84</v>
      </c>
      <c r="D262" s="13" t="s">
        <v>288</v>
      </c>
      <c r="E262" s="13" t="s">
        <v>289</v>
      </c>
      <c r="F262" s="13" t="s">
        <v>288</v>
      </c>
      <c r="G262" s="13" t="s">
        <v>289</v>
      </c>
      <c r="H262" s="13" t="s">
        <v>666</v>
      </c>
      <c r="I262" s="13" t="s">
        <v>94</v>
      </c>
      <c r="J262" s="14" t="s">
        <v>87</v>
      </c>
      <c r="K262" s="15">
        <v>27395.0</v>
      </c>
      <c r="L262" s="16">
        <v>8230841.0</v>
      </c>
      <c r="M262" s="16">
        <v>707663.0</v>
      </c>
      <c r="N262" s="13">
        <v>2020.0</v>
      </c>
      <c r="O262" s="13">
        <v>3.11023121E8</v>
      </c>
    </row>
    <row r="263" ht="15.75" customHeight="1">
      <c r="A263" s="13">
        <v>8.787846770003E13</v>
      </c>
      <c r="B263" s="13" t="s">
        <v>667</v>
      </c>
      <c r="C263" s="13" t="s">
        <v>84</v>
      </c>
      <c r="D263" s="13" t="s">
        <v>169</v>
      </c>
      <c r="E263" s="13" t="s">
        <v>170</v>
      </c>
      <c r="F263" s="13" t="s">
        <v>169</v>
      </c>
      <c r="G263" s="13" t="s">
        <v>170</v>
      </c>
      <c r="H263" s="13" t="s">
        <v>668</v>
      </c>
      <c r="I263" s="13" t="s">
        <v>94</v>
      </c>
      <c r="J263" s="14" t="s">
        <v>77</v>
      </c>
      <c r="K263" s="15">
        <v>43739.0</v>
      </c>
      <c r="L263" s="17"/>
      <c r="M263" s="17"/>
      <c r="N263" s="17"/>
      <c r="O263" s="13">
        <v>8.78784677E8</v>
      </c>
    </row>
    <row r="264" ht="15.75" customHeight="1">
      <c r="A264" s="13">
        <v>4.9814965700039E13</v>
      </c>
      <c r="B264" s="13" t="s">
        <v>669</v>
      </c>
      <c r="C264" s="13" t="s">
        <v>84</v>
      </c>
      <c r="D264" s="13" t="s">
        <v>169</v>
      </c>
      <c r="E264" s="13" t="s">
        <v>170</v>
      </c>
      <c r="F264" s="13" t="s">
        <v>169</v>
      </c>
      <c r="G264" s="13" t="s">
        <v>170</v>
      </c>
      <c r="H264" s="13" t="s">
        <v>670</v>
      </c>
      <c r="I264" s="13" t="s">
        <v>94</v>
      </c>
      <c r="J264" s="14" t="s">
        <v>87</v>
      </c>
      <c r="K264" s="15">
        <v>39203.0</v>
      </c>
      <c r="L264" s="16">
        <v>1.0175345E7</v>
      </c>
      <c r="M264" s="16">
        <v>1781057.0</v>
      </c>
      <c r="N264" s="13">
        <v>2023.0</v>
      </c>
      <c r="O264" s="13">
        <v>4.98149657E8</v>
      </c>
    </row>
    <row r="265" ht="15.75" customHeight="1">
      <c r="A265" s="13">
        <v>4.9516065700062E13</v>
      </c>
      <c r="B265" s="13" t="s">
        <v>671</v>
      </c>
      <c r="C265" s="13" t="s">
        <v>84</v>
      </c>
      <c r="D265" s="13" t="s">
        <v>435</v>
      </c>
      <c r="E265" s="13" t="s">
        <v>436</v>
      </c>
      <c r="F265" s="13" t="s">
        <v>116</v>
      </c>
      <c r="G265" s="13" t="s">
        <v>117</v>
      </c>
      <c r="H265" s="13" t="s">
        <v>672</v>
      </c>
      <c r="I265" s="13" t="s">
        <v>86</v>
      </c>
      <c r="J265" s="14" t="s">
        <v>87</v>
      </c>
      <c r="K265" s="15">
        <v>39173.0</v>
      </c>
      <c r="L265" s="16">
        <v>9093213.0</v>
      </c>
      <c r="M265" s="16">
        <v>2010436.0</v>
      </c>
      <c r="N265" s="13">
        <v>2021.0</v>
      </c>
      <c r="O265" s="13">
        <v>4.95160657E8</v>
      </c>
    </row>
    <row r="266" ht="15.75" customHeight="1">
      <c r="A266" s="13">
        <v>7.5041007800026E13</v>
      </c>
      <c r="B266" s="13" t="s">
        <v>673</v>
      </c>
      <c r="C266" s="13" t="s">
        <v>84</v>
      </c>
      <c r="D266" s="13" t="s">
        <v>116</v>
      </c>
      <c r="E266" s="13" t="s">
        <v>117</v>
      </c>
      <c r="F266" s="13" t="s">
        <v>116</v>
      </c>
      <c r="G266" s="13" t="s">
        <v>117</v>
      </c>
      <c r="H266" s="13" t="s">
        <v>674</v>
      </c>
      <c r="I266" s="13" t="s">
        <v>76</v>
      </c>
      <c r="J266" s="14" t="s">
        <v>87</v>
      </c>
      <c r="K266" s="15">
        <v>40982.0</v>
      </c>
      <c r="L266" s="17"/>
      <c r="M266" s="17"/>
      <c r="N266" s="17"/>
      <c r="O266" s="13">
        <v>7.50410078E8</v>
      </c>
    </row>
    <row r="267" ht="15.75" customHeight="1">
      <c r="A267" s="13">
        <v>7.5078708700055E13</v>
      </c>
      <c r="B267" s="13" t="s">
        <v>675</v>
      </c>
      <c r="C267" s="13" t="s">
        <v>84</v>
      </c>
      <c r="D267" s="13" t="s">
        <v>169</v>
      </c>
      <c r="E267" s="13" t="s">
        <v>170</v>
      </c>
      <c r="F267" s="13" t="s">
        <v>135</v>
      </c>
      <c r="G267" s="13" t="s">
        <v>136</v>
      </c>
      <c r="H267" s="13" t="s">
        <v>676</v>
      </c>
      <c r="I267" s="13" t="s">
        <v>94</v>
      </c>
      <c r="J267" s="14" t="s">
        <v>87</v>
      </c>
      <c r="K267" s="15">
        <v>40979.0</v>
      </c>
      <c r="L267" s="17"/>
      <c r="M267" s="17"/>
      <c r="N267" s="17"/>
      <c r="O267" s="13">
        <v>7.50787087E8</v>
      </c>
    </row>
    <row r="268" ht="15.75" customHeight="1">
      <c r="A268" s="13">
        <v>5.3866260200092E13</v>
      </c>
      <c r="B268" s="13" t="s">
        <v>677</v>
      </c>
      <c r="C268" s="13" t="s">
        <v>678</v>
      </c>
      <c r="D268" s="13" t="s">
        <v>116</v>
      </c>
      <c r="E268" s="13" t="s">
        <v>117</v>
      </c>
      <c r="F268" s="13" t="s">
        <v>116</v>
      </c>
      <c r="G268" s="13" t="s">
        <v>117</v>
      </c>
      <c r="H268" s="13" t="s">
        <v>679</v>
      </c>
      <c r="I268" s="13" t="s">
        <v>94</v>
      </c>
      <c r="J268" s="14" t="s">
        <v>87</v>
      </c>
      <c r="K268" s="15">
        <v>40889.0</v>
      </c>
      <c r="L268" s="17"/>
      <c r="M268" s="17"/>
      <c r="N268" s="17"/>
      <c r="O268" s="13">
        <v>5.38662602E8</v>
      </c>
    </row>
    <row r="269" ht="15.75" customHeight="1">
      <c r="A269" s="13">
        <v>3.3489882200062E13</v>
      </c>
      <c r="B269" s="13" t="s">
        <v>680</v>
      </c>
      <c r="C269" s="13" t="s">
        <v>681</v>
      </c>
      <c r="D269" s="13" t="s">
        <v>288</v>
      </c>
      <c r="E269" s="13" t="s">
        <v>289</v>
      </c>
      <c r="F269" s="13" t="s">
        <v>288</v>
      </c>
      <c r="G269" s="13" t="s">
        <v>289</v>
      </c>
      <c r="H269" s="13" t="s">
        <v>682</v>
      </c>
      <c r="I269" s="13" t="s">
        <v>127</v>
      </c>
      <c r="J269" s="14" t="s">
        <v>87</v>
      </c>
      <c r="K269" s="15">
        <v>31455.0</v>
      </c>
      <c r="L269" s="16">
        <v>6.541739E7</v>
      </c>
      <c r="M269" s="16">
        <v>6383957.0</v>
      </c>
      <c r="N269" s="13">
        <v>2023.0</v>
      </c>
      <c r="O269" s="13">
        <v>3.34898822E8</v>
      </c>
    </row>
    <row r="270" ht="15.75" customHeight="1">
      <c r="A270" s="13">
        <v>3.3327577400045E13</v>
      </c>
      <c r="B270" s="13" t="s">
        <v>683</v>
      </c>
      <c r="C270" s="13" t="s">
        <v>684</v>
      </c>
      <c r="D270" s="13" t="s">
        <v>116</v>
      </c>
      <c r="E270" s="13" t="s">
        <v>117</v>
      </c>
      <c r="F270" s="13" t="s">
        <v>116</v>
      </c>
      <c r="G270" s="13" t="s">
        <v>117</v>
      </c>
      <c r="H270" s="13" t="s">
        <v>685</v>
      </c>
      <c r="I270" s="13" t="s">
        <v>127</v>
      </c>
      <c r="J270" s="14" t="s">
        <v>87</v>
      </c>
      <c r="K270" s="15">
        <v>31274.0</v>
      </c>
      <c r="L270" s="16">
        <v>3.071005E7</v>
      </c>
      <c r="M270" s="16">
        <v>5065347.0</v>
      </c>
      <c r="N270" s="13">
        <v>2023.0</v>
      </c>
      <c r="O270" s="13">
        <v>3.33275774E8</v>
      </c>
    </row>
    <row r="271" ht="15.75" customHeight="1">
      <c r="A271" s="13">
        <v>4.8162585300066E13</v>
      </c>
      <c r="B271" s="13" t="s">
        <v>686</v>
      </c>
      <c r="C271" s="13" t="s">
        <v>84</v>
      </c>
      <c r="D271" s="13" t="s">
        <v>156</v>
      </c>
      <c r="E271" s="13" t="s">
        <v>157</v>
      </c>
      <c r="F271" s="13" t="s">
        <v>156</v>
      </c>
      <c r="G271" s="13" t="s">
        <v>157</v>
      </c>
      <c r="H271" s="13" t="s">
        <v>687</v>
      </c>
      <c r="I271" s="13" t="s">
        <v>199</v>
      </c>
      <c r="J271" s="14" t="s">
        <v>87</v>
      </c>
      <c r="K271" s="15">
        <v>38443.0</v>
      </c>
      <c r="L271" s="16">
        <v>8.80312E8</v>
      </c>
      <c r="M271" s="16">
        <v>0.0</v>
      </c>
      <c r="N271" s="13">
        <v>2023.0</v>
      </c>
      <c r="O271" s="13">
        <v>4.81625853E8</v>
      </c>
    </row>
    <row r="272" ht="15.75" customHeight="1">
      <c r="A272" s="13">
        <v>8.0396321400017E13</v>
      </c>
      <c r="B272" s="13" t="s">
        <v>688</v>
      </c>
      <c r="C272" s="13" t="s">
        <v>84</v>
      </c>
      <c r="D272" s="13" t="s">
        <v>135</v>
      </c>
      <c r="E272" s="13" t="s">
        <v>136</v>
      </c>
      <c r="F272" s="13" t="s">
        <v>135</v>
      </c>
      <c r="G272" s="13" t="s">
        <v>136</v>
      </c>
      <c r="H272" s="13" t="s">
        <v>689</v>
      </c>
      <c r="I272" s="13" t="s">
        <v>76</v>
      </c>
      <c r="J272" s="14" t="s">
        <v>87</v>
      </c>
      <c r="K272" s="15">
        <v>41852.0</v>
      </c>
      <c r="L272" s="16">
        <v>0.0</v>
      </c>
      <c r="M272" s="16">
        <v>279393.0</v>
      </c>
      <c r="N272" s="13">
        <v>2023.0</v>
      </c>
      <c r="O272" s="13">
        <v>8.03963214E8</v>
      </c>
    </row>
    <row r="273" ht="15.75" customHeight="1">
      <c r="A273" s="13">
        <v>8.2833517400045E13</v>
      </c>
      <c r="B273" s="13" t="s">
        <v>690</v>
      </c>
      <c r="C273" s="13" t="s">
        <v>84</v>
      </c>
      <c r="D273" s="13" t="s">
        <v>135</v>
      </c>
      <c r="E273" s="13" t="s">
        <v>136</v>
      </c>
      <c r="F273" s="13" t="s">
        <v>135</v>
      </c>
      <c r="G273" s="13" t="s">
        <v>136</v>
      </c>
      <c r="H273" s="13" t="s">
        <v>691</v>
      </c>
      <c r="I273" s="13" t="s">
        <v>86</v>
      </c>
      <c r="J273" s="14" t="s">
        <v>87</v>
      </c>
      <c r="K273" s="15">
        <v>42795.0</v>
      </c>
      <c r="L273" s="16">
        <v>0.0</v>
      </c>
      <c r="M273" s="16">
        <v>83952.0</v>
      </c>
      <c r="N273" s="13">
        <v>2021.0</v>
      </c>
      <c r="O273" s="13">
        <v>8.28335174E8</v>
      </c>
    </row>
    <row r="274" ht="15.75" customHeight="1">
      <c r="A274" s="13">
        <v>8.2777616200048E13</v>
      </c>
      <c r="B274" s="13" t="s">
        <v>692</v>
      </c>
      <c r="C274" s="13" t="s">
        <v>84</v>
      </c>
      <c r="D274" s="13" t="s">
        <v>135</v>
      </c>
      <c r="E274" s="13" t="s">
        <v>136</v>
      </c>
      <c r="F274" s="13" t="s">
        <v>135</v>
      </c>
      <c r="G274" s="13" t="s">
        <v>136</v>
      </c>
      <c r="H274" s="13" t="s">
        <v>693</v>
      </c>
      <c r="I274" s="13" t="s">
        <v>76</v>
      </c>
      <c r="J274" s="14" t="s">
        <v>77</v>
      </c>
      <c r="K274" s="15">
        <v>42760.0</v>
      </c>
      <c r="L274" s="16">
        <v>1354341.0</v>
      </c>
      <c r="M274" s="16">
        <v>-728917.0</v>
      </c>
      <c r="N274" s="13">
        <v>2018.0</v>
      </c>
      <c r="O274" s="13">
        <v>8.27776162E8</v>
      </c>
    </row>
    <row r="275" ht="15.75" customHeight="1">
      <c r="A275" s="13">
        <v>8.227844680004E13</v>
      </c>
      <c r="B275" s="13" t="s">
        <v>694</v>
      </c>
      <c r="C275" s="13" t="s">
        <v>84</v>
      </c>
      <c r="D275" s="13" t="s">
        <v>469</v>
      </c>
      <c r="E275" s="13" t="s">
        <v>470</v>
      </c>
      <c r="F275" s="13" t="s">
        <v>469</v>
      </c>
      <c r="G275" s="13" t="s">
        <v>470</v>
      </c>
      <c r="H275" s="13" t="s">
        <v>695</v>
      </c>
      <c r="I275" s="13" t="s">
        <v>76</v>
      </c>
      <c r="J275" s="14" t="s">
        <v>87</v>
      </c>
      <c r="K275" s="15">
        <v>42618.0</v>
      </c>
      <c r="L275" s="16">
        <v>0.0</v>
      </c>
      <c r="M275" s="16">
        <v>247661.0</v>
      </c>
      <c r="N275" s="13">
        <v>2023.0</v>
      </c>
      <c r="O275" s="13">
        <v>8.22784468E8</v>
      </c>
    </row>
    <row r="276" ht="15.75" customHeight="1">
      <c r="A276" s="13">
        <v>4.4339961300043E13</v>
      </c>
      <c r="B276" s="13" t="s">
        <v>696</v>
      </c>
      <c r="C276" s="13" t="s">
        <v>84</v>
      </c>
      <c r="D276" s="13" t="s">
        <v>116</v>
      </c>
      <c r="E276" s="13" t="s">
        <v>117</v>
      </c>
      <c r="F276" s="13" t="s">
        <v>116</v>
      </c>
      <c r="G276" s="13" t="s">
        <v>117</v>
      </c>
      <c r="H276" s="13" t="s">
        <v>697</v>
      </c>
      <c r="I276" s="13" t="s">
        <v>76</v>
      </c>
      <c r="J276" s="14" t="s">
        <v>87</v>
      </c>
      <c r="K276" s="15">
        <v>37502.0</v>
      </c>
      <c r="L276" s="16">
        <v>5978248.0</v>
      </c>
      <c r="M276" s="16">
        <v>514740.0</v>
      </c>
      <c r="N276" s="13">
        <v>2023.0</v>
      </c>
      <c r="O276" s="13">
        <v>4.43399613E8</v>
      </c>
    </row>
    <row r="277" ht="15.75" customHeight="1">
      <c r="A277" s="13">
        <v>4.440609740006E13</v>
      </c>
      <c r="B277" s="13" t="s">
        <v>698</v>
      </c>
      <c r="C277" s="13" t="s">
        <v>84</v>
      </c>
      <c r="D277" s="13" t="s">
        <v>203</v>
      </c>
      <c r="E277" s="13" t="s">
        <v>204</v>
      </c>
      <c r="F277" s="13" t="s">
        <v>116</v>
      </c>
      <c r="G277" s="13" t="s">
        <v>117</v>
      </c>
      <c r="H277" s="13" t="s">
        <v>699</v>
      </c>
      <c r="I277" s="13" t="s">
        <v>86</v>
      </c>
      <c r="J277" s="14" t="s">
        <v>77</v>
      </c>
      <c r="K277" s="15">
        <v>37561.0</v>
      </c>
      <c r="L277" s="16">
        <v>1.1046856E7</v>
      </c>
      <c r="M277" s="16">
        <v>562957.0</v>
      </c>
      <c r="N277" s="13">
        <v>2020.0</v>
      </c>
      <c r="O277" s="13">
        <v>4.44060974E8</v>
      </c>
    </row>
    <row r="278" ht="15.75" customHeight="1">
      <c r="A278" s="13">
        <v>4.7987571800062E13</v>
      </c>
      <c r="B278" s="13" t="s">
        <v>700</v>
      </c>
      <c r="C278" s="13" t="s">
        <v>84</v>
      </c>
      <c r="D278" s="13" t="s">
        <v>487</v>
      </c>
      <c r="E278" s="13" t="s">
        <v>488</v>
      </c>
      <c r="F278" s="13" t="s">
        <v>116</v>
      </c>
      <c r="G278" s="13" t="s">
        <v>117</v>
      </c>
      <c r="H278" s="13" t="s">
        <v>701</v>
      </c>
      <c r="I278" s="13" t="s">
        <v>76</v>
      </c>
      <c r="J278" s="14" t="s">
        <v>77</v>
      </c>
      <c r="K278" s="15">
        <v>38331.0</v>
      </c>
      <c r="L278" s="16">
        <v>2154211.0</v>
      </c>
      <c r="M278" s="16">
        <v>-2165078.0</v>
      </c>
      <c r="N278" s="13">
        <v>2023.0</v>
      </c>
      <c r="O278" s="13">
        <v>4.79875718E8</v>
      </c>
    </row>
    <row r="279" ht="15.75" customHeight="1">
      <c r="A279" s="13">
        <v>4.799414940006E13</v>
      </c>
      <c r="B279" s="13" t="s">
        <v>702</v>
      </c>
      <c r="C279" s="13" t="s">
        <v>84</v>
      </c>
      <c r="D279" s="13" t="s">
        <v>116</v>
      </c>
      <c r="E279" s="13" t="s">
        <v>117</v>
      </c>
      <c r="F279" s="13" t="s">
        <v>116</v>
      </c>
      <c r="G279" s="13" t="s">
        <v>117</v>
      </c>
      <c r="H279" s="13" t="s">
        <v>703</v>
      </c>
      <c r="I279" s="13" t="s">
        <v>94</v>
      </c>
      <c r="J279" s="14" t="s">
        <v>87</v>
      </c>
      <c r="K279" s="15">
        <v>38336.0</v>
      </c>
      <c r="L279" s="16">
        <v>0.0</v>
      </c>
      <c r="M279" s="16">
        <v>56980.0</v>
      </c>
      <c r="N279" s="13">
        <v>2018.0</v>
      </c>
      <c r="O279" s="13">
        <v>4.79941494E8</v>
      </c>
    </row>
    <row r="280" ht="15.75" customHeight="1">
      <c r="A280" s="13">
        <v>4.5384627100048E13</v>
      </c>
      <c r="B280" s="13" t="s">
        <v>704</v>
      </c>
      <c r="C280" s="13" t="s">
        <v>84</v>
      </c>
      <c r="D280" s="13" t="s">
        <v>203</v>
      </c>
      <c r="E280" s="13" t="s">
        <v>204</v>
      </c>
      <c r="F280" s="13" t="s">
        <v>262</v>
      </c>
      <c r="G280" s="13" t="s">
        <v>263</v>
      </c>
      <c r="H280" s="13" t="s">
        <v>705</v>
      </c>
      <c r="I280" s="13" t="s">
        <v>94</v>
      </c>
      <c r="J280" s="14" t="s">
        <v>77</v>
      </c>
      <c r="K280" s="15">
        <v>38082.0</v>
      </c>
      <c r="L280" s="16">
        <v>3175229.0</v>
      </c>
      <c r="M280" s="16">
        <v>-565961.0</v>
      </c>
      <c r="N280" s="13">
        <v>2023.0</v>
      </c>
      <c r="O280" s="13">
        <v>4.53846271E8</v>
      </c>
    </row>
    <row r="281" ht="15.75" customHeight="1">
      <c r="A281" s="13">
        <v>5.7221459100065E13</v>
      </c>
      <c r="B281" s="13" t="s">
        <v>706</v>
      </c>
      <c r="C281" s="13" t="s">
        <v>84</v>
      </c>
      <c r="D281" s="13" t="s">
        <v>250</v>
      </c>
      <c r="E281" s="13" t="s">
        <v>251</v>
      </c>
      <c r="F281" s="13" t="s">
        <v>250</v>
      </c>
      <c r="G281" s="13" t="s">
        <v>251</v>
      </c>
      <c r="H281" s="13" t="s">
        <v>491</v>
      </c>
      <c r="I281" s="13" t="s">
        <v>127</v>
      </c>
      <c r="J281" s="14" t="s">
        <v>87</v>
      </c>
      <c r="K281" s="15">
        <v>20821.0</v>
      </c>
      <c r="L281" s="16">
        <v>3.2124353E7</v>
      </c>
      <c r="M281" s="16">
        <v>1434686.0</v>
      </c>
      <c r="N281" s="13">
        <v>2023.0</v>
      </c>
      <c r="O281" s="13">
        <v>5.72214591E8</v>
      </c>
    </row>
    <row r="282" ht="15.75" customHeight="1">
      <c r="A282" s="13">
        <v>5.7221459100073E13</v>
      </c>
      <c r="B282" s="13" t="s">
        <v>706</v>
      </c>
      <c r="C282" s="13" t="s">
        <v>84</v>
      </c>
      <c r="D282" s="13" t="s">
        <v>250</v>
      </c>
      <c r="E282" s="13" t="s">
        <v>251</v>
      </c>
      <c r="F282" s="13" t="s">
        <v>250</v>
      </c>
      <c r="G282" s="13" t="s">
        <v>251</v>
      </c>
      <c r="H282" s="13" t="s">
        <v>707</v>
      </c>
      <c r="I282" s="13" t="s">
        <v>86</v>
      </c>
      <c r="J282" s="14" t="s">
        <v>77</v>
      </c>
      <c r="K282" s="15">
        <v>20821.0</v>
      </c>
      <c r="L282" s="16">
        <v>3.2124353E7</v>
      </c>
      <c r="M282" s="16">
        <v>1434686.0</v>
      </c>
      <c r="N282" s="13">
        <v>2023.0</v>
      </c>
      <c r="O282" s="13">
        <v>5.72214591E8</v>
      </c>
    </row>
    <row r="283" ht="15.75" customHeight="1">
      <c r="A283" s="13">
        <v>8.4916550100024E13</v>
      </c>
      <c r="B283" s="13" t="s">
        <v>708</v>
      </c>
      <c r="C283" s="13" t="s">
        <v>84</v>
      </c>
      <c r="D283" s="13" t="s">
        <v>709</v>
      </c>
      <c r="E283" s="13" t="s">
        <v>710</v>
      </c>
      <c r="F283" s="13" t="s">
        <v>709</v>
      </c>
      <c r="G283" s="13" t="s">
        <v>710</v>
      </c>
      <c r="H283" s="13" t="s">
        <v>711</v>
      </c>
      <c r="I283" s="13" t="s">
        <v>76</v>
      </c>
      <c r="J283" s="14" t="s">
        <v>87</v>
      </c>
      <c r="K283" s="15">
        <v>43523.0</v>
      </c>
      <c r="L283" s="16">
        <v>1833807.0</v>
      </c>
      <c r="M283" s="16">
        <v>-95115.0</v>
      </c>
      <c r="N283" s="13">
        <v>2023.0</v>
      </c>
      <c r="O283" s="13">
        <v>8.49165501E8</v>
      </c>
    </row>
    <row r="284" ht="15.75" customHeight="1">
      <c r="A284" s="13">
        <v>8.1498368000038E13</v>
      </c>
      <c r="B284" s="13" t="s">
        <v>712</v>
      </c>
      <c r="C284" s="13" t="s">
        <v>84</v>
      </c>
      <c r="D284" s="13" t="s">
        <v>203</v>
      </c>
      <c r="E284" s="13" t="s">
        <v>204</v>
      </c>
      <c r="F284" s="13" t="s">
        <v>203</v>
      </c>
      <c r="G284" s="13" t="s">
        <v>204</v>
      </c>
      <c r="H284" s="13" t="s">
        <v>713</v>
      </c>
      <c r="I284" s="13" t="s">
        <v>94</v>
      </c>
      <c r="J284" s="14" t="s">
        <v>77</v>
      </c>
      <c r="K284" s="15">
        <v>42338.0</v>
      </c>
      <c r="L284" s="16">
        <v>3210000.0</v>
      </c>
      <c r="M284" s="16">
        <v>589282.0</v>
      </c>
      <c r="N284" s="13">
        <v>2023.0</v>
      </c>
      <c r="O284" s="13">
        <v>8.1498368E8</v>
      </c>
    </row>
    <row r="285" ht="15.75" customHeight="1">
      <c r="A285" s="13">
        <v>3.5038196800089E13</v>
      </c>
      <c r="B285" s="13" t="s">
        <v>714</v>
      </c>
      <c r="C285" s="13" t="s">
        <v>84</v>
      </c>
      <c r="D285" s="13" t="s">
        <v>203</v>
      </c>
      <c r="E285" s="13" t="s">
        <v>204</v>
      </c>
      <c r="F285" s="13" t="s">
        <v>203</v>
      </c>
      <c r="G285" s="13" t="s">
        <v>204</v>
      </c>
      <c r="H285" s="13" t="s">
        <v>715</v>
      </c>
      <c r="I285" s="13" t="s">
        <v>225</v>
      </c>
      <c r="J285" s="14" t="s">
        <v>87</v>
      </c>
      <c r="K285" s="15">
        <v>32552.0</v>
      </c>
      <c r="L285" s="16">
        <v>1.47628429E8</v>
      </c>
      <c r="M285" s="16">
        <v>1.5386213E7</v>
      </c>
      <c r="N285" s="13">
        <v>2023.0</v>
      </c>
      <c r="O285" s="13">
        <v>3.50381968E8</v>
      </c>
    </row>
    <row r="286" ht="15.75" customHeight="1">
      <c r="A286" s="13">
        <v>3.3153217600111E13</v>
      </c>
      <c r="B286" s="13" t="s">
        <v>716</v>
      </c>
      <c r="C286" s="13" t="s">
        <v>84</v>
      </c>
      <c r="D286" s="13" t="s">
        <v>717</v>
      </c>
      <c r="E286" s="13" t="s">
        <v>718</v>
      </c>
      <c r="F286" s="13" t="s">
        <v>346</v>
      </c>
      <c r="G286" s="13" t="s">
        <v>347</v>
      </c>
      <c r="H286" s="13" t="s">
        <v>719</v>
      </c>
      <c r="I286" s="13" t="s">
        <v>94</v>
      </c>
      <c r="J286" s="14" t="s">
        <v>87</v>
      </c>
      <c r="K286" s="15">
        <v>30956.0</v>
      </c>
      <c r="L286" s="16">
        <v>3772330.0</v>
      </c>
      <c r="M286" s="16">
        <v>-2700914.0</v>
      </c>
      <c r="N286" s="13">
        <v>2020.0</v>
      </c>
      <c r="O286" s="13">
        <v>3.31532176E8</v>
      </c>
    </row>
    <row r="287" ht="15.75" customHeight="1">
      <c r="A287" s="13">
        <v>3.3281522400024E13</v>
      </c>
      <c r="B287" s="13" t="s">
        <v>720</v>
      </c>
      <c r="C287" s="13" t="s">
        <v>84</v>
      </c>
      <c r="D287" s="13" t="s">
        <v>709</v>
      </c>
      <c r="E287" s="13" t="s">
        <v>710</v>
      </c>
      <c r="F287" s="13" t="s">
        <v>709</v>
      </c>
      <c r="G287" s="13" t="s">
        <v>710</v>
      </c>
      <c r="H287" s="13" t="s">
        <v>721</v>
      </c>
      <c r="I287" s="13" t="s">
        <v>76</v>
      </c>
      <c r="J287" s="14" t="s">
        <v>87</v>
      </c>
      <c r="K287" s="15">
        <v>31199.0</v>
      </c>
      <c r="L287" s="16">
        <v>2128368.0</v>
      </c>
      <c r="M287" s="16">
        <v>-529196.0</v>
      </c>
      <c r="N287" s="13">
        <v>2021.0</v>
      </c>
      <c r="O287" s="13">
        <v>3.32815224E8</v>
      </c>
    </row>
    <row r="288" ht="15.75" customHeight="1">
      <c r="A288" s="13">
        <v>4.5040115300058E13</v>
      </c>
      <c r="B288" s="13" t="s">
        <v>722</v>
      </c>
      <c r="C288" s="13" t="s">
        <v>84</v>
      </c>
      <c r="D288" s="13" t="s">
        <v>262</v>
      </c>
      <c r="E288" s="13" t="s">
        <v>263</v>
      </c>
      <c r="F288" s="13" t="s">
        <v>262</v>
      </c>
      <c r="G288" s="13" t="s">
        <v>263</v>
      </c>
      <c r="H288" s="13" t="s">
        <v>723</v>
      </c>
      <c r="I288" s="13" t="s">
        <v>127</v>
      </c>
      <c r="J288" s="14" t="s">
        <v>87</v>
      </c>
      <c r="K288" s="15">
        <v>37879.0</v>
      </c>
      <c r="L288" s="16">
        <v>2.405498E7</v>
      </c>
      <c r="M288" s="16">
        <v>-528898.0</v>
      </c>
      <c r="N288" s="13">
        <v>2022.0</v>
      </c>
      <c r="O288" s="13">
        <v>4.50401153E8</v>
      </c>
    </row>
    <row r="289" ht="15.75" customHeight="1">
      <c r="A289" s="13">
        <v>4.2136194000107E13</v>
      </c>
      <c r="B289" s="13" t="s">
        <v>724</v>
      </c>
      <c r="C289" s="13" t="s">
        <v>84</v>
      </c>
      <c r="D289" s="13" t="s">
        <v>346</v>
      </c>
      <c r="E289" s="13" t="s">
        <v>347</v>
      </c>
      <c r="F289" s="13" t="s">
        <v>346</v>
      </c>
      <c r="G289" s="13" t="s">
        <v>347</v>
      </c>
      <c r="H289" s="13" t="s">
        <v>725</v>
      </c>
      <c r="I289" s="13" t="s">
        <v>76</v>
      </c>
      <c r="J289" s="14" t="s">
        <v>87</v>
      </c>
      <c r="K289" s="15">
        <v>36157.0</v>
      </c>
      <c r="L289" s="17"/>
      <c r="M289" s="17"/>
      <c r="N289" s="17"/>
      <c r="O289" s="13">
        <v>4.2136194E8</v>
      </c>
    </row>
    <row r="290" ht="15.75" customHeight="1">
      <c r="A290" s="13">
        <v>4.0316451000048E13</v>
      </c>
      <c r="B290" s="13" t="s">
        <v>726</v>
      </c>
      <c r="C290" s="13" t="s">
        <v>84</v>
      </c>
      <c r="D290" s="13" t="s">
        <v>116</v>
      </c>
      <c r="E290" s="13" t="s">
        <v>117</v>
      </c>
      <c r="F290" s="13" t="s">
        <v>116</v>
      </c>
      <c r="G290" s="13" t="s">
        <v>117</v>
      </c>
      <c r="H290" s="13" t="s">
        <v>727</v>
      </c>
      <c r="I290" s="13" t="s">
        <v>94</v>
      </c>
      <c r="J290" s="14" t="s">
        <v>87</v>
      </c>
      <c r="K290" s="15">
        <v>35039.0</v>
      </c>
      <c r="L290" s="16">
        <v>0.0</v>
      </c>
      <c r="M290" s="16">
        <v>543435.0</v>
      </c>
      <c r="N290" s="13">
        <v>2023.0</v>
      </c>
      <c r="O290" s="13">
        <v>4.0316451E8</v>
      </c>
    </row>
    <row r="291" ht="15.75" customHeight="1">
      <c r="A291" s="13">
        <v>4.1814514000103E13</v>
      </c>
      <c r="B291" s="13" t="s">
        <v>728</v>
      </c>
      <c r="C291" s="13" t="s">
        <v>729</v>
      </c>
      <c r="D291" s="13" t="s">
        <v>135</v>
      </c>
      <c r="E291" s="13" t="s">
        <v>136</v>
      </c>
      <c r="F291" s="13" t="s">
        <v>203</v>
      </c>
      <c r="G291" s="13" t="s">
        <v>204</v>
      </c>
      <c r="H291" s="13" t="s">
        <v>730</v>
      </c>
      <c r="I291" s="13" t="s">
        <v>94</v>
      </c>
      <c r="J291" s="14" t="s">
        <v>87</v>
      </c>
      <c r="K291" s="15">
        <v>35870.0</v>
      </c>
      <c r="L291" s="16">
        <v>1.0741107E7</v>
      </c>
      <c r="M291" s="16">
        <v>2161031.0</v>
      </c>
      <c r="N291" s="13">
        <v>2022.0</v>
      </c>
      <c r="O291" s="13">
        <v>4.1814514E8</v>
      </c>
    </row>
    <row r="292" ht="15.75" customHeight="1">
      <c r="A292" s="13">
        <v>4.0505094900032E13</v>
      </c>
      <c r="B292" s="13" t="s">
        <v>731</v>
      </c>
      <c r="C292" s="13" t="s">
        <v>84</v>
      </c>
      <c r="D292" s="13" t="s">
        <v>129</v>
      </c>
      <c r="E292" s="13" t="s">
        <v>130</v>
      </c>
      <c r="F292" s="13" t="s">
        <v>129</v>
      </c>
      <c r="G292" s="13" t="s">
        <v>130</v>
      </c>
      <c r="H292" s="13" t="s">
        <v>732</v>
      </c>
      <c r="I292" s="13" t="s">
        <v>86</v>
      </c>
      <c r="J292" s="14" t="s">
        <v>87</v>
      </c>
      <c r="K292" s="15">
        <v>35146.0</v>
      </c>
      <c r="L292" s="16">
        <v>1.4061985E7</v>
      </c>
      <c r="M292" s="16">
        <v>359386.0</v>
      </c>
      <c r="N292" s="13">
        <v>2023.0</v>
      </c>
      <c r="O292" s="13">
        <v>4.05050949E8</v>
      </c>
    </row>
    <row r="293" ht="15.75" customHeight="1">
      <c r="A293" s="13">
        <v>8.1540314200038E13</v>
      </c>
      <c r="B293" s="13" t="s">
        <v>733</v>
      </c>
      <c r="C293" s="13" t="s">
        <v>84</v>
      </c>
      <c r="D293" s="13" t="s">
        <v>116</v>
      </c>
      <c r="E293" s="13" t="s">
        <v>117</v>
      </c>
      <c r="F293" s="13" t="s">
        <v>116</v>
      </c>
      <c r="G293" s="13" t="s">
        <v>117</v>
      </c>
      <c r="H293" s="13" t="s">
        <v>734</v>
      </c>
      <c r="I293" s="13" t="s">
        <v>76</v>
      </c>
      <c r="J293" s="14" t="s">
        <v>77</v>
      </c>
      <c r="K293" s="15">
        <v>42353.0</v>
      </c>
      <c r="L293" s="16">
        <v>0.0</v>
      </c>
      <c r="M293" s="16">
        <v>348313.0</v>
      </c>
      <c r="N293" s="13">
        <v>2023.0</v>
      </c>
      <c r="O293" s="13">
        <v>8.15403142E8</v>
      </c>
    </row>
    <row r="294" ht="15.75" customHeight="1">
      <c r="A294" s="13">
        <v>8.1189689300021E13</v>
      </c>
      <c r="B294" s="13" t="s">
        <v>735</v>
      </c>
      <c r="C294" s="13" t="s">
        <v>84</v>
      </c>
      <c r="D294" s="13" t="s">
        <v>120</v>
      </c>
      <c r="E294" s="13" t="s">
        <v>121</v>
      </c>
      <c r="F294" s="13" t="s">
        <v>116</v>
      </c>
      <c r="G294" s="13" t="s">
        <v>117</v>
      </c>
      <c r="H294" s="13" t="s">
        <v>736</v>
      </c>
      <c r="I294" s="13" t="s">
        <v>86</v>
      </c>
      <c r="J294" s="14" t="s">
        <v>87</v>
      </c>
      <c r="K294" s="15">
        <v>42158.0</v>
      </c>
      <c r="L294" s="16">
        <v>7446944.0</v>
      </c>
      <c r="M294" s="16">
        <v>536801.0</v>
      </c>
      <c r="N294" s="13">
        <v>2023.0</v>
      </c>
      <c r="O294" s="13">
        <v>8.11896893E8</v>
      </c>
    </row>
    <row r="295" ht="15.75" customHeight="1">
      <c r="A295" s="13">
        <v>3.4412168600044E13</v>
      </c>
      <c r="B295" s="13" t="s">
        <v>737</v>
      </c>
      <c r="C295" s="13" t="s">
        <v>84</v>
      </c>
      <c r="D295" s="13" t="s">
        <v>116</v>
      </c>
      <c r="E295" s="13" t="s">
        <v>117</v>
      </c>
      <c r="F295" s="13" t="s">
        <v>116</v>
      </c>
      <c r="G295" s="13" t="s">
        <v>117</v>
      </c>
      <c r="H295" s="13" t="s">
        <v>738</v>
      </c>
      <c r="I295" s="13" t="s">
        <v>225</v>
      </c>
      <c r="J295" s="14" t="s">
        <v>87</v>
      </c>
      <c r="K295" s="15">
        <v>32154.0</v>
      </c>
      <c r="L295" s="16">
        <v>221110.0</v>
      </c>
      <c r="M295" s="16">
        <v>-79.0</v>
      </c>
      <c r="N295" s="13">
        <v>2023.0</v>
      </c>
      <c r="O295" s="13">
        <v>3.44121686E8</v>
      </c>
    </row>
    <row r="296" ht="15.75" customHeight="1">
      <c r="A296" s="13">
        <v>4.3911290500039E13</v>
      </c>
      <c r="B296" s="13" t="s">
        <v>739</v>
      </c>
      <c r="C296" s="13" t="s">
        <v>84</v>
      </c>
      <c r="D296" s="13" t="s">
        <v>116</v>
      </c>
      <c r="E296" s="13" t="s">
        <v>117</v>
      </c>
      <c r="F296" s="13" t="s">
        <v>135</v>
      </c>
      <c r="G296" s="13" t="s">
        <v>136</v>
      </c>
      <c r="H296" s="13" t="s">
        <v>740</v>
      </c>
      <c r="I296" s="13" t="s">
        <v>94</v>
      </c>
      <c r="J296" s="14" t="s">
        <v>87</v>
      </c>
      <c r="K296" s="15">
        <v>37106.0</v>
      </c>
      <c r="L296" s="16">
        <v>0.0</v>
      </c>
      <c r="M296" s="16">
        <v>164185.0</v>
      </c>
      <c r="N296" s="13">
        <v>2023.0</v>
      </c>
      <c r="O296" s="13">
        <v>4.39112905E8</v>
      </c>
    </row>
    <row r="297" ht="15.75" customHeight="1">
      <c r="A297" s="13">
        <v>4.329387100003E13</v>
      </c>
      <c r="B297" s="13" t="s">
        <v>741</v>
      </c>
      <c r="C297" s="13" t="s">
        <v>84</v>
      </c>
      <c r="D297" s="13" t="s">
        <v>135</v>
      </c>
      <c r="E297" s="13" t="s">
        <v>136</v>
      </c>
      <c r="F297" s="13" t="s">
        <v>135</v>
      </c>
      <c r="G297" s="13" t="s">
        <v>136</v>
      </c>
      <c r="H297" s="13" t="s">
        <v>742</v>
      </c>
      <c r="I297" s="13" t="s">
        <v>225</v>
      </c>
      <c r="J297" s="14" t="s">
        <v>87</v>
      </c>
      <c r="K297" s="15">
        <v>36770.0</v>
      </c>
      <c r="L297" s="16">
        <v>1.3826695E8</v>
      </c>
      <c r="M297" s="16">
        <v>1.9308208E7</v>
      </c>
      <c r="N297" s="13">
        <v>2023.0</v>
      </c>
      <c r="O297" s="13">
        <v>4.3293871E8</v>
      </c>
    </row>
    <row r="298" ht="15.75" customHeight="1">
      <c r="A298" s="13">
        <v>4.3342906500082E13</v>
      </c>
      <c r="B298" s="13" t="s">
        <v>743</v>
      </c>
      <c r="C298" s="13" t="s">
        <v>84</v>
      </c>
      <c r="D298" s="13" t="s">
        <v>744</v>
      </c>
      <c r="E298" s="13" t="s">
        <v>745</v>
      </c>
      <c r="F298" s="13" t="s">
        <v>744</v>
      </c>
      <c r="G298" s="13" t="s">
        <v>745</v>
      </c>
      <c r="H298" s="13" t="s">
        <v>746</v>
      </c>
      <c r="I298" s="13" t="s">
        <v>94</v>
      </c>
      <c r="J298" s="14" t="s">
        <v>77</v>
      </c>
      <c r="K298" s="15">
        <v>36795.0</v>
      </c>
      <c r="L298" s="16">
        <v>3156951.0</v>
      </c>
      <c r="M298" s="16">
        <v>-654634.0</v>
      </c>
      <c r="N298" s="13">
        <v>2017.0</v>
      </c>
      <c r="O298" s="13">
        <v>4.33429065E8</v>
      </c>
    </row>
    <row r="299" ht="15.75" customHeight="1">
      <c r="A299" s="13">
        <v>7.9320618600025E13</v>
      </c>
      <c r="B299" s="13" t="s">
        <v>747</v>
      </c>
      <c r="C299" s="13" t="s">
        <v>84</v>
      </c>
      <c r="D299" s="13" t="s">
        <v>116</v>
      </c>
      <c r="E299" s="13" t="s">
        <v>117</v>
      </c>
      <c r="F299" s="13" t="s">
        <v>116</v>
      </c>
      <c r="G299" s="13" t="s">
        <v>117</v>
      </c>
      <c r="H299" s="13" t="s">
        <v>748</v>
      </c>
      <c r="I299" s="13" t="s">
        <v>76</v>
      </c>
      <c r="J299" s="14" t="s">
        <v>87</v>
      </c>
      <c r="K299" s="15">
        <v>41367.0</v>
      </c>
      <c r="L299" s="16">
        <v>4485860.0</v>
      </c>
      <c r="M299" s="16">
        <v>272951.0</v>
      </c>
      <c r="N299" s="13">
        <v>2023.0</v>
      </c>
      <c r="O299" s="13">
        <v>7.93206186E8</v>
      </c>
    </row>
    <row r="300" ht="15.75" customHeight="1">
      <c r="A300" s="13">
        <v>7.8874347400058E13</v>
      </c>
      <c r="B300" s="13" t="s">
        <v>749</v>
      </c>
      <c r="C300" s="13" t="s">
        <v>84</v>
      </c>
      <c r="D300" s="13" t="s">
        <v>116</v>
      </c>
      <c r="E300" s="13" t="s">
        <v>117</v>
      </c>
      <c r="F300" s="13" t="s">
        <v>262</v>
      </c>
      <c r="G300" s="13" t="s">
        <v>263</v>
      </c>
      <c r="H300" s="13" t="s">
        <v>750</v>
      </c>
      <c r="I300" s="13" t="s">
        <v>86</v>
      </c>
      <c r="J300" s="14" t="s">
        <v>77</v>
      </c>
      <c r="K300" s="15">
        <v>41197.0</v>
      </c>
      <c r="L300" s="16">
        <v>3.3125398E7</v>
      </c>
      <c r="M300" s="16">
        <v>-3337715.0</v>
      </c>
      <c r="N300" s="13">
        <v>2022.0</v>
      </c>
      <c r="O300" s="13">
        <v>7.88743474E8</v>
      </c>
    </row>
    <row r="301" ht="15.75" customHeight="1">
      <c r="A301" s="13">
        <v>7.3200138300064E13</v>
      </c>
      <c r="B301" s="13" t="s">
        <v>751</v>
      </c>
      <c r="C301" s="13" t="s">
        <v>84</v>
      </c>
      <c r="D301" s="13" t="s">
        <v>346</v>
      </c>
      <c r="E301" s="13" t="s">
        <v>347</v>
      </c>
      <c r="F301" s="13" t="s">
        <v>346</v>
      </c>
      <c r="G301" s="13" t="s">
        <v>347</v>
      </c>
      <c r="H301" s="13" t="s">
        <v>752</v>
      </c>
      <c r="I301" s="13" t="s">
        <v>76</v>
      </c>
      <c r="J301" s="14" t="s">
        <v>87</v>
      </c>
      <c r="K301" s="15">
        <v>26665.0</v>
      </c>
      <c r="L301" s="16">
        <v>0.0</v>
      </c>
      <c r="M301" s="16">
        <v>107128.0</v>
      </c>
      <c r="N301" s="13">
        <v>2023.0</v>
      </c>
      <c r="O301" s="13">
        <v>7.32001383E8</v>
      </c>
    </row>
    <row r="302" ht="15.75" customHeight="1">
      <c r="A302" s="13">
        <v>4.404279040003E13</v>
      </c>
      <c r="B302" s="13" t="s">
        <v>753</v>
      </c>
      <c r="C302" s="13" t="s">
        <v>84</v>
      </c>
      <c r="D302" s="13" t="s">
        <v>116</v>
      </c>
      <c r="E302" s="13" t="s">
        <v>117</v>
      </c>
      <c r="F302" s="13" t="s">
        <v>203</v>
      </c>
      <c r="G302" s="13" t="s">
        <v>204</v>
      </c>
      <c r="H302" s="13" t="s">
        <v>754</v>
      </c>
      <c r="I302" s="13" t="s">
        <v>86</v>
      </c>
      <c r="J302" s="14" t="s">
        <v>87</v>
      </c>
      <c r="K302" s="15">
        <v>37218.0</v>
      </c>
      <c r="L302" s="16">
        <v>2.1748344E7</v>
      </c>
      <c r="M302" s="16">
        <v>4913685.0</v>
      </c>
      <c r="N302" s="13">
        <v>2023.0</v>
      </c>
      <c r="O302" s="13">
        <v>4.40427904E8</v>
      </c>
    </row>
    <row r="303" ht="15.75" customHeight="1">
      <c r="A303" s="13">
        <v>4.343303380003E13</v>
      </c>
      <c r="B303" s="18" t="s">
        <v>755</v>
      </c>
      <c r="C303" s="13" t="s">
        <v>84</v>
      </c>
      <c r="D303" s="13" t="s">
        <v>203</v>
      </c>
      <c r="E303" s="13" t="s">
        <v>204</v>
      </c>
      <c r="F303" s="13" t="s">
        <v>203</v>
      </c>
      <c r="G303" s="13" t="s">
        <v>204</v>
      </c>
      <c r="H303" s="13" t="s">
        <v>756</v>
      </c>
      <c r="I303" s="13" t="s">
        <v>94</v>
      </c>
      <c r="J303" s="14" t="s">
        <v>87</v>
      </c>
      <c r="K303" s="15">
        <v>36902.0</v>
      </c>
      <c r="L303" s="16">
        <v>7433325.0</v>
      </c>
      <c r="M303" s="16">
        <v>399011.0</v>
      </c>
      <c r="N303" s="13">
        <v>2020.0</v>
      </c>
      <c r="O303" s="13">
        <v>4.34330338E8</v>
      </c>
    </row>
    <row r="304" ht="15.75" customHeight="1">
      <c r="A304" s="13">
        <v>5.1754198300055E13</v>
      </c>
      <c r="B304" s="13" t="s">
        <v>757</v>
      </c>
      <c r="C304" s="13" t="s">
        <v>84</v>
      </c>
      <c r="D304" s="13" t="s">
        <v>112</v>
      </c>
      <c r="E304" s="13" t="s">
        <v>113</v>
      </c>
      <c r="F304" s="13" t="s">
        <v>112</v>
      </c>
      <c r="G304" s="13" t="s">
        <v>113</v>
      </c>
      <c r="H304" s="13" t="s">
        <v>758</v>
      </c>
      <c r="I304" s="13" t="s">
        <v>86</v>
      </c>
      <c r="J304" s="14" t="s">
        <v>87</v>
      </c>
      <c r="K304" s="15">
        <v>40101.0</v>
      </c>
      <c r="L304" s="16">
        <v>3.7826138E7</v>
      </c>
      <c r="M304" s="16">
        <v>-4017637.0</v>
      </c>
      <c r="N304" s="13">
        <v>2023.0</v>
      </c>
      <c r="O304" s="13">
        <v>5.17541983E8</v>
      </c>
    </row>
    <row r="305" ht="15.75" customHeight="1">
      <c r="A305" s="13">
        <v>4.8770544400049E13</v>
      </c>
      <c r="B305" s="13" t="s">
        <v>759</v>
      </c>
      <c r="C305" s="13" t="s">
        <v>84</v>
      </c>
      <c r="D305" s="13" t="s">
        <v>116</v>
      </c>
      <c r="E305" s="13" t="s">
        <v>117</v>
      </c>
      <c r="F305" s="13" t="s">
        <v>116</v>
      </c>
      <c r="G305" s="13" t="s">
        <v>117</v>
      </c>
      <c r="H305" s="13" t="s">
        <v>173</v>
      </c>
      <c r="I305" s="13" t="s">
        <v>94</v>
      </c>
      <c r="J305" s="14" t="s">
        <v>87</v>
      </c>
      <c r="K305" s="15">
        <v>38694.0</v>
      </c>
      <c r="L305" s="16">
        <v>0.0</v>
      </c>
      <c r="M305" s="16">
        <v>44441.0</v>
      </c>
      <c r="N305" s="13">
        <v>2016.0</v>
      </c>
      <c r="O305" s="13">
        <v>4.87705444E8</v>
      </c>
    </row>
    <row r="306" ht="15.75" customHeight="1">
      <c r="A306" s="13">
        <v>5.229451530004E13</v>
      </c>
      <c r="B306" s="13" t="s">
        <v>760</v>
      </c>
      <c r="C306" s="13" t="s">
        <v>84</v>
      </c>
      <c r="D306" s="13" t="s">
        <v>116</v>
      </c>
      <c r="E306" s="13" t="s">
        <v>117</v>
      </c>
      <c r="F306" s="13" t="s">
        <v>116</v>
      </c>
      <c r="G306" s="13" t="s">
        <v>117</v>
      </c>
      <c r="H306" s="13" t="s">
        <v>761</v>
      </c>
      <c r="I306" s="13" t="s">
        <v>127</v>
      </c>
      <c r="J306" s="14" t="s">
        <v>87</v>
      </c>
      <c r="K306" s="15">
        <v>40330.0</v>
      </c>
      <c r="L306" s="17"/>
      <c r="M306" s="17"/>
      <c r="N306" s="17"/>
      <c r="O306" s="13">
        <v>5.22945153E8</v>
      </c>
    </row>
    <row r="307" ht="15.75" customHeight="1">
      <c r="A307" s="13">
        <v>5.1208503600071E13</v>
      </c>
      <c r="B307" s="13" t="s">
        <v>762</v>
      </c>
      <c r="C307" s="13" t="s">
        <v>84</v>
      </c>
      <c r="D307" s="13" t="s">
        <v>139</v>
      </c>
      <c r="E307" s="13" t="s">
        <v>140</v>
      </c>
      <c r="F307" s="13" t="s">
        <v>116</v>
      </c>
      <c r="G307" s="13" t="s">
        <v>117</v>
      </c>
      <c r="H307" s="13" t="s">
        <v>763</v>
      </c>
      <c r="I307" s="13" t="s">
        <v>127</v>
      </c>
      <c r="J307" s="14" t="s">
        <v>77</v>
      </c>
      <c r="K307" s="15">
        <v>39925.0</v>
      </c>
      <c r="L307" s="16">
        <v>8.9148597E7</v>
      </c>
      <c r="M307" s="16">
        <v>4108845.0</v>
      </c>
      <c r="N307" s="13">
        <v>2022.0</v>
      </c>
      <c r="O307" s="13">
        <v>5.12085036E8</v>
      </c>
    </row>
    <row r="308" ht="15.75" customHeight="1">
      <c r="A308" s="13">
        <v>4.2881555900037E13</v>
      </c>
      <c r="B308" s="13" t="s">
        <v>764</v>
      </c>
      <c r="C308" s="13" t="s">
        <v>84</v>
      </c>
      <c r="D308" s="13" t="s">
        <v>116</v>
      </c>
      <c r="E308" s="13" t="s">
        <v>117</v>
      </c>
      <c r="F308" s="13" t="s">
        <v>116</v>
      </c>
      <c r="G308" s="13" t="s">
        <v>117</v>
      </c>
      <c r="H308" s="13" t="s">
        <v>765</v>
      </c>
      <c r="I308" s="13" t="s">
        <v>86</v>
      </c>
      <c r="J308" s="14" t="s">
        <v>87</v>
      </c>
      <c r="K308" s="15">
        <v>36524.0</v>
      </c>
      <c r="L308" s="16">
        <v>1.0193956E7</v>
      </c>
      <c r="M308" s="16">
        <v>239120.0</v>
      </c>
      <c r="N308" s="13">
        <v>2021.0</v>
      </c>
      <c r="O308" s="13">
        <v>4.28815559E8</v>
      </c>
    </row>
    <row r="309" ht="15.75" customHeight="1">
      <c r="A309" s="13">
        <v>4.288956760004E13</v>
      </c>
      <c r="B309" s="13" t="s">
        <v>766</v>
      </c>
      <c r="C309" s="13" t="s">
        <v>84</v>
      </c>
      <c r="D309" s="13" t="s">
        <v>135</v>
      </c>
      <c r="E309" s="13" t="s">
        <v>136</v>
      </c>
      <c r="F309" s="13" t="s">
        <v>116</v>
      </c>
      <c r="G309" s="13" t="s">
        <v>117</v>
      </c>
      <c r="H309" s="13" t="s">
        <v>767</v>
      </c>
      <c r="I309" s="13" t="s">
        <v>86</v>
      </c>
      <c r="J309" s="14" t="s">
        <v>87</v>
      </c>
      <c r="K309" s="15">
        <v>36540.0</v>
      </c>
      <c r="L309" s="16">
        <v>1.3293638E7</v>
      </c>
      <c r="M309" s="16">
        <v>1557265.0</v>
      </c>
      <c r="N309" s="13">
        <v>2023.0</v>
      </c>
      <c r="O309" s="13">
        <v>4.28895676E8</v>
      </c>
    </row>
    <row r="310" ht="15.75" customHeight="1">
      <c r="A310" s="13">
        <v>8.4978136400021E13</v>
      </c>
      <c r="B310" s="13" t="s">
        <v>768</v>
      </c>
      <c r="C310" s="13" t="s">
        <v>84</v>
      </c>
      <c r="D310" s="13" t="s">
        <v>135</v>
      </c>
      <c r="E310" s="13" t="s">
        <v>136</v>
      </c>
      <c r="F310" s="13" t="s">
        <v>135</v>
      </c>
      <c r="G310" s="13" t="s">
        <v>136</v>
      </c>
      <c r="H310" s="13" t="s">
        <v>769</v>
      </c>
      <c r="I310" s="13" t="s">
        <v>94</v>
      </c>
      <c r="J310" s="14" t="s">
        <v>87</v>
      </c>
      <c r="K310" s="15">
        <v>43549.0</v>
      </c>
      <c r="L310" s="16">
        <v>1.3589554E7</v>
      </c>
      <c r="M310" s="16">
        <v>1727360.0</v>
      </c>
      <c r="N310" s="13">
        <v>2023.0</v>
      </c>
      <c r="O310" s="13">
        <v>8.49781364E8</v>
      </c>
    </row>
    <row r="311" ht="15.75" customHeight="1">
      <c r="A311" s="13">
        <v>5.1009743900069E13</v>
      </c>
      <c r="B311" s="13" t="s">
        <v>770</v>
      </c>
      <c r="C311" s="13" t="s">
        <v>84</v>
      </c>
      <c r="D311" s="13" t="s">
        <v>116</v>
      </c>
      <c r="E311" s="13" t="s">
        <v>117</v>
      </c>
      <c r="F311" s="13" t="s">
        <v>116</v>
      </c>
      <c r="G311" s="13" t="s">
        <v>117</v>
      </c>
      <c r="H311" s="13" t="s">
        <v>771</v>
      </c>
      <c r="I311" s="13" t="s">
        <v>127</v>
      </c>
      <c r="J311" s="14" t="s">
        <v>87</v>
      </c>
      <c r="K311" s="15">
        <v>39814.0</v>
      </c>
      <c r="L311" s="16">
        <v>1.9523936E7</v>
      </c>
      <c r="M311" s="16">
        <v>5372015.0</v>
      </c>
      <c r="N311" s="13">
        <v>2023.0</v>
      </c>
      <c r="O311" s="13">
        <v>5.10097439E8</v>
      </c>
    </row>
    <row r="312" ht="15.75" customHeight="1">
      <c r="A312" s="13">
        <v>4.889872150004E13</v>
      </c>
      <c r="B312" s="13" t="s">
        <v>772</v>
      </c>
      <c r="C312" s="13" t="s">
        <v>773</v>
      </c>
      <c r="D312" s="13" t="s">
        <v>469</v>
      </c>
      <c r="E312" s="13" t="s">
        <v>470</v>
      </c>
      <c r="F312" s="13" t="s">
        <v>277</v>
      </c>
      <c r="G312" s="13" t="s">
        <v>278</v>
      </c>
      <c r="H312" s="13" t="s">
        <v>774</v>
      </c>
      <c r="I312" s="13" t="s">
        <v>76</v>
      </c>
      <c r="J312" s="14" t="s">
        <v>87</v>
      </c>
      <c r="K312" s="15">
        <v>38781.0</v>
      </c>
      <c r="L312" s="16">
        <v>4731618.0</v>
      </c>
      <c r="M312" s="16">
        <v>806979.0</v>
      </c>
      <c r="N312" s="13">
        <v>2023.0</v>
      </c>
      <c r="O312" s="13">
        <v>4.88987215E8</v>
      </c>
    </row>
    <row r="313" ht="15.75" customHeight="1">
      <c r="A313" s="13">
        <v>4.8935906700134E13</v>
      </c>
      <c r="B313" s="13" t="s">
        <v>775</v>
      </c>
      <c r="C313" s="13" t="s">
        <v>776</v>
      </c>
      <c r="D313" s="13" t="s">
        <v>500</v>
      </c>
      <c r="E313" s="13" t="s">
        <v>501</v>
      </c>
      <c r="F313" s="13" t="s">
        <v>116</v>
      </c>
      <c r="G313" s="13" t="s">
        <v>117</v>
      </c>
      <c r="H313" s="13" t="s">
        <v>502</v>
      </c>
      <c r="I313" s="13" t="s">
        <v>86</v>
      </c>
      <c r="J313" s="14" t="s">
        <v>87</v>
      </c>
      <c r="K313" s="15">
        <v>38797.0</v>
      </c>
      <c r="L313" s="16">
        <v>7015829.0</v>
      </c>
      <c r="M313" s="16">
        <v>-1.0131109E7</v>
      </c>
      <c r="N313" s="13">
        <v>2023.0</v>
      </c>
      <c r="O313" s="13">
        <v>4.89359067E8</v>
      </c>
    </row>
    <row r="314" ht="15.75" customHeight="1">
      <c r="A314" s="13">
        <v>5.2894823500031E13</v>
      </c>
      <c r="B314" s="13" t="s">
        <v>777</v>
      </c>
      <c r="C314" s="13" t="s">
        <v>84</v>
      </c>
      <c r="D314" s="13" t="s">
        <v>129</v>
      </c>
      <c r="E314" s="13" t="s">
        <v>130</v>
      </c>
      <c r="F314" s="13" t="s">
        <v>129</v>
      </c>
      <c r="G314" s="13" t="s">
        <v>130</v>
      </c>
      <c r="H314" s="13" t="s">
        <v>778</v>
      </c>
      <c r="I314" s="13" t="s">
        <v>86</v>
      </c>
      <c r="J314" s="14" t="s">
        <v>77</v>
      </c>
      <c r="K314" s="15">
        <v>40519.0</v>
      </c>
      <c r="L314" s="17"/>
      <c r="M314" s="17"/>
      <c r="N314" s="17"/>
      <c r="O314" s="13">
        <v>5.28948235E8</v>
      </c>
    </row>
    <row r="315" ht="15.75" customHeight="1">
      <c r="A315" s="13">
        <v>5.2833250500031E13</v>
      </c>
      <c r="B315" s="13" t="s">
        <v>779</v>
      </c>
      <c r="C315" s="13" t="s">
        <v>84</v>
      </c>
      <c r="D315" s="13" t="s">
        <v>91</v>
      </c>
      <c r="E315" s="13" t="s">
        <v>92</v>
      </c>
      <c r="F315" s="13" t="s">
        <v>91</v>
      </c>
      <c r="G315" s="13" t="s">
        <v>92</v>
      </c>
      <c r="H315" s="13" t="s">
        <v>780</v>
      </c>
      <c r="I315" s="13" t="s">
        <v>76</v>
      </c>
      <c r="J315" s="14" t="s">
        <v>87</v>
      </c>
      <c r="K315" s="15">
        <v>40472.0</v>
      </c>
      <c r="L315" s="16">
        <v>1.27968382E8</v>
      </c>
      <c r="M315" s="16">
        <v>2.352934E7</v>
      </c>
      <c r="N315" s="13">
        <v>2023.0</v>
      </c>
      <c r="O315" s="13">
        <v>5.28332505E8</v>
      </c>
    </row>
    <row r="316" ht="15.75" customHeight="1">
      <c r="A316" s="13">
        <v>3.792167810006E13</v>
      </c>
      <c r="B316" s="13" t="s">
        <v>781</v>
      </c>
      <c r="C316" s="13" t="s">
        <v>84</v>
      </c>
      <c r="D316" s="13" t="s">
        <v>709</v>
      </c>
      <c r="E316" s="13" t="s">
        <v>710</v>
      </c>
      <c r="F316" s="13" t="s">
        <v>709</v>
      </c>
      <c r="G316" s="13" t="s">
        <v>710</v>
      </c>
      <c r="H316" s="13" t="s">
        <v>782</v>
      </c>
      <c r="I316" s="13" t="s">
        <v>94</v>
      </c>
      <c r="J316" s="14" t="s">
        <v>87</v>
      </c>
      <c r="K316" s="15">
        <v>33077.0</v>
      </c>
      <c r="L316" s="16">
        <v>5758446.0</v>
      </c>
      <c r="M316" s="16">
        <v>4312927.0</v>
      </c>
      <c r="N316" s="13">
        <v>2022.0</v>
      </c>
      <c r="O316" s="13">
        <v>3.79216781E8</v>
      </c>
    </row>
    <row r="317" ht="15.75" customHeight="1">
      <c r="A317" s="13">
        <v>3.9986660700068E13</v>
      </c>
      <c r="B317" s="13" t="s">
        <v>783</v>
      </c>
      <c r="C317" s="13" t="s">
        <v>84</v>
      </c>
      <c r="D317" s="13" t="s">
        <v>129</v>
      </c>
      <c r="E317" s="13" t="s">
        <v>130</v>
      </c>
      <c r="F317" s="13" t="s">
        <v>129</v>
      </c>
      <c r="G317" s="13" t="s">
        <v>130</v>
      </c>
      <c r="H317" s="13" t="s">
        <v>784</v>
      </c>
      <c r="I317" s="13" t="s">
        <v>86</v>
      </c>
      <c r="J317" s="14" t="s">
        <v>87</v>
      </c>
      <c r="K317" s="15">
        <v>34669.0</v>
      </c>
      <c r="L317" s="16">
        <v>7841626.0</v>
      </c>
      <c r="M317" s="16">
        <v>-1420954.0</v>
      </c>
      <c r="N317" s="13">
        <v>2022.0</v>
      </c>
      <c r="O317" s="13">
        <v>3.99866607E8</v>
      </c>
    </row>
    <row r="318" ht="15.75" customHeight="1">
      <c r="A318" s="13">
        <v>3.8536959000034E13</v>
      </c>
      <c r="B318" s="13" t="s">
        <v>785</v>
      </c>
      <c r="C318" s="13" t="s">
        <v>84</v>
      </c>
      <c r="D318" s="13" t="s">
        <v>353</v>
      </c>
      <c r="E318" s="13" t="s">
        <v>354</v>
      </c>
      <c r="F318" s="13" t="s">
        <v>346</v>
      </c>
      <c r="G318" s="13" t="s">
        <v>347</v>
      </c>
      <c r="H318" s="13" t="s">
        <v>786</v>
      </c>
      <c r="I318" s="13" t="s">
        <v>94</v>
      </c>
      <c r="J318" s="14" t="s">
        <v>77</v>
      </c>
      <c r="K318" s="15">
        <v>33697.0</v>
      </c>
      <c r="L318" s="16">
        <v>7008256.0</v>
      </c>
      <c r="M318" s="16">
        <v>-216175.0</v>
      </c>
      <c r="N318" s="13">
        <v>2023.0</v>
      </c>
      <c r="O318" s="13">
        <v>3.8536959E8</v>
      </c>
    </row>
    <row r="319" ht="15.75" customHeight="1">
      <c r="A319" s="13">
        <v>8.1049212400047E13</v>
      </c>
      <c r="B319" s="13" t="s">
        <v>787</v>
      </c>
      <c r="C319" s="13" t="s">
        <v>84</v>
      </c>
      <c r="D319" s="13" t="s">
        <v>591</v>
      </c>
      <c r="E319" s="13" t="s">
        <v>592</v>
      </c>
      <c r="F319" s="13" t="s">
        <v>169</v>
      </c>
      <c r="G319" s="13" t="s">
        <v>170</v>
      </c>
      <c r="H319" s="13" t="s">
        <v>145</v>
      </c>
      <c r="I319" s="13" t="s">
        <v>127</v>
      </c>
      <c r="J319" s="14" t="s">
        <v>77</v>
      </c>
      <c r="K319" s="15">
        <v>42086.0</v>
      </c>
      <c r="L319" s="16">
        <v>4.9717168E7</v>
      </c>
      <c r="M319" s="16">
        <v>65767.0</v>
      </c>
      <c r="N319" s="13">
        <v>2023.0</v>
      </c>
      <c r="O319" s="13">
        <v>8.10492124E8</v>
      </c>
    </row>
    <row r="320" ht="15.75" customHeight="1">
      <c r="A320" s="13">
        <v>8.1093012300015E13</v>
      </c>
      <c r="B320" s="13" t="s">
        <v>788</v>
      </c>
      <c r="C320" s="13" t="s">
        <v>84</v>
      </c>
      <c r="D320" s="13" t="s">
        <v>169</v>
      </c>
      <c r="E320" s="13" t="s">
        <v>170</v>
      </c>
      <c r="F320" s="13" t="s">
        <v>169</v>
      </c>
      <c r="G320" s="13" t="s">
        <v>170</v>
      </c>
      <c r="H320" s="13" t="s">
        <v>789</v>
      </c>
      <c r="I320" s="13" t="s">
        <v>94</v>
      </c>
      <c r="J320" s="14" t="s">
        <v>87</v>
      </c>
      <c r="K320" s="15">
        <v>42110.0</v>
      </c>
      <c r="L320" s="16">
        <v>3133726.0</v>
      </c>
      <c r="M320" s="16">
        <v>757722.0</v>
      </c>
      <c r="N320" s="13">
        <v>2021.0</v>
      </c>
      <c r="O320" s="13">
        <v>8.10930123E8</v>
      </c>
    </row>
    <row r="321" ht="15.75" customHeight="1">
      <c r="A321" s="13">
        <v>5.9206185700088E13</v>
      </c>
      <c r="B321" s="13" t="s">
        <v>790</v>
      </c>
      <c r="C321" s="13" t="s">
        <v>791</v>
      </c>
      <c r="D321" s="13" t="s">
        <v>288</v>
      </c>
      <c r="E321" s="13" t="s">
        <v>289</v>
      </c>
      <c r="F321" s="13" t="s">
        <v>288</v>
      </c>
      <c r="G321" s="13" t="s">
        <v>289</v>
      </c>
      <c r="H321" s="13" t="s">
        <v>792</v>
      </c>
      <c r="I321" s="13" t="s">
        <v>76</v>
      </c>
      <c r="J321" s="14" t="s">
        <v>87</v>
      </c>
      <c r="K321" s="15">
        <v>21551.0</v>
      </c>
      <c r="L321" s="16">
        <v>0.0</v>
      </c>
      <c r="M321" s="16">
        <v>22995.0</v>
      </c>
      <c r="N321" s="13">
        <v>2023.0</v>
      </c>
      <c r="O321" s="13">
        <v>5.92061857E8</v>
      </c>
    </row>
    <row r="322" ht="15.75" customHeight="1">
      <c r="A322" s="13">
        <v>8.2052908900055E13</v>
      </c>
      <c r="B322" s="13" t="s">
        <v>793</v>
      </c>
      <c r="C322" s="13" t="s">
        <v>84</v>
      </c>
      <c r="D322" s="13" t="s">
        <v>135</v>
      </c>
      <c r="E322" s="13" t="s">
        <v>136</v>
      </c>
      <c r="F322" s="13" t="s">
        <v>135</v>
      </c>
      <c r="G322" s="13" t="s">
        <v>136</v>
      </c>
      <c r="H322" s="13" t="s">
        <v>794</v>
      </c>
      <c r="I322" s="13" t="s">
        <v>86</v>
      </c>
      <c r="J322" s="14" t="s">
        <v>87</v>
      </c>
      <c r="K322" s="15">
        <v>42508.0</v>
      </c>
      <c r="L322" s="17"/>
      <c r="M322" s="17"/>
      <c r="N322" s="17"/>
      <c r="O322" s="13">
        <v>8.20529089E8</v>
      </c>
    </row>
    <row r="323" ht="15.75" customHeight="1">
      <c r="A323" s="13">
        <v>8.1345471700048E13</v>
      </c>
      <c r="B323" s="13" t="s">
        <v>795</v>
      </c>
      <c r="C323" s="13" t="s">
        <v>84</v>
      </c>
      <c r="D323" s="13" t="s">
        <v>169</v>
      </c>
      <c r="E323" s="13" t="s">
        <v>170</v>
      </c>
      <c r="F323" s="13" t="s">
        <v>169</v>
      </c>
      <c r="G323" s="13" t="s">
        <v>170</v>
      </c>
      <c r="H323" s="13" t="s">
        <v>796</v>
      </c>
      <c r="I323" s="13" t="s">
        <v>76</v>
      </c>
      <c r="J323" s="14" t="s">
        <v>77</v>
      </c>
      <c r="K323" s="15">
        <v>42254.0</v>
      </c>
      <c r="L323" s="16">
        <v>1.22625731E8</v>
      </c>
      <c r="M323" s="16">
        <v>0.0</v>
      </c>
      <c r="N323" s="13">
        <v>2023.0</v>
      </c>
      <c r="O323" s="13">
        <v>8.13454717E8</v>
      </c>
    </row>
    <row r="324" ht="15.75" customHeight="1">
      <c r="A324" s="13">
        <v>3.9881511800037E13</v>
      </c>
      <c r="B324" s="13" t="s">
        <v>797</v>
      </c>
      <c r="C324" s="13" t="s">
        <v>84</v>
      </c>
      <c r="D324" s="13" t="s">
        <v>277</v>
      </c>
      <c r="E324" s="13" t="s">
        <v>278</v>
      </c>
      <c r="F324" s="13" t="s">
        <v>277</v>
      </c>
      <c r="G324" s="13" t="s">
        <v>278</v>
      </c>
      <c r="H324" s="13" t="s">
        <v>798</v>
      </c>
      <c r="I324" s="13" t="s">
        <v>76</v>
      </c>
      <c r="J324" s="14" t="s">
        <v>87</v>
      </c>
      <c r="K324" s="15">
        <v>34618.0</v>
      </c>
      <c r="L324" s="16">
        <v>1.5067213E7</v>
      </c>
      <c r="M324" s="16">
        <v>1472177.0</v>
      </c>
      <c r="N324" s="13">
        <v>2022.0</v>
      </c>
      <c r="O324" s="13">
        <v>3.98815118E8</v>
      </c>
    </row>
    <row r="325" ht="15.75" customHeight="1">
      <c r="A325" s="13">
        <v>3.9911582300052E13</v>
      </c>
      <c r="B325" s="13" t="s">
        <v>799</v>
      </c>
      <c r="C325" s="13" t="s">
        <v>84</v>
      </c>
      <c r="D325" s="13" t="s">
        <v>116</v>
      </c>
      <c r="E325" s="13" t="s">
        <v>117</v>
      </c>
      <c r="F325" s="13" t="s">
        <v>116</v>
      </c>
      <c r="G325" s="13" t="s">
        <v>117</v>
      </c>
      <c r="H325" s="13" t="s">
        <v>800</v>
      </c>
      <c r="I325" s="13" t="s">
        <v>76</v>
      </c>
      <c r="J325" s="14" t="s">
        <v>87</v>
      </c>
      <c r="K325" s="15">
        <v>34670.0</v>
      </c>
      <c r="L325" s="16">
        <v>0.0</v>
      </c>
      <c r="M325" s="16">
        <v>-270240.0</v>
      </c>
      <c r="N325" s="13">
        <v>2023.0</v>
      </c>
      <c r="O325" s="13">
        <v>3.99115823E8</v>
      </c>
    </row>
    <row r="326" ht="15.75" customHeight="1">
      <c r="A326" s="13">
        <v>3.9929291100019E13</v>
      </c>
      <c r="B326" s="13" t="s">
        <v>801</v>
      </c>
      <c r="C326" s="13" t="s">
        <v>84</v>
      </c>
      <c r="D326" s="13" t="s">
        <v>129</v>
      </c>
      <c r="E326" s="13" t="s">
        <v>130</v>
      </c>
      <c r="F326" s="13" t="s">
        <v>129</v>
      </c>
      <c r="G326" s="13" t="s">
        <v>130</v>
      </c>
      <c r="H326" s="13" t="s">
        <v>802</v>
      </c>
      <c r="I326" s="13" t="s">
        <v>76</v>
      </c>
      <c r="J326" s="14" t="s">
        <v>87</v>
      </c>
      <c r="K326" s="15">
        <v>34700.0</v>
      </c>
      <c r="L326" s="16">
        <v>6714149.0</v>
      </c>
      <c r="M326" s="16">
        <v>267402.0</v>
      </c>
      <c r="N326" s="13">
        <v>2023.0</v>
      </c>
      <c r="O326" s="13">
        <v>3.99292911E8</v>
      </c>
    </row>
    <row r="327" ht="15.75" customHeight="1">
      <c r="A327" s="13">
        <v>8.3858064500011E13</v>
      </c>
      <c r="B327" s="13" t="s">
        <v>803</v>
      </c>
      <c r="C327" s="13" t="s">
        <v>84</v>
      </c>
      <c r="D327" s="13" t="s">
        <v>139</v>
      </c>
      <c r="E327" s="13" t="s">
        <v>140</v>
      </c>
      <c r="F327" s="13" t="s">
        <v>139</v>
      </c>
      <c r="G327" s="13" t="s">
        <v>140</v>
      </c>
      <c r="H327" s="13" t="s">
        <v>670</v>
      </c>
      <c r="I327" s="13" t="s">
        <v>86</v>
      </c>
      <c r="J327" s="14" t="s">
        <v>87</v>
      </c>
      <c r="K327" s="15">
        <v>43186.0</v>
      </c>
      <c r="L327" s="16">
        <v>2.2936786E7</v>
      </c>
      <c r="M327" s="16">
        <v>180293.0</v>
      </c>
      <c r="N327" s="13">
        <v>2023.0</v>
      </c>
      <c r="O327" s="13">
        <v>8.38580645E8</v>
      </c>
    </row>
    <row r="328" ht="15.75" customHeight="1">
      <c r="A328" s="13">
        <v>8.3897140600031E13</v>
      </c>
      <c r="B328" s="13" t="s">
        <v>804</v>
      </c>
      <c r="C328" s="13" t="s">
        <v>804</v>
      </c>
      <c r="D328" s="13" t="s">
        <v>135</v>
      </c>
      <c r="E328" s="13" t="s">
        <v>136</v>
      </c>
      <c r="F328" s="13" t="s">
        <v>135</v>
      </c>
      <c r="G328" s="13" t="s">
        <v>136</v>
      </c>
      <c r="H328" s="13" t="s">
        <v>805</v>
      </c>
      <c r="I328" s="13" t="s">
        <v>94</v>
      </c>
      <c r="J328" s="14" t="s">
        <v>77</v>
      </c>
      <c r="K328" s="15">
        <v>43196.0</v>
      </c>
      <c r="L328" s="17"/>
      <c r="M328" s="17"/>
      <c r="N328" s="17"/>
      <c r="O328" s="13">
        <v>8.38971406E8</v>
      </c>
    </row>
    <row r="329" ht="15.75" customHeight="1">
      <c r="A329" s="13">
        <v>8.3910057500068E13</v>
      </c>
      <c r="B329" s="13" t="s">
        <v>806</v>
      </c>
      <c r="C329" s="13" t="s">
        <v>84</v>
      </c>
      <c r="D329" s="13" t="s">
        <v>203</v>
      </c>
      <c r="E329" s="13" t="s">
        <v>204</v>
      </c>
      <c r="F329" s="13" t="s">
        <v>203</v>
      </c>
      <c r="G329" s="13" t="s">
        <v>204</v>
      </c>
      <c r="H329" s="13" t="s">
        <v>807</v>
      </c>
      <c r="I329" s="13" t="s">
        <v>225</v>
      </c>
      <c r="J329" s="14" t="s">
        <v>77</v>
      </c>
      <c r="K329" s="15">
        <v>43206.0</v>
      </c>
      <c r="L329" s="16">
        <v>3.307E7</v>
      </c>
      <c r="M329" s="16">
        <v>0.0</v>
      </c>
      <c r="N329" s="13">
        <v>2023.0</v>
      </c>
      <c r="O329" s="13">
        <v>8.39100575E8</v>
      </c>
    </row>
    <row r="330" ht="15.75" customHeight="1">
      <c r="A330" s="13">
        <v>7.5122660600059E13</v>
      </c>
      <c r="B330" s="13" t="s">
        <v>808</v>
      </c>
      <c r="C330" s="13" t="s">
        <v>84</v>
      </c>
      <c r="D330" s="13" t="s">
        <v>135</v>
      </c>
      <c r="E330" s="13" t="s">
        <v>136</v>
      </c>
      <c r="F330" s="13" t="s">
        <v>135</v>
      </c>
      <c r="G330" s="13" t="s">
        <v>136</v>
      </c>
      <c r="H330" s="13" t="s">
        <v>809</v>
      </c>
      <c r="I330" s="13" t="s">
        <v>94</v>
      </c>
      <c r="J330" s="14" t="s">
        <v>77</v>
      </c>
      <c r="K330" s="15">
        <v>41000.0</v>
      </c>
      <c r="L330" s="17"/>
      <c r="M330" s="17"/>
      <c r="N330" s="17"/>
      <c r="O330" s="13">
        <v>7.51226606E8</v>
      </c>
    </row>
    <row r="331" ht="15.75" customHeight="1">
      <c r="A331" s="13">
        <v>8.1490187200048E13</v>
      </c>
      <c r="B331" s="13" t="s">
        <v>810</v>
      </c>
      <c r="C331" s="13" t="s">
        <v>84</v>
      </c>
      <c r="D331" s="13" t="s">
        <v>135</v>
      </c>
      <c r="E331" s="13" t="s">
        <v>136</v>
      </c>
      <c r="F331" s="13" t="s">
        <v>135</v>
      </c>
      <c r="G331" s="13" t="s">
        <v>136</v>
      </c>
      <c r="H331" s="13" t="s">
        <v>811</v>
      </c>
      <c r="I331" s="13" t="s">
        <v>94</v>
      </c>
      <c r="J331" s="14" t="s">
        <v>87</v>
      </c>
      <c r="K331" s="15">
        <v>42328.0</v>
      </c>
      <c r="L331" s="16">
        <v>0.0</v>
      </c>
      <c r="M331" s="16">
        <v>896919.0</v>
      </c>
      <c r="N331" s="13">
        <v>2021.0</v>
      </c>
      <c r="O331" s="13">
        <v>8.14901872E8</v>
      </c>
    </row>
    <row r="332" ht="15.75" customHeight="1">
      <c r="A332" s="13">
        <v>5.2537660400035E13</v>
      </c>
      <c r="B332" s="13" t="s">
        <v>812</v>
      </c>
      <c r="C332" s="13" t="s">
        <v>84</v>
      </c>
      <c r="D332" s="13" t="s">
        <v>143</v>
      </c>
      <c r="E332" s="13" t="s">
        <v>144</v>
      </c>
      <c r="F332" s="13" t="s">
        <v>143</v>
      </c>
      <c r="G332" s="13" t="s">
        <v>144</v>
      </c>
      <c r="H332" s="13" t="s">
        <v>813</v>
      </c>
      <c r="I332" s="13" t="s">
        <v>94</v>
      </c>
      <c r="J332" s="14" t="s">
        <v>77</v>
      </c>
      <c r="K332" s="15">
        <v>40444.0</v>
      </c>
      <c r="L332" s="16">
        <v>1495277.0</v>
      </c>
      <c r="M332" s="16">
        <v>-1065235.0</v>
      </c>
      <c r="N332" s="13">
        <v>2023.0</v>
      </c>
      <c r="O332" s="13">
        <v>5.25376604E8</v>
      </c>
    </row>
    <row r="333" ht="15.75" customHeight="1">
      <c r="A333" s="13">
        <v>4.3370064800085E13</v>
      </c>
      <c r="B333" s="13" t="s">
        <v>814</v>
      </c>
      <c r="C333" s="13" t="s">
        <v>84</v>
      </c>
      <c r="D333" s="13" t="s">
        <v>481</v>
      </c>
      <c r="E333" s="13" t="s">
        <v>482</v>
      </c>
      <c r="F333" s="13" t="s">
        <v>481</v>
      </c>
      <c r="G333" s="13" t="s">
        <v>482</v>
      </c>
      <c r="H333" s="13" t="s">
        <v>815</v>
      </c>
      <c r="I333" s="13" t="s">
        <v>86</v>
      </c>
      <c r="J333" s="14" t="s">
        <v>87</v>
      </c>
      <c r="K333" s="15">
        <v>36836.0</v>
      </c>
      <c r="L333" s="16">
        <v>1.24322417E8</v>
      </c>
      <c r="M333" s="16">
        <v>3757891.0</v>
      </c>
      <c r="N333" s="13">
        <v>2023.0</v>
      </c>
      <c r="O333" s="13">
        <v>4.33700648E8</v>
      </c>
    </row>
    <row r="334" ht="15.75" customHeight="1">
      <c r="A334" s="13">
        <v>5.0206770500033E13</v>
      </c>
      <c r="B334" s="13" t="s">
        <v>816</v>
      </c>
      <c r="C334" s="13" t="s">
        <v>84</v>
      </c>
      <c r="D334" s="13" t="s">
        <v>116</v>
      </c>
      <c r="E334" s="13" t="s">
        <v>117</v>
      </c>
      <c r="F334" s="13" t="s">
        <v>116</v>
      </c>
      <c r="G334" s="13" t="s">
        <v>117</v>
      </c>
      <c r="H334" s="13" t="s">
        <v>817</v>
      </c>
      <c r="I334" s="13" t="s">
        <v>94</v>
      </c>
      <c r="J334" s="14" t="s">
        <v>87</v>
      </c>
      <c r="K334" s="15">
        <v>39450.0</v>
      </c>
      <c r="L334" s="16">
        <v>6585743.0</v>
      </c>
      <c r="M334" s="16">
        <v>4.0192984E7</v>
      </c>
      <c r="N334" s="13">
        <v>2022.0</v>
      </c>
      <c r="O334" s="13">
        <v>5.02067705E8</v>
      </c>
    </row>
    <row r="335" ht="15.75" customHeight="1">
      <c r="A335" s="13">
        <v>3.9836832400065E13</v>
      </c>
      <c r="B335" s="13" t="s">
        <v>818</v>
      </c>
      <c r="C335" s="13" t="s">
        <v>84</v>
      </c>
      <c r="D335" s="13" t="s">
        <v>120</v>
      </c>
      <c r="E335" s="13" t="s">
        <v>121</v>
      </c>
      <c r="F335" s="13" t="s">
        <v>222</v>
      </c>
      <c r="G335" s="13" t="s">
        <v>223</v>
      </c>
      <c r="H335" s="13" t="s">
        <v>375</v>
      </c>
      <c r="I335" s="13" t="s">
        <v>94</v>
      </c>
      <c r="J335" s="14" t="s">
        <v>87</v>
      </c>
      <c r="K335" s="15">
        <v>34608.0</v>
      </c>
      <c r="L335" s="16">
        <v>5422273.0</v>
      </c>
      <c r="M335" s="16">
        <v>244325.0</v>
      </c>
      <c r="N335" s="13">
        <v>2023.0</v>
      </c>
      <c r="O335" s="13">
        <v>3.98368324E8</v>
      </c>
    </row>
    <row r="336" ht="15.75" customHeight="1">
      <c r="A336" s="13">
        <v>3.9842706200052E13</v>
      </c>
      <c r="B336" s="13" t="s">
        <v>819</v>
      </c>
      <c r="C336" s="13" t="s">
        <v>84</v>
      </c>
      <c r="D336" s="13" t="s">
        <v>353</v>
      </c>
      <c r="E336" s="13" t="s">
        <v>354</v>
      </c>
      <c r="F336" s="13" t="s">
        <v>346</v>
      </c>
      <c r="G336" s="13" t="s">
        <v>347</v>
      </c>
      <c r="H336" s="13" t="s">
        <v>820</v>
      </c>
      <c r="I336" s="13" t="s">
        <v>123</v>
      </c>
      <c r="J336" s="14" t="s">
        <v>87</v>
      </c>
      <c r="K336" s="15">
        <v>34598.0</v>
      </c>
      <c r="L336" s="16">
        <v>0.0</v>
      </c>
      <c r="M336" s="16">
        <v>1291787.0</v>
      </c>
      <c r="N336" s="13">
        <v>2024.0</v>
      </c>
      <c r="O336" s="13">
        <v>3.98427062E8</v>
      </c>
    </row>
    <row r="337" ht="15.75" customHeight="1">
      <c r="A337" s="13">
        <v>3.9370623900059E13</v>
      </c>
      <c r="B337" s="13" t="s">
        <v>821</v>
      </c>
      <c r="C337" s="13" t="s">
        <v>84</v>
      </c>
      <c r="D337" s="13" t="s">
        <v>169</v>
      </c>
      <c r="E337" s="13" t="s">
        <v>170</v>
      </c>
      <c r="F337" s="13" t="s">
        <v>169</v>
      </c>
      <c r="G337" s="13" t="s">
        <v>170</v>
      </c>
      <c r="H337" s="13" t="s">
        <v>822</v>
      </c>
      <c r="I337" s="13" t="s">
        <v>94</v>
      </c>
      <c r="J337" s="14" t="s">
        <v>77</v>
      </c>
      <c r="K337" s="15">
        <v>34344.0</v>
      </c>
      <c r="L337" s="17"/>
      <c r="M337" s="17"/>
      <c r="N337" s="17"/>
      <c r="O337" s="13">
        <v>3.93706239E8</v>
      </c>
    </row>
    <row r="338" ht="15.75" customHeight="1">
      <c r="A338" s="13">
        <v>3.9424678900033E13</v>
      </c>
      <c r="B338" s="13" t="s">
        <v>823</v>
      </c>
      <c r="C338" s="13" t="s">
        <v>84</v>
      </c>
      <c r="D338" s="13" t="s">
        <v>169</v>
      </c>
      <c r="E338" s="13" t="s">
        <v>170</v>
      </c>
      <c r="F338" s="13" t="s">
        <v>203</v>
      </c>
      <c r="G338" s="13" t="s">
        <v>204</v>
      </c>
      <c r="H338" s="13" t="s">
        <v>824</v>
      </c>
      <c r="I338" s="13" t="s">
        <v>76</v>
      </c>
      <c r="J338" s="14" t="s">
        <v>87</v>
      </c>
      <c r="K338" s="15">
        <v>34374.0</v>
      </c>
      <c r="L338" s="16">
        <v>0.0</v>
      </c>
      <c r="M338" s="16">
        <v>-652502.0</v>
      </c>
      <c r="N338" s="13">
        <v>2023.0</v>
      </c>
      <c r="O338" s="13">
        <v>3.94246789E8</v>
      </c>
    </row>
    <row r="339" ht="15.75" customHeight="1">
      <c r="A339" s="13">
        <v>3.436708320009E13</v>
      </c>
      <c r="B339" s="13" t="s">
        <v>825</v>
      </c>
      <c r="C339" s="13" t="s">
        <v>84</v>
      </c>
      <c r="D339" s="13" t="s">
        <v>135</v>
      </c>
      <c r="E339" s="13" t="s">
        <v>136</v>
      </c>
      <c r="F339" s="13" t="s">
        <v>135</v>
      </c>
      <c r="G339" s="13" t="s">
        <v>136</v>
      </c>
      <c r="H339" s="13" t="s">
        <v>826</v>
      </c>
      <c r="I339" s="13" t="s">
        <v>76</v>
      </c>
      <c r="J339" s="14" t="s">
        <v>77</v>
      </c>
      <c r="K339" s="15">
        <v>32143.0</v>
      </c>
      <c r="L339" s="16">
        <v>1.4788164E7</v>
      </c>
      <c r="M339" s="16">
        <v>262918.0</v>
      </c>
      <c r="N339" s="13">
        <v>2023.0</v>
      </c>
      <c r="O339" s="13">
        <v>3.43670832E8</v>
      </c>
    </row>
    <row r="340" ht="15.75" customHeight="1">
      <c r="A340" s="13">
        <v>3.1534675900022E13</v>
      </c>
      <c r="B340" s="13" t="s">
        <v>827</v>
      </c>
      <c r="C340" s="13" t="s">
        <v>84</v>
      </c>
      <c r="D340" s="13" t="s">
        <v>129</v>
      </c>
      <c r="E340" s="13" t="s">
        <v>130</v>
      </c>
      <c r="F340" s="13" t="s">
        <v>129</v>
      </c>
      <c r="G340" s="13" t="s">
        <v>130</v>
      </c>
      <c r="H340" s="13" t="s">
        <v>828</v>
      </c>
      <c r="I340" s="13" t="s">
        <v>86</v>
      </c>
      <c r="J340" s="14" t="s">
        <v>87</v>
      </c>
      <c r="K340" s="15">
        <v>28856.0</v>
      </c>
      <c r="L340" s="16">
        <v>1.2563319E7</v>
      </c>
      <c r="M340" s="16">
        <v>726610.0</v>
      </c>
      <c r="N340" s="13">
        <v>2023.0</v>
      </c>
      <c r="O340" s="13">
        <v>3.15346759E8</v>
      </c>
    </row>
    <row r="341" ht="15.75" customHeight="1">
      <c r="A341" s="13">
        <v>3.1867134400089E13</v>
      </c>
      <c r="B341" s="13" t="s">
        <v>829</v>
      </c>
      <c r="C341" s="13" t="s">
        <v>84</v>
      </c>
      <c r="D341" s="13" t="s">
        <v>167</v>
      </c>
      <c r="E341" s="13" t="s">
        <v>168</v>
      </c>
      <c r="F341" s="13" t="s">
        <v>116</v>
      </c>
      <c r="G341" s="13" t="s">
        <v>117</v>
      </c>
      <c r="H341" s="13" t="s">
        <v>830</v>
      </c>
      <c r="I341" s="13" t="s">
        <v>94</v>
      </c>
      <c r="J341" s="14" t="s">
        <v>87</v>
      </c>
      <c r="K341" s="15">
        <v>29221.0</v>
      </c>
      <c r="L341" s="16">
        <v>6077181.0</v>
      </c>
      <c r="M341" s="16">
        <v>333422.0</v>
      </c>
      <c r="N341" s="13">
        <v>2023.0</v>
      </c>
      <c r="O341" s="13">
        <v>3.18671344E8</v>
      </c>
    </row>
    <row r="342" ht="15.75" customHeight="1">
      <c r="A342" s="13">
        <v>3.5115119600398E13</v>
      </c>
      <c r="B342" s="13" t="s">
        <v>831</v>
      </c>
      <c r="C342" s="13" t="s">
        <v>84</v>
      </c>
      <c r="D342" s="13" t="s">
        <v>163</v>
      </c>
      <c r="E342" s="13" t="s">
        <v>164</v>
      </c>
      <c r="F342" s="13" t="s">
        <v>116</v>
      </c>
      <c r="G342" s="13" t="s">
        <v>117</v>
      </c>
      <c r="H342" s="13" t="s">
        <v>832</v>
      </c>
      <c r="I342" s="13" t="s">
        <v>199</v>
      </c>
      <c r="J342" s="14" t="s">
        <v>77</v>
      </c>
      <c r="K342" s="15">
        <v>32660.0</v>
      </c>
      <c r="L342" s="16">
        <v>2.53229388E8</v>
      </c>
      <c r="M342" s="16">
        <v>10240.0</v>
      </c>
      <c r="N342" s="13">
        <v>2023.0</v>
      </c>
      <c r="O342" s="13">
        <v>3.51151196E8</v>
      </c>
    </row>
    <row r="343" ht="15.75" customHeight="1">
      <c r="A343" s="13">
        <v>3.8354066300028E13</v>
      </c>
      <c r="B343" s="13" t="s">
        <v>833</v>
      </c>
      <c r="C343" s="13" t="s">
        <v>84</v>
      </c>
      <c r="D343" s="13" t="s">
        <v>469</v>
      </c>
      <c r="E343" s="13" t="s">
        <v>470</v>
      </c>
      <c r="F343" s="13" t="s">
        <v>469</v>
      </c>
      <c r="G343" s="13" t="s">
        <v>470</v>
      </c>
      <c r="H343" s="13" t="s">
        <v>834</v>
      </c>
      <c r="I343" s="13" t="s">
        <v>94</v>
      </c>
      <c r="J343" s="14" t="s">
        <v>87</v>
      </c>
      <c r="K343" s="15">
        <v>33239.0</v>
      </c>
      <c r="L343" s="17"/>
      <c r="M343" s="17"/>
      <c r="N343" s="17"/>
      <c r="O343" s="13">
        <v>3.83540663E8</v>
      </c>
    </row>
    <row r="344" ht="15.75" customHeight="1">
      <c r="A344" s="13">
        <v>3.8533421400108E13</v>
      </c>
      <c r="B344" s="13" t="s">
        <v>835</v>
      </c>
      <c r="C344" s="13" t="s">
        <v>84</v>
      </c>
      <c r="D344" s="13" t="s">
        <v>469</v>
      </c>
      <c r="E344" s="13" t="s">
        <v>470</v>
      </c>
      <c r="F344" s="13" t="s">
        <v>469</v>
      </c>
      <c r="G344" s="13" t="s">
        <v>470</v>
      </c>
      <c r="H344" s="13" t="s">
        <v>836</v>
      </c>
      <c r="I344" s="13" t="s">
        <v>94</v>
      </c>
      <c r="J344" s="14" t="s">
        <v>87</v>
      </c>
      <c r="K344" s="15">
        <v>33695.0</v>
      </c>
      <c r="L344" s="16">
        <v>7097419.0</v>
      </c>
      <c r="M344" s="16">
        <v>-884221.0</v>
      </c>
      <c r="N344" s="13">
        <v>2023.0</v>
      </c>
      <c r="O344" s="13">
        <v>3.85334214E8</v>
      </c>
    </row>
    <row r="345" ht="15.75" customHeight="1">
      <c r="A345" s="13">
        <v>3.2299625700067E13</v>
      </c>
      <c r="B345" s="13" t="s">
        <v>837</v>
      </c>
      <c r="C345" s="13" t="s">
        <v>84</v>
      </c>
      <c r="D345" s="13" t="s">
        <v>469</v>
      </c>
      <c r="E345" s="13" t="s">
        <v>470</v>
      </c>
      <c r="F345" s="13" t="s">
        <v>469</v>
      </c>
      <c r="G345" s="13" t="s">
        <v>470</v>
      </c>
      <c r="H345" s="13" t="s">
        <v>838</v>
      </c>
      <c r="I345" s="13" t="s">
        <v>94</v>
      </c>
      <c r="J345" s="14" t="s">
        <v>87</v>
      </c>
      <c r="K345" s="15">
        <v>29887.0</v>
      </c>
      <c r="L345" s="16">
        <v>3.3980787E7</v>
      </c>
      <c r="M345" s="16">
        <v>4395742.0</v>
      </c>
      <c r="N345" s="13">
        <v>2023.0</v>
      </c>
      <c r="O345" s="13">
        <v>3.22996257E8</v>
      </c>
    </row>
    <row r="346" ht="15.75" customHeight="1">
      <c r="A346" s="13">
        <v>3.4321365800051E13</v>
      </c>
      <c r="B346" s="13" t="s">
        <v>839</v>
      </c>
      <c r="C346" s="13" t="s">
        <v>84</v>
      </c>
      <c r="D346" s="13" t="s">
        <v>346</v>
      </c>
      <c r="E346" s="13" t="s">
        <v>347</v>
      </c>
      <c r="F346" s="13" t="s">
        <v>346</v>
      </c>
      <c r="G346" s="13" t="s">
        <v>347</v>
      </c>
      <c r="H346" s="13" t="s">
        <v>840</v>
      </c>
      <c r="I346" s="13" t="s">
        <v>123</v>
      </c>
      <c r="J346" s="14" t="s">
        <v>87</v>
      </c>
      <c r="K346" s="15">
        <v>32104.0</v>
      </c>
      <c r="L346" s="16">
        <v>8.4691569E7</v>
      </c>
      <c r="M346" s="16">
        <v>1.2094496E7</v>
      </c>
      <c r="N346" s="13">
        <v>2023.0</v>
      </c>
      <c r="O346" s="13">
        <v>3.43213658E8</v>
      </c>
    </row>
    <row r="347" ht="15.75" customHeight="1">
      <c r="A347" s="13">
        <v>3.5142130000044E13</v>
      </c>
      <c r="B347" s="13" t="s">
        <v>841</v>
      </c>
      <c r="C347" s="13" t="s">
        <v>84</v>
      </c>
      <c r="D347" s="13" t="s">
        <v>203</v>
      </c>
      <c r="E347" s="13" t="s">
        <v>204</v>
      </c>
      <c r="F347" s="13" t="s">
        <v>203</v>
      </c>
      <c r="G347" s="13" t="s">
        <v>204</v>
      </c>
      <c r="H347" s="13" t="s">
        <v>842</v>
      </c>
      <c r="I347" s="13" t="s">
        <v>76</v>
      </c>
      <c r="J347" s="14" t="s">
        <v>77</v>
      </c>
      <c r="K347" s="15">
        <v>32690.0</v>
      </c>
      <c r="L347" s="16">
        <v>2.4632491E7</v>
      </c>
      <c r="M347" s="16">
        <v>1557600.0</v>
      </c>
      <c r="N347" s="13">
        <v>2023.0</v>
      </c>
      <c r="O347" s="13">
        <v>3.514213E8</v>
      </c>
    </row>
    <row r="348" ht="15.75" customHeight="1">
      <c r="A348" s="13">
        <v>3.7836703100176E13</v>
      </c>
      <c r="B348" s="13" t="s">
        <v>843</v>
      </c>
      <c r="C348" s="13" t="s">
        <v>84</v>
      </c>
      <c r="D348" s="13" t="s">
        <v>203</v>
      </c>
      <c r="E348" s="13" t="s">
        <v>204</v>
      </c>
      <c r="F348" s="13" t="s">
        <v>116</v>
      </c>
      <c r="G348" s="13" t="s">
        <v>117</v>
      </c>
      <c r="H348" s="13" t="s">
        <v>844</v>
      </c>
      <c r="I348" s="13" t="s">
        <v>76</v>
      </c>
      <c r="J348" s="14" t="s">
        <v>87</v>
      </c>
      <c r="K348" s="15">
        <v>33035.0</v>
      </c>
      <c r="L348" s="16">
        <v>2381848.0</v>
      </c>
      <c r="M348" s="16">
        <v>149487.0</v>
      </c>
      <c r="N348" s="13">
        <v>2023.0</v>
      </c>
      <c r="O348" s="13">
        <v>3.78367031E8</v>
      </c>
    </row>
    <row r="349" ht="15.75" customHeight="1">
      <c r="A349" s="13">
        <v>4.0949349100032E13</v>
      </c>
      <c r="B349" s="13" t="s">
        <v>845</v>
      </c>
      <c r="C349" s="13" t="s">
        <v>84</v>
      </c>
      <c r="D349" s="13" t="s">
        <v>277</v>
      </c>
      <c r="E349" s="13" t="s">
        <v>278</v>
      </c>
      <c r="F349" s="13" t="s">
        <v>277</v>
      </c>
      <c r="G349" s="13" t="s">
        <v>278</v>
      </c>
      <c r="H349" s="13" t="s">
        <v>846</v>
      </c>
      <c r="I349" s="13" t="s">
        <v>76</v>
      </c>
      <c r="J349" s="14" t="s">
        <v>87</v>
      </c>
      <c r="K349" s="15">
        <v>35354.0</v>
      </c>
      <c r="L349" s="17"/>
      <c r="M349" s="17"/>
      <c r="N349" s="17"/>
      <c r="O349" s="13">
        <v>4.09493491E8</v>
      </c>
    </row>
    <row r="350" ht="15.75" customHeight="1">
      <c r="A350" s="13">
        <v>3.303944790005E13</v>
      </c>
      <c r="B350" s="13" t="s">
        <v>847</v>
      </c>
      <c r="C350" s="13" t="s">
        <v>84</v>
      </c>
      <c r="D350" s="13" t="s">
        <v>346</v>
      </c>
      <c r="E350" s="13" t="s">
        <v>347</v>
      </c>
      <c r="F350" s="13" t="s">
        <v>346</v>
      </c>
      <c r="G350" s="13" t="s">
        <v>347</v>
      </c>
      <c r="H350" s="13" t="s">
        <v>848</v>
      </c>
      <c r="I350" s="13" t="s">
        <v>94</v>
      </c>
      <c r="J350" s="14" t="s">
        <v>77</v>
      </c>
      <c r="K350" s="15">
        <v>30895.0</v>
      </c>
      <c r="L350" s="16">
        <v>4730836.0</v>
      </c>
      <c r="M350" s="16">
        <v>441726.0</v>
      </c>
      <c r="N350" s="13">
        <v>2023.0</v>
      </c>
      <c r="O350" s="13">
        <v>3.30394479E8</v>
      </c>
    </row>
    <row r="351" ht="15.75" customHeight="1">
      <c r="A351" s="13">
        <v>3.2725557600115E13</v>
      </c>
      <c r="B351" s="13" t="s">
        <v>849</v>
      </c>
      <c r="C351" s="13" t="s">
        <v>84</v>
      </c>
      <c r="D351" s="13" t="s">
        <v>435</v>
      </c>
      <c r="E351" s="13" t="s">
        <v>436</v>
      </c>
      <c r="F351" s="13" t="s">
        <v>116</v>
      </c>
      <c r="G351" s="13" t="s">
        <v>117</v>
      </c>
      <c r="H351" s="13" t="s">
        <v>850</v>
      </c>
      <c r="I351" s="13" t="s">
        <v>76</v>
      </c>
      <c r="J351" s="14" t="s">
        <v>87</v>
      </c>
      <c r="K351" s="15">
        <v>30425.0</v>
      </c>
      <c r="L351" s="16">
        <v>1544653.0</v>
      </c>
      <c r="M351" s="16">
        <v>-133746.0</v>
      </c>
      <c r="N351" s="13">
        <v>2023.0</v>
      </c>
      <c r="O351" s="13">
        <v>3.27255576E8</v>
      </c>
    </row>
    <row r="352" ht="15.75" customHeight="1">
      <c r="A352" s="13">
        <v>3.2007438800101E13</v>
      </c>
      <c r="B352" s="13" t="s">
        <v>851</v>
      </c>
      <c r="C352" s="13" t="s">
        <v>84</v>
      </c>
      <c r="D352" s="13" t="s">
        <v>129</v>
      </c>
      <c r="E352" s="13" t="s">
        <v>130</v>
      </c>
      <c r="F352" s="13" t="s">
        <v>129</v>
      </c>
      <c r="G352" s="13" t="s">
        <v>130</v>
      </c>
      <c r="H352" s="13" t="s">
        <v>852</v>
      </c>
      <c r="I352" s="13" t="s">
        <v>94</v>
      </c>
      <c r="J352" s="14" t="s">
        <v>87</v>
      </c>
      <c r="K352" s="15">
        <v>29488.0</v>
      </c>
      <c r="L352" s="16">
        <v>9701762.0</v>
      </c>
      <c r="M352" s="16">
        <v>1081973.0</v>
      </c>
      <c r="N352" s="13">
        <v>2023.0</v>
      </c>
      <c r="O352" s="13">
        <v>3.20074388E8</v>
      </c>
    </row>
    <row r="353" ht="15.75" customHeight="1">
      <c r="A353" s="13">
        <v>3.2097372000081E13</v>
      </c>
      <c r="B353" s="13" t="s">
        <v>853</v>
      </c>
      <c r="C353" s="13" t="s">
        <v>84</v>
      </c>
      <c r="D353" s="13" t="s">
        <v>129</v>
      </c>
      <c r="E353" s="13" t="s">
        <v>130</v>
      </c>
      <c r="F353" s="13" t="s">
        <v>129</v>
      </c>
      <c r="G353" s="13" t="s">
        <v>130</v>
      </c>
      <c r="H353" s="13" t="s">
        <v>854</v>
      </c>
      <c r="I353" s="13" t="s">
        <v>94</v>
      </c>
      <c r="J353" s="14" t="s">
        <v>87</v>
      </c>
      <c r="K353" s="15">
        <v>29618.0</v>
      </c>
      <c r="L353" s="16">
        <v>6242766.0</v>
      </c>
      <c r="M353" s="16">
        <v>615441.0</v>
      </c>
      <c r="N353" s="13">
        <v>2023.0</v>
      </c>
      <c r="O353" s="13">
        <v>3.2097372E8</v>
      </c>
    </row>
    <row r="354" ht="15.75" customHeight="1">
      <c r="A354" s="13">
        <v>8.1812388700031E13</v>
      </c>
      <c r="B354" s="13" t="s">
        <v>855</v>
      </c>
      <c r="C354" s="13" t="s">
        <v>84</v>
      </c>
      <c r="D354" s="13" t="s">
        <v>135</v>
      </c>
      <c r="E354" s="13" t="s">
        <v>136</v>
      </c>
      <c r="F354" s="13" t="s">
        <v>135</v>
      </c>
      <c r="G354" s="13" t="s">
        <v>136</v>
      </c>
      <c r="H354" s="13" t="s">
        <v>856</v>
      </c>
      <c r="I354" s="13" t="s">
        <v>86</v>
      </c>
      <c r="J354" s="14" t="s">
        <v>77</v>
      </c>
      <c r="K354" s="15">
        <v>42415.0</v>
      </c>
      <c r="L354" s="16">
        <v>7126309.0</v>
      </c>
      <c r="M354" s="16">
        <v>105772.0</v>
      </c>
      <c r="N354" s="13">
        <v>2023.0</v>
      </c>
      <c r="O354" s="13">
        <v>8.18123887E8</v>
      </c>
    </row>
    <row r="355" ht="15.75" customHeight="1">
      <c r="A355" s="13">
        <v>8.1838826600012E13</v>
      </c>
      <c r="B355" s="13" t="s">
        <v>857</v>
      </c>
      <c r="C355" s="13" t="s">
        <v>858</v>
      </c>
      <c r="D355" s="13" t="s">
        <v>116</v>
      </c>
      <c r="E355" s="13" t="s">
        <v>117</v>
      </c>
      <c r="F355" s="13" t="s">
        <v>116</v>
      </c>
      <c r="G355" s="13" t="s">
        <v>117</v>
      </c>
      <c r="H355" s="13" t="s">
        <v>859</v>
      </c>
      <c r="I355" s="13" t="s">
        <v>86</v>
      </c>
      <c r="J355" s="14" t="s">
        <v>87</v>
      </c>
      <c r="K355" s="15">
        <v>42401.0</v>
      </c>
      <c r="L355" s="16">
        <v>0.0</v>
      </c>
      <c r="M355" s="16">
        <v>884353.0</v>
      </c>
      <c r="N355" s="13">
        <v>2023.0</v>
      </c>
      <c r="O355" s="13">
        <v>8.18388266E8</v>
      </c>
    </row>
    <row r="356" ht="15.75" customHeight="1">
      <c r="A356" s="13">
        <v>8.1846170900037E13</v>
      </c>
      <c r="B356" s="13" t="s">
        <v>860</v>
      </c>
      <c r="C356" s="13" t="s">
        <v>84</v>
      </c>
      <c r="D356" s="13" t="s">
        <v>277</v>
      </c>
      <c r="E356" s="13" t="s">
        <v>278</v>
      </c>
      <c r="F356" s="13" t="s">
        <v>277</v>
      </c>
      <c r="G356" s="13" t="s">
        <v>278</v>
      </c>
      <c r="H356" s="13" t="s">
        <v>861</v>
      </c>
      <c r="I356" s="13" t="s">
        <v>76</v>
      </c>
      <c r="J356" s="14" t="s">
        <v>87</v>
      </c>
      <c r="K356" s="15">
        <v>42410.0</v>
      </c>
      <c r="L356" s="17"/>
      <c r="M356" s="17"/>
      <c r="N356" s="17"/>
      <c r="O356" s="13">
        <v>8.18461709E8</v>
      </c>
    </row>
    <row r="357" ht="15.75" customHeight="1">
      <c r="A357" s="13">
        <v>8.2083302800047E13</v>
      </c>
      <c r="B357" s="13" t="s">
        <v>862</v>
      </c>
      <c r="C357" s="13" t="s">
        <v>84</v>
      </c>
      <c r="D357" s="13" t="s">
        <v>116</v>
      </c>
      <c r="E357" s="13" t="s">
        <v>117</v>
      </c>
      <c r="F357" s="13" t="s">
        <v>203</v>
      </c>
      <c r="G357" s="13" t="s">
        <v>204</v>
      </c>
      <c r="H357" s="13" t="s">
        <v>863</v>
      </c>
      <c r="I357" s="13" t="s">
        <v>76</v>
      </c>
      <c r="J357" s="14" t="s">
        <v>77</v>
      </c>
      <c r="K357" s="15">
        <v>42527.0</v>
      </c>
      <c r="L357" s="16">
        <v>3393540.0</v>
      </c>
      <c r="M357" s="16">
        <v>-408997.0</v>
      </c>
      <c r="N357" s="13">
        <v>2023.0</v>
      </c>
      <c r="O357" s="13">
        <v>8.20833028E8</v>
      </c>
    </row>
    <row r="358" ht="15.75" customHeight="1">
      <c r="A358" s="13">
        <v>8.1893748400033E13</v>
      </c>
      <c r="B358" s="13" t="s">
        <v>864</v>
      </c>
      <c r="C358" s="13" t="s">
        <v>864</v>
      </c>
      <c r="D358" s="13" t="s">
        <v>135</v>
      </c>
      <c r="E358" s="13" t="s">
        <v>136</v>
      </c>
      <c r="F358" s="13" t="s">
        <v>135</v>
      </c>
      <c r="G358" s="13" t="s">
        <v>136</v>
      </c>
      <c r="H358" s="13" t="s">
        <v>865</v>
      </c>
      <c r="I358" s="13" t="s">
        <v>94</v>
      </c>
      <c r="J358" s="14" t="s">
        <v>87</v>
      </c>
      <c r="K358" s="15">
        <v>42419.0</v>
      </c>
      <c r="L358" s="16">
        <v>1838030.0</v>
      </c>
      <c r="M358" s="16">
        <v>93021.0</v>
      </c>
      <c r="N358" s="13">
        <v>2023.0</v>
      </c>
      <c r="O358" s="13">
        <v>8.18937484E8</v>
      </c>
    </row>
    <row r="359" ht="15.75" customHeight="1">
      <c r="A359" s="13">
        <v>8.1931794200038E13</v>
      </c>
      <c r="B359" s="13" t="s">
        <v>866</v>
      </c>
      <c r="C359" s="13" t="s">
        <v>84</v>
      </c>
      <c r="D359" s="13" t="s">
        <v>116</v>
      </c>
      <c r="E359" s="13" t="s">
        <v>117</v>
      </c>
      <c r="F359" s="13" t="s">
        <v>116</v>
      </c>
      <c r="G359" s="13" t="s">
        <v>117</v>
      </c>
      <c r="H359" s="13" t="s">
        <v>867</v>
      </c>
      <c r="I359" s="13" t="s">
        <v>199</v>
      </c>
      <c r="J359" s="14" t="s">
        <v>87</v>
      </c>
      <c r="K359" s="15">
        <v>42445.0</v>
      </c>
      <c r="L359" s="16">
        <v>0.0</v>
      </c>
      <c r="M359" s="16">
        <v>303861.0</v>
      </c>
      <c r="N359" s="13">
        <v>2018.0</v>
      </c>
      <c r="O359" s="13">
        <v>8.19317942E8</v>
      </c>
    </row>
    <row r="360" ht="15.75" customHeight="1">
      <c r="A360" s="13">
        <v>7.9883921300013E13</v>
      </c>
      <c r="B360" s="13" t="s">
        <v>868</v>
      </c>
      <c r="C360" s="13" t="s">
        <v>84</v>
      </c>
      <c r="D360" s="13" t="s">
        <v>116</v>
      </c>
      <c r="E360" s="13" t="s">
        <v>117</v>
      </c>
      <c r="F360" s="13" t="s">
        <v>135</v>
      </c>
      <c r="G360" s="13" t="s">
        <v>136</v>
      </c>
      <c r="H360" s="13" t="s">
        <v>869</v>
      </c>
      <c r="I360" s="13" t="s">
        <v>127</v>
      </c>
      <c r="J360" s="14" t="s">
        <v>87</v>
      </c>
      <c r="K360" s="15">
        <v>41597.0</v>
      </c>
      <c r="L360" s="16">
        <v>4.185485E7</v>
      </c>
      <c r="M360" s="16">
        <v>2206776.0</v>
      </c>
      <c r="N360" s="13">
        <v>2023.0</v>
      </c>
      <c r="O360" s="13">
        <v>7.98839213E8</v>
      </c>
    </row>
    <row r="361" ht="15.75" customHeight="1">
      <c r="A361" s="13">
        <v>8.1746555200039E13</v>
      </c>
      <c r="B361" s="13" t="s">
        <v>870</v>
      </c>
      <c r="C361" s="13" t="s">
        <v>84</v>
      </c>
      <c r="D361" s="13" t="s">
        <v>435</v>
      </c>
      <c r="E361" s="13" t="s">
        <v>436</v>
      </c>
      <c r="F361" s="13" t="s">
        <v>135</v>
      </c>
      <c r="G361" s="13" t="s">
        <v>136</v>
      </c>
      <c r="H361" s="13" t="s">
        <v>437</v>
      </c>
      <c r="I361" s="13" t="s">
        <v>94</v>
      </c>
      <c r="J361" s="14" t="s">
        <v>87</v>
      </c>
      <c r="K361" s="15">
        <v>42362.0</v>
      </c>
      <c r="L361" s="16">
        <v>0.0</v>
      </c>
      <c r="M361" s="16">
        <v>14597.0</v>
      </c>
      <c r="N361" s="13">
        <v>2023.0</v>
      </c>
      <c r="O361" s="13">
        <v>8.17465552E8</v>
      </c>
    </row>
    <row r="362" ht="15.75" customHeight="1">
      <c r="A362" s="13">
        <v>8.1791427800038E13</v>
      </c>
      <c r="B362" s="13" t="s">
        <v>871</v>
      </c>
      <c r="C362" s="13" t="s">
        <v>84</v>
      </c>
      <c r="D362" s="13" t="s">
        <v>135</v>
      </c>
      <c r="E362" s="13" t="s">
        <v>136</v>
      </c>
      <c r="F362" s="13" t="s">
        <v>135</v>
      </c>
      <c r="G362" s="13" t="s">
        <v>136</v>
      </c>
      <c r="H362" s="13" t="s">
        <v>872</v>
      </c>
      <c r="I362" s="13" t="s">
        <v>127</v>
      </c>
      <c r="J362" s="14" t="s">
        <v>87</v>
      </c>
      <c r="K362" s="15">
        <v>42338.0</v>
      </c>
      <c r="L362" s="16">
        <v>1.0552829E7</v>
      </c>
      <c r="M362" s="16">
        <v>-4175513.0</v>
      </c>
      <c r="N362" s="13">
        <v>2020.0</v>
      </c>
      <c r="O362" s="13">
        <v>8.17914278E8</v>
      </c>
    </row>
    <row r="363" ht="15.75" customHeight="1">
      <c r="A363" s="13">
        <v>8.2092005600026E13</v>
      </c>
      <c r="B363" s="13" t="s">
        <v>873</v>
      </c>
      <c r="C363" s="13" t="s">
        <v>84</v>
      </c>
      <c r="D363" s="13" t="s">
        <v>169</v>
      </c>
      <c r="E363" s="13" t="s">
        <v>170</v>
      </c>
      <c r="F363" s="13" t="s">
        <v>169</v>
      </c>
      <c r="G363" s="13" t="s">
        <v>170</v>
      </c>
      <c r="H363" s="13" t="s">
        <v>874</v>
      </c>
      <c r="I363" s="13" t="s">
        <v>86</v>
      </c>
      <c r="J363" s="14" t="s">
        <v>87</v>
      </c>
      <c r="K363" s="15">
        <v>42524.0</v>
      </c>
      <c r="L363" s="16">
        <v>1.34407703E8</v>
      </c>
      <c r="M363" s="16">
        <v>5184272.0</v>
      </c>
      <c r="N363" s="13">
        <v>2023.0</v>
      </c>
      <c r="O363" s="13">
        <v>8.20920056E8</v>
      </c>
    </row>
    <row r="364" ht="15.75" customHeight="1">
      <c r="A364" s="13">
        <v>8.2092852100021E13</v>
      </c>
      <c r="B364" s="13" t="s">
        <v>875</v>
      </c>
      <c r="C364" s="13" t="s">
        <v>84</v>
      </c>
      <c r="D364" s="13" t="s">
        <v>129</v>
      </c>
      <c r="E364" s="13" t="s">
        <v>130</v>
      </c>
      <c r="F364" s="13" t="s">
        <v>129</v>
      </c>
      <c r="G364" s="13" t="s">
        <v>130</v>
      </c>
      <c r="H364" s="13" t="s">
        <v>876</v>
      </c>
      <c r="I364" s="13" t="s">
        <v>94</v>
      </c>
      <c r="J364" s="14" t="s">
        <v>87</v>
      </c>
      <c r="K364" s="15">
        <v>42529.0</v>
      </c>
      <c r="L364" s="16">
        <v>1.4699085E7</v>
      </c>
      <c r="M364" s="16">
        <v>817137.0</v>
      </c>
      <c r="N364" s="13">
        <v>2023.0</v>
      </c>
      <c r="O364" s="13">
        <v>8.20928521E8</v>
      </c>
    </row>
    <row r="365" ht="15.75" customHeight="1">
      <c r="A365" s="13">
        <v>8.2109433100021E13</v>
      </c>
      <c r="B365" s="13" t="s">
        <v>877</v>
      </c>
      <c r="C365" s="13" t="s">
        <v>84</v>
      </c>
      <c r="D365" s="13" t="s">
        <v>878</v>
      </c>
      <c r="E365" s="13" t="s">
        <v>879</v>
      </c>
      <c r="F365" s="13" t="s">
        <v>143</v>
      </c>
      <c r="G365" s="13" t="s">
        <v>144</v>
      </c>
      <c r="H365" s="13" t="s">
        <v>880</v>
      </c>
      <c r="I365" s="13" t="s">
        <v>76</v>
      </c>
      <c r="J365" s="14" t="s">
        <v>77</v>
      </c>
      <c r="K365" s="15">
        <v>42522.0</v>
      </c>
      <c r="L365" s="16">
        <v>0.0</v>
      </c>
      <c r="M365" s="16">
        <v>-8658.0</v>
      </c>
      <c r="N365" s="13">
        <v>2023.0</v>
      </c>
      <c r="O365" s="13">
        <v>8.21094331E8</v>
      </c>
    </row>
    <row r="366" ht="15.75" customHeight="1">
      <c r="A366" s="13">
        <v>8.0189894100035E13</v>
      </c>
      <c r="B366" s="13" t="s">
        <v>881</v>
      </c>
      <c r="C366" s="13" t="s">
        <v>84</v>
      </c>
      <c r="D366" s="13" t="s">
        <v>116</v>
      </c>
      <c r="E366" s="13" t="s">
        <v>117</v>
      </c>
      <c r="F366" s="13" t="s">
        <v>135</v>
      </c>
      <c r="G366" s="13" t="s">
        <v>136</v>
      </c>
      <c r="H366" s="13" t="s">
        <v>882</v>
      </c>
      <c r="I366" s="13" t="s">
        <v>76</v>
      </c>
      <c r="J366" s="14" t="s">
        <v>77</v>
      </c>
      <c r="K366" s="15">
        <v>41699.0</v>
      </c>
      <c r="L366" s="16">
        <v>6443831.0</v>
      </c>
      <c r="M366" s="16">
        <v>2416545.0</v>
      </c>
      <c r="N366" s="13">
        <v>2023.0</v>
      </c>
      <c r="O366" s="13">
        <v>8.01898941E8</v>
      </c>
    </row>
    <row r="367" ht="15.75" customHeight="1">
      <c r="A367" s="13">
        <v>8.0202090900049E13</v>
      </c>
      <c r="B367" s="13" t="s">
        <v>883</v>
      </c>
      <c r="C367" s="13" t="s">
        <v>84</v>
      </c>
      <c r="D367" s="13" t="s">
        <v>116</v>
      </c>
      <c r="E367" s="13" t="s">
        <v>117</v>
      </c>
      <c r="F367" s="13" t="s">
        <v>116</v>
      </c>
      <c r="G367" s="13" t="s">
        <v>117</v>
      </c>
      <c r="H367" s="13" t="s">
        <v>884</v>
      </c>
      <c r="I367" s="13" t="s">
        <v>76</v>
      </c>
      <c r="J367" s="14" t="s">
        <v>77</v>
      </c>
      <c r="K367" s="15">
        <v>41730.0</v>
      </c>
      <c r="L367" s="16">
        <v>6465405.0</v>
      </c>
      <c r="M367" s="16">
        <v>1128210.0</v>
      </c>
      <c r="N367" s="13">
        <v>2016.0</v>
      </c>
      <c r="O367" s="13">
        <v>8.02020909E8</v>
      </c>
    </row>
    <row r="368" ht="15.75" customHeight="1">
      <c r="A368" s="13">
        <v>8.1986143600031E13</v>
      </c>
      <c r="B368" s="13" t="s">
        <v>885</v>
      </c>
      <c r="C368" s="13" t="s">
        <v>84</v>
      </c>
      <c r="D368" s="13" t="s">
        <v>169</v>
      </c>
      <c r="E368" s="13" t="s">
        <v>170</v>
      </c>
      <c r="F368" s="13" t="s">
        <v>169</v>
      </c>
      <c r="G368" s="13" t="s">
        <v>170</v>
      </c>
      <c r="H368" s="13" t="s">
        <v>867</v>
      </c>
      <c r="I368" s="13" t="s">
        <v>76</v>
      </c>
      <c r="J368" s="14" t="s">
        <v>87</v>
      </c>
      <c r="K368" s="15">
        <v>42466.0</v>
      </c>
      <c r="L368" s="16">
        <v>0.0</v>
      </c>
      <c r="M368" s="16">
        <v>736229.0</v>
      </c>
      <c r="N368" s="13">
        <v>2023.0</v>
      </c>
      <c r="O368" s="13">
        <v>8.19861436E8</v>
      </c>
    </row>
    <row r="369" ht="15.75" customHeight="1">
      <c r="A369" s="13">
        <v>8.2001521200013E13</v>
      </c>
      <c r="B369" s="13" t="s">
        <v>886</v>
      </c>
      <c r="C369" s="13" t="s">
        <v>84</v>
      </c>
      <c r="D369" s="13" t="s">
        <v>135</v>
      </c>
      <c r="E369" s="13" t="s">
        <v>136</v>
      </c>
      <c r="F369" s="13" t="s">
        <v>135</v>
      </c>
      <c r="G369" s="13" t="s">
        <v>136</v>
      </c>
      <c r="H369" s="13" t="s">
        <v>887</v>
      </c>
      <c r="I369" s="13" t="s">
        <v>76</v>
      </c>
      <c r="J369" s="14" t="s">
        <v>87</v>
      </c>
      <c r="K369" s="15">
        <v>42485.0</v>
      </c>
      <c r="L369" s="17"/>
      <c r="M369" s="17"/>
      <c r="N369" s="17"/>
      <c r="O369" s="13">
        <v>8.20015212E8</v>
      </c>
    </row>
    <row r="370" ht="15.75" customHeight="1">
      <c r="A370" s="13">
        <v>8.2027238300036E13</v>
      </c>
      <c r="B370" s="13" t="s">
        <v>888</v>
      </c>
      <c r="C370" s="13" t="s">
        <v>84</v>
      </c>
      <c r="D370" s="13" t="s">
        <v>116</v>
      </c>
      <c r="E370" s="13" t="s">
        <v>117</v>
      </c>
      <c r="F370" s="13" t="s">
        <v>116</v>
      </c>
      <c r="G370" s="13" t="s">
        <v>117</v>
      </c>
      <c r="H370" s="13" t="s">
        <v>889</v>
      </c>
      <c r="I370" s="13" t="s">
        <v>76</v>
      </c>
      <c r="J370" s="14" t="s">
        <v>87</v>
      </c>
      <c r="K370" s="15">
        <v>42500.0</v>
      </c>
      <c r="L370" s="16">
        <v>0.0</v>
      </c>
      <c r="M370" s="16">
        <v>144034.0</v>
      </c>
      <c r="N370" s="13">
        <v>2022.0</v>
      </c>
      <c r="O370" s="13">
        <v>8.20272383E8</v>
      </c>
    </row>
    <row r="371" ht="15.75" customHeight="1">
      <c r="A371" s="13">
        <v>8.1210513800034E13</v>
      </c>
      <c r="B371" s="13" t="s">
        <v>890</v>
      </c>
      <c r="C371" s="13" t="s">
        <v>84</v>
      </c>
      <c r="D371" s="13" t="s">
        <v>203</v>
      </c>
      <c r="E371" s="13" t="s">
        <v>204</v>
      </c>
      <c r="F371" s="13" t="s">
        <v>203</v>
      </c>
      <c r="G371" s="13" t="s">
        <v>204</v>
      </c>
      <c r="H371" s="13" t="s">
        <v>891</v>
      </c>
      <c r="I371" s="13" t="s">
        <v>86</v>
      </c>
      <c r="J371" s="14" t="s">
        <v>87</v>
      </c>
      <c r="K371" s="15">
        <v>42138.0</v>
      </c>
      <c r="L371" s="16">
        <v>0.0</v>
      </c>
      <c r="M371" s="16">
        <v>148509.0</v>
      </c>
      <c r="N371" s="13">
        <v>2023.0</v>
      </c>
      <c r="O371" s="13">
        <v>8.12105138E8</v>
      </c>
    </row>
    <row r="372" ht="15.75" customHeight="1">
      <c r="A372" s="13">
        <v>8.1249131400017E13</v>
      </c>
      <c r="B372" s="13" t="s">
        <v>892</v>
      </c>
      <c r="C372" s="13" t="s">
        <v>84</v>
      </c>
      <c r="D372" s="13" t="s">
        <v>143</v>
      </c>
      <c r="E372" s="13" t="s">
        <v>144</v>
      </c>
      <c r="F372" s="13" t="s">
        <v>169</v>
      </c>
      <c r="G372" s="13" t="s">
        <v>170</v>
      </c>
      <c r="H372" s="13" t="s">
        <v>893</v>
      </c>
      <c r="I372" s="13" t="s">
        <v>76</v>
      </c>
      <c r="J372" s="14" t="s">
        <v>87</v>
      </c>
      <c r="K372" s="15">
        <v>42156.0</v>
      </c>
      <c r="L372" s="16">
        <v>0.0</v>
      </c>
      <c r="M372" s="16">
        <v>-691031.0</v>
      </c>
      <c r="N372" s="13">
        <v>2020.0</v>
      </c>
      <c r="O372" s="13">
        <v>8.12491314E8</v>
      </c>
    </row>
    <row r="373" ht="15.75" customHeight="1">
      <c r="A373" s="13">
        <v>8.1267302800013E13</v>
      </c>
      <c r="B373" s="13" t="s">
        <v>894</v>
      </c>
      <c r="C373" s="13" t="s">
        <v>84</v>
      </c>
      <c r="D373" s="13" t="s">
        <v>139</v>
      </c>
      <c r="E373" s="13" t="s">
        <v>140</v>
      </c>
      <c r="F373" s="13" t="s">
        <v>139</v>
      </c>
      <c r="G373" s="13" t="s">
        <v>140</v>
      </c>
      <c r="H373" s="13" t="s">
        <v>895</v>
      </c>
      <c r="I373" s="13" t="s">
        <v>76</v>
      </c>
      <c r="J373" s="14" t="s">
        <v>87</v>
      </c>
      <c r="K373" s="15">
        <v>42201.0</v>
      </c>
      <c r="L373" s="16">
        <v>6296645.0</v>
      </c>
      <c r="M373" s="16">
        <v>305538.0</v>
      </c>
      <c r="N373" s="13">
        <v>2023.0</v>
      </c>
      <c r="O373" s="13">
        <v>8.12673028E8</v>
      </c>
    </row>
    <row r="374" ht="15.75" customHeight="1">
      <c r="A374" s="13">
        <v>7.9845954100032E13</v>
      </c>
      <c r="B374" s="13" t="s">
        <v>896</v>
      </c>
      <c r="C374" s="13" t="s">
        <v>84</v>
      </c>
      <c r="D374" s="13" t="s">
        <v>135</v>
      </c>
      <c r="E374" s="13" t="s">
        <v>136</v>
      </c>
      <c r="F374" s="13" t="s">
        <v>116</v>
      </c>
      <c r="G374" s="13" t="s">
        <v>117</v>
      </c>
      <c r="H374" s="13" t="s">
        <v>897</v>
      </c>
      <c r="I374" s="13" t="s">
        <v>86</v>
      </c>
      <c r="J374" s="14" t="s">
        <v>87</v>
      </c>
      <c r="K374" s="15">
        <v>41585.0</v>
      </c>
      <c r="L374" s="16">
        <v>5557813.0</v>
      </c>
      <c r="M374" s="16">
        <v>-250044.0</v>
      </c>
      <c r="N374" s="13">
        <v>2021.0</v>
      </c>
      <c r="O374" s="13">
        <v>7.98459541E8</v>
      </c>
    </row>
    <row r="375" ht="15.75" customHeight="1">
      <c r="A375" s="13">
        <v>7.9846520900046E13</v>
      </c>
      <c r="B375" s="13" t="s">
        <v>898</v>
      </c>
      <c r="C375" s="13" t="s">
        <v>84</v>
      </c>
      <c r="D375" s="13" t="s">
        <v>116</v>
      </c>
      <c r="E375" s="13" t="s">
        <v>117</v>
      </c>
      <c r="F375" s="13" t="s">
        <v>116</v>
      </c>
      <c r="G375" s="13" t="s">
        <v>117</v>
      </c>
      <c r="H375" s="13" t="s">
        <v>899</v>
      </c>
      <c r="I375" s="13" t="s">
        <v>94</v>
      </c>
      <c r="J375" s="14" t="s">
        <v>77</v>
      </c>
      <c r="K375" s="15">
        <v>41579.0</v>
      </c>
      <c r="L375" s="17"/>
      <c r="M375" s="17"/>
      <c r="N375" s="17"/>
      <c r="O375" s="13">
        <v>7.98465209E8</v>
      </c>
    </row>
    <row r="376" ht="15.75" customHeight="1">
      <c r="A376" s="13">
        <v>8.0061745800057E13</v>
      </c>
      <c r="B376" s="13" t="s">
        <v>900</v>
      </c>
      <c r="C376" s="13" t="s">
        <v>84</v>
      </c>
      <c r="D376" s="13" t="s">
        <v>435</v>
      </c>
      <c r="E376" s="13" t="s">
        <v>436</v>
      </c>
      <c r="F376" s="13" t="s">
        <v>116</v>
      </c>
      <c r="G376" s="13" t="s">
        <v>117</v>
      </c>
      <c r="H376" s="13" t="s">
        <v>901</v>
      </c>
      <c r="I376" s="13" t="s">
        <v>76</v>
      </c>
      <c r="J376" s="14" t="s">
        <v>87</v>
      </c>
      <c r="K376" s="15">
        <v>41699.0</v>
      </c>
      <c r="L376" s="16">
        <v>8935182.0</v>
      </c>
      <c r="M376" s="16">
        <v>1889584.0</v>
      </c>
      <c r="N376" s="13">
        <v>2023.0</v>
      </c>
      <c r="O376" s="13">
        <v>8.00617458E8</v>
      </c>
    </row>
    <row r="377" ht="15.75" customHeight="1">
      <c r="A377" s="13">
        <v>8.013642250002E13</v>
      </c>
      <c r="B377" s="13" t="s">
        <v>902</v>
      </c>
      <c r="C377" s="13" t="s">
        <v>84</v>
      </c>
      <c r="D377" s="13" t="s">
        <v>116</v>
      </c>
      <c r="E377" s="13" t="s">
        <v>117</v>
      </c>
      <c r="F377" s="13" t="s">
        <v>116</v>
      </c>
      <c r="G377" s="13" t="s">
        <v>117</v>
      </c>
      <c r="H377" s="13" t="s">
        <v>903</v>
      </c>
      <c r="I377" s="13" t="s">
        <v>76</v>
      </c>
      <c r="J377" s="14" t="s">
        <v>87</v>
      </c>
      <c r="K377" s="15">
        <v>41710.0</v>
      </c>
      <c r="L377" s="17"/>
      <c r="M377" s="17"/>
      <c r="N377" s="17"/>
      <c r="O377" s="13">
        <v>8.01364225E8</v>
      </c>
    </row>
    <row r="378" ht="15.75" customHeight="1">
      <c r="A378" s="13">
        <v>8.0136430800016E13</v>
      </c>
      <c r="B378" s="13" t="s">
        <v>904</v>
      </c>
      <c r="C378" s="13" t="s">
        <v>84</v>
      </c>
      <c r="D378" s="13" t="s">
        <v>156</v>
      </c>
      <c r="E378" s="13" t="s">
        <v>157</v>
      </c>
      <c r="F378" s="13" t="s">
        <v>156</v>
      </c>
      <c r="G378" s="13" t="s">
        <v>157</v>
      </c>
      <c r="H378" s="13" t="s">
        <v>905</v>
      </c>
      <c r="I378" s="13" t="s">
        <v>76</v>
      </c>
      <c r="J378" s="14" t="s">
        <v>87</v>
      </c>
      <c r="K378" s="15">
        <v>41723.0</v>
      </c>
      <c r="L378" s="16">
        <v>397920.0</v>
      </c>
      <c r="M378" s="16">
        <v>-1452899.0</v>
      </c>
      <c r="N378" s="13">
        <v>2022.0</v>
      </c>
      <c r="O378" s="13">
        <v>8.01364308E8</v>
      </c>
    </row>
    <row r="379" ht="15.75" customHeight="1">
      <c r="A379" s="13">
        <v>8.0138905700069E13</v>
      </c>
      <c r="B379" s="13" t="s">
        <v>906</v>
      </c>
      <c r="C379" s="13" t="s">
        <v>84</v>
      </c>
      <c r="D379" s="13" t="s">
        <v>169</v>
      </c>
      <c r="E379" s="13" t="s">
        <v>170</v>
      </c>
      <c r="F379" s="13" t="s">
        <v>169</v>
      </c>
      <c r="G379" s="13" t="s">
        <v>170</v>
      </c>
      <c r="H379" s="13" t="s">
        <v>907</v>
      </c>
      <c r="I379" s="13" t="s">
        <v>76</v>
      </c>
      <c r="J379" s="14" t="s">
        <v>87</v>
      </c>
      <c r="K379" s="15">
        <v>41730.0</v>
      </c>
      <c r="L379" s="17"/>
      <c r="M379" s="17"/>
      <c r="N379" s="17"/>
      <c r="O379" s="13">
        <v>8.01389057E8</v>
      </c>
    </row>
    <row r="380" ht="15.75" customHeight="1">
      <c r="A380" s="13">
        <v>8.0495882500031E13</v>
      </c>
      <c r="B380" s="13" t="s">
        <v>908</v>
      </c>
      <c r="C380" s="13" t="s">
        <v>84</v>
      </c>
      <c r="D380" s="13" t="s">
        <v>135</v>
      </c>
      <c r="E380" s="13" t="s">
        <v>136</v>
      </c>
      <c r="F380" s="13" t="s">
        <v>169</v>
      </c>
      <c r="G380" s="13" t="s">
        <v>170</v>
      </c>
      <c r="H380" s="13" t="s">
        <v>909</v>
      </c>
      <c r="I380" s="13" t="s">
        <v>94</v>
      </c>
      <c r="J380" s="14" t="s">
        <v>77</v>
      </c>
      <c r="K380" s="15">
        <v>41894.0</v>
      </c>
      <c r="L380" s="17"/>
      <c r="M380" s="17"/>
      <c r="N380" s="17"/>
      <c r="O380" s="13">
        <v>8.04958825E8</v>
      </c>
    </row>
    <row r="381" ht="15.75" customHeight="1">
      <c r="A381" s="13">
        <v>8.049980450002E13</v>
      </c>
      <c r="B381" s="13" t="s">
        <v>910</v>
      </c>
      <c r="C381" s="13" t="s">
        <v>84</v>
      </c>
      <c r="D381" s="13" t="s">
        <v>116</v>
      </c>
      <c r="E381" s="13" t="s">
        <v>117</v>
      </c>
      <c r="F381" s="13" t="s">
        <v>116</v>
      </c>
      <c r="G381" s="13" t="s">
        <v>117</v>
      </c>
      <c r="H381" s="13" t="s">
        <v>911</v>
      </c>
      <c r="I381" s="13" t="s">
        <v>127</v>
      </c>
      <c r="J381" s="14" t="s">
        <v>77</v>
      </c>
      <c r="K381" s="15">
        <v>41908.0</v>
      </c>
      <c r="L381" s="16">
        <v>1.6813659E7</v>
      </c>
      <c r="M381" s="16">
        <v>795956.0</v>
      </c>
      <c r="N381" s="13">
        <v>2023.0</v>
      </c>
      <c r="O381" s="13">
        <v>8.04998045E8</v>
      </c>
    </row>
    <row r="382" ht="15.75" customHeight="1">
      <c r="A382" s="13">
        <v>8.0746505900077E13</v>
      </c>
      <c r="B382" s="13" t="s">
        <v>912</v>
      </c>
      <c r="C382" s="13" t="s">
        <v>84</v>
      </c>
      <c r="D382" s="13" t="s">
        <v>169</v>
      </c>
      <c r="E382" s="13" t="s">
        <v>170</v>
      </c>
      <c r="F382" s="13" t="s">
        <v>169</v>
      </c>
      <c r="G382" s="13" t="s">
        <v>170</v>
      </c>
      <c r="H382" s="13" t="s">
        <v>913</v>
      </c>
      <c r="I382" s="13" t="s">
        <v>127</v>
      </c>
      <c r="J382" s="14" t="s">
        <v>87</v>
      </c>
      <c r="K382" s="15">
        <v>41933.0</v>
      </c>
      <c r="L382" s="16">
        <v>209575.0</v>
      </c>
      <c r="M382" s="16">
        <v>-536453.0</v>
      </c>
      <c r="N382" s="13">
        <v>2016.0</v>
      </c>
      <c r="O382" s="13">
        <v>8.07465059E8</v>
      </c>
    </row>
    <row r="383" ht="15.75" customHeight="1">
      <c r="A383" s="13">
        <v>8.1050524800049E13</v>
      </c>
      <c r="B383" s="13" t="s">
        <v>914</v>
      </c>
      <c r="C383" s="13" t="s">
        <v>84</v>
      </c>
      <c r="D383" s="13" t="s">
        <v>135</v>
      </c>
      <c r="E383" s="13" t="s">
        <v>136</v>
      </c>
      <c r="F383" s="13" t="s">
        <v>135</v>
      </c>
      <c r="G383" s="13" t="s">
        <v>136</v>
      </c>
      <c r="H383" s="13" t="s">
        <v>915</v>
      </c>
      <c r="I383" s="13" t="s">
        <v>94</v>
      </c>
      <c r="J383" s="14" t="s">
        <v>87</v>
      </c>
      <c r="K383" s="15">
        <v>42086.0</v>
      </c>
      <c r="L383" s="17"/>
      <c r="M383" s="17"/>
      <c r="N383" s="17"/>
      <c r="O383" s="13">
        <v>8.10505248E8</v>
      </c>
    </row>
    <row r="384" ht="15.75" customHeight="1">
      <c r="A384" s="13">
        <v>8.1107633000034E13</v>
      </c>
      <c r="B384" s="13" t="s">
        <v>916</v>
      </c>
      <c r="C384" s="13" t="s">
        <v>84</v>
      </c>
      <c r="D384" s="13" t="s">
        <v>135</v>
      </c>
      <c r="E384" s="13" t="s">
        <v>136</v>
      </c>
      <c r="F384" s="13" t="s">
        <v>135</v>
      </c>
      <c r="G384" s="13" t="s">
        <v>136</v>
      </c>
      <c r="H384" s="13" t="s">
        <v>917</v>
      </c>
      <c r="I384" s="13" t="s">
        <v>76</v>
      </c>
      <c r="J384" s="14" t="s">
        <v>77</v>
      </c>
      <c r="K384" s="15">
        <v>42121.0</v>
      </c>
      <c r="L384" s="16">
        <v>0.0</v>
      </c>
      <c r="M384" s="16">
        <v>-661394.0</v>
      </c>
      <c r="N384" s="13">
        <v>2022.0</v>
      </c>
      <c r="O384" s="13">
        <v>8.1107633E8</v>
      </c>
    </row>
    <row r="385" ht="15.75" customHeight="1">
      <c r="A385" s="13">
        <v>8.1130751100014E13</v>
      </c>
      <c r="B385" s="13" t="s">
        <v>918</v>
      </c>
      <c r="C385" s="13" t="s">
        <v>84</v>
      </c>
      <c r="D385" s="13" t="s">
        <v>116</v>
      </c>
      <c r="E385" s="13" t="s">
        <v>117</v>
      </c>
      <c r="F385" s="13" t="s">
        <v>116</v>
      </c>
      <c r="G385" s="13" t="s">
        <v>117</v>
      </c>
      <c r="H385" s="13" t="s">
        <v>604</v>
      </c>
      <c r="I385" s="13" t="s">
        <v>94</v>
      </c>
      <c r="J385" s="14" t="s">
        <v>87</v>
      </c>
      <c r="K385" s="15">
        <v>42095.0</v>
      </c>
      <c r="L385" s="16">
        <v>0.0</v>
      </c>
      <c r="M385" s="16">
        <v>433036.0</v>
      </c>
      <c r="N385" s="13">
        <v>2024.0</v>
      </c>
      <c r="O385" s="13">
        <v>8.11307511E8</v>
      </c>
    </row>
    <row r="386" ht="15.75" customHeight="1">
      <c r="A386" s="13">
        <v>8.1141146100023E13</v>
      </c>
      <c r="B386" s="13" t="s">
        <v>919</v>
      </c>
      <c r="C386" s="13" t="s">
        <v>84</v>
      </c>
      <c r="D386" s="13" t="s">
        <v>135</v>
      </c>
      <c r="E386" s="13" t="s">
        <v>136</v>
      </c>
      <c r="F386" s="13" t="s">
        <v>135</v>
      </c>
      <c r="G386" s="13" t="s">
        <v>136</v>
      </c>
      <c r="H386" s="13" t="s">
        <v>920</v>
      </c>
      <c r="I386" s="13" t="s">
        <v>76</v>
      </c>
      <c r="J386" s="14" t="s">
        <v>87</v>
      </c>
      <c r="K386" s="15">
        <v>42131.0</v>
      </c>
      <c r="L386" s="16">
        <v>0.0</v>
      </c>
      <c r="M386" s="16">
        <v>-373654.0</v>
      </c>
      <c r="N386" s="13">
        <v>2020.0</v>
      </c>
      <c r="O386" s="13">
        <v>8.11411461E8</v>
      </c>
    </row>
    <row r="387" ht="15.75" customHeight="1">
      <c r="A387" s="13">
        <v>8.0202473700073E13</v>
      </c>
      <c r="B387" s="13" t="s">
        <v>921</v>
      </c>
      <c r="C387" s="13" t="s">
        <v>84</v>
      </c>
      <c r="D387" s="13" t="s">
        <v>203</v>
      </c>
      <c r="E387" s="13" t="s">
        <v>204</v>
      </c>
      <c r="F387" s="13" t="s">
        <v>203</v>
      </c>
      <c r="G387" s="13" t="s">
        <v>204</v>
      </c>
      <c r="H387" s="13" t="s">
        <v>922</v>
      </c>
      <c r="I387" s="13" t="s">
        <v>94</v>
      </c>
      <c r="J387" s="14" t="s">
        <v>77</v>
      </c>
      <c r="K387" s="15">
        <v>41757.0</v>
      </c>
      <c r="L387" s="16">
        <v>0.0</v>
      </c>
      <c r="M387" s="16">
        <v>-538649.0</v>
      </c>
      <c r="N387" s="13">
        <v>2019.0</v>
      </c>
      <c r="O387" s="13">
        <v>8.02024737E8</v>
      </c>
    </row>
    <row r="388" ht="15.75" customHeight="1">
      <c r="A388" s="13">
        <v>8.0219612100023E13</v>
      </c>
      <c r="B388" s="13" t="s">
        <v>923</v>
      </c>
      <c r="C388" s="13" t="s">
        <v>84</v>
      </c>
      <c r="D388" s="13" t="s">
        <v>108</v>
      </c>
      <c r="E388" s="13" t="s">
        <v>109</v>
      </c>
      <c r="F388" s="13" t="s">
        <v>108</v>
      </c>
      <c r="G388" s="13" t="s">
        <v>109</v>
      </c>
      <c r="H388" s="13" t="s">
        <v>924</v>
      </c>
      <c r="I388" s="13" t="s">
        <v>76</v>
      </c>
      <c r="J388" s="14" t="s">
        <v>77</v>
      </c>
      <c r="K388" s="15">
        <v>41766.0</v>
      </c>
      <c r="L388" s="16">
        <v>2473706.0</v>
      </c>
      <c r="M388" s="16">
        <v>-475161.0</v>
      </c>
      <c r="N388" s="13">
        <v>2023.0</v>
      </c>
      <c r="O388" s="13">
        <v>8.02196121E8</v>
      </c>
    </row>
    <row r="389" ht="15.75" customHeight="1">
      <c r="A389" s="13">
        <v>8.1147494900013E13</v>
      </c>
      <c r="B389" s="13" t="s">
        <v>925</v>
      </c>
      <c r="C389" s="13" t="s">
        <v>84</v>
      </c>
      <c r="D389" s="13" t="s">
        <v>203</v>
      </c>
      <c r="E389" s="13" t="s">
        <v>204</v>
      </c>
      <c r="F389" s="13" t="s">
        <v>116</v>
      </c>
      <c r="G389" s="13" t="s">
        <v>117</v>
      </c>
      <c r="H389" s="13" t="s">
        <v>646</v>
      </c>
      <c r="I389" s="13" t="s">
        <v>127</v>
      </c>
      <c r="J389" s="14" t="s">
        <v>87</v>
      </c>
      <c r="K389" s="15">
        <v>42135.0</v>
      </c>
      <c r="L389" s="17"/>
      <c r="M389" s="17"/>
      <c r="N389" s="17"/>
      <c r="O389" s="13">
        <v>8.11474949E8</v>
      </c>
    </row>
    <row r="390" ht="15.75" customHeight="1">
      <c r="A390" s="13">
        <v>8.0864525300036E13</v>
      </c>
      <c r="B390" s="13" t="s">
        <v>926</v>
      </c>
      <c r="C390" s="13" t="s">
        <v>84</v>
      </c>
      <c r="D390" s="13" t="s">
        <v>116</v>
      </c>
      <c r="E390" s="13" t="s">
        <v>117</v>
      </c>
      <c r="F390" s="13" t="s">
        <v>116</v>
      </c>
      <c r="G390" s="13" t="s">
        <v>117</v>
      </c>
      <c r="H390" s="13" t="s">
        <v>927</v>
      </c>
      <c r="I390" s="13" t="s">
        <v>94</v>
      </c>
      <c r="J390" s="14" t="s">
        <v>87</v>
      </c>
      <c r="K390" s="15">
        <v>41976.0</v>
      </c>
      <c r="L390" s="16">
        <v>5528346.0</v>
      </c>
      <c r="M390" s="16">
        <v>773656.0</v>
      </c>
      <c r="N390" s="13">
        <v>2023.0</v>
      </c>
      <c r="O390" s="13">
        <v>8.08645253E8</v>
      </c>
    </row>
    <row r="391" ht="15.75" customHeight="1">
      <c r="A391" s="13">
        <v>8.0901540700079E13</v>
      </c>
      <c r="B391" s="13" t="s">
        <v>928</v>
      </c>
      <c r="C391" s="13" t="s">
        <v>84</v>
      </c>
      <c r="D391" s="13" t="s">
        <v>135</v>
      </c>
      <c r="E391" s="13" t="s">
        <v>136</v>
      </c>
      <c r="F391" s="13" t="s">
        <v>135</v>
      </c>
      <c r="G391" s="13" t="s">
        <v>136</v>
      </c>
      <c r="H391" s="13" t="s">
        <v>929</v>
      </c>
      <c r="I391" s="13" t="s">
        <v>94</v>
      </c>
      <c r="J391" s="14" t="s">
        <v>87</v>
      </c>
      <c r="K391" s="15">
        <v>42017.0</v>
      </c>
      <c r="L391" s="17"/>
      <c r="M391" s="17"/>
      <c r="N391" s="17"/>
      <c r="O391" s="13">
        <v>8.09015407E8</v>
      </c>
    </row>
    <row r="392" ht="15.75" customHeight="1">
      <c r="A392" s="13">
        <v>8.0944588500027E13</v>
      </c>
      <c r="B392" s="13" t="s">
        <v>930</v>
      </c>
      <c r="C392" s="13" t="s">
        <v>84</v>
      </c>
      <c r="D392" s="13" t="s">
        <v>469</v>
      </c>
      <c r="E392" s="13" t="s">
        <v>470</v>
      </c>
      <c r="F392" s="13" t="s">
        <v>469</v>
      </c>
      <c r="G392" s="13" t="s">
        <v>470</v>
      </c>
      <c r="H392" s="13" t="s">
        <v>931</v>
      </c>
      <c r="I392" s="13" t="s">
        <v>76</v>
      </c>
      <c r="J392" s="14" t="s">
        <v>87</v>
      </c>
      <c r="K392" s="15">
        <v>42023.0</v>
      </c>
      <c r="L392" s="16">
        <v>0.0</v>
      </c>
      <c r="M392" s="16">
        <v>-73473.0</v>
      </c>
      <c r="N392" s="13">
        <v>2021.0</v>
      </c>
      <c r="O392" s="13">
        <v>8.09445885E8</v>
      </c>
    </row>
    <row r="393" ht="15.75" customHeight="1">
      <c r="A393" s="13">
        <v>8.2368429500012E13</v>
      </c>
      <c r="B393" s="13" t="s">
        <v>932</v>
      </c>
      <c r="C393" s="13" t="s">
        <v>84</v>
      </c>
      <c r="D393" s="13" t="s">
        <v>169</v>
      </c>
      <c r="E393" s="13" t="s">
        <v>170</v>
      </c>
      <c r="F393" s="13" t="s">
        <v>169</v>
      </c>
      <c r="G393" s="13" t="s">
        <v>170</v>
      </c>
      <c r="H393" s="13" t="s">
        <v>933</v>
      </c>
      <c r="I393" s="13" t="s">
        <v>94</v>
      </c>
      <c r="J393" s="14" t="s">
        <v>87</v>
      </c>
      <c r="K393" s="15">
        <v>42681.0</v>
      </c>
      <c r="L393" s="16">
        <v>0.0</v>
      </c>
      <c r="M393" s="16">
        <v>-768229.0</v>
      </c>
      <c r="N393" s="13">
        <v>2022.0</v>
      </c>
      <c r="O393" s="13">
        <v>8.23684295E8</v>
      </c>
    </row>
    <row r="394" ht="15.75" customHeight="1">
      <c r="A394" s="13">
        <v>8.238112780003E13</v>
      </c>
      <c r="B394" s="13" t="s">
        <v>934</v>
      </c>
      <c r="C394" s="13" t="s">
        <v>84</v>
      </c>
      <c r="D394" s="13" t="s">
        <v>135</v>
      </c>
      <c r="E394" s="13" t="s">
        <v>136</v>
      </c>
      <c r="F394" s="13" t="s">
        <v>135</v>
      </c>
      <c r="G394" s="13" t="s">
        <v>136</v>
      </c>
      <c r="H394" s="13" t="s">
        <v>713</v>
      </c>
      <c r="I394" s="13" t="s">
        <v>76</v>
      </c>
      <c r="J394" s="14" t="s">
        <v>87</v>
      </c>
      <c r="K394" s="15">
        <v>42683.0</v>
      </c>
      <c r="L394" s="16">
        <v>1.5677798E7</v>
      </c>
      <c r="M394" s="16">
        <v>509555.0</v>
      </c>
      <c r="N394" s="13">
        <v>2023.0</v>
      </c>
      <c r="O394" s="13">
        <v>8.23811278E8</v>
      </c>
    </row>
    <row r="395" ht="15.75" customHeight="1">
      <c r="A395" s="13">
        <v>8.2408202800054E13</v>
      </c>
      <c r="B395" s="13" t="s">
        <v>935</v>
      </c>
      <c r="C395" s="13" t="s">
        <v>84</v>
      </c>
      <c r="D395" s="13" t="s">
        <v>116</v>
      </c>
      <c r="E395" s="13" t="s">
        <v>117</v>
      </c>
      <c r="F395" s="13" t="s">
        <v>116</v>
      </c>
      <c r="G395" s="13" t="s">
        <v>117</v>
      </c>
      <c r="H395" s="13" t="s">
        <v>936</v>
      </c>
      <c r="I395" s="13" t="s">
        <v>94</v>
      </c>
      <c r="J395" s="14" t="s">
        <v>87</v>
      </c>
      <c r="K395" s="15">
        <v>42697.0</v>
      </c>
      <c r="L395" s="16">
        <v>4.5226E7</v>
      </c>
      <c r="M395" s="16">
        <v>-840000.0</v>
      </c>
      <c r="N395" s="13">
        <v>2023.0</v>
      </c>
      <c r="O395" s="13">
        <v>8.24082028E8</v>
      </c>
    </row>
    <row r="396" ht="15.75" customHeight="1">
      <c r="A396" s="13">
        <v>8.2449326600053E13</v>
      </c>
      <c r="B396" s="13" t="s">
        <v>937</v>
      </c>
      <c r="C396" s="13" t="s">
        <v>84</v>
      </c>
      <c r="D396" s="13" t="s">
        <v>262</v>
      </c>
      <c r="E396" s="13" t="s">
        <v>263</v>
      </c>
      <c r="F396" s="13" t="s">
        <v>262</v>
      </c>
      <c r="G396" s="13" t="s">
        <v>263</v>
      </c>
      <c r="H396" s="13" t="s">
        <v>938</v>
      </c>
      <c r="I396" s="13" t="s">
        <v>94</v>
      </c>
      <c r="J396" s="14" t="s">
        <v>77</v>
      </c>
      <c r="K396" s="15">
        <v>42736.0</v>
      </c>
      <c r="L396" s="17"/>
      <c r="M396" s="17"/>
      <c r="N396" s="17"/>
      <c r="O396" s="13">
        <v>8.24493266E8</v>
      </c>
    </row>
    <row r="397" ht="15.75" customHeight="1">
      <c r="A397" s="13">
        <v>8.2284636600018E13</v>
      </c>
      <c r="B397" s="13" t="s">
        <v>939</v>
      </c>
      <c r="C397" s="13" t="s">
        <v>84</v>
      </c>
      <c r="D397" s="13" t="s">
        <v>116</v>
      </c>
      <c r="E397" s="13" t="s">
        <v>117</v>
      </c>
      <c r="F397" s="13" t="s">
        <v>116</v>
      </c>
      <c r="G397" s="13" t="s">
        <v>117</v>
      </c>
      <c r="H397" s="13" t="s">
        <v>171</v>
      </c>
      <c r="I397" s="13" t="s">
        <v>86</v>
      </c>
      <c r="J397" s="14" t="s">
        <v>87</v>
      </c>
      <c r="K397" s="15">
        <v>42644.0</v>
      </c>
      <c r="L397" s="16">
        <v>9842970.0</v>
      </c>
      <c r="M397" s="16">
        <v>-97334.0</v>
      </c>
      <c r="N397" s="13">
        <v>2023.0</v>
      </c>
      <c r="O397" s="13">
        <v>8.22846366E8</v>
      </c>
    </row>
    <row r="398" ht="15.75" customHeight="1">
      <c r="A398" s="13">
        <v>8.2305308700032E13</v>
      </c>
      <c r="B398" s="13" t="s">
        <v>940</v>
      </c>
      <c r="C398" s="13" t="s">
        <v>941</v>
      </c>
      <c r="D398" s="13" t="s">
        <v>116</v>
      </c>
      <c r="E398" s="13" t="s">
        <v>117</v>
      </c>
      <c r="F398" s="13" t="s">
        <v>116</v>
      </c>
      <c r="G398" s="13" t="s">
        <v>117</v>
      </c>
      <c r="H398" s="13" t="s">
        <v>942</v>
      </c>
      <c r="I398" s="13" t="s">
        <v>76</v>
      </c>
      <c r="J398" s="14" t="s">
        <v>87</v>
      </c>
      <c r="K398" s="15">
        <v>42614.0</v>
      </c>
      <c r="L398" s="17"/>
      <c r="M398" s="17"/>
      <c r="N398" s="17"/>
      <c r="O398" s="13">
        <v>8.23053087E8</v>
      </c>
    </row>
    <row r="399" ht="15.75" customHeight="1">
      <c r="A399" s="13">
        <v>8.2317424800034E13</v>
      </c>
      <c r="B399" s="13" t="s">
        <v>943</v>
      </c>
      <c r="C399" s="13" t="s">
        <v>84</v>
      </c>
      <c r="D399" s="13" t="s">
        <v>346</v>
      </c>
      <c r="E399" s="13" t="s">
        <v>347</v>
      </c>
      <c r="F399" s="13" t="s">
        <v>346</v>
      </c>
      <c r="G399" s="13" t="s">
        <v>347</v>
      </c>
      <c r="H399" s="13" t="s">
        <v>944</v>
      </c>
      <c r="I399" s="13" t="s">
        <v>94</v>
      </c>
      <c r="J399" s="14" t="s">
        <v>77</v>
      </c>
      <c r="K399" s="15">
        <v>42643.0</v>
      </c>
      <c r="L399" s="16">
        <v>2667080.0</v>
      </c>
      <c r="M399" s="16">
        <v>-1639307.0</v>
      </c>
      <c r="N399" s="13">
        <v>2023.0</v>
      </c>
      <c r="O399" s="13">
        <v>8.23174248E8</v>
      </c>
    </row>
    <row r="400" ht="15.75" customHeight="1">
      <c r="A400" s="13">
        <v>8.2317522900033E13</v>
      </c>
      <c r="B400" s="13" t="s">
        <v>945</v>
      </c>
      <c r="C400" s="13" t="s">
        <v>84</v>
      </c>
      <c r="D400" s="13" t="s">
        <v>346</v>
      </c>
      <c r="E400" s="13" t="s">
        <v>347</v>
      </c>
      <c r="F400" s="13" t="s">
        <v>353</v>
      </c>
      <c r="G400" s="13" t="s">
        <v>354</v>
      </c>
      <c r="H400" s="13" t="s">
        <v>944</v>
      </c>
      <c r="I400" s="13" t="s">
        <v>94</v>
      </c>
      <c r="J400" s="14" t="s">
        <v>77</v>
      </c>
      <c r="K400" s="15">
        <v>42643.0</v>
      </c>
      <c r="L400" s="16">
        <v>107112.0</v>
      </c>
      <c r="M400" s="16">
        <v>-201875.0</v>
      </c>
      <c r="N400" s="13">
        <v>2021.0</v>
      </c>
      <c r="O400" s="13">
        <v>8.23175229E8</v>
      </c>
    </row>
    <row r="401" ht="15.75" customHeight="1">
      <c r="A401" s="13">
        <v>8.2320355900039E13</v>
      </c>
      <c r="B401" s="13" t="s">
        <v>946</v>
      </c>
      <c r="C401" s="13" t="s">
        <v>84</v>
      </c>
      <c r="D401" s="13" t="s">
        <v>277</v>
      </c>
      <c r="E401" s="13" t="s">
        <v>278</v>
      </c>
      <c r="F401" s="13" t="s">
        <v>277</v>
      </c>
      <c r="G401" s="13" t="s">
        <v>278</v>
      </c>
      <c r="H401" s="13" t="s">
        <v>947</v>
      </c>
      <c r="I401" s="13" t="s">
        <v>76</v>
      </c>
      <c r="J401" s="14" t="s">
        <v>87</v>
      </c>
      <c r="K401" s="15">
        <v>42657.0</v>
      </c>
      <c r="L401" s="16">
        <v>0.0</v>
      </c>
      <c r="M401" s="16">
        <v>53674.0</v>
      </c>
      <c r="N401" s="13">
        <v>2024.0</v>
      </c>
      <c r="O401" s="13">
        <v>8.23203559E8</v>
      </c>
    </row>
    <row r="402" ht="15.75" customHeight="1">
      <c r="A402" s="13">
        <v>8.2324453800059E13</v>
      </c>
      <c r="B402" s="13" t="s">
        <v>948</v>
      </c>
      <c r="C402" s="13" t="s">
        <v>84</v>
      </c>
      <c r="D402" s="13" t="s">
        <v>277</v>
      </c>
      <c r="E402" s="13" t="s">
        <v>278</v>
      </c>
      <c r="F402" s="13" t="s">
        <v>277</v>
      </c>
      <c r="G402" s="13" t="s">
        <v>278</v>
      </c>
      <c r="H402" s="13" t="s">
        <v>949</v>
      </c>
      <c r="I402" s="13" t="s">
        <v>76</v>
      </c>
      <c r="J402" s="14" t="s">
        <v>77</v>
      </c>
      <c r="K402" s="15">
        <v>42653.0</v>
      </c>
      <c r="L402" s="16">
        <v>1158585.0</v>
      </c>
      <c r="M402" s="16">
        <v>107059.0</v>
      </c>
      <c r="N402" s="13">
        <v>2022.0</v>
      </c>
      <c r="O402" s="13">
        <v>8.23244538E8</v>
      </c>
    </row>
    <row r="403" ht="15.75" customHeight="1">
      <c r="A403" s="13">
        <v>8.0993424300027E13</v>
      </c>
      <c r="B403" s="13" t="s">
        <v>950</v>
      </c>
      <c r="C403" s="13" t="s">
        <v>950</v>
      </c>
      <c r="D403" s="13" t="s">
        <v>951</v>
      </c>
      <c r="E403" s="13" t="s">
        <v>952</v>
      </c>
      <c r="F403" s="13" t="s">
        <v>951</v>
      </c>
      <c r="G403" s="13" t="s">
        <v>952</v>
      </c>
      <c r="H403" s="13" t="s">
        <v>953</v>
      </c>
      <c r="I403" s="13" t="s">
        <v>76</v>
      </c>
      <c r="J403" s="14" t="s">
        <v>77</v>
      </c>
      <c r="K403" s="15">
        <v>42062.0</v>
      </c>
      <c r="L403" s="16">
        <v>0.0</v>
      </c>
      <c r="M403" s="16">
        <v>0.0</v>
      </c>
      <c r="N403" s="13">
        <v>2023.0</v>
      </c>
      <c r="O403" s="13">
        <v>8.09934243E8</v>
      </c>
    </row>
    <row r="404" ht="15.75" customHeight="1">
      <c r="A404" s="13">
        <v>8.1455757500051E13</v>
      </c>
      <c r="B404" s="13" t="s">
        <v>954</v>
      </c>
      <c r="C404" s="13" t="s">
        <v>84</v>
      </c>
      <c r="D404" s="13" t="s">
        <v>135</v>
      </c>
      <c r="E404" s="13" t="s">
        <v>136</v>
      </c>
      <c r="F404" s="13" t="s">
        <v>135</v>
      </c>
      <c r="G404" s="13" t="s">
        <v>136</v>
      </c>
      <c r="H404" s="13" t="s">
        <v>955</v>
      </c>
      <c r="I404" s="13" t="s">
        <v>94</v>
      </c>
      <c r="J404" s="14" t="s">
        <v>77</v>
      </c>
      <c r="K404" s="15">
        <v>42310.0</v>
      </c>
      <c r="L404" s="16">
        <v>1662790.0</v>
      </c>
      <c r="M404" s="16">
        <v>19566.0</v>
      </c>
      <c r="N404" s="13">
        <v>2023.0</v>
      </c>
      <c r="O404" s="13">
        <v>8.14557575E8</v>
      </c>
    </row>
    <row r="405" ht="15.75" customHeight="1">
      <c r="A405" s="13">
        <v>7.8464815600056E13</v>
      </c>
      <c r="B405" s="13" t="s">
        <v>956</v>
      </c>
      <c r="C405" s="13" t="s">
        <v>957</v>
      </c>
      <c r="D405" s="13" t="s">
        <v>469</v>
      </c>
      <c r="E405" s="13" t="s">
        <v>470</v>
      </c>
      <c r="F405" s="13" t="s">
        <v>102</v>
      </c>
      <c r="G405" s="13" t="s">
        <v>103</v>
      </c>
      <c r="H405" s="13" t="s">
        <v>958</v>
      </c>
      <c r="I405" s="13" t="s">
        <v>76</v>
      </c>
      <c r="J405" s="14" t="s">
        <v>77</v>
      </c>
      <c r="K405" s="15">
        <v>31348.0</v>
      </c>
      <c r="L405" s="17"/>
      <c r="M405" s="17"/>
      <c r="N405" s="17"/>
      <c r="O405" s="13">
        <v>7.84648156E8</v>
      </c>
    </row>
    <row r="406" ht="15.75" customHeight="1">
      <c r="A406" s="13">
        <v>5.3951302800065E13</v>
      </c>
      <c r="B406" s="13" t="s">
        <v>959</v>
      </c>
      <c r="C406" s="13" t="s">
        <v>84</v>
      </c>
      <c r="D406" s="13" t="s">
        <v>487</v>
      </c>
      <c r="E406" s="13" t="s">
        <v>488</v>
      </c>
      <c r="F406" s="13" t="s">
        <v>203</v>
      </c>
      <c r="G406" s="13" t="s">
        <v>204</v>
      </c>
      <c r="H406" s="13" t="s">
        <v>960</v>
      </c>
      <c r="I406" s="13" t="s">
        <v>76</v>
      </c>
      <c r="J406" s="14" t="s">
        <v>87</v>
      </c>
      <c r="K406" s="15">
        <v>40940.0</v>
      </c>
      <c r="L406" s="16">
        <v>1371728.0</v>
      </c>
      <c r="M406" s="16">
        <v>123172.0</v>
      </c>
      <c r="N406" s="13">
        <v>2023.0</v>
      </c>
      <c r="O406" s="13">
        <v>5.39513028E8</v>
      </c>
    </row>
    <row r="407" ht="15.75" customHeight="1">
      <c r="A407" s="13">
        <v>5.3999982100033E13</v>
      </c>
      <c r="B407" s="13" t="s">
        <v>961</v>
      </c>
      <c r="C407" s="13" t="s">
        <v>84</v>
      </c>
      <c r="D407" s="13" t="s">
        <v>487</v>
      </c>
      <c r="E407" s="13" t="s">
        <v>488</v>
      </c>
      <c r="F407" s="13" t="s">
        <v>169</v>
      </c>
      <c r="G407" s="13" t="s">
        <v>170</v>
      </c>
      <c r="H407" s="13" t="s">
        <v>962</v>
      </c>
      <c r="I407" s="13" t="s">
        <v>94</v>
      </c>
      <c r="J407" s="14" t="s">
        <v>87</v>
      </c>
      <c r="K407" s="15">
        <v>40947.0</v>
      </c>
      <c r="L407" s="16">
        <v>5009845.0</v>
      </c>
      <c r="M407" s="16">
        <v>166393.0</v>
      </c>
      <c r="N407" s="13">
        <v>2023.0</v>
      </c>
      <c r="O407" s="13">
        <v>5.39999821E8</v>
      </c>
    </row>
    <row r="408" ht="15.75" customHeight="1">
      <c r="A408" s="13">
        <v>5.5212018000047E13</v>
      </c>
      <c r="B408" s="13" t="s">
        <v>963</v>
      </c>
      <c r="C408" s="13" t="s">
        <v>964</v>
      </c>
      <c r="D408" s="13" t="s">
        <v>353</v>
      </c>
      <c r="E408" s="13" t="s">
        <v>354</v>
      </c>
      <c r="F408" s="13" t="s">
        <v>346</v>
      </c>
      <c r="G408" s="13" t="s">
        <v>347</v>
      </c>
      <c r="H408" s="13" t="s">
        <v>965</v>
      </c>
      <c r="I408" s="13" t="s">
        <v>94</v>
      </c>
      <c r="J408" s="14" t="s">
        <v>87</v>
      </c>
      <c r="K408" s="15">
        <v>20090.0</v>
      </c>
      <c r="L408" s="16">
        <v>5406276.0</v>
      </c>
      <c r="M408" s="16">
        <v>-680782.0</v>
      </c>
      <c r="N408" s="13">
        <v>2023.0</v>
      </c>
      <c r="O408" s="13">
        <v>5.5212018E8</v>
      </c>
    </row>
    <row r="409" ht="15.75" customHeight="1">
      <c r="A409" s="13">
        <v>5.6209767500051E13</v>
      </c>
      <c r="B409" s="13" t="s">
        <v>966</v>
      </c>
      <c r="C409" s="13" t="s">
        <v>84</v>
      </c>
      <c r="D409" s="13" t="s">
        <v>288</v>
      </c>
      <c r="E409" s="13" t="s">
        <v>289</v>
      </c>
      <c r="F409" s="13" t="s">
        <v>288</v>
      </c>
      <c r="G409" s="13" t="s">
        <v>289</v>
      </c>
      <c r="H409" s="13" t="s">
        <v>967</v>
      </c>
      <c r="I409" s="13" t="s">
        <v>76</v>
      </c>
      <c r="J409" s="14" t="s">
        <v>87</v>
      </c>
      <c r="K409" s="15">
        <v>32599.0</v>
      </c>
      <c r="L409" s="16">
        <v>5970417.0</v>
      </c>
      <c r="M409" s="16">
        <v>179350.0</v>
      </c>
      <c r="N409" s="13">
        <v>2023.0</v>
      </c>
      <c r="O409" s="13">
        <v>5.62097675E8</v>
      </c>
    </row>
    <row r="410" ht="15.75" customHeight="1">
      <c r="A410" s="13">
        <v>5.7202297800033E13</v>
      </c>
      <c r="B410" s="13" t="s">
        <v>968</v>
      </c>
      <c r="C410" s="13" t="s">
        <v>84</v>
      </c>
      <c r="D410" s="13" t="s">
        <v>288</v>
      </c>
      <c r="E410" s="13" t="s">
        <v>289</v>
      </c>
      <c r="F410" s="13" t="s">
        <v>288</v>
      </c>
      <c r="G410" s="13" t="s">
        <v>289</v>
      </c>
      <c r="H410" s="13" t="s">
        <v>969</v>
      </c>
      <c r="I410" s="13" t="s">
        <v>76</v>
      </c>
      <c r="J410" s="14" t="s">
        <v>87</v>
      </c>
      <c r="K410" s="15">
        <v>2.0</v>
      </c>
      <c r="L410" s="16">
        <v>1.1684276E7</v>
      </c>
      <c r="M410" s="16">
        <v>1248141.0</v>
      </c>
      <c r="N410" s="13">
        <v>2024.0</v>
      </c>
      <c r="O410" s="13">
        <v>5.72022978E8</v>
      </c>
    </row>
    <row r="411" ht="15.75" customHeight="1">
      <c r="A411" s="13">
        <v>5.7202297800066E13</v>
      </c>
      <c r="B411" s="13" t="s">
        <v>968</v>
      </c>
      <c r="C411" s="13" t="s">
        <v>84</v>
      </c>
      <c r="D411" s="13" t="s">
        <v>288</v>
      </c>
      <c r="E411" s="13" t="s">
        <v>289</v>
      </c>
      <c r="F411" s="13" t="s">
        <v>288</v>
      </c>
      <c r="G411" s="13" t="s">
        <v>289</v>
      </c>
      <c r="H411" s="13" t="s">
        <v>467</v>
      </c>
      <c r="I411" s="13" t="s">
        <v>76</v>
      </c>
      <c r="J411" s="14" t="s">
        <v>77</v>
      </c>
      <c r="K411" s="15">
        <v>2.0</v>
      </c>
      <c r="L411" s="16">
        <v>1.1684276E7</v>
      </c>
      <c r="M411" s="16">
        <v>1248141.0</v>
      </c>
      <c r="N411" s="13">
        <v>2024.0</v>
      </c>
      <c r="O411" s="13">
        <v>5.72022978E8</v>
      </c>
    </row>
    <row r="412" ht="15.75" customHeight="1">
      <c r="A412" s="13">
        <v>8.2849998800032E13</v>
      </c>
      <c r="B412" s="13" t="s">
        <v>970</v>
      </c>
      <c r="C412" s="13" t="s">
        <v>84</v>
      </c>
      <c r="D412" s="13" t="s">
        <v>203</v>
      </c>
      <c r="E412" s="13" t="s">
        <v>204</v>
      </c>
      <c r="F412" s="13" t="s">
        <v>135</v>
      </c>
      <c r="G412" s="13" t="s">
        <v>136</v>
      </c>
      <c r="H412" s="13" t="s">
        <v>971</v>
      </c>
      <c r="I412" s="13" t="s">
        <v>76</v>
      </c>
      <c r="J412" s="14" t="s">
        <v>77</v>
      </c>
      <c r="K412" s="15">
        <v>42809.0</v>
      </c>
      <c r="L412" s="16">
        <v>656925.0</v>
      </c>
      <c r="M412" s="16">
        <v>-264424.0</v>
      </c>
      <c r="N412" s="13">
        <v>2022.0</v>
      </c>
      <c r="O412" s="13">
        <v>8.28499988E8</v>
      </c>
    </row>
    <row r="413" ht="15.75" customHeight="1">
      <c r="A413" s="13">
        <v>8.2851847200026E13</v>
      </c>
      <c r="B413" s="13" t="s">
        <v>972</v>
      </c>
      <c r="C413" s="13" t="s">
        <v>84</v>
      </c>
      <c r="D413" s="13" t="s">
        <v>116</v>
      </c>
      <c r="E413" s="13" t="s">
        <v>117</v>
      </c>
      <c r="F413" s="13" t="s">
        <v>116</v>
      </c>
      <c r="G413" s="13" t="s">
        <v>117</v>
      </c>
      <c r="H413" s="13" t="s">
        <v>973</v>
      </c>
      <c r="I413" s="13" t="s">
        <v>94</v>
      </c>
      <c r="J413" s="14" t="s">
        <v>77</v>
      </c>
      <c r="K413" s="15">
        <v>42810.0</v>
      </c>
      <c r="L413" s="16">
        <v>0.0</v>
      </c>
      <c r="M413" s="16">
        <v>-468909.0</v>
      </c>
      <c r="N413" s="13">
        <v>2023.0</v>
      </c>
      <c r="O413" s="13">
        <v>8.28518472E8</v>
      </c>
    </row>
    <row r="414" ht="15.75" customHeight="1">
      <c r="A414" s="13">
        <v>8.2240536100046E13</v>
      </c>
      <c r="B414" s="18" t="s">
        <v>974</v>
      </c>
      <c r="C414" s="13" t="s">
        <v>84</v>
      </c>
      <c r="D414" s="13" t="s">
        <v>116</v>
      </c>
      <c r="E414" s="13" t="s">
        <v>117</v>
      </c>
      <c r="F414" s="13" t="s">
        <v>116</v>
      </c>
      <c r="G414" s="13" t="s">
        <v>117</v>
      </c>
      <c r="H414" s="13" t="s">
        <v>975</v>
      </c>
      <c r="I414" s="13" t="s">
        <v>76</v>
      </c>
      <c r="J414" s="14" t="s">
        <v>77</v>
      </c>
      <c r="K414" s="15">
        <v>42621.0</v>
      </c>
      <c r="L414" s="16">
        <v>1923076.0</v>
      </c>
      <c r="M414" s="16">
        <v>391292.0</v>
      </c>
      <c r="N414" s="13">
        <v>2023.0</v>
      </c>
      <c r="O414" s="13">
        <v>8.22405361E8</v>
      </c>
    </row>
    <row r="415" ht="15.75" customHeight="1">
      <c r="A415" s="13">
        <v>5.8209332400025E13</v>
      </c>
      <c r="B415" s="13" t="s">
        <v>976</v>
      </c>
      <c r="C415" s="13" t="s">
        <v>977</v>
      </c>
      <c r="D415" s="13" t="s">
        <v>346</v>
      </c>
      <c r="E415" s="13" t="s">
        <v>347</v>
      </c>
      <c r="F415" s="13" t="s">
        <v>346</v>
      </c>
      <c r="G415" s="13" t="s">
        <v>347</v>
      </c>
      <c r="H415" s="13" t="s">
        <v>978</v>
      </c>
      <c r="I415" s="13" t="s">
        <v>127</v>
      </c>
      <c r="J415" s="14" t="s">
        <v>87</v>
      </c>
      <c r="K415" s="15">
        <v>21186.0</v>
      </c>
      <c r="L415" s="16">
        <v>1.9018183E7</v>
      </c>
      <c r="M415" s="16">
        <v>1733701.0</v>
      </c>
      <c r="N415" s="13">
        <v>2023.0</v>
      </c>
      <c r="O415" s="13">
        <v>5.82093324E8</v>
      </c>
    </row>
    <row r="416" ht="15.75" customHeight="1">
      <c r="A416" s="13">
        <v>4.9858249300017E13</v>
      </c>
      <c r="B416" s="13" t="s">
        <v>979</v>
      </c>
      <c r="C416" s="13" t="s">
        <v>84</v>
      </c>
      <c r="D416" s="13" t="s">
        <v>435</v>
      </c>
      <c r="E416" s="13" t="s">
        <v>436</v>
      </c>
      <c r="F416" s="13" t="s">
        <v>203</v>
      </c>
      <c r="G416" s="13" t="s">
        <v>204</v>
      </c>
      <c r="H416" s="13" t="s">
        <v>980</v>
      </c>
      <c r="I416" s="13" t="s">
        <v>94</v>
      </c>
      <c r="J416" s="14" t="s">
        <v>87</v>
      </c>
      <c r="K416" s="15">
        <v>39251.0</v>
      </c>
      <c r="L416" s="16">
        <v>2768823.0</v>
      </c>
      <c r="M416" s="16">
        <v>119235.0</v>
      </c>
      <c r="N416" s="13">
        <v>2023.0</v>
      </c>
      <c r="O416" s="13">
        <v>4.98582493E8</v>
      </c>
    </row>
    <row r="417" ht="15.75" customHeight="1">
      <c r="A417" s="13">
        <v>4.9862001200019E13</v>
      </c>
      <c r="B417" s="13" t="s">
        <v>981</v>
      </c>
      <c r="C417" s="13" t="s">
        <v>84</v>
      </c>
      <c r="D417" s="13" t="s">
        <v>116</v>
      </c>
      <c r="E417" s="13" t="s">
        <v>117</v>
      </c>
      <c r="F417" s="13" t="s">
        <v>116</v>
      </c>
      <c r="G417" s="13" t="s">
        <v>117</v>
      </c>
      <c r="H417" s="13" t="s">
        <v>982</v>
      </c>
      <c r="I417" s="13" t="s">
        <v>86</v>
      </c>
      <c r="J417" s="14" t="s">
        <v>87</v>
      </c>
      <c r="K417" s="15">
        <v>39239.0</v>
      </c>
      <c r="L417" s="16">
        <v>1692813.0</v>
      </c>
      <c r="M417" s="16">
        <v>-413683.0</v>
      </c>
      <c r="N417" s="13">
        <v>2021.0</v>
      </c>
      <c r="O417" s="13">
        <v>4.98620012E8</v>
      </c>
    </row>
    <row r="418" ht="15.75" customHeight="1">
      <c r="A418" s="13">
        <v>4.298368100006E13</v>
      </c>
      <c r="B418" s="13" t="s">
        <v>983</v>
      </c>
      <c r="C418" s="13" t="s">
        <v>84</v>
      </c>
      <c r="D418" s="13" t="s">
        <v>163</v>
      </c>
      <c r="E418" s="13" t="s">
        <v>164</v>
      </c>
      <c r="F418" s="13" t="s">
        <v>169</v>
      </c>
      <c r="G418" s="13" t="s">
        <v>170</v>
      </c>
      <c r="H418" s="13" t="s">
        <v>984</v>
      </c>
      <c r="I418" s="13" t="s">
        <v>86</v>
      </c>
      <c r="J418" s="14" t="s">
        <v>87</v>
      </c>
      <c r="K418" s="15">
        <v>36588.0</v>
      </c>
      <c r="L418" s="16">
        <v>5.4159376E7</v>
      </c>
      <c r="M418" s="16">
        <v>2272978.0</v>
      </c>
      <c r="N418" s="13">
        <v>2023.0</v>
      </c>
      <c r="O418" s="13">
        <v>4.2983681E8</v>
      </c>
    </row>
    <row r="419" ht="15.75" customHeight="1">
      <c r="A419" s="13">
        <v>4.3006894000062E13</v>
      </c>
      <c r="B419" s="13" t="s">
        <v>985</v>
      </c>
      <c r="C419" s="13" t="s">
        <v>84</v>
      </c>
      <c r="D419" s="13" t="s">
        <v>135</v>
      </c>
      <c r="E419" s="13" t="s">
        <v>136</v>
      </c>
      <c r="F419" s="13" t="s">
        <v>135</v>
      </c>
      <c r="G419" s="13" t="s">
        <v>136</v>
      </c>
      <c r="H419" s="13" t="s">
        <v>986</v>
      </c>
      <c r="I419" s="13" t="s">
        <v>76</v>
      </c>
      <c r="J419" s="14" t="s">
        <v>87</v>
      </c>
      <c r="K419" s="15">
        <v>36557.0</v>
      </c>
      <c r="L419" s="16">
        <v>1036947.0</v>
      </c>
      <c r="M419" s="16">
        <v>44615.0</v>
      </c>
      <c r="N419" s="13">
        <v>2023.0</v>
      </c>
      <c r="O419" s="13">
        <v>4.3006894E8</v>
      </c>
    </row>
    <row r="420" ht="15.75" customHeight="1">
      <c r="A420" s="13">
        <v>4.3022663900085E13</v>
      </c>
      <c r="B420" s="13" t="s">
        <v>987</v>
      </c>
      <c r="C420" s="13" t="s">
        <v>84</v>
      </c>
      <c r="D420" s="13" t="s">
        <v>203</v>
      </c>
      <c r="E420" s="13" t="s">
        <v>204</v>
      </c>
      <c r="F420" s="13" t="s">
        <v>203</v>
      </c>
      <c r="G420" s="13" t="s">
        <v>204</v>
      </c>
      <c r="H420" s="13" t="s">
        <v>988</v>
      </c>
      <c r="I420" s="13" t="s">
        <v>86</v>
      </c>
      <c r="J420" s="14" t="s">
        <v>87</v>
      </c>
      <c r="K420" s="15">
        <v>36617.0</v>
      </c>
      <c r="L420" s="16">
        <v>1.3471595E7</v>
      </c>
      <c r="M420" s="16">
        <v>4357102.0</v>
      </c>
      <c r="N420" s="13">
        <v>2022.0</v>
      </c>
      <c r="O420" s="13">
        <v>4.30226639E8</v>
      </c>
    </row>
    <row r="421" ht="15.75" customHeight="1">
      <c r="A421" s="13">
        <v>8.3811103700019E13</v>
      </c>
      <c r="B421" s="13" t="s">
        <v>989</v>
      </c>
      <c r="C421" s="13" t="s">
        <v>84</v>
      </c>
      <c r="D421" s="13" t="s">
        <v>116</v>
      </c>
      <c r="E421" s="13" t="s">
        <v>117</v>
      </c>
      <c r="F421" s="13" t="s">
        <v>116</v>
      </c>
      <c r="G421" s="13" t="s">
        <v>117</v>
      </c>
      <c r="H421" s="13" t="s">
        <v>646</v>
      </c>
      <c r="I421" s="13" t="s">
        <v>76</v>
      </c>
      <c r="J421" s="14" t="s">
        <v>87</v>
      </c>
      <c r="K421" s="15">
        <v>43158.0</v>
      </c>
      <c r="L421" s="16">
        <v>0.0</v>
      </c>
      <c r="M421" s="16">
        <v>1115250.0</v>
      </c>
      <c r="N421" s="13">
        <v>2024.0</v>
      </c>
      <c r="O421" s="13">
        <v>8.38111037E8</v>
      </c>
    </row>
    <row r="422" ht="15.75" customHeight="1">
      <c r="A422" s="13">
        <v>8.3815212200027E13</v>
      </c>
      <c r="B422" s="13" t="s">
        <v>990</v>
      </c>
      <c r="C422" s="13" t="s">
        <v>84</v>
      </c>
      <c r="D422" s="13" t="s">
        <v>135</v>
      </c>
      <c r="E422" s="13" t="s">
        <v>136</v>
      </c>
      <c r="F422" s="13" t="s">
        <v>135</v>
      </c>
      <c r="G422" s="13" t="s">
        <v>136</v>
      </c>
      <c r="H422" s="13" t="s">
        <v>991</v>
      </c>
      <c r="I422" s="13" t="s">
        <v>76</v>
      </c>
      <c r="J422" s="14" t="s">
        <v>87</v>
      </c>
      <c r="K422" s="15">
        <v>43164.0</v>
      </c>
      <c r="L422" s="17"/>
      <c r="M422" s="17"/>
      <c r="N422" s="17"/>
      <c r="O422" s="13">
        <v>8.38152122E8</v>
      </c>
    </row>
    <row r="423" ht="15.75" customHeight="1">
      <c r="A423" s="13">
        <v>4.1859036000073E13</v>
      </c>
      <c r="B423" s="13" t="s">
        <v>992</v>
      </c>
      <c r="C423" s="13" t="s">
        <v>84</v>
      </c>
      <c r="D423" s="13" t="s">
        <v>116</v>
      </c>
      <c r="E423" s="13" t="s">
        <v>117</v>
      </c>
      <c r="F423" s="13" t="s">
        <v>116</v>
      </c>
      <c r="G423" s="13" t="s">
        <v>117</v>
      </c>
      <c r="H423" s="13" t="s">
        <v>993</v>
      </c>
      <c r="I423" s="13" t="s">
        <v>86</v>
      </c>
      <c r="J423" s="14" t="s">
        <v>87</v>
      </c>
      <c r="K423" s="15">
        <v>35841.0</v>
      </c>
      <c r="L423" s="17"/>
      <c r="M423" s="17"/>
      <c r="N423" s="17"/>
      <c r="O423" s="13">
        <v>4.1859036E8</v>
      </c>
    </row>
    <row r="424" ht="15.75" customHeight="1">
      <c r="A424" s="13">
        <v>4.2003905900043E13</v>
      </c>
      <c r="B424" s="13" t="s">
        <v>994</v>
      </c>
      <c r="C424" s="13" t="s">
        <v>84</v>
      </c>
      <c r="D424" s="13" t="s">
        <v>744</v>
      </c>
      <c r="E424" s="13" t="s">
        <v>745</v>
      </c>
      <c r="F424" s="13" t="s">
        <v>744</v>
      </c>
      <c r="G424" s="13" t="s">
        <v>745</v>
      </c>
      <c r="H424" s="13" t="s">
        <v>995</v>
      </c>
      <c r="I424" s="13" t="s">
        <v>94</v>
      </c>
      <c r="J424" s="14" t="s">
        <v>87</v>
      </c>
      <c r="K424" s="15">
        <v>36027.0</v>
      </c>
      <c r="L424" s="17"/>
      <c r="M424" s="17"/>
      <c r="N424" s="17"/>
      <c r="O424" s="13">
        <v>4.20039059E8</v>
      </c>
    </row>
    <row r="425" ht="15.75" customHeight="1">
      <c r="A425" s="13">
        <v>8.3085806400017E13</v>
      </c>
      <c r="B425" s="13" t="s">
        <v>996</v>
      </c>
      <c r="C425" s="13" t="s">
        <v>84</v>
      </c>
      <c r="D425" s="13" t="s">
        <v>135</v>
      </c>
      <c r="E425" s="13" t="s">
        <v>136</v>
      </c>
      <c r="F425" s="13" t="s">
        <v>135</v>
      </c>
      <c r="G425" s="13" t="s">
        <v>136</v>
      </c>
      <c r="H425" s="13" t="s">
        <v>997</v>
      </c>
      <c r="I425" s="13" t="s">
        <v>94</v>
      </c>
      <c r="J425" s="14" t="s">
        <v>77</v>
      </c>
      <c r="K425" s="15">
        <v>42917.0</v>
      </c>
      <c r="L425" s="16">
        <v>0.0</v>
      </c>
      <c r="M425" s="16">
        <v>-1445560.0</v>
      </c>
      <c r="N425" s="13">
        <v>2023.0</v>
      </c>
      <c r="O425" s="13">
        <v>8.30858064E8</v>
      </c>
    </row>
    <row r="426" ht="15.75" customHeight="1">
      <c r="A426" s="13">
        <v>8.3374291900016E13</v>
      </c>
      <c r="B426" s="13" t="s">
        <v>998</v>
      </c>
      <c r="C426" s="13" t="s">
        <v>84</v>
      </c>
      <c r="D426" s="13" t="s">
        <v>135</v>
      </c>
      <c r="E426" s="13" t="s">
        <v>136</v>
      </c>
      <c r="F426" s="13" t="s">
        <v>135</v>
      </c>
      <c r="G426" s="13" t="s">
        <v>136</v>
      </c>
      <c r="H426" s="13" t="s">
        <v>999</v>
      </c>
      <c r="I426" s="13" t="s">
        <v>76</v>
      </c>
      <c r="J426" s="14" t="s">
        <v>87</v>
      </c>
      <c r="K426" s="15">
        <v>43066.0</v>
      </c>
      <c r="L426" s="16">
        <v>0.0</v>
      </c>
      <c r="M426" s="16">
        <v>-1001813.0</v>
      </c>
      <c r="N426" s="13">
        <v>2023.0</v>
      </c>
      <c r="O426" s="13">
        <v>8.33742919E8</v>
      </c>
    </row>
    <row r="427" ht="15.75" customHeight="1">
      <c r="A427" s="13">
        <v>8.3394203000051E13</v>
      </c>
      <c r="B427" s="13" t="s">
        <v>1000</v>
      </c>
      <c r="C427" s="13" t="s">
        <v>84</v>
      </c>
      <c r="D427" s="13" t="s">
        <v>203</v>
      </c>
      <c r="E427" s="13" t="s">
        <v>204</v>
      </c>
      <c r="F427" s="13" t="s">
        <v>135</v>
      </c>
      <c r="G427" s="13" t="s">
        <v>136</v>
      </c>
      <c r="H427" s="13" t="s">
        <v>1001</v>
      </c>
      <c r="I427" s="13" t="s">
        <v>94</v>
      </c>
      <c r="J427" s="14" t="s">
        <v>77</v>
      </c>
      <c r="K427" s="15">
        <v>43075.0</v>
      </c>
      <c r="L427" s="16">
        <v>0.0</v>
      </c>
      <c r="M427" s="16">
        <v>-1375986.0</v>
      </c>
      <c r="N427" s="13">
        <v>2021.0</v>
      </c>
      <c r="O427" s="13">
        <v>8.3394203E8</v>
      </c>
    </row>
    <row r="428" ht="15.75" customHeight="1">
      <c r="A428" s="13">
        <v>8.3422016200012E13</v>
      </c>
      <c r="B428" s="13" t="s">
        <v>1002</v>
      </c>
      <c r="C428" s="13" t="s">
        <v>84</v>
      </c>
      <c r="D428" s="13" t="s">
        <v>435</v>
      </c>
      <c r="E428" s="13" t="s">
        <v>436</v>
      </c>
      <c r="F428" s="13" t="s">
        <v>135</v>
      </c>
      <c r="G428" s="13" t="s">
        <v>136</v>
      </c>
      <c r="H428" s="13" t="s">
        <v>1003</v>
      </c>
      <c r="I428" s="13" t="s">
        <v>94</v>
      </c>
      <c r="J428" s="14" t="s">
        <v>87</v>
      </c>
      <c r="K428" s="15">
        <v>43089.0</v>
      </c>
      <c r="L428" s="17"/>
      <c r="M428" s="17"/>
      <c r="N428" s="17"/>
      <c r="O428" s="13">
        <v>8.34220162E8</v>
      </c>
    </row>
    <row r="429" ht="15.75" customHeight="1">
      <c r="A429" s="13">
        <v>8.4201396300025E13</v>
      </c>
      <c r="B429" s="13" t="s">
        <v>1004</v>
      </c>
      <c r="C429" s="13" t="s">
        <v>84</v>
      </c>
      <c r="D429" s="13" t="s">
        <v>135</v>
      </c>
      <c r="E429" s="13" t="s">
        <v>136</v>
      </c>
      <c r="F429" s="13" t="s">
        <v>135</v>
      </c>
      <c r="G429" s="13" t="s">
        <v>136</v>
      </c>
      <c r="H429" s="13" t="s">
        <v>942</v>
      </c>
      <c r="I429" s="13" t="s">
        <v>94</v>
      </c>
      <c r="J429" s="14" t="s">
        <v>87</v>
      </c>
      <c r="K429" s="15">
        <v>43319.0</v>
      </c>
      <c r="L429" s="17"/>
      <c r="M429" s="17"/>
      <c r="N429" s="17"/>
      <c r="O429" s="13">
        <v>8.42013963E8</v>
      </c>
    </row>
    <row r="430" ht="15.75" customHeight="1">
      <c r="A430" s="13">
        <v>8.4265158000032E13</v>
      </c>
      <c r="B430" s="13" t="s">
        <v>1005</v>
      </c>
      <c r="C430" s="13" t="s">
        <v>84</v>
      </c>
      <c r="D430" s="13" t="s">
        <v>169</v>
      </c>
      <c r="E430" s="13" t="s">
        <v>170</v>
      </c>
      <c r="F430" s="13" t="s">
        <v>169</v>
      </c>
      <c r="G430" s="13" t="s">
        <v>170</v>
      </c>
      <c r="H430" s="13" t="s">
        <v>1006</v>
      </c>
      <c r="I430" s="13" t="s">
        <v>76</v>
      </c>
      <c r="J430" s="14" t="s">
        <v>77</v>
      </c>
      <c r="K430" s="15">
        <v>43344.0</v>
      </c>
      <c r="L430" s="17"/>
      <c r="M430" s="17"/>
      <c r="N430" s="17"/>
      <c r="O430" s="13">
        <v>8.4265158E8</v>
      </c>
    </row>
    <row r="431" ht="15.75" customHeight="1">
      <c r="A431" s="13">
        <v>3.0249158400041E13</v>
      </c>
      <c r="B431" s="13" t="s">
        <v>1007</v>
      </c>
      <c r="C431" s="13" t="s">
        <v>84</v>
      </c>
      <c r="D431" s="13" t="s">
        <v>222</v>
      </c>
      <c r="E431" s="13" t="s">
        <v>223</v>
      </c>
      <c r="F431" s="13" t="s">
        <v>262</v>
      </c>
      <c r="G431" s="13" t="s">
        <v>263</v>
      </c>
      <c r="H431" s="13" t="s">
        <v>267</v>
      </c>
      <c r="I431" s="13" t="s">
        <v>86</v>
      </c>
      <c r="J431" s="14" t="s">
        <v>87</v>
      </c>
      <c r="K431" s="15">
        <v>27030.0</v>
      </c>
      <c r="L431" s="16">
        <v>5789775.0</v>
      </c>
      <c r="M431" s="16">
        <v>915957.0</v>
      </c>
      <c r="N431" s="13">
        <v>2023.0</v>
      </c>
      <c r="O431" s="13">
        <v>3.02491584E8</v>
      </c>
    </row>
    <row r="432" ht="15.75" customHeight="1">
      <c r="A432" s="13">
        <v>3.0445297200066E13</v>
      </c>
      <c r="B432" s="13" t="s">
        <v>1008</v>
      </c>
      <c r="C432" s="13" t="s">
        <v>84</v>
      </c>
      <c r="D432" s="13" t="s">
        <v>346</v>
      </c>
      <c r="E432" s="13" t="s">
        <v>347</v>
      </c>
      <c r="F432" s="13" t="s">
        <v>346</v>
      </c>
      <c r="G432" s="13" t="s">
        <v>347</v>
      </c>
      <c r="H432" s="13" t="s">
        <v>1009</v>
      </c>
      <c r="I432" s="13" t="s">
        <v>86</v>
      </c>
      <c r="J432" s="14" t="s">
        <v>87</v>
      </c>
      <c r="K432" s="15">
        <v>27395.0</v>
      </c>
      <c r="L432" s="16">
        <v>8.5746685E7</v>
      </c>
      <c r="M432" s="16">
        <v>1.3213661E7</v>
      </c>
      <c r="N432" s="13">
        <v>2023.0</v>
      </c>
      <c r="O432" s="13">
        <v>3.04452972E8</v>
      </c>
    </row>
    <row r="433" ht="15.75" customHeight="1">
      <c r="A433" s="13">
        <v>4.0539873600059E13</v>
      </c>
      <c r="B433" s="13" t="s">
        <v>1010</v>
      </c>
      <c r="C433" s="13" t="s">
        <v>84</v>
      </c>
      <c r="D433" s="13" t="s">
        <v>163</v>
      </c>
      <c r="E433" s="13" t="s">
        <v>164</v>
      </c>
      <c r="F433" s="13" t="s">
        <v>116</v>
      </c>
      <c r="G433" s="13" t="s">
        <v>117</v>
      </c>
      <c r="H433" s="13" t="s">
        <v>1011</v>
      </c>
      <c r="I433" s="13" t="s">
        <v>86</v>
      </c>
      <c r="J433" s="14" t="s">
        <v>87</v>
      </c>
      <c r="K433" s="15">
        <v>35205.0</v>
      </c>
      <c r="L433" s="16">
        <v>2.2425307E7</v>
      </c>
      <c r="M433" s="16">
        <v>1456404.0</v>
      </c>
      <c r="N433" s="13">
        <v>2023.0</v>
      </c>
      <c r="O433" s="13">
        <v>4.05398736E8</v>
      </c>
    </row>
    <row r="434" ht="15.75" customHeight="1">
      <c r="A434" s="13">
        <v>3.8861298800039E13</v>
      </c>
      <c r="B434" s="13" t="s">
        <v>1012</v>
      </c>
      <c r="C434" s="13" t="s">
        <v>84</v>
      </c>
      <c r="D434" s="13" t="s">
        <v>116</v>
      </c>
      <c r="E434" s="13" t="s">
        <v>117</v>
      </c>
      <c r="F434" s="13" t="s">
        <v>116</v>
      </c>
      <c r="G434" s="13" t="s">
        <v>117</v>
      </c>
      <c r="H434" s="13" t="s">
        <v>1013</v>
      </c>
      <c r="I434" s="13" t="s">
        <v>94</v>
      </c>
      <c r="J434" s="14" t="s">
        <v>87</v>
      </c>
      <c r="K434" s="15">
        <v>33786.0</v>
      </c>
      <c r="L434" s="16">
        <v>4130900.0</v>
      </c>
      <c r="M434" s="16">
        <v>-41049.0</v>
      </c>
      <c r="N434" s="13">
        <v>2020.0</v>
      </c>
      <c r="O434" s="13">
        <v>3.88612988E8</v>
      </c>
    </row>
    <row r="435" ht="15.75" customHeight="1">
      <c r="A435" s="13">
        <v>3.8886566900021E13</v>
      </c>
      <c r="B435" s="13" t="s">
        <v>1014</v>
      </c>
      <c r="C435" s="13" t="s">
        <v>84</v>
      </c>
      <c r="D435" s="13" t="s">
        <v>102</v>
      </c>
      <c r="E435" s="13" t="s">
        <v>103</v>
      </c>
      <c r="F435" s="13" t="s">
        <v>102</v>
      </c>
      <c r="G435" s="13" t="s">
        <v>103</v>
      </c>
      <c r="H435" s="13" t="s">
        <v>1015</v>
      </c>
      <c r="I435" s="13" t="s">
        <v>76</v>
      </c>
      <c r="J435" s="14" t="s">
        <v>87</v>
      </c>
      <c r="K435" s="15">
        <v>33848.0</v>
      </c>
      <c r="L435" s="16">
        <v>3090473.0</v>
      </c>
      <c r="M435" s="16">
        <v>-964189.0</v>
      </c>
      <c r="N435" s="13">
        <v>2023.0</v>
      </c>
      <c r="O435" s="13">
        <v>3.88865669E8</v>
      </c>
    </row>
    <row r="436" ht="15.75" customHeight="1">
      <c r="A436" s="13">
        <v>4.3226558500088E13</v>
      </c>
      <c r="B436" s="13" t="s">
        <v>1016</v>
      </c>
      <c r="C436" s="13" t="s">
        <v>84</v>
      </c>
      <c r="D436" s="13" t="s">
        <v>203</v>
      </c>
      <c r="E436" s="13" t="s">
        <v>204</v>
      </c>
      <c r="F436" s="13" t="s">
        <v>203</v>
      </c>
      <c r="G436" s="13" t="s">
        <v>204</v>
      </c>
      <c r="H436" s="13" t="s">
        <v>1017</v>
      </c>
      <c r="I436" s="13" t="s">
        <v>76</v>
      </c>
      <c r="J436" s="14" t="s">
        <v>87</v>
      </c>
      <c r="K436" s="15">
        <v>36676.0</v>
      </c>
      <c r="L436" s="16">
        <v>960386.0</v>
      </c>
      <c r="M436" s="16">
        <v>-1780660.0</v>
      </c>
      <c r="N436" s="13">
        <v>2023.0</v>
      </c>
      <c r="O436" s="13">
        <v>4.32265585E8</v>
      </c>
    </row>
    <row r="437" ht="15.75" customHeight="1">
      <c r="A437" s="13">
        <v>4.8304115800062E13</v>
      </c>
      <c r="B437" s="13" t="s">
        <v>1018</v>
      </c>
      <c r="C437" s="13" t="s">
        <v>84</v>
      </c>
      <c r="D437" s="13" t="s">
        <v>469</v>
      </c>
      <c r="E437" s="13" t="s">
        <v>470</v>
      </c>
      <c r="F437" s="13" t="s">
        <v>469</v>
      </c>
      <c r="G437" s="13" t="s">
        <v>470</v>
      </c>
      <c r="H437" s="13" t="s">
        <v>1019</v>
      </c>
      <c r="I437" s="13" t="s">
        <v>86</v>
      </c>
      <c r="J437" s="14" t="s">
        <v>87</v>
      </c>
      <c r="K437" s="15">
        <v>38519.0</v>
      </c>
      <c r="L437" s="16">
        <v>2.8039E7</v>
      </c>
      <c r="M437" s="16">
        <v>2257000.0</v>
      </c>
      <c r="N437" s="13">
        <v>2022.0</v>
      </c>
      <c r="O437" s="13">
        <v>4.83041158E8</v>
      </c>
    </row>
    <row r="438" ht="15.75" customHeight="1">
      <c r="A438" s="13">
        <v>4.2892761000017E13</v>
      </c>
      <c r="B438" s="13" t="s">
        <v>1020</v>
      </c>
      <c r="C438" s="13" t="s">
        <v>84</v>
      </c>
      <c r="D438" s="13" t="s">
        <v>116</v>
      </c>
      <c r="E438" s="13" t="s">
        <v>117</v>
      </c>
      <c r="F438" s="13" t="s">
        <v>116</v>
      </c>
      <c r="G438" s="13" t="s">
        <v>117</v>
      </c>
      <c r="H438" s="13" t="s">
        <v>1021</v>
      </c>
      <c r="I438" s="13" t="s">
        <v>76</v>
      </c>
      <c r="J438" s="14" t="s">
        <v>87</v>
      </c>
      <c r="K438" s="15">
        <v>36526.0</v>
      </c>
      <c r="L438" s="16">
        <v>3553719.0</v>
      </c>
      <c r="M438" s="16">
        <v>307556.0</v>
      </c>
      <c r="N438" s="13">
        <v>2023.0</v>
      </c>
      <c r="O438" s="13">
        <v>4.2892761E8</v>
      </c>
    </row>
    <row r="439" ht="15.75" customHeight="1">
      <c r="A439" s="13">
        <v>4.5152280900065E13</v>
      </c>
      <c r="B439" s="13" t="s">
        <v>1022</v>
      </c>
      <c r="C439" s="13" t="s">
        <v>84</v>
      </c>
      <c r="D439" s="13" t="s">
        <v>116</v>
      </c>
      <c r="E439" s="13" t="s">
        <v>117</v>
      </c>
      <c r="F439" s="13" t="s">
        <v>116</v>
      </c>
      <c r="G439" s="13" t="s">
        <v>117</v>
      </c>
      <c r="H439" s="13" t="s">
        <v>1023</v>
      </c>
      <c r="I439" s="13" t="s">
        <v>127</v>
      </c>
      <c r="J439" s="14" t="s">
        <v>87</v>
      </c>
      <c r="K439" s="15">
        <v>37992.0</v>
      </c>
      <c r="L439" s="16">
        <v>1.9452754E7</v>
      </c>
      <c r="M439" s="16">
        <v>-1716215.0</v>
      </c>
      <c r="N439" s="13">
        <v>2021.0</v>
      </c>
      <c r="O439" s="13">
        <v>4.51522809E8</v>
      </c>
    </row>
    <row r="440" ht="15.75" customHeight="1">
      <c r="A440" s="13">
        <v>5.3504747600028E13</v>
      </c>
      <c r="B440" s="13" t="s">
        <v>1024</v>
      </c>
      <c r="C440" s="13" t="s">
        <v>84</v>
      </c>
      <c r="D440" s="13" t="s">
        <v>135</v>
      </c>
      <c r="E440" s="13" t="s">
        <v>136</v>
      </c>
      <c r="F440" s="13" t="s">
        <v>262</v>
      </c>
      <c r="G440" s="13" t="s">
        <v>263</v>
      </c>
      <c r="H440" s="13" t="s">
        <v>1025</v>
      </c>
      <c r="I440" s="13" t="s">
        <v>94</v>
      </c>
      <c r="J440" s="14" t="s">
        <v>87</v>
      </c>
      <c r="K440" s="15">
        <v>40806.0</v>
      </c>
      <c r="L440" s="16">
        <v>1610661.0</v>
      </c>
      <c r="M440" s="16">
        <v>-1485070.0</v>
      </c>
      <c r="N440" s="13">
        <v>2022.0</v>
      </c>
      <c r="O440" s="13">
        <v>5.35047476E8</v>
      </c>
    </row>
    <row r="441" ht="15.75" customHeight="1">
      <c r="A441" s="13">
        <v>7.8980490300027E13</v>
      </c>
      <c r="B441" s="13" t="s">
        <v>1026</v>
      </c>
      <c r="C441" s="13" t="s">
        <v>84</v>
      </c>
      <c r="D441" s="13" t="s">
        <v>108</v>
      </c>
      <c r="E441" s="13" t="s">
        <v>109</v>
      </c>
      <c r="F441" s="13" t="s">
        <v>108</v>
      </c>
      <c r="G441" s="13" t="s">
        <v>109</v>
      </c>
      <c r="H441" s="13" t="s">
        <v>1027</v>
      </c>
      <c r="I441" s="13" t="s">
        <v>76</v>
      </c>
      <c r="J441" s="14" t="s">
        <v>77</v>
      </c>
      <c r="K441" s="15">
        <v>41235.0</v>
      </c>
      <c r="L441" s="16">
        <v>1522862.0</v>
      </c>
      <c r="M441" s="16">
        <v>-145006.0</v>
      </c>
      <c r="N441" s="13">
        <v>2023.0</v>
      </c>
      <c r="O441" s="13">
        <v>7.89804903E8</v>
      </c>
    </row>
    <row r="442" ht="15.75" customHeight="1">
      <c r="A442" s="13">
        <v>7.8985494000028E13</v>
      </c>
      <c r="B442" s="13" t="s">
        <v>1028</v>
      </c>
      <c r="C442" s="13" t="s">
        <v>84</v>
      </c>
      <c r="D442" s="13" t="s">
        <v>116</v>
      </c>
      <c r="E442" s="13" t="s">
        <v>117</v>
      </c>
      <c r="F442" s="13" t="s">
        <v>116</v>
      </c>
      <c r="G442" s="13" t="s">
        <v>117</v>
      </c>
      <c r="H442" s="13" t="s">
        <v>388</v>
      </c>
      <c r="I442" s="13" t="s">
        <v>94</v>
      </c>
      <c r="J442" s="14" t="s">
        <v>87</v>
      </c>
      <c r="K442" s="15">
        <v>41234.0</v>
      </c>
      <c r="L442" s="17"/>
      <c r="M442" s="17"/>
      <c r="N442" s="17"/>
      <c r="O442" s="13">
        <v>7.8985494E8</v>
      </c>
    </row>
    <row r="443" ht="15.75" customHeight="1">
      <c r="A443" s="13">
        <v>7.8997894700024E13</v>
      </c>
      <c r="B443" s="13" t="s">
        <v>1029</v>
      </c>
      <c r="C443" s="13" t="s">
        <v>84</v>
      </c>
      <c r="D443" s="13" t="s">
        <v>346</v>
      </c>
      <c r="E443" s="13" t="s">
        <v>347</v>
      </c>
      <c r="F443" s="13" t="s">
        <v>346</v>
      </c>
      <c r="G443" s="13" t="s">
        <v>347</v>
      </c>
      <c r="H443" s="13" t="s">
        <v>1030</v>
      </c>
      <c r="I443" s="13" t="s">
        <v>94</v>
      </c>
      <c r="J443" s="14" t="s">
        <v>87</v>
      </c>
      <c r="K443" s="15">
        <v>41251.0</v>
      </c>
      <c r="L443" s="16">
        <v>7691924.0</v>
      </c>
      <c r="M443" s="16">
        <v>79596.0</v>
      </c>
      <c r="N443" s="13">
        <v>2023.0</v>
      </c>
      <c r="O443" s="13">
        <v>7.89978947E8</v>
      </c>
    </row>
    <row r="444" ht="15.75" customHeight="1">
      <c r="A444" s="13">
        <v>7.9011878000044E13</v>
      </c>
      <c r="B444" s="13" t="s">
        <v>1031</v>
      </c>
      <c r="C444" s="13" t="s">
        <v>84</v>
      </c>
      <c r="D444" s="13" t="s">
        <v>135</v>
      </c>
      <c r="E444" s="13" t="s">
        <v>136</v>
      </c>
      <c r="F444" s="13" t="s">
        <v>135</v>
      </c>
      <c r="G444" s="13" t="s">
        <v>136</v>
      </c>
      <c r="H444" s="13" t="s">
        <v>1032</v>
      </c>
      <c r="I444" s="13" t="s">
        <v>76</v>
      </c>
      <c r="J444" s="14" t="s">
        <v>77</v>
      </c>
      <c r="K444" s="15">
        <v>41241.0</v>
      </c>
      <c r="L444" s="16">
        <v>3349665.0</v>
      </c>
      <c r="M444" s="16">
        <v>639945.0</v>
      </c>
      <c r="N444" s="13">
        <v>2023.0</v>
      </c>
      <c r="O444" s="13">
        <v>7.9011878E8</v>
      </c>
    </row>
    <row r="445" ht="15.75" customHeight="1">
      <c r="A445" s="13">
        <v>7.904219450006E13</v>
      </c>
      <c r="B445" s="13" t="s">
        <v>1033</v>
      </c>
      <c r="C445" s="13" t="s">
        <v>84</v>
      </c>
      <c r="D445" s="13" t="s">
        <v>116</v>
      </c>
      <c r="E445" s="13" t="s">
        <v>117</v>
      </c>
      <c r="F445" s="13" t="s">
        <v>116</v>
      </c>
      <c r="G445" s="13" t="s">
        <v>117</v>
      </c>
      <c r="H445" s="13" t="s">
        <v>748</v>
      </c>
      <c r="I445" s="13" t="s">
        <v>76</v>
      </c>
      <c r="J445" s="14" t="s">
        <v>87</v>
      </c>
      <c r="K445" s="15">
        <v>41284.0</v>
      </c>
      <c r="L445" s="16">
        <v>0.0</v>
      </c>
      <c r="M445" s="16">
        <v>134177.0</v>
      </c>
      <c r="N445" s="13">
        <v>2019.0</v>
      </c>
      <c r="O445" s="13">
        <v>7.90421945E8</v>
      </c>
    </row>
    <row r="446" ht="15.75" customHeight="1">
      <c r="A446" s="13">
        <v>7.9056281300036E13</v>
      </c>
      <c r="B446" s="13" t="s">
        <v>1034</v>
      </c>
      <c r="C446" s="13" t="s">
        <v>84</v>
      </c>
      <c r="D446" s="13" t="s">
        <v>135</v>
      </c>
      <c r="E446" s="13" t="s">
        <v>136</v>
      </c>
      <c r="F446" s="13" t="s">
        <v>135</v>
      </c>
      <c r="G446" s="13" t="s">
        <v>136</v>
      </c>
      <c r="H446" s="13" t="s">
        <v>1035</v>
      </c>
      <c r="I446" s="13" t="s">
        <v>94</v>
      </c>
      <c r="J446" s="14" t="s">
        <v>87</v>
      </c>
      <c r="K446" s="15">
        <v>41291.0</v>
      </c>
      <c r="L446" s="16">
        <v>0.0</v>
      </c>
      <c r="M446" s="16">
        <v>743573.0</v>
      </c>
      <c r="N446" s="13">
        <v>2023.0</v>
      </c>
      <c r="O446" s="13">
        <v>7.90562813E8</v>
      </c>
    </row>
    <row r="447" ht="15.75" customHeight="1">
      <c r="A447" s="13">
        <v>7.9068535800034E13</v>
      </c>
      <c r="B447" s="13" t="s">
        <v>1036</v>
      </c>
      <c r="C447" s="13" t="s">
        <v>84</v>
      </c>
      <c r="D447" s="13" t="s">
        <v>116</v>
      </c>
      <c r="E447" s="13" t="s">
        <v>117</v>
      </c>
      <c r="F447" s="13" t="s">
        <v>116</v>
      </c>
      <c r="G447" s="13" t="s">
        <v>117</v>
      </c>
      <c r="H447" s="13" t="s">
        <v>1037</v>
      </c>
      <c r="I447" s="13" t="s">
        <v>86</v>
      </c>
      <c r="J447" s="14" t="s">
        <v>77</v>
      </c>
      <c r="K447" s="15">
        <v>41306.0</v>
      </c>
      <c r="L447" s="16">
        <v>5017147.0</v>
      </c>
      <c r="M447" s="16">
        <v>-731197.0</v>
      </c>
      <c r="N447" s="13">
        <v>2023.0</v>
      </c>
      <c r="O447" s="13">
        <v>7.90685358E8</v>
      </c>
    </row>
    <row r="448" ht="15.75" customHeight="1">
      <c r="A448" s="13">
        <v>7.9101208100042E13</v>
      </c>
      <c r="B448" s="13" t="s">
        <v>1038</v>
      </c>
      <c r="C448" s="13" t="s">
        <v>84</v>
      </c>
      <c r="D448" s="13" t="s">
        <v>203</v>
      </c>
      <c r="E448" s="13" t="s">
        <v>204</v>
      </c>
      <c r="F448" s="13" t="s">
        <v>203</v>
      </c>
      <c r="G448" s="13" t="s">
        <v>204</v>
      </c>
      <c r="H448" s="13" t="s">
        <v>1039</v>
      </c>
      <c r="I448" s="13" t="s">
        <v>225</v>
      </c>
      <c r="J448" s="14" t="s">
        <v>87</v>
      </c>
      <c r="K448" s="15">
        <v>41300.0</v>
      </c>
      <c r="L448" s="16">
        <v>9188594.0</v>
      </c>
      <c r="M448" s="16">
        <v>1917853.0</v>
      </c>
      <c r="N448" s="13">
        <v>2018.0</v>
      </c>
      <c r="O448" s="13">
        <v>7.91012081E8</v>
      </c>
    </row>
    <row r="449" ht="15.75" customHeight="1">
      <c r="A449" s="13">
        <v>7.9155405800028E13</v>
      </c>
      <c r="B449" s="13" t="s">
        <v>1040</v>
      </c>
      <c r="C449" s="13" t="s">
        <v>84</v>
      </c>
      <c r="D449" s="13" t="s">
        <v>277</v>
      </c>
      <c r="E449" s="13" t="s">
        <v>278</v>
      </c>
      <c r="F449" s="13" t="s">
        <v>277</v>
      </c>
      <c r="G449" s="13" t="s">
        <v>278</v>
      </c>
      <c r="H449" s="13" t="s">
        <v>1041</v>
      </c>
      <c r="I449" s="13" t="s">
        <v>94</v>
      </c>
      <c r="J449" s="14" t="s">
        <v>87</v>
      </c>
      <c r="K449" s="15">
        <v>41334.0</v>
      </c>
      <c r="L449" s="16">
        <v>0.0</v>
      </c>
      <c r="M449" s="16">
        <v>105881.0</v>
      </c>
      <c r="N449" s="13">
        <v>2023.0</v>
      </c>
      <c r="O449" s="13">
        <v>7.91554058E8</v>
      </c>
    </row>
    <row r="450" ht="15.75" customHeight="1">
      <c r="A450" s="13">
        <v>7.9191937600032E13</v>
      </c>
      <c r="B450" s="13" t="s">
        <v>1042</v>
      </c>
      <c r="C450" s="13" t="s">
        <v>84</v>
      </c>
      <c r="D450" s="13" t="s">
        <v>951</v>
      </c>
      <c r="E450" s="13" t="s">
        <v>952</v>
      </c>
      <c r="F450" s="13" t="s">
        <v>951</v>
      </c>
      <c r="G450" s="13" t="s">
        <v>952</v>
      </c>
      <c r="H450" s="13" t="s">
        <v>1043</v>
      </c>
      <c r="I450" s="13" t="s">
        <v>94</v>
      </c>
      <c r="J450" s="14" t="s">
        <v>77</v>
      </c>
      <c r="K450" s="15">
        <v>41346.0</v>
      </c>
      <c r="L450" s="16">
        <v>0.0</v>
      </c>
      <c r="M450" s="16">
        <v>-1400802.0</v>
      </c>
      <c r="N450" s="13">
        <v>2023.0</v>
      </c>
      <c r="O450" s="13">
        <v>7.91919376E8</v>
      </c>
    </row>
    <row r="451" ht="15.75" customHeight="1">
      <c r="A451" s="13">
        <v>7.9211452200024E13</v>
      </c>
      <c r="B451" s="13" t="s">
        <v>1044</v>
      </c>
      <c r="C451" s="13" t="s">
        <v>1045</v>
      </c>
      <c r="D451" s="13" t="s">
        <v>135</v>
      </c>
      <c r="E451" s="13" t="s">
        <v>136</v>
      </c>
      <c r="F451" s="13" t="s">
        <v>135</v>
      </c>
      <c r="G451" s="13" t="s">
        <v>136</v>
      </c>
      <c r="H451" s="13" t="s">
        <v>1046</v>
      </c>
      <c r="I451" s="13" t="s">
        <v>94</v>
      </c>
      <c r="J451" s="14" t="s">
        <v>77</v>
      </c>
      <c r="K451" s="15">
        <v>41365.0</v>
      </c>
      <c r="L451" s="16">
        <v>0.0</v>
      </c>
      <c r="M451" s="16">
        <v>6154.0</v>
      </c>
      <c r="N451" s="13">
        <v>2016.0</v>
      </c>
      <c r="O451" s="13">
        <v>7.92114522E8</v>
      </c>
    </row>
    <row r="452" ht="15.75" customHeight="1">
      <c r="A452" s="13">
        <v>6.5201594200095E13</v>
      </c>
      <c r="B452" s="13" t="s">
        <v>1047</v>
      </c>
      <c r="C452" s="13" t="s">
        <v>84</v>
      </c>
      <c r="D452" s="13" t="s">
        <v>346</v>
      </c>
      <c r="E452" s="13" t="s">
        <v>347</v>
      </c>
      <c r="F452" s="13" t="s">
        <v>346</v>
      </c>
      <c r="G452" s="13" t="s">
        <v>347</v>
      </c>
      <c r="H452" s="13" t="s">
        <v>1048</v>
      </c>
      <c r="I452" s="13" t="s">
        <v>123</v>
      </c>
      <c r="J452" s="14" t="s">
        <v>87</v>
      </c>
      <c r="K452" s="15">
        <v>23743.0</v>
      </c>
      <c r="L452" s="16">
        <v>3.5044022E7</v>
      </c>
      <c r="M452" s="16">
        <v>-3495631.0</v>
      </c>
      <c r="N452" s="13">
        <v>2023.0</v>
      </c>
      <c r="O452" s="13">
        <v>6.52015942E8</v>
      </c>
    </row>
    <row r="453" ht="15.75" customHeight="1">
      <c r="A453" s="13">
        <v>6.6202873700028E13</v>
      </c>
      <c r="B453" s="13" t="s">
        <v>1049</v>
      </c>
      <c r="C453" s="13" t="s">
        <v>84</v>
      </c>
      <c r="D453" s="13" t="s">
        <v>288</v>
      </c>
      <c r="E453" s="13" t="s">
        <v>289</v>
      </c>
      <c r="F453" s="13" t="s">
        <v>288</v>
      </c>
      <c r="G453" s="13" t="s">
        <v>289</v>
      </c>
      <c r="H453" s="13" t="s">
        <v>1050</v>
      </c>
      <c r="I453" s="13" t="s">
        <v>94</v>
      </c>
      <c r="J453" s="14" t="s">
        <v>87</v>
      </c>
      <c r="K453" s="15">
        <v>24108.0</v>
      </c>
      <c r="L453" s="16">
        <v>0.0</v>
      </c>
      <c r="M453" s="16">
        <v>-24903.0</v>
      </c>
      <c r="N453" s="13">
        <v>2022.0</v>
      </c>
      <c r="O453" s="13">
        <v>6.62028737E8</v>
      </c>
    </row>
    <row r="454" ht="15.75" customHeight="1">
      <c r="A454" s="13">
        <v>5.0378043900025E13</v>
      </c>
      <c r="B454" s="13" t="s">
        <v>1051</v>
      </c>
      <c r="C454" s="13" t="s">
        <v>84</v>
      </c>
      <c r="D454" s="13" t="s">
        <v>139</v>
      </c>
      <c r="E454" s="13" t="s">
        <v>140</v>
      </c>
      <c r="F454" s="13" t="s">
        <v>139</v>
      </c>
      <c r="G454" s="13" t="s">
        <v>140</v>
      </c>
      <c r="H454" s="13" t="s">
        <v>1052</v>
      </c>
      <c r="I454" s="13" t="s">
        <v>76</v>
      </c>
      <c r="J454" s="14" t="s">
        <v>77</v>
      </c>
      <c r="K454" s="15">
        <v>39503.0</v>
      </c>
      <c r="L454" s="17"/>
      <c r="M454" s="17"/>
      <c r="N454" s="17"/>
      <c r="O454" s="13">
        <v>5.03780439E8</v>
      </c>
    </row>
    <row r="455" ht="15.75" customHeight="1">
      <c r="A455" s="13">
        <v>7.3205906800021E13</v>
      </c>
      <c r="B455" s="13" t="s">
        <v>1053</v>
      </c>
      <c r="C455" s="13" t="s">
        <v>84</v>
      </c>
      <c r="D455" s="13" t="s">
        <v>288</v>
      </c>
      <c r="E455" s="13" t="s">
        <v>289</v>
      </c>
      <c r="F455" s="13" t="s">
        <v>288</v>
      </c>
      <c r="G455" s="13" t="s">
        <v>289</v>
      </c>
      <c r="H455" s="13" t="s">
        <v>1054</v>
      </c>
      <c r="I455" s="13" t="s">
        <v>94</v>
      </c>
      <c r="J455" s="14" t="s">
        <v>87</v>
      </c>
      <c r="K455" s="15">
        <v>26665.0</v>
      </c>
      <c r="L455" s="16">
        <v>9916413.0</v>
      </c>
      <c r="M455" s="16">
        <v>-194590.0</v>
      </c>
      <c r="N455" s="13">
        <v>2023.0</v>
      </c>
      <c r="O455" s="13">
        <v>7.32059068E8</v>
      </c>
    </row>
    <row r="456" ht="15.75" customHeight="1">
      <c r="A456" s="13">
        <v>7.4986720600031E13</v>
      </c>
      <c r="B456" s="13" t="s">
        <v>1055</v>
      </c>
      <c r="C456" s="13" t="s">
        <v>1056</v>
      </c>
      <c r="D456" s="13" t="s">
        <v>169</v>
      </c>
      <c r="E456" s="13" t="s">
        <v>170</v>
      </c>
      <c r="F456" s="13" t="s">
        <v>169</v>
      </c>
      <c r="G456" s="13" t="s">
        <v>170</v>
      </c>
      <c r="H456" s="13" t="s">
        <v>252</v>
      </c>
      <c r="I456" s="13" t="s">
        <v>127</v>
      </c>
      <c r="J456" s="14" t="s">
        <v>87</v>
      </c>
      <c r="K456" s="15">
        <v>40946.0</v>
      </c>
      <c r="L456" s="16">
        <v>6615606.0</v>
      </c>
      <c r="M456" s="16">
        <v>-2620602.0</v>
      </c>
      <c r="N456" s="13">
        <v>2021.0</v>
      </c>
      <c r="O456" s="13">
        <v>7.49867206E8</v>
      </c>
    </row>
    <row r="457" ht="15.75" customHeight="1">
      <c r="A457" s="13">
        <v>7.503736150002E13</v>
      </c>
      <c r="B457" s="13" t="s">
        <v>1057</v>
      </c>
      <c r="C457" s="13" t="s">
        <v>84</v>
      </c>
      <c r="D457" s="13" t="s">
        <v>116</v>
      </c>
      <c r="E457" s="13" t="s">
        <v>117</v>
      </c>
      <c r="F457" s="13" t="s">
        <v>116</v>
      </c>
      <c r="G457" s="13" t="s">
        <v>117</v>
      </c>
      <c r="H457" s="13" t="s">
        <v>676</v>
      </c>
      <c r="I457" s="13" t="s">
        <v>76</v>
      </c>
      <c r="J457" s="14" t="s">
        <v>87</v>
      </c>
      <c r="K457" s="15">
        <v>40970.0</v>
      </c>
      <c r="L457" s="16">
        <v>0.0</v>
      </c>
      <c r="M457" s="16">
        <v>288507.0</v>
      </c>
      <c r="N457" s="13">
        <v>2018.0</v>
      </c>
      <c r="O457" s="13">
        <v>7.50373615E8</v>
      </c>
    </row>
    <row r="458" ht="15.75" customHeight="1">
      <c r="A458" s="13">
        <v>7.5080252200011E13</v>
      </c>
      <c r="B458" s="13" t="s">
        <v>1058</v>
      </c>
      <c r="C458" s="13" t="s">
        <v>84</v>
      </c>
      <c r="D458" s="13" t="s">
        <v>129</v>
      </c>
      <c r="E458" s="13" t="s">
        <v>130</v>
      </c>
      <c r="F458" s="13" t="s">
        <v>129</v>
      </c>
      <c r="G458" s="13" t="s">
        <v>130</v>
      </c>
      <c r="H458" s="13" t="s">
        <v>1059</v>
      </c>
      <c r="I458" s="13" t="s">
        <v>86</v>
      </c>
      <c r="J458" s="14" t="s">
        <v>87</v>
      </c>
      <c r="K458" s="15">
        <v>41001.0</v>
      </c>
      <c r="L458" s="16">
        <v>0.0</v>
      </c>
      <c r="M458" s="16">
        <v>152970.0</v>
      </c>
      <c r="N458" s="13">
        <v>2023.0</v>
      </c>
      <c r="O458" s="13">
        <v>7.50802522E8</v>
      </c>
    </row>
    <row r="459" ht="15.75" customHeight="1">
      <c r="A459" s="13">
        <v>5.3431841500062E13</v>
      </c>
      <c r="B459" s="13" t="s">
        <v>1060</v>
      </c>
      <c r="C459" s="13" t="s">
        <v>84</v>
      </c>
      <c r="D459" s="13" t="s">
        <v>203</v>
      </c>
      <c r="E459" s="13" t="s">
        <v>204</v>
      </c>
      <c r="F459" s="13" t="s">
        <v>203</v>
      </c>
      <c r="G459" s="13" t="s">
        <v>204</v>
      </c>
      <c r="H459" s="13" t="s">
        <v>1061</v>
      </c>
      <c r="I459" s="13" t="s">
        <v>94</v>
      </c>
      <c r="J459" s="14" t="s">
        <v>87</v>
      </c>
      <c r="K459" s="15">
        <v>40778.0</v>
      </c>
      <c r="L459" s="16">
        <v>3.9519E7</v>
      </c>
      <c r="M459" s="16">
        <v>888000.0</v>
      </c>
      <c r="N459" s="13">
        <v>2023.0</v>
      </c>
      <c r="O459" s="13">
        <v>5.34318415E8</v>
      </c>
    </row>
    <row r="460" ht="15.75" customHeight="1">
      <c r="A460" s="13">
        <v>5.3447958900051E13</v>
      </c>
      <c r="B460" s="13" t="s">
        <v>1062</v>
      </c>
      <c r="C460" s="13" t="s">
        <v>84</v>
      </c>
      <c r="D460" s="13" t="s">
        <v>435</v>
      </c>
      <c r="E460" s="13" t="s">
        <v>436</v>
      </c>
      <c r="F460" s="13" t="s">
        <v>135</v>
      </c>
      <c r="G460" s="13" t="s">
        <v>136</v>
      </c>
      <c r="H460" s="13" t="s">
        <v>1063</v>
      </c>
      <c r="I460" s="13" t="s">
        <v>123</v>
      </c>
      <c r="J460" s="14" t="s">
        <v>87</v>
      </c>
      <c r="K460" s="15">
        <v>40786.0</v>
      </c>
      <c r="L460" s="17"/>
      <c r="M460" s="17"/>
      <c r="N460" s="17"/>
      <c r="O460" s="13">
        <v>5.34479589E8</v>
      </c>
    </row>
    <row r="461" ht="15.75" customHeight="1">
      <c r="A461" s="13">
        <v>4.4317013900036E13</v>
      </c>
      <c r="B461" s="13" t="s">
        <v>1064</v>
      </c>
      <c r="C461" s="13" t="s">
        <v>84</v>
      </c>
      <c r="D461" s="13" t="s">
        <v>135</v>
      </c>
      <c r="E461" s="13" t="s">
        <v>136</v>
      </c>
      <c r="F461" s="13" t="s">
        <v>135</v>
      </c>
      <c r="G461" s="13" t="s">
        <v>136</v>
      </c>
      <c r="H461" s="13" t="s">
        <v>1065</v>
      </c>
      <c r="I461" s="13" t="s">
        <v>94</v>
      </c>
      <c r="J461" s="14" t="s">
        <v>87</v>
      </c>
      <c r="K461" s="15">
        <v>37500.0</v>
      </c>
      <c r="L461" s="16">
        <v>4234171.0</v>
      </c>
      <c r="M461" s="16">
        <v>1118735.0</v>
      </c>
      <c r="N461" s="13">
        <v>2023.0</v>
      </c>
      <c r="O461" s="13">
        <v>4.43170139E8</v>
      </c>
    </row>
    <row r="462" ht="15.75" customHeight="1">
      <c r="A462" s="13">
        <v>4.1768922100048E13</v>
      </c>
      <c r="B462" s="13" t="s">
        <v>1066</v>
      </c>
      <c r="C462" s="13" t="s">
        <v>84</v>
      </c>
      <c r="D462" s="13" t="s">
        <v>135</v>
      </c>
      <c r="E462" s="13" t="s">
        <v>136</v>
      </c>
      <c r="F462" s="13" t="s">
        <v>135</v>
      </c>
      <c r="G462" s="13" t="s">
        <v>136</v>
      </c>
      <c r="H462" s="13" t="s">
        <v>1067</v>
      </c>
      <c r="I462" s="13" t="s">
        <v>94</v>
      </c>
      <c r="J462" s="14" t="s">
        <v>87</v>
      </c>
      <c r="K462" s="15">
        <v>35855.0</v>
      </c>
      <c r="L462" s="16">
        <v>5639198.0</v>
      </c>
      <c r="M462" s="16">
        <v>572956.0</v>
      </c>
      <c r="N462" s="13">
        <v>2023.0</v>
      </c>
      <c r="O462" s="13">
        <v>4.17689221E8</v>
      </c>
    </row>
    <row r="463" ht="15.75" customHeight="1">
      <c r="A463" s="13">
        <v>4.4175761400058E13</v>
      </c>
      <c r="B463" s="13" t="s">
        <v>1068</v>
      </c>
      <c r="C463" s="13" t="s">
        <v>84</v>
      </c>
      <c r="D463" s="13" t="s">
        <v>91</v>
      </c>
      <c r="E463" s="13" t="s">
        <v>92</v>
      </c>
      <c r="F463" s="13" t="s">
        <v>91</v>
      </c>
      <c r="G463" s="13" t="s">
        <v>92</v>
      </c>
      <c r="H463" s="13" t="s">
        <v>1069</v>
      </c>
      <c r="I463" s="13" t="s">
        <v>123</v>
      </c>
      <c r="J463" s="14" t="s">
        <v>87</v>
      </c>
      <c r="K463" s="15">
        <v>37322.0</v>
      </c>
      <c r="L463" s="16">
        <v>4.9042766E7</v>
      </c>
      <c r="M463" s="16">
        <v>3374519.0</v>
      </c>
      <c r="N463" s="13">
        <v>2018.0</v>
      </c>
      <c r="O463" s="13">
        <v>4.41757614E8</v>
      </c>
    </row>
    <row r="464" ht="15.75" customHeight="1">
      <c r="A464" s="13">
        <v>4.4232812600028E13</v>
      </c>
      <c r="B464" s="13" t="s">
        <v>1070</v>
      </c>
      <c r="C464" s="13" t="s">
        <v>84</v>
      </c>
      <c r="D464" s="13" t="s">
        <v>116</v>
      </c>
      <c r="E464" s="13" t="s">
        <v>117</v>
      </c>
      <c r="F464" s="13" t="s">
        <v>116</v>
      </c>
      <c r="G464" s="13" t="s">
        <v>117</v>
      </c>
      <c r="H464" s="13" t="s">
        <v>1071</v>
      </c>
      <c r="I464" s="13" t="s">
        <v>76</v>
      </c>
      <c r="J464" s="14" t="s">
        <v>87</v>
      </c>
      <c r="K464" s="15">
        <v>37378.0</v>
      </c>
      <c r="L464" s="17"/>
      <c r="M464" s="17"/>
      <c r="N464" s="17"/>
      <c r="O464" s="13">
        <v>4.42328126E8</v>
      </c>
    </row>
    <row r="465" ht="15.75" customHeight="1">
      <c r="A465" s="13">
        <v>4.4266759800027E13</v>
      </c>
      <c r="B465" s="13" t="s">
        <v>1072</v>
      </c>
      <c r="C465" s="13" t="s">
        <v>84</v>
      </c>
      <c r="D465" s="13" t="s">
        <v>135</v>
      </c>
      <c r="E465" s="13" t="s">
        <v>136</v>
      </c>
      <c r="F465" s="13" t="s">
        <v>135</v>
      </c>
      <c r="G465" s="13" t="s">
        <v>136</v>
      </c>
      <c r="H465" s="13" t="s">
        <v>1073</v>
      </c>
      <c r="I465" s="13" t="s">
        <v>94</v>
      </c>
      <c r="J465" s="14" t="s">
        <v>87</v>
      </c>
      <c r="K465" s="15">
        <v>37441.0</v>
      </c>
      <c r="L465" s="17"/>
      <c r="M465" s="17"/>
      <c r="N465" s="17"/>
      <c r="O465" s="13">
        <v>4.42667598E8</v>
      </c>
    </row>
    <row r="466" ht="15.75" customHeight="1">
      <c r="A466" s="13">
        <v>4.3243030400084E13</v>
      </c>
      <c r="B466" s="13" t="s">
        <v>1074</v>
      </c>
      <c r="C466" s="13" t="s">
        <v>84</v>
      </c>
      <c r="D466" s="13" t="s">
        <v>135</v>
      </c>
      <c r="E466" s="13" t="s">
        <v>136</v>
      </c>
      <c r="F466" s="13" t="s">
        <v>135</v>
      </c>
      <c r="G466" s="13" t="s">
        <v>136</v>
      </c>
      <c r="H466" s="13" t="s">
        <v>1075</v>
      </c>
      <c r="I466" s="13" t="s">
        <v>94</v>
      </c>
      <c r="J466" s="14" t="s">
        <v>87</v>
      </c>
      <c r="K466" s="15">
        <v>36739.0</v>
      </c>
      <c r="L466" s="16">
        <v>1.2298854E7</v>
      </c>
      <c r="M466" s="16">
        <v>809754.0</v>
      </c>
      <c r="N466" s="13">
        <v>2023.0</v>
      </c>
      <c r="O466" s="13">
        <v>4.32430304E8</v>
      </c>
    </row>
    <row r="467" ht="15.75" customHeight="1">
      <c r="A467" s="13">
        <v>4.3274619600034E13</v>
      </c>
      <c r="B467" s="13" t="s">
        <v>1076</v>
      </c>
      <c r="C467" s="13" t="s">
        <v>84</v>
      </c>
      <c r="D467" s="13" t="s">
        <v>116</v>
      </c>
      <c r="E467" s="13" t="s">
        <v>117</v>
      </c>
      <c r="F467" s="13" t="s">
        <v>116</v>
      </c>
      <c r="G467" s="13" t="s">
        <v>117</v>
      </c>
      <c r="H467" s="13" t="s">
        <v>1077</v>
      </c>
      <c r="I467" s="13" t="s">
        <v>76</v>
      </c>
      <c r="J467" s="14" t="s">
        <v>87</v>
      </c>
      <c r="K467" s="15">
        <v>36770.0</v>
      </c>
      <c r="L467" s="17"/>
      <c r="M467" s="17"/>
      <c r="N467" s="17"/>
      <c r="O467" s="13">
        <v>4.32746196E8</v>
      </c>
    </row>
    <row r="468" ht="15.75" customHeight="1">
      <c r="A468" s="13">
        <v>4.3310927900011E13</v>
      </c>
      <c r="B468" s="13" t="s">
        <v>1078</v>
      </c>
      <c r="C468" s="13" t="s">
        <v>84</v>
      </c>
      <c r="D468" s="13" t="s">
        <v>116</v>
      </c>
      <c r="E468" s="13" t="s">
        <v>117</v>
      </c>
      <c r="F468" s="13" t="s">
        <v>116</v>
      </c>
      <c r="G468" s="13" t="s">
        <v>117</v>
      </c>
      <c r="H468" s="13" t="s">
        <v>1079</v>
      </c>
      <c r="I468" s="13" t="s">
        <v>94</v>
      </c>
      <c r="J468" s="14" t="s">
        <v>87</v>
      </c>
      <c r="K468" s="15">
        <v>36784.0</v>
      </c>
      <c r="L468" s="16">
        <v>0.0</v>
      </c>
      <c r="M468" s="16">
        <v>-460356.0</v>
      </c>
      <c r="N468" s="13">
        <v>2023.0</v>
      </c>
      <c r="O468" s="13">
        <v>4.33109279E8</v>
      </c>
    </row>
    <row r="469" ht="15.75" customHeight="1">
      <c r="A469" s="13">
        <v>4.3367180700041E13</v>
      </c>
      <c r="B469" s="13" t="s">
        <v>1080</v>
      </c>
      <c r="C469" s="13" t="s">
        <v>84</v>
      </c>
      <c r="D469" s="13" t="s">
        <v>135</v>
      </c>
      <c r="E469" s="13" t="s">
        <v>136</v>
      </c>
      <c r="F469" s="13" t="s">
        <v>135</v>
      </c>
      <c r="G469" s="13" t="s">
        <v>136</v>
      </c>
      <c r="H469" s="13" t="s">
        <v>1081</v>
      </c>
      <c r="I469" s="13" t="s">
        <v>94</v>
      </c>
      <c r="J469" s="14" t="s">
        <v>87</v>
      </c>
      <c r="K469" s="15">
        <v>36851.0</v>
      </c>
      <c r="L469" s="16">
        <v>6481518.0</v>
      </c>
      <c r="M469" s="16">
        <v>339678.0</v>
      </c>
      <c r="N469" s="13">
        <v>2023.0</v>
      </c>
      <c r="O469" s="13">
        <v>4.33671807E8</v>
      </c>
    </row>
    <row r="470" ht="15.75" customHeight="1">
      <c r="A470" s="13">
        <v>4.3389185000052E13</v>
      </c>
      <c r="B470" s="13" t="s">
        <v>1082</v>
      </c>
      <c r="C470" s="13" t="s">
        <v>84</v>
      </c>
      <c r="D470" s="13" t="s">
        <v>353</v>
      </c>
      <c r="E470" s="13" t="s">
        <v>354</v>
      </c>
      <c r="F470" s="13" t="s">
        <v>353</v>
      </c>
      <c r="G470" s="13" t="s">
        <v>354</v>
      </c>
      <c r="H470" s="13" t="s">
        <v>1048</v>
      </c>
      <c r="I470" s="13" t="s">
        <v>152</v>
      </c>
      <c r="J470" s="14" t="s">
        <v>87</v>
      </c>
      <c r="K470" s="15">
        <v>36864.0</v>
      </c>
      <c r="L470" s="16">
        <v>3.04536E8</v>
      </c>
      <c r="M470" s="16">
        <v>1725000.0</v>
      </c>
      <c r="N470" s="13">
        <v>2023.0</v>
      </c>
      <c r="O470" s="13">
        <v>4.3389185E8</v>
      </c>
    </row>
    <row r="471" ht="15.75" customHeight="1">
      <c r="A471" s="13">
        <v>7.2201261400052E13</v>
      </c>
      <c r="B471" s="13" t="s">
        <v>1083</v>
      </c>
      <c r="C471" s="13" t="s">
        <v>84</v>
      </c>
      <c r="D471" s="13" t="s">
        <v>346</v>
      </c>
      <c r="E471" s="13" t="s">
        <v>347</v>
      </c>
      <c r="F471" s="13" t="s">
        <v>346</v>
      </c>
      <c r="G471" s="13" t="s">
        <v>347</v>
      </c>
      <c r="H471" s="13" t="s">
        <v>1084</v>
      </c>
      <c r="I471" s="13" t="s">
        <v>76</v>
      </c>
      <c r="J471" s="14" t="s">
        <v>87</v>
      </c>
      <c r="K471" s="15">
        <v>26299.0</v>
      </c>
      <c r="L471" s="17"/>
      <c r="M471" s="17"/>
      <c r="N471" s="17"/>
      <c r="O471" s="13">
        <v>7.22012614E8</v>
      </c>
    </row>
    <row r="472" ht="15.75" customHeight="1">
      <c r="A472" s="13">
        <v>7.2203128300137E13</v>
      </c>
      <c r="B472" s="13" t="s">
        <v>1085</v>
      </c>
      <c r="C472" s="13" t="s">
        <v>84</v>
      </c>
      <c r="D472" s="13" t="s">
        <v>469</v>
      </c>
      <c r="E472" s="13" t="s">
        <v>470</v>
      </c>
      <c r="F472" s="13" t="s">
        <v>469</v>
      </c>
      <c r="G472" s="13" t="s">
        <v>470</v>
      </c>
      <c r="H472" s="13" t="s">
        <v>99</v>
      </c>
      <c r="I472" s="13" t="s">
        <v>94</v>
      </c>
      <c r="J472" s="14" t="s">
        <v>87</v>
      </c>
      <c r="K472" s="15">
        <v>26299.0</v>
      </c>
      <c r="L472" s="17"/>
      <c r="M472" s="17"/>
      <c r="N472" s="17"/>
      <c r="O472" s="13">
        <v>7.22031283E8</v>
      </c>
    </row>
    <row r="473" ht="15.75" customHeight="1">
      <c r="A473" s="13">
        <v>7.8843514700038E13</v>
      </c>
      <c r="B473" s="13" t="s">
        <v>1086</v>
      </c>
      <c r="C473" s="13" t="s">
        <v>84</v>
      </c>
      <c r="D473" s="13" t="s">
        <v>346</v>
      </c>
      <c r="E473" s="13" t="s">
        <v>347</v>
      </c>
      <c r="F473" s="13" t="s">
        <v>288</v>
      </c>
      <c r="G473" s="13" t="s">
        <v>289</v>
      </c>
      <c r="H473" s="13" t="s">
        <v>1087</v>
      </c>
      <c r="I473" s="13" t="s">
        <v>76</v>
      </c>
      <c r="J473" s="14" t="s">
        <v>77</v>
      </c>
      <c r="K473" s="15">
        <v>41183.0</v>
      </c>
      <c r="L473" s="16">
        <v>3527774.0</v>
      </c>
      <c r="M473" s="16">
        <v>14305.0</v>
      </c>
      <c r="N473" s="13">
        <v>2022.0</v>
      </c>
      <c r="O473" s="13">
        <v>7.88435147E8</v>
      </c>
    </row>
    <row r="474" ht="15.75" customHeight="1">
      <c r="A474" s="13">
        <v>4.2023687900037E13</v>
      </c>
      <c r="B474" s="13" t="s">
        <v>1088</v>
      </c>
      <c r="C474" s="13" t="s">
        <v>84</v>
      </c>
      <c r="D474" s="13" t="s">
        <v>139</v>
      </c>
      <c r="E474" s="13" t="s">
        <v>140</v>
      </c>
      <c r="F474" s="13" t="s">
        <v>139</v>
      </c>
      <c r="G474" s="13" t="s">
        <v>140</v>
      </c>
      <c r="H474" s="13" t="s">
        <v>1089</v>
      </c>
      <c r="I474" s="13" t="s">
        <v>76</v>
      </c>
      <c r="J474" s="14" t="s">
        <v>87</v>
      </c>
      <c r="K474" s="15">
        <v>36039.0</v>
      </c>
      <c r="L474" s="17"/>
      <c r="M474" s="17"/>
      <c r="N474" s="17"/>
      <c r="O474" s="13">
        <v>4.20236879E8</v>
      </c>
    </row>
    <row r="475" ht="15.75" customHeight="1">
      <c r="A475" s="13">
        <v>4.2041433600024E13</v>
      </c>
      <c r="B475" s="13" t="s">
        <v>1090</v>
      </c>
      <c r="C475" s="13" t="s">
        <v>1091</v>
      </c>
      <c r="D475" s="13" t="s">
        <v>116</v>
      </c>
      <c r="E475" s="13" t="s">
        <v>117</v>
      </c>
      <c r="F475" s="13" t="s">
        <v>116</v>
      </c>
      <c r="G475" s="13" t="s">
        <v>117</v>
      </c>
      <c r="H475" s="13" t="s">
        <v>1092</v>
      </c>
      <c r="I475" s="13" t="s">
        <v>94</v>
      </c>
      <c r="J475" s="14" t="s">
        <v>87</v>
      </c>
      <c r="K475" s="15">
        <v>36040.0</v>
      </c>
      <c r="L475" s="17"/>
      <c r="M475" s="17"/>
      <c r="N475" s="17"/>
      <c r="O475" s="13">
        <v>4.20414336E8</v>
      </c>
    </row>
    <row r="476" ht="15.75" customHeight="1">
      <c r="A476" s="13">
        <v>4.3144260700054E13</v>
      </c>
      <c r="B476" s="13" t="s">
        <v>1093</v>
      </c>
      <c r="C476" s="13" t="s">
        <v>84</v>
      </c>
      <c r="D476" s="13" t="s">
        <v>116</v>
      </c>
      <c r="E476" s="13" t="s">
        <v>117</v>
      </c>
      <c r="F476" s="13" t="s">
        <v>116</v>
      </c>
      <c r="G476" s="13" t="s">
        <v>117</v>
      </c>
      <c r="H476" s="13" t="s">
        <v>1094</v>
      </c>
      <c r="I476" s="13" t="s">
        <v>123</v>
      </c>
      <c r="J476" s="14" t="s">
        <v>87</v>
      </c>
      <c r="K476" s="15">
        <v>36661.0</v>
      </c>
      <c r="L476" s="17"/>
      <c r="M476" s="17"/>
      <c r="N476" s="17"/>
      <c r="O476" s="13">
        <v>4.31442607E8</v>
      </c>
    </row>
    <row r="477" ht="15.75" customHeight="1">
      <c r="A477" s="13">
        <v>3.8277058400078E13</v>
      </c>
      <c r="B477" s="13" t="s">
        <v>1095</v>
      </c>
      <c r="C477" s="13" t="s">
        <v>84</v>
      </c>
      <c r="D477" s="13" t="s">
        <v>116</v>
      </c>
      <c r="E477" s="13" t="s">
        <v>117</v>
      </c>
      <c r="F477" s="13" t="s">
        <v>116</v>
      </c>
      <c r="G477" s="13" t="s">
        <v>117</v>
      </c>
      <c r="H477" s="13" t="s">
        <v>1096</v>
      </c>
      <c r="I477" s="13" t="s">
        <v>86</v>
      </c>
      <c r="J477" s="14" t="s">
        <v>87</v>
      </c>
      <c r="K477" s="15">
        <v>33451.0</v>
      </c>
      <c r="L477" s="16">
        <v>1.4102573E7</v>
      </c>
      <c r="M477" s="16">
        <v>2059250.0</v>
      </c>
      <c r="N477" s="13">
        <v>2023.0</v>
      </c>
      <c r="O477" s="13">
        <v>3.82770584E8</v>
      </c>
    </row>
    <row r="478" ht="15.75" customHeight="1">
      <c r="A478" s="13">
        <v>3.8100061100099E13</v>
      </c>
      <c r="B478" s="13" t="s">
        <v>1097</v>
      </c>
      <c r="C478" s="13" t="s">
        <v>1098</v>
      </c>
      <c r="D478" s="13" t="s">
        <v>169</v>
      </c>
      <c r="E478" s="13" t="s">
        <v>170</v>
      </c>
      <c r="F478" s="13" t="s">
        <v>135</v>
      </c>
      <c r="G478" s="13" t="s">
        <v>136</v>
      </c>
      <c r="H478" s="13" t="s">
        <v>1099</v>
      </c>
      <c r="I478" s="13" t="s">
        <v>94</v>
      </c>
      <c r="J478" s="14" t="s">
        <v>77</v>
      </c>
      <c r="K478" s="15">
        <v>33239.0</v>
      </c>
      <c r="L478" s="16">
        <v>5.6350234E7</v>
      </c>
      <c r="M478" s="16">
        <v>4053196.0</v>
      </c>
      <c r="N478" s="13">
        <v>2023.0</v>
      </c>
      <c r="O478" s="13">
        <v>3.81000611E8</v>
      </c>
    </row>
    <row r="479" ht="15.75" customHeight="1">
      <c r="A479" s="13">
        <v>3.8125032300064E13</v>
      </c>
      <c r="B479" s="13" t="s">
        <v>1100</v>
      </c>
      <c r="C479" s="13" t="s">
        <v>84</v>
      </c>
      <c r="D479" s="13" t="s">
        <v>169</v>
      </c>
      <c r="E479" s="13" t="s">
        <v>170</v>
      </c>
      <c r="F479" s="13" t="s">
        <v>169</v>
      </c>
      <c r="G479" s="13" t="s">
        <v>170</v>
      </c>
      <c r="H479" s="13" t="s">
        <v>1101</v>
      </c>
      <c r="I479" s="13" t="s">
        <v>86</v>
      </c>
      <c r="J479" s="14" t="s">
        <v>87</v>
      </c>
      <c r="K479" s="15">
        <v>33298.0</v>
      </c>
      <c r="L479" s="16">
        <v>1.2150496E7</v>
      </c>
      <c r="M479" s="16">
        <v>2024300.0</v>
      </c>
      <c r="N479" s="13">
        <v>2023.0</v>
      </c>
      <c r="O479" s="13">
        <v>3.81250323E8</v>
      </c>
    </row>
    <row r="480" ht="15.75" customHeight="1">
      <c r="A480" s="13">
        <v>4.1424820300021E13</v>
      </c>
      <c r="B480" s="13" t="s">
        <v>1102</v>
      </c>
      <c r="C480" s="13" t="s">
        <v>84</v>
      </c>
      <c r="D480" s="13" t="s">
        <v>135</v>
      </c>
      <c r="E480" s="13" t="s">
        <v>136</v>
      </c>
      <c r="F480" s="13" t="s">
        <v>135</v>
      </c>
      <c r="G480" s="13" t="s">
        <v>136</v>
      </c>
      <c r="H480" s="13" t="s">
        <v>1103</v>
      </c>
      <c r="I480" s="13" t="s">
        <v>94</v>
      </c>
      <c r="J480" s="14" t="s">
        <v>87</v>
      </c>
      <c r="K480" s="15">
        <v>35723.0</v>
      </c>
      <c r="L480" s="16">
        <v>2983920.0</v>
      </c>
      <c r="M480" s="16">
        <v>205374.0</v>
      </c>
      <c r="N480" s="13">
        <v>2021.0</v>
      </c>
      <c r="O480" s="13">
        <v>4.14248203E8</v>
      </c>
    </row>
    <row r="481" ht="15.75" customHeight="1">
      <c r="A481" s="13">
        <v>4.3413215500053E13</v>
      </c>
      <c r="B481" s="13" t="s">
        <v>1104</v>
      </c>
      <c r="C481" s="13" t="s">
        <v>84</v>
      </c>
      <c r="D481" s="13" t="s">
        <v>73</v>
      </c>
      <c r="E481" s="13" t="s">
        <v>74</v>
      </c>
      <c r="F481" s="13" t="s">
        <v>169</v>
      </c>
      <c r="G481" s="13" t="s">
        <v>170</v>
      </c>
      <c r="H481" s="13" t="s">
        <v>1105</v>
      </c>
      <c r="I481" s="13" t="s">
        <v>76</v>
      </c>
      <c r="J481" s="14" t="s">
        <v>77</v>
      </c>
      <c r="K481" s="15">
        <v>36892.0</v>
      </c>
      <c r="L481" s="16">
        <v>1.6848456E7</v>
      </c>
      <c r="M481" s="16">
        <v>2297007.0</v>
      </c>
      <c r="N481" s="13">
        <v>2023.0</v>
      </c>
      <c r="O481" s="13">
        <v>4.34132155E8</v>
      </c>
    </row>
    <row r="482" ht="15.75" customHeight="1">
      <c r="A482" s="13">
        <v>4.3453307100081E13</v>
      </c>
      <c r="B482" s="13" t="s">
        <v>1106</v>
      </c>
      <c r="C482" s="13" t="s">
        <v>84</v>
      </c>
      <c r="D482" s="13" t="s">
        <v>203</v>
      </c>
      <c r="E482" s="13" t="s">
        <v>204</v>
      </c>
      <c r="F482" s="13" t="s">
        <v>203</v>
      </c>
      <c r="G482" s="13" t="s">
        <v>204</v>
      </c>
      <c r="H482" s="13" t="s">
        <v>1107</v>
      </c>
      <c r="I482" s="13" t="s">
        <v>127</v>
      </c>
      <c r="J482" s="14" t="s">
        <v>87</v>
      </c>
      <c r="K482" s="15">
        <v>36900.0</v>
      </c>
      <c r="L482" s="17"/>
      <c r="M482" s="17"/>
      <c r="N482" s="17"/>
      <c r="O482" s="13">
        <v>4.34533071E8</v>
      </c>
    </row>
    <row r="483" ht="15.75" customHeight="1">
      <c r="A483" s="13">
        <v>4.3482178100052E13</v>
      </c>
      <c r="B483" s="13" t="s">
        <v>1108</v>
      </c>
      <c r="C483" s="13" t="s">
        <v>84</v>
      </c>
      <c r="D483" s="13" t="s">
        <v>469</v>
      </c>
      <c r="E483" s="13" t="s">
        <v>470</v>
      </c>
      <c r="F483" s="13" t="s">
        <v>129</v>
      </c>
      <c r="G483" s="13" t="s">
        <v>130</v>
      </c>
      <c r="H483" s="13" t="s">
        <v>1109</v>
      </c>
      <c r="I483" s="13" t="s">
        <v>76</v>
      </c>
      <c r="J483" s="14" t="s">
        <v>87</v>
      </c>
      <c r="K483" s="15">
        <v>36893.0</v>
      </c>
      <c r="L483" s="16">
        <v>3999837.0</v>
      </c>
      <c r="M483" s="16">
        <v>45796.0</v>
      </c>
      <c r="N483" s="13">
        <v>2021.0</v>
      </c>
      <c r="O483" s="13">
        <v>4.34821781E8</v>
      </c>
    </row>
    <row r="484" ht="15.75" customHeight="1">
      <c r="A484" s="13">
        <v>3.4895666500072E13</v>
      </c>
      <c r="B484" s="13" t="s">
        <v>1110</v>
      </c>
      <c r="C484" s="13" t="s">
        <v>84</v>
      </c>
      <c r="D484" s="13" t="s">
        <v>203</v>
      </c>
      <c r="E484" s="13" t="s">
        <v>204</v>
      </c>
      <c r="F484" s="13" t="s">
        <v>203</v>
      </c>
      <c r="G484" s="13" t="s">
        <v>204</v>
      </c>
      <c r="H484" s="13" t="s">
        <v>1111</v>
      </c>
      <c r="I484" s="13" t="s">
        <v>86</v>
      </c>
      <c r="J484" s="14" t="s">
        <v>77</v>
      </c>
      <c r="K484" s="15">
        <v>32482.0</v>
      </c>
      <c r="L484" s="16">
        <v>1.4310922E7</v>
      </c>
      <c r="M484" s="16">
        <v>-1042393.0</v>
      </c>
      <c r="N484" s="13">
        <v>2022.0</v>
      </c>
      <c r="O484" s="13">
        <v>3.48956665E8</v>
      </c>
    </row>
    <row r="485" ht="15.75" customHeight="1">
      <c r="A485" s="13">
        <v>3.520729040005E13</v>
      </c>
      <c r="B485" s="13" t="s">
        <v>1112</v>
      </c>
      <c r="C485" s="13" t="s">
        <v>84</v>
      </c>
      <c r="D485" s="13" t="s">
        <v>709</v>
      </c>
      <c r="E485" s="13" t="s">
        <v>710</v>
      </c>
      <c r="F485" s="13" t="s">
        <v>709</v>
      </c>
      <c r="G485" s="13" t="s">
        <v>710</v>
      </c>
      <c r="H485" s="13" t="s">
        <v>1113</v>
      </c>
      <c r="I485" s="13" t="s">
        <v>76</v>
      </c>
      <c r="J485" s="14" t="s">
        <v>77</v>
      </c>
      <c r="K485" s="15">
        <v>32782.0</v>
      </c>
      <c r="L485" s="16">
        <v>4291607.0</v>
      </c>
      <c r="M485" s="16">
        <v>903940.0</v>
      </c>
      <c r="N485" s="13">
        <v>2023.0</v>
      </c>
      <c r="O485" s="13">
        <v>3.52072904E8</v>
      </c>
    </row>
    <row r="486" ht="15.75" customHeight="1">
      <c r="A486" s="13">
        <v>3.5241542600043E13</v>
      </c>
      <c r="B486" s="13" t="s">
        <v>1114</v>
      </c>
      <c r="C486" s="13" t="s">
        <v>84</v>
      </c>
      <c r="D486" s="13" t="s">
        <v>116</v>
      </c>
      <c r="E486" s="13" t="s">
        <v>117</v>
      </c>
      <c r="F486" s="13" t="s">
        <v>116</v>
      </c>
      <c r="G486" s="13" t="s">
        <v>117</v>
      </c>
      <c r="H486" s="13" t="s">
        <v>1115</v>
      </c>
      <c r="I486" s="13" t="s">
        <v>94</v>
      </c>
      <c r="J486" s="14" t="s">
        <v>87</v>
      </c>
      <c r="K486" s="15">
        <v>32827.0</v>
      </c>
      <c r="L486" s="16">
        <v>4797749.0</v>
      </c>
      <c r="M486" s="16">
        <v>-499562.0</v>
      </c>
      <c r="N486" s="13">
        <v>2023.0</v>
      </c>
      <c r="O486" s="13">
        <v>3.52415426E8</v>
      </c>
    </row>
    <row r="487" ht="15.75" customHeight="1">
      <c r="A487" s="13">
        <v>5.1969891400073E13</v>
      </c>
      <c r="B487" s="13" t="s">
        <v>1116</v>
      </c>
      <c r="C487" s="13" t="s">
        <v>84</v>
      </c>
      <c r="D487" s="13" t="s">
        <v>135</v>
      </c>
      <c r="E487" s="13" t="s">
        <v>136</v>
      </c>
      <c r="F487" s="13" t="s">
        <v>203</v>
      </c>
      <c r="G487" s="13" t="s">
        <v>204</v>
      </c>
      <c r="H487" s="13" t="s">
        <v>1117</v>
      </c>
      <c r="I487" s="13" t="s">
        <v>76</v>
      </c>
      <c r="J487" s="14" t="s">
        <v>77</v>
      </c>
      <c r="K487" s="15">
        <v>40196.0</v>
      </c>
      <c r="L487" s="17"/>
      <c r="M487" s="17"/>
      <c r="N487" s="17"/>
      <c r="O487" s="13">
        <v>5.19698914E8</v>
      </c>
    </row>
    <row r="488" ht="15.75" customHeight="1">
      <c r="A488" s="13">
        <v>5.1001808800029E13</v>
      </c>
      <c r="B488" s="13" t="s">
        <v>1118</v>
      </c>
      <c r="C488" s="13" t="s">
        <v>84</v>
      </c>
      <c r="D488" s="13" t="s">
        <v>149</v>
      </c>
      <c r="E488" s="13" t="s">
        <v>150</v>
      </c>
      <c r="F488" s="13" t="s">
        <v>149</v>
      </c>
      <c r="G488" s="13" t="s">
        <v>150</v>
      </c>
      <c r="H488" s="13" t="s">
        <v>1119</v>
      </c>
      <c r="I488" s="13" t="s">
        <v>94</v>
      </c>
      <c r="J488" s="14" t="s">
        <v>87</v>
      </c>
      <c r="K488" s="15">
        <v>39814.0</v>
      </c>
      <c r="L488" s="16">
        <v>0.0</v>
      </c>
      <c r="M488" s="16">
        <v>716872.0</v>
      </c>
      <c r="N488" s="13">
        <v>2023.0</v>
      </c>
      <c r="O488" s="13">
        <v>5.10018088E8</v>
      </c>
    </row>
    <row r="489" ht="15.75" customHeight="1">
      <c r="A489" s="13">
        <v>5.1034052400055E13</v>
      </c>
      <c r="B489" s="13" t="s">
        <v>1120</v>
      </c>
      <c r="C489" s="13" t="s">
        <v>84</v>
      </c>
      <c r="D489" s="13" t="s">
        <v>143</v>
      </c>
      <c r="E489" s="13" t="s">
        <v>144</v>
      </c>
      <c r="F489" s="13" t="s">
        <v>143</v>
      </c>
      <c r="G489" s="13" t="s">
        <v>144</v>
      </c>
      <c r="H489" s="13" t="s">
        <v>1121</v>
      </c>
      <c r="I489" s="13" t="s">
        <v>94</v>
      </c>
      <c r="J489" s="14" t="s">
        <v>77</v>
      </c>
      <c r="K489" s="15">
        <v>39838.0</v>
      </c>
      <c r="L489" s="16">
        <v>2657196.0</v>
      </c>
      <c r="M489" s="16">
        <v>571431.0</v>
      </c>
      <c r="N489" s="13">
        <v>2018.0</v>
      </c>
      <c r="O489" s="13">
        <v>5.10340524E8</v>
      </c>
    </row>
    <row r="490" ht="15.75" customHeight="1">
      <c r="A490" s="13">
        <v>7.5212794400029E13</v>
      </c>
      <c r="B490" s="13" t="s">
        <v>1122</v>
      </c>
      <c r="C490" s="13" t="s">
        <v>84</v>
      </c>
      <c r="D490" s="13" t="s">
        <v>203</v>
      </c>
      <c r="E490" s="13" t="s">
        <v>204</v>
      </c>
      <c r="F490" s="13" t="s">
        <v>203</v>
      </c>
      <c r="G490" s="13" t="s">
        <v>204</v>
      </c>
      <c r="H490" s="13" t="s">
        <v>1123</v>
      </c>
      <c r="I490" s="13" t="s">
        <v>94</v>
      </c>
      <c r="J490" s="14" t="s">
        <v>87</v>
      </c>
      <c r="K490" s="15">
        <v>41091.0</v>
      </c>
      <c r="L490" s="16">
        <v>0.0</v>
      </c>
      <c r="M490" s="16">
        <v>4402.0</v>
      </c>
      <c r="N490" s="13">
        <v>2023.0</v>
      </c>
      <c r="O490" s="13">
        <v>7.52127944E8</v>
      </c>
    </row>
    <row r="491" ht="15.75" customHeight="1">
      <c r="A491" s="13">
        <v>7.5246043600039E13</v>
      </c>
      <c r="B491" s="13" t="s">
        <v>1124</v>
      </c>
      <c r="C491" s="13" t="s">
        <v>84</v>
      </c>
      <c r="D491" s="13" t="s">
        <v>1125</v>
      </c>
      <c r="E491" s="13" t="s">
        <v>1126</v>
      </c>
      <c r="F491" s="13" t="s">
        <v>1127</v>
      </c>
      <c r="G491" s="13" t="s">
        <v>1128</v>
      </c>
      <c r="H491" s="13" t="s">
        <v>1129</v>
      </c>
      <c r="I491" s="13" t="s">
        <v>76</v>
      </c>
      <c r="J491" s="14" t="s">
        <v>87</v>
      </c>
      <c r="K491" s="15">
        <v>41089.0</v>
      </c>
      <c r="L491" s="16">
        <v>468957.0</v>
      </c>
      <c r="M491" s="16">
        <v>35998.0</v>
      </c>
      <c r="N491" s="13">
        <v>2023.0</v>
      </c>
      <c r="O491" s="13">
        <v>7.52460436E8</v>
      </c>
    </row>
    <row r="492" ht="15.75" customHeight="1">
      <c r="A492" s="13">
        <v>7.5277363000013E13</v>
      </c>
      <c r="B492" s="13" t="s">
        <v>1130</v>
      </c>
      <c r="C492" s="13" t="s">
        <v>84</v>
      </c>
      <c r="D492" s="13" t="s">
        <v>169</v>
      </c>
      <c r="E492" s="13" t="s">
        <v>170</v>
      </c>
      <c r="F492" s="13" t="s">
        <v>169</v>
      </c>
      <c r="G492" s="13" t="s">
        <v>170</v>
      </c>
      <c r="H492" s="13" t="s">
        <v>1131</v>
      </c>
      <c r="I492" s="13" t="s">
        <v>94</v>
      </c>
      <c r="J492" s="14" t="s">
        <v>87</v>
      </c>
      <c r="K492" s="15">
        <v>41081.0</v>
      </c>
      <c r="L492" s="16">
        <v>2115401.0</v>
      </c>
      <c r="M492" s="16">
        <v>57167.0</v>
      </c>
      <c r="N492" s="13">
        <v>2023.0</v>
      </c>
      <c r="O492" s="13">
        <v>7.5277363E8</v>
      </c>
    </row>
    <row r="493" ht="15.75" customHeight="1">
      <c r="A493" s="13">
        <v>5.0164389400022E13</v>
      </c>
      <c r="B493" s="13" t="s">
        <v>1132</v>
      </c>
      <c r="C493" s="13" t="s">
        <v>84</v>
      </c>
      <c r="D493" s="13" t="s">
        <v>129</v>
      </c>
      <c r="E493" s="13" t="s">
        <v>130</v>
      </c>
      <c r="F493" s="13" t="s">
        <v>129</v>
      </c>
      <c r="G493" s="13" t="s">
        <v>130</v>
      </c>
      <c r="H493" s="13" t="s">
        <v>1133</v>
      </c>
      <c r="I493" s="13" t="s">
        <v>76</v>
      </c>
      <c r="J493" s="14" t="s">
        <v>87</v>
      </c>
      <c r="K493" s="15">
        <v>39356.0</v>
      </c>
      <c r="L493" s="16">
        <v>6296857.0</v>
      </c>
      <c r="M493" s="16">
        <v>1194640.0</v>
      </c>
      <c r="N493" s="13">
        <v>2023.0</v>
      </c>
      <c r="O493" s="13">
        <v>5.01643894E8</v>
      </c>
    </row>
    <row r="494" ht="15.75" customHeight="1">
      <c r="A494" s="13">
        <v>5.0176958200021E13</v>
      </c>
      <c r="B494" s="13" t="s">
        <v>1134</v>
      </c>
      <c r="C494" s="13" t="s">
        <v>84</v>
      </c>
      <c r="D494" s="13" t="s">
        <v>116</v>
      </c>
      <c r="E494" s="13" t="s">
        <v>117</v>
      </c>
      <c r="F494" s="13" t="s">
        <v>116</v>
      </c>
      <c r="G494" s="13" t="s">
        <v>117</v>
      </c>
      <c r="H494" s="13" t="s">
        <v>1135</v>
      </c>
      <c r="I494" s="13" t="s">
        <v>76</v>
      </c>
      <c r="J494" s="14" t="s">
        <v>87</v>
      </c>
      <c r="K494" s="15">
        <v>39433.0</v>
      </c>
      <c r="L494" s="17"/>
      <c r="M494" s="17"/>
      <c r="N494" s="17"/>
      <c r="O494" s="13">
        <v>5.01769582E8</v>
      </c>
    </row>
    <row r="495" ht="15.75" customHeight="1">
      <c r="A495" s="13">
        <v>5.3146842900026E13</v>
      </c>
      <c r="B495" s="13" t="s">
        <v>1136</v>
      </c>
      <c r="C495" s="13" t="s">
        <v>84</v>
      </c>
      <c r="D495" s="13" t="s">
        <v>135</v>
      </c>
      <c r="E495" s="13" t="s">
        <v>136</v>
      </c>
      <c r="F495" s="13" t="s">
        <v>135</v>
      </c>
      <c r="G495" s="13" t="s">
        <v>136</v>
      </c>
      <c r="H495" s="13" t="s">
        <v>1137</v>
      </c>
      <c r="I495" s="13" t="s">
        <v>94</v>
      </c>
      <c r="J495" s="14" t="s">
        <v>77</v>
      </c>
      <c r="K495" s="15">
        <v>40637.0</v>
      </c>
      <c r="L495" s="17"/>
      <c r="M495" s="17"/>
      <c r="N495" s="17"/>
      <c r="O495" s="13">
        <v>5.31468429E8</v>
      </c>
    </row>
    <row r="496" ht="15.75" customHeight="1">
      <c r="A496" s="13">
        <v>5.3188711500032E13</v>
      </c>
      <c r="B496" s="13" t="s">
        <v>1138</v>
      </c>
      <c r="C496" s="13" t="s">
        <v>84</v>
      </c>
      <c r="D496" s="13" t="s">
        <v>135</v>
      </c>
      <c r="E496" s="13" t="s">
        <v>136</v>
      </c>
      <c r="F496" s="13" t="s">
        <v>135</v>
      </c>
      <c r="G496" s="13" t="s">
        <v>136</v>
      </c>
      <c r="H496" s="13" t="s">
        <v>1139</v>
      </c>
      <c r="I496" s="13" t="s">
        <v>76</v>
      </c>
      <c r="J496" s="14" t="s">
        <v>77</v>
      </c>
      <c r="K496" s="15">
        <v>40653.0</v>
      </c>
      <c r="L496" s="16">
        <v>1044498.0</v>
      </c>
      <c r="M496" s="16">
        <v>13230.0</v>
      </c>
      <c r="N496" s="13">
        <v>2016.0</v>
      </c>
      <c r="O496" s="13">
        <v>5.31887115E8</v>
      </c>
    </row>
    <row r="497" ht="15.75" customHeight="1">
      <c r="A497" s="13">
        <v>5.189289730004E13</v>
      </c>
      <c r="B497" s="13" t="s">
        <v>1140</v>
      </c>
      <c r="C497" s="13" t="s">
        <v>84</v>
      </c>
      <c r="D497" s="13" t="s">
        <v>116</v>
      </c>
      <c r="E497" s="13" t="s">
        <v>117</v>
      </c>
      <c r="F497" s="13" t="s">
        <v>116</v>
      </c>
      <c r="G497" s="13" t="s">
        <v>117</v>
      </c>
      <c r="H497" s="13" t="s">
        <v>1141</v>
      </c>
      <c r="I497" s="13" t="s">
        <v>127</v>
      </c>
      <c r="J497" s="14" t="s">
        <v>87</v>
      </c>
      <c r="K497" s="15">
        <v>40133.0</v>
      </c>
      <c r="L497" s="16">
        <v>6.1893437E7</v>
      </c>
      <c r="M497" s="16">
        <v>-1547681.0</v>
      </c>
      <c r="N497" s="13">
        <v>2023.0</v>
      </c>
      <c r="O497" s="13">
        <v>5.18928973E8</v>
      </c>
    </row>
    <row r="498" ht="15.75" customHeight="1">
      <c r="A498" s="13">
        <v>4.3871156600036E13</v>
      </c>
      <c r="B498" s="13" t="s">
        <v>1142</v>
      </c>
      <c r="C498" s="13" t="s">
        <v>84</v>
      </c>
      <c r="D498" s="13" t="s">
        <v>116</v>
      </c>
      <c r="E498" s="13" t="s">
        <v>117</v>
      </c>
      <c r="F498" s="13" t="s">
        <v>116</v>
      </c>
      <c r="G498" s="13" t="s">
        <v>117</v>
      </c>
      <c r="H498" s="13" t="s">
        <v>1143</v>
      </c>
      <c r="I498" s="13" t="s">
        <v>94</v>
      </c>
      <c r="J498" s="14" t="s">
        <v>87</v>
      </c>
      <c r="K498" s="15">
        <v>37082.0</v>
      </c>
      <c r="L498" s="17"/>
      <c r="M498" s="17"/>
      <c r="N498" s="17"/>
      <c r="O498" s="13">
        <v>4.38711566E8</v>
      </c>
    </row>
    <row r="499" ht="15.75" customHeight="1">
      <c r="A499" s="13">
        <v>4.3950608000043E13</v>
      </c>
      <c r="B499" s="13" t="s">
        <v>1144</v>
      </c>
      <c r="C499" s="13" t="s">
        <v>84</v>
      </c>
      <c r="D499" s="13" t="s">
        <v>135</v>
      </c>
      <c r="E499" s="13" t="s">
        <v>136</v>
      </c>
      <c r="F499" s="13" t="s">
        <v>135</v>
      </c>
      <c r="G499" s="13" t="s">
        <v>136</v>
      </c>
      <c r="H499" s="13" t="s">
        <v>1145</v>
      </c>
      <c r="I499" s="13" t="s">
        <v>86</v>
      </c>
      <c r="J499" s="14" t="s">
        <v>87</v>
      </c>
      <c r="K499" s="15">
        <v>37165.0</v>
      </c>
      <c r="L499" s="16">
        <v>8665820.0</v>
      </c>
      <c r="M499" s="16">
        <v>-5431740.0</v>
      </c>
      <c r="N499" s="13">
        <v>2023.0</v>
      </c>
      <c r="O499" s="13">
        <v>4.3950608E8</v>
      </c>
    </row>
    <row r="500" ht="15.75" customHeight="1">
      <c r="A500" s="13">
        <v>5.0030912500069E13</v>
      </c>
      <c r="B500" s="13" t="s">
        <v>1146</v>
      </c>
      <c r="C500" s="13" t="s">
        <v>1147</v>
      </c>
      <c r="D500" s="13" t="s">
        <v>120</v>
      </c>
      <c r="E500" s="13" t="s">
        <v>121</v>
      </c>
      <c r="F500" s="13" t="s">
        <v>116</v>
      </c>
      <c r="G500" s="13" t="s">
        <v>117</v>
      </c>
      <c r="H500" s="13" t="s">
        <v>1148</v>
      </c>
      <c r="I500" s="13" t="s">
        <v>94</v>
      </c>
      <c r="J500" s="14" t="s">
        <v>77</v>
      </c>
      <c r="K500" s="15">
        <v>39345.0</v>
      </c>
      <c r="L500" s="16">
        <v>6794585.0</v>
      </c>
      <c r="M500" s="16">
        <v>475074.0</v>
      </c>
      <c r="N500" s="13">
        <v>2022.0</v>
      </c>
      <c r="O500" s="13">
        <v>5.00309125E8</v>
      </c>
    </row>
    <row r="501" ht="15.75" customHeight="1">
      <c r="A501" s="13">
        <v>5.3532021200082E13</v>
      </c>
      <c r="B501" s="13" t="s">
        <v>1149</v>
      </c>
      <c r="C501" s="13" t="s">
        <v>84</v>
      </c>
      <c r="D501" s="13" t="s">
        <v>1150</v>
      </c>
      <c r="E501" s="13" t="s">
        <v>1151</v>
      </c>
      <c r="F501" s="13" t="s">
        <v>135</v>
      </c>
      <c r="G501" s="13" t="s">
        <v>136</v>
      </c>
      <c r="H501" s="13" t="s">
        <v>1152</v>
      </c>
      <c r="I501" s="13" t="s">
        <v>76</v>
      </c>
      <c r="J501" s="14" t="s">
        <v>77</v>
      </c>
      <c r="K501" s="15">
        <v>40848.0</v>
      </c>
      <c r="L501" s="16">
        <v>3508979.0</v>
      </c>
      <c r="M501" s="16">
        <v>7855.0</v>
      </c>
      <c r="N501" s="13">
        <v>2023.0</v>
      </c>
      <c r="O501" s="13">
        <v>5.35320212E8</v>
      </c>
    </row>
    <row r="502" ht="15.75" customHeight="1">
      <c r="A502" s="13">
        <v>5.3768765900038E13</v>
      </c>
      <c r="B502" s="13" t="s">
        <v>1153</v>
      </c>
      <c r="C502" s="13" t="s">
        <v>84</v>
      </c>
      <c r="D502" s="13" t="s">
        <v>116</v>
      </c>
      <c r="E502" s="13" t="s">
        <v>117</v>
      </c>
      <c r="F502" s="13" t="s">
        <v>116</v>
      </c>
      <c r="G502" s="13" t="s">
        <v>117</v>
      </c>
      <c r="H502" s="13" t="s">
        <v>642</v>
      </c>
      <c r="I502" s="13" t="s">
        <v>76</v>
      </c>
      <c r="J502" s="14" t="s">
        <v>77</v>
      </c>
      <c r="K502" s="15">
        <v>40830.0</v>
      </c>
      <c r="L502" s="17"/>
      <c r="M502" s="17"/>
      <c r="N502" s="17"/>
      <c r="O502" s="13">
        <v>5.37687659E8</v>
      </c>
    </row>
    <row r="503" ht="15.75" customHeight="1">
      <c r="A503" s="13">
        <v>5.2977824300012E13</v>
      </c>
      <c r="B503" s="13" t="s">
        <v>1154</v>
      </c>
      <c r="C503" s="13" t="s">
        <v>84</v>
      </c>
      <c r="D503" s="13" t="s">
        <v>135</v>
      </c>
      <c r="E503" s="13" t="s">
        <v>136</v>
      </c>
      <c r="F503" s="13" t="s">
        <v>135</v>
      </c>
      <c r="G503" s="13" t="s">
        <v>136</v>
      </c>
      <c r="H503" s="13" t="s">
        <v>449</v>
      </c>
      <c r="I503" s="13" t="s">
        <v>76</v>
      </c>
      <c r="J503" s="14" t="s">
        <v>87</v>
      </c>
      <c r="K503" s="15">
        <v>40544.0</v>
      </c>
      <c r="L503" s="16">
        <v>0.0</v>
      </c>
      <c r="M503" s="16">
        <v>540035.0</v>
      </c>
      <c r="N503" s="13">
        <v>2022.0</v>
      </c>
      <c r="O503" s="13">
        <v>5.29778243E8</v>
      </c>
    </row>
    <row r="504" ht="15.75" customHeight="1">
      <c r="A504" s="13">
        <v>5.2991573800056E13</v>
      </c>
      <c r="B504" s="13" t="s">
        <v>1155</v>
      </c>
      <c r="C504" s="13" t="s">
        <v>84</v>
      </c>
      <c r="D504" s="13" t="s">
        <v>116</v>
      </c>
      <c r="E504" s="13" t="s">
        <v>117</v>
      </c>
      <c r="F504" s="13" t="s">
        <v>116</v>
      </c>
      <c r="G504" s="13" t="s">
        <v>117</v>
      </c>
      <c r="H504" s="13" t="s">
        <v>1156</v>
      </c>
      <c r="I504" s="13" t="s">
        <v>94</v>
      </c>
      <c r="J504" s="14" t="s">
        <v>87</v>
      </c>
      <c r="K504" s="15">
        <v>40527.0</v>
      </c>
      <c r="L504" s="16">
        <v>4341883.0</v>
      </c>
      <c r="M504" s="16">
        <v>98574.0</v>
      </c>
      <c r="N504" s="13">
        <v>2023.0</v>
      </c>
      <c r="O504" s="13">
        <v>5.29915738E8</v>
      </c>
    </row>
    <row r="505" ht="15.75" customHeight="1">
      <c r="A505" s="13">
        <v>5.3321474800071E13</v>
      </c>
      <c r="B505" s="13" t="s">
        <v>1157</v>
      </c>
      <c r="C505" s="13" t="s">
        <v>84</v>
      </c>
      <c r="D505" s="13" t="s">
        <v>1158</v>
      </c>
      <c r="E505" s="13" t="s">
        <v>1159</v>
      </c>
      <c r="F505" s="13" t="s">
        <v>203</v>
      </c>
      <c r="G505" s="13" t="s">
        <v>204</v>
      </c>
      <c r="H505" s="13" t="s">
        <v>1077</v>
      </c>
      <c r="I505" s="13" t="s">
        <v>76</v>
      </c>
      <c r="J505" s="14" t="s">
        <v>77</v>
      </c>
      <c r="K505" s="15">
        <v>40716.0</v>
      </c>
      <c r="L505" s="16">
        <v>0.0</v>
      </c>
      <c r="M505" s="16">
        <v>-244867.0</v>
      </c>
      <c r="N505" s="13">
        <v>2023.0</v>
      </c>
      <c r="O505" s="13">
        <v>5.33214748E8</v>
      </c>
    </row>
    <row r="506" ht="15.75" customHeight="1">
      <c r="A506" s="13">
        <v>5.1106825600011E13</v>
      </c>
      <c r="B506" s="13" t="s">
        <v>1160</v>
      </c>
      <c r="C506" s="13" t="s">
        <v>84</v>
      </c>
      <c r="D506" s="13" t="s">
        <v>156</v>
      </c>
      <c r="E506" s="13" t="s">
        <v>157</v>
      </c>
      <c r="F506" s="13" t="s">
        <v>156</v>
      </c>
      <c r="G506" s="13" t="s">
        <v>157</v>
      </c>
      <c r="H506" s="13" t="s">
        <v>1161</v>
      </c>
      <c r="I506" s="13" t="s">
        <v>94</v>
      </c>
      <c r="J506" s="14" t="s">
        <v>87</v>
      </c>
      <c r="K506" s="15">
        <v>39869.0</v>
      </c>
      <c r="L506" s="16">
        <v>0.0</v>
      </c>
      <c r="M506" s="16">
        <v>282891.0</v>
      </c>
      <c r="N506" s="13">
        <v>2023.0</v>
      </c>
      <c r="O506" s="13">
        <v>5.11068256E8</v>
      </c>
    </row>
    <row r="507" ht="15.75" customHeight="1">
      <c r="A507" s="13">
        <v>4.9104921900042E13</v>
      </c>
      <c r="B507" s="13" t="s">
        <v>1162</v>
      </c>
      <c r="C507" s="13" t="s">
        <v>84</v>
      </c>
      <c r="D507" s="13" t="s">
        <v>116</v>
      </c>
      <c r="E507" s="13" t="s">
        <v>117</v>
      </c>
      <c r="F507" s="13" t="s">
        <v>116</v>
      </c>
      <c r="G507" s="13" t="s">
        <v>117</v>
      </c>
      <c r="H507" s="13" t="s">
        <v>1163</v>
      </c>
      <c r="I507" s="13" t="s">
        <v>76</v>
      </c>
      <c r="J507" s="14" t="s">
        <v>87</v>
      </c>
      <c r="K507" s="15">
        <v>38930.0</v>
      </c>
      <c r="L507" s="17"/>
      <c r="M507" s="17"/>
      <c r="N507" s="17"/>
      <c r="O507" s="13">
        <v>4.91049219E8</v>
      </c>
    </row>
    <row r="508" ht="15.75" customHeight="1">
      <c r="A508" s="13">
        <v>4.9140862100044E13</v>
      </c>
      <c r="B508" s="13" t="s">
        <v>1164</v>
      </c>
      <c r="C508" s="13" t="s">
        <v>84</v>
      </c>
      <c r="D508" s="13" t="s">
        <v>1165</v>
      </c>
      <c r="E508" s="13" t="s">
        <v>1166</v>
      </c>
      <c r="F508" s="13" t="s">
        <v>116</v>
      </c>
      <c r="G508" s="13" t="s">
        <v>117</v>
      </c>
      <c r="H508" s="13" t="s">
        <v>1167</v>
      </c>
      <c r="I508" s="13" t="s">
        <v>76</v>
      </c>
      <c r="J508" s="14" t="s">
        <v>77</v>
      </c>
      <c r="K508" s="15">
        <v>38933.0</v>
      </c>
      <c r="L508" s="16">
        <v>0.0</v>
      </c>
      <c r="M508" s="16">
        <v>237737.0</v>
      </c>
      <c r="N508" s="13">
        <v>2023.0</v>
      </c>
      <c r="O508" s="13">
        <v>4.91408621E8</v>
      </c>
    </row>
    <row r="509" ht="15.75" customHeight="1">
      <c r="A509" s="13">
        <v>4.9386900200011E13</v>
      </c>
      <c r="B509" s="13" t="s">
        <v>1168</v>
      </c>
      <c r="C509" s="13" t="s">
        <v>84</v>
      </c>
      <c r="D509" s="13" t="s">
        <v>424</v>
      </c>
      <c r="E509" s="13" t="s">
        <v>425</v>
      </c>
      <c r="F509" s="13" t="s">
        <v>169</v>
      </c>
      <c r="G509" s="13" t="s">
        <v>170</v>
      </c>
      <c r="H509" s="13" t="s">
        <v>179</v>
      </c>
      <c r="I509" s="13" t="s">
        <v>86</v>
      </c>
      <c r="J509" s="14" t="s">
        <v>87</v>
      </c>
      <c r="K509" s="15">
        <v>39083.0</v>
      </c>
      <c r="L509" s="16">
        <v>4.0282632E7</v>
      </c>
      <c r="M509" s="16">
        <v>-1.9502277E7</v>
      </c>
      <c r="N509" s="13">
        <v>2023.0</v>
      </c>
      <c r="O509" s="13">
        <v>4.93869002E8</v>
      </c>
    </row>
    <row r="510" ht="15.75" customHeight="1">
      <c r="A510" s="13">
        <v>4.9444794900046E13</v>
      </c>
      <c r="B510" s="13" t="s">
        <v>1169</v>
      </c>
      <c r="C510" s="13" t="s">
        <v>84</v>
      </c>
      <c r="D510" s="13" t="s">
        <v>143</v>
      </c>
      <c r="E510" s="13" t="s">
        <v>144</v>
      </c>
      <c r="F510" s="13" t="s">
        <v>169</v>
      </c>
      <c r="G510" s="13" t="s">
        <v>170</v>
      </c>
      <c r="H510" s="13" t="s">
        <v>1170</v>
      </c>
      <c r="I510" s="13" t="s">
        <v>225</v>
      </c>
      <c r="J510" s="14" t="s">
        <v>87</v>
      </c>
      <c r="K510" s="15">
        <v>39114.0</v>
      </c>
      <c r="L510" s="16">
        <v>6.2296435E7</v>
      </c>
      <c r="M510" s="16">
        <v>-3.4293082E7</v>
      </c>
      <c r="N510" s="13">
        <v>2023.0</v>
      </c>
      <c r="O510" s="13">
        <v>4.94447949E8</v>
      </c>
    </row>
    <row r="511" ht="15.75" customHeight="1">
      <c r="A511" s="13">
        <v>5.335897680005E13</v>
      </c>
      <c r="B511" s="13" t="s">
        <v>1171</v>
      </c>
      <c r="C511" s="13" t="s">
        <v>84</v>
      </c>
      <c r="D511" s="13" t="s">
        <v>435</v>
      </c>
      <c r="E511" s="13" t="s">
        <v>436</v>
      </c>
      <c r="F511" s="13" t="s">
        <v>116</v>
      </c>
      <c r="G511" s="13" t="s">
        <v>117</v>
      </c>
      <c r="H511" s="13" t="s">
        <v>1172</v>
      </c>
      <c r="I511" s="13" t="s">
        <v>94</v>
      </c>
      <c r="J511" s="14" t="s">
        <v>87</v>
      </c>
      <c r="K511" s="15">
        <v>40722.0</v>
      </c>
      <c r="L511" s="16">
        <v>0.0</v>
      </c>
      <c r="M511" s="16">
        <v>158838.0</v>
      </c>
      <c r="N511" s="13">
        <v>2023.0</v>
      </c>
      <c r="O511" s="13">
        <v>5.33589768E8</v>
      </c>
    </row>
    <row r="512" ht="15.75" customHeight="1">
      <c r="A512" s="13">
        <v>5.3359282000047E13</v>
      </c>
      <c r="B512" s="13" t="s">
        <v>1173</v>
      </c>
      <c r="C512" s="13" t="s">
        <v>84</v>
      </c>
      <c r="D512" s="13" t="s">
        <v>1127</v>
      </c>
      <c r="E512" s="13" t="s">
        <v>1128</v>
      </c>
      <c r="F512" s="13" t="s">
        <v>1127</v>
      </c>
      <c r="G512" s="13" t="s">
        <v>1128</v>
      </c>
      <c r="H512" s="13" t="s">
        <v>1174</v>
      </c>
      <c r="I512" s="13" t="s">
        <v>76</v>
      </c>
      <c r="J512" s="14" t="s">
        <v>87</v>
      </c>
      <c r="K512" s="15">
        <v>40726.0</v>
      </c>
      <c r="L512" s="17"/>
      <c r="M512" s="17"/>
      <c r="N512" s="17"/>
      <c r="O512" s="13">
        <v>5.3359282E8</v>
      </c>
    </row>
    <row r="513" ht="15.75" customHeight="1">
      <c r="A513" s="13">
        <v>5.3379024200051E13</v>
      </c>
      <c r="B513" s="13" t="s">
        <v>1175</v>
      </c>
      <c r="C513" s="13" t="s">
        <v>84</v>
      </c>
      <c r="D513" s="13" t="s">
        <v>135</v>
      </c>
      <c r="E513" s="13" t="s">
        <v>136</v>
      </c>
      <c r="F513" s="13" t="s">
        <v>135</v>
      </c>
      <c r="G513" s="13" t="s">
        <v>136</v>
      </c>
      <c r="H513" s="13" t="s">
        <v>1176</v>
      </c>
      <c r="I513" s="13" t="s">
        <v>94</v>
      </c>
      <c r="J513" s="14" t="s">
        <v>87</v>
      </c>
      <c r="K513" s="15">
        <v>40745.0</v>
      </c>
      <c r="L513" s="16">
        <v>0.0</v>
      </c>
      <c r="M513" s="16">
        <v>-123820.0</v>
      </c>
      <c r="N513" s="13">
        <v>2023.0</v>
      </c>
      <c r="O513" s="13">
        <v>5.33790242E8</v>
      </c>
    </row>
    <row r="514" ht="15.75" customHeight="1">
      <c r="A514" s="13">
        <v>8.5326685600022E13</v>
      </c>
      <c r="B514" s="13" t="s">
        <v>1177</v>
      </c>
      <c r="C514" s="13" t="s">
        <v>84</v>
      </c>
      <c r="D514" s="13" t="s">
        <v>135</v>
      </c>
      <c r="E514" s="13" t="s">
        <v>136</v>
      </c>
      <c r="F514" s="13" t="s">
        <v>135</v>
      </c>
      <c r="G514" s="13" t="s">
        <v>136</v>
      </c>
      <c r="H514" s="13" t="s">
        <v>1178</v>
      </c>
      <c r="I514" s="13" t="s">
        <v>94</v>
      </c>
      <c r="J514" s="14" t="s">
        <v>77</v>
      </c>
      <c r="K514" s="15">
        <v>43656.0</v>
      </c>
      <c r="L514" s="16">
        <v>0.0</v>
      </c>
      <c r="M514" s="16">
        <v>-358717.0</v>
      </c>
      <c r="N514" s="13">
        <v>2023.0</v>
      </c>
      <c r="O514" s="13">
        <v>8.53266856E8</v>
      </c>
    </row>
    <row r="515" ht="15.75" customHeight="1">
      <c r="A515" s="13">
        <v>8.8066995700032E13</v>
      </c>
      <c r="B515" s="13" t="s">
        <v>1179</v>
      </c>
      <c r="C515" s="13" t="s">
        <v>84</v>
      </c>
      <c r="D515" s="13" t="s">
        <v>135</v>
      </c>
      <c r="E515" s="13" t="s">
        <v>136</v>
      </c>
      <c r="F515" s="13" t="s">
        <v>135</v>
      </c>
      <c r="G515" s="13" t="s">
        <v>136</v>
      </c>
      <c r="H515" s="13" t="s">
        <v>1180</v>
      </c>
      <c r="I515" s="13" t="s">
        <v>94</v>
      </c>
      <c r="J515" s="14" t="s">
        <v>77</v>
      </c>
      <c r="K515" s="15">
        <v>43845.0</v>
      </c>
      <c r="L515" s="16">
        <v>0.0</v>
      </c>
      <c r="M515" s="16">
        <v>-745186.0</v>
      </c>
      <c r="N515" s="13">
        <v>2023.0</v>
      </c>
      <c r="O515" s="13">
        <v>8.80669957E8</v>
      </c>
    </row>
    <row r="516" ht="15.75" customHeight="1">
      <c r="A516" s="13">
        <v>8.5119207000049E13</v>
      </c>
      <c r="B516" s="13" t="s">
        <v>1181</v>
      </c>
      <c r="C516" s="13" t="s">
        <v>84</v>
      </c>
      <c r="D516" s="13" t="s">
        <v>203</v>
      </c>
      <c r="E516" s="13" t="s">
        <v>204</v>
      </c>
      <c r="F516" s="13" t="s">
        <v>203</v>
      </c>
      <c r="G516" s="13" t="s">
        <v>204</v>
      </c>
      <c r="H516" s="13" t="s">
        <v>1182</v>
      </c>
      <c r="I516" s="13" t="s">
        <v>76</v>
      </c>
      <c r="J516" s="14" t="s">
        <v>77</v>
      </c>
      <c r="K516" s="15">
        <v>43608.0</v>
      </c>
      <c r="L516" s="16">
        <v>549676.0</v>
      </c>
      <c r="M516" s="16">
        <v>2667457.0</v>
      </c>
      <c r="N516" s="13">
        <v>2022.0</v>
      </c>
      <c r="O516" s="13">
        <v>8.5119207E8</v>
      </c>
    </row>
    <row r="517" ht="15.75" customHeight="1">
      <c r="A517" s="13">
        <v>8.5145255700016E13</v>
      </c>
      <c r="B517" s="13" t="s">
        <v>1183</v>
      </c>
      <c r="C517" s="13" t="s">
        <v>84</v>
      </c>
      <c r="D517" s="13" t="s">
        <v>469</v>
      </c>
      <c r="E517" s="13" t="s">
        <v>470</v>
      </c>
      <c r="F517" s="13" t="s">
        <v>469</v>
      </c>
      <c r="G517" s="13" t="s">
        <v>470</v>
      </c>
      <c r="H517" s="13" t="s">
        <v>942</v>
      </c>
      <c r="I517" s="13" t="s">
        <v>76</v>
      </c>
      <c r="J517" s="14" t="s">
        <v>87</v>
      </c>
      <c r="K517" s="15">
        <v>43621.0</v>
      </c>
      <c r="L517" s="16">
        <v>0.0</v>
      </c>
      <c r="M517" s="16">
        <v>269890.0</v>
      </c>
      <c r="N517" s="13">
        <v>2023.0</v>
      </c>
      <c r="O517" s="13">
        <v>8.51452557E8</v>
      </c>
    </row>
    <row r="518" ht="15.75" customHeight="1">
      <c r="A518" s="13">
        <v>8.5183089300018E13</v>
      </c>
      <c r="B518" s="13" t="s">
        <v>1184</v>
      </c>
      <c r="C518" s="13" t="s">
        <v>84</v>
      </c>
      <c r="D518" s="13" t="s">
        <v>169</v>
      </c>
      <c r="E518" s="13" t="s">
        <v>170</v>
      </c>
      <c r="F518" s="13" t="s">
        <v>169</v>
      </c>
      <c r="G518" s="13" t="s">
        <v>170</v>
      </c>
      <c r="H518" s="13" t="s">
        <v>1185</v>
      </c>
      <c r="I518" s="13" t="s">
        <v>76</v>
      </c>
      <c r="J518" s="14" t="s">
        <v>87</v>
      </c>
      <c r="K518" s="15">
        <v>43637.0</v>
      </c>
      <c r="L518" s="17"/>
      <c r="M518" s="17"/>
      <c r="N518" s="17"/>
      <c r="O518" s="13">
        <v>8.51830893E8</v>
      </c>
    </row>
    <row r="519" ht="15.75" customHeight="1">
      <c r="A519" s="13">
        <v>8.5202975000027E13</v>
      </c>
      <c r="B519" s="13" t="s">
        <v>1186</v>
      </c>
      <c r="C519" s="13" t="s">
        <v>84</v>
      </c>
      <c r="D519" s="13" t="s">
        <v>469</v>
      </c>
      <c r="E519" s="13" t="s">
        <v>470</v>
      </c>
      <c r="F519" s="13" t="s">
        <v>469</v>
      </c>
      <c r="G519" s="13" t="s">
        <v>470</v>
      </c>
      <c r="H519" s="13" t="s">
        <v>1187</v>
      </c>
      <c r="I519" s="13" t="s">
        <v>94</v>
      </c>
      <c r="J519" s="14" t="s">
        <v>77</v>
      </c>
      <c r="K519" s="15">
        <v>43630.0</v>
      </c>
      <c r="L519" s="16">
        <v>0.0</v>
      </c>
      <c r="M519" s="16">
        <v>-681297.0</v>
      </c>
      <c r="N519" s="13">
        <v>2021.0</v>
      </c>
      <c r="O519" s="13">
        <v>8.5202975E8</v>
      </c>
    </row>
    <row r="520" ht="15.75" customHeight="1">
      <c r="A520" s="13">
        <v>8.3140399300023E13</v>
      </c>
      <c r="B520" s="13" t="s">
        <v>1188</v>
      </c>
      <c r="C520" s="13" t="s">
        <v>84</v>
      </c>
      <c r="D520" s="13" t="s">
        <v>135</v>
      </c>
      <c r="E520" s="13" t="s">
        <v>136</v>
      </c>
      <c r="F520" s="13" t="s">
        <v>135</v>
      </c>
      <c r="G520" s="13" t="s">
        <v>136</v>
      </c>
      <c r="H520" s="13" t="s">
        <v>1189</v>
      </c>
      <c r="I520" s="13" t="s">
        <v>94</v>
      </c>
      <c r="J520" s="14" t="s">
        <v>87</v>
      </c>
      <c r="K520" s="15">
        <v>42923.0</v>
      </c>
      <c r="L520" s="16">
        <v>0.0</v>
      </c>
      <c r="M520" s="16">
        <v>0.0</v>
      </c>
      <c r="N520" s="13">
        <v>2022.0</v>
      </c>
      <c r="O520" s="13">
        <v>8.31403993E8</v>
      </c>
    </row>
    <row r="521" ht="15.75" customHeight="1">
      <c r="A521" s="13">
        <v>8.4935538300019E13</v>
      </c>
      <c r="B521" s="13" t="s">
        <v>1190</v>
      </c>
      <c r="C521" s="13" t="s">
        <v>84</v>
      </c>
      <c r="D521" s="13" t="s">
        <v>143</v>
      </c>
      <c r="E521" s="13" t="s">
        <v>144</v>
      </c>
      <c r="F521" s="13" t="s">
        <v>143</v>
      </c>
      <c r="G521" s="13" t="s">
        <v>144</v>
      </c>
      <c r="H521" s="13" t="s">
        <v>1191</v>
      </c>
      <c r="I521" s="13" t="s">
        <v>76</v>
      </c>
      <c r="J521" s="14" t="s">
        <v>87</v>
      </c>
      <c r="K521" s="15">
        <v>43542.0</v>
      </c>
      <c r="L521" s="16">
        <v>0.0</v>
      </c>
      <c r="M521" s="16">
        <v>-462107.0</v>
      </c>
      <c r="N521" s="13">
        <v>2023.0</v>
      </c>
      <c r="O521" s="13">
        <v>8.49355383E8</v>
      </c>
    </row>
    <row r="522" ht="15.75" customHeight="1">
      <c r="A522" s="13">
        <v>8.3920939200027E13</v>
      </c>
      <c r="B522" s="13" t="s">
        <v>1192</v>
      </c>
      <c r="C522" s="13" t="s">
        <v>1193</v>
      </c>
      <c r="D522" s="13" t="s">
        <v>135</v>
      </c>
      <c r="E522" s="13" t="s">
        <v>136</v>
      </c>
      <c r="F522" s="13" t="s">
        <v>135</v>
      </c>
      <c r="G522" s="13" t="s">
        <v>136</v>
      </c>
      <c r="H522" s="13" t="s">
        <v>1194</v>
      </c>
      <c r="I522" s="13" t="s">
        <v>94</v>
      </c>
      <c r="J522" s="14" t="s">
        <v>87</v>
      </c>
      <c r="K522" s="15">
        <v>43214.0</v>
      </c>
      <c r="L522" s="16">
        <v>0.0</v>
      </c>
      <c r="M522" s="16">
        <v>-1545301.0</v>
      </c>
      <c r="N522" s="13">
        <v>2023.0</v>
      </c>
      <c r="O522" s="13">
        <v>8.39209392E8</v>
      </c>
    </row>
    <row r="523" ht="15.75" customHeight="1">
      <c r="A523" s="13">
        <v>8.7831498800014E13</v>
      </c>
      <c r="B523" s="13" t="s">
        <v>1195</v>
      </c>
      <c r="C523" s="13" t="s">
        <v>84</v>
      </c>
      <c r="D523" s="13" t="s">
        <v>203</v>
      </c>
      <c r="E523" s="13" t="s">
        <v>204</v>
      </c>
      <c r="F523" s="13" t="s">
        <v>203</v>
      </c>
      <c r="G523" s="13" t="s">
        <v>204</v>
      </c>
      <c r="H523" s="13" t="s">
        <v>991</v>
      </c>
      <c r="I523" s="13" t="s">
        <v>76</v>
      </c>
      <c r="J523" s="14" t="s">
        <v>87</v>
      </c>
      <c r="K523" s="15">
        <v>43733.0</v>
      </c>
      <c r="L523" s="16">
        <v>0.0</v>
      </c>
      <c r="M523" s="16">
        <v>-1726583.0</v>
      </c>
      <c r="N523" s="13">
        <v>2022.0</v>
      </c>
      <c r="O523" s="13">
        <v>8.78314988E8</v>
      </c>
    </row>
    <row r="524" ht="15.75" customHeight="1">
      <c r="A524" s="13">
        <v>8.316738920002E13</v>
      </c>
      <c r="B524" s="13" t="s">
        <v>1196</v>
      </c>
      <c r="C524" s="13" t="s">
        <v>84</v>
      </c>
      <c r="D524" s="13" t="s">
        <v>116</v>
      </c>
      <c r="E524" s="13" t="s">
        <v>117</v>
      </c>
      <c r="F524" s="13" t="s">
        <v>116</v>
      </c>
      <c r="G524" s="13" t="s">
        <v>117</v>
      </c>
      <c r="H524" s="13" t="s">
        <v>1197</v>
      </c>
      <c r="I524" s="13" t="s">
        <v>76</v>
      </c>
      <c r="J524" s="14" t="s">
        <v>87</v>
      </c>
      <c r="K524" s="15">
        <v>42979.0</v>
      </c>
      <c r="L524" s="16">
        <v>1592928.0</v>
      </c>
      <c r="M524" s="16">
        <v>236636.0</v>
      </c>
      <c r="N524" s="13">
        <v>2021.0</v>
      </c>
      <c r="O524" s="13">
        <v>8.31673892E8</v>
      </c>
    </row>
    <row r="525" ht="15.75" customHeight="1">
      <c r="A525" s="13">
        <v>8.3211195900058E13</v>
      </c>
      <c r="B525" s="13" t="s">
        <v>1198</v>
      </c>
      <c r="C525" s="13" t="s">
        <v>84</v>
      </c>
      <c r="D525" s="13" t="s">
        <v>469</v>
      </c>
      <c r="E525" s="13" t="s">
        <v>470</v>
      </c>
      <c r="F525" s="13" t="s">
        <v>469</v>
      </c>
      <c r="G525" s="13" t="s">
        <v>470</v>
      </c>
      <c r="H525" s="13" t="s">
        <v>1199</v>
      </c>
      <c r="I525" s="13" t="s">
        <v>94</v>
      </c>
      <c r="J525" s="14" t="s">
        <v>77</v>
      </c>
      <c r="K525" s="15">
        <v>42993.0</v>
      </c>
      <c r="L525" s="16">
        <v>3994038.0</v>
      </c>
      <c r="M525" s="16">
        <v>256105.0</v>
      </c>
      <c r="N525" s="13">
        <v>2022.0</v>
      </c>
      <c r="O525" s="13">
        <v>8.32111959E8</v>
      </c>
    </row>
    <row r="526" ht="15.75" customHeight="1">
      <c r="A526" s="13">
        <v>8.5396277700019E13</v>
      </c>
      <c r="B526" s="13" t="s">
        <v>1200</v>
      </c>
      <c r="C526" s="13" t="s">
        <v>84</v>
      </c>
      <c r="D526" s="13" t="s">
        <v>163</v>
      </c>
      <c r="E526" s="13" t="s">
        <v>164</v>
      </c>
      <c r="F526" s="13" t="s">
        <v>163</v>
      </c>
      <c r="G526" s="13" t="s">
        <v>164</v>
      </c>
      <c r="H526" s="13" t="s">
        <v>1201</v>
      </c>
      <c r="I526" s="13" t="s">
        <v>76</v>
      </c>
      <c r="J526" s="14" t="s">
        <v>77</v>
      </c>
      <c r="K526" s="15">
        <v>43717.0</v>
      </c>
      <c r="L526" s="16">
        <v>0.0</v>
      </c>
      <c r="M526" s="16">
        <v>-445704.0</v>
      </c>
      <c r="N526" s="13">
        <v>2022.0</v>
      </c>
      <c r="O526" s="13">
        <v>8.53962777E8</v>
      </c>
    </row>
    <row r="527" ht="15.75" customHeight="1">
      <c r="A527" s="13">
        <v>8.8500711200018E13</v>
      </c>
      <c r="B527" s="13" t="s">
        <v>1202</v>
      </c>
      <c r="C527" s="13" t="s">
        <v>84</v>
      </c>
      <c r="D527" s="13" t="s">
        <v>203</v>
      </c>
      <c r="E527" s="13" t="s">
        <v>204</v>
      </c>
      <c r="F527" s="13" t="s">
        <v>203</v>
      </c>
      <c r="G527" s="13" t="s">
        <v>204</v>
      </c>
      <c r="H527" s="13" t="s">
        <v>1203</v>
      </c>
      <c r="I527" s="13" t="s">
        <v>76</v>
      </c>
      <c r="J527" s="14" t="s">
        <v>87</v>
      </c>
      <c r="K527" s="15">
        <v>44016.0</v>
      </c>
      <c r="L527" s="17"/>
      <c r="M527" s="17"/>
      <c r="N527" s="17"/>
      <c r="O527" s="13">
        <v>8.85007112E8</v>
      </c>
    </row>
    <row r="528" ht="15.75" customHeight="1">
      <c r="A528" s="13">
        <v>8.4380201800047E13</v>
      </c>
      <c r="B528" s="13" t="s">
        <v>1204</v>
      </c>
      <c r="C528" s="13" t="s">
        <v>84</v>
      </c>
      <c r="D528" s="13" t="s">
        <v>203</v>
      </c>
      <c r="E528" s="13" t="s">
        <v>204</v>
      </c>
      <c r="F528" s="13" t="s">
        <v>203</v>
      </c>
      <c r="G528" s="13" t="s">
        <v>204</v>
      </c>
      <c r="H528" s="13" t="s">
        <v>1205</v>
      </c>
      <c r="I528" s="13" t="s">
        <v>94</v>
      </c>
      <c r="J528" s="14" t="s">
        <v>77</v>
      </c>
      <c r="K528" s="15">
        <v>43374.0</v>
      </c>
      <c r="L528" s="16">
        <v>0.0</v>
      </c>
      <c r="M528" s="16">
        <v>-3391730.0</v>
      </c>
      <c r="N528" s="13">
        <v>2022.0</v>
      </c>
      <c r="O528" s="13">
        <v>8.43802018E8</v>
      </c>
    </row>
    <row r="529" ht="15.75" customHeight="1">
      <c r="A529" s="13">
        <v>8.4425782400012E13</v>
      </c>
      <c r="B529" s="13" t="s">
        <v>1206</v>
      </c>
      <c r="C529" s="13" t="s">
        <v>84</v>
      </c>
      <c r="D529" s="13" t="s">
        <v>73</v>
      </c>
      <c r="E529" s="13" t="s">
        <v>74</v>
      </c>
      <c r="F529" s="13" t="s">
        <v>73</v>
      </c>
      <c r="G529" s="13" t="s">
        <v>74</v>
      </c>
      <c r="H529" s="13" t="s">
        <v>1207</v>
      </c>
      <c r="I529" s="13" t="s">
        <v>76</v>
      </c>
      <c r="J529" s="14" t="s">
        <v>87</v>
      </c>
      <c r="K529" s="15">
        <v>43427.0</v>
      </c>
      <c r="L529" s="16">
        <v>4892208.0</v>
      </c>
      <c r="M529" s="16">
        <v>-34992.0</v>
      </c>
      <c r="N529" s="13">
        <v>2021.0</v>
      </c>
      <c r="O529" s="13">
        <v>8.44257824E8</v>
      </c>
    </row>
    <row r="530" ht="15.75" customHeight="1">
      <c r="A530" s="13">
        <v>8.4451624500017E13</v>
      </c>
      <c r="B530" s="13" t="s">
        <v>1208</v>
      </c>
      <c r="C530" s="13" t="s">
        <v>84</v>
      </c>
      <c r="D530" s="13" t="s">
        <v>135</v>
      </c>
      <c r="E530" s="13" t="s">
        <v>136</v>
      </c>
      <c r="F530" s="13" t="s">
        <v>135</v>
      </c>
      <c r="G530" s="13" t="s">
        <v>136</v>
      </c>
      <c r="H530" s="13" t="s">
        <v>1094</v>
      </c>
      <c r="I530" s="13" t="s">
        <v>76</v>
      </c>
      <c r="J530" s="14" t="s">
        <v>87</v>
      </c>
      <c r="K530" s="15">
        <v>43430.0</v>
      </c>
      <c r="L530" s="16">
        <v>827874.0</v>
      </c>
      <c r="M530" s="16">
        <v>494.0</v>
      </c>
      <c r="N530" s="13">
        <v>2019.0</v>
      </c>
      <c r="O530" s="13">
        <v>8.44516245E8</v>
      </c>
    </row>
    <row r="531" ht="15.75" customHeight="1">
      <c r="A531" s="13">
        <v>5.1402170800094E13</v>
      </c>
      <c r="B531" s="13" t="s">
        <v>1209</v>
      </c>
      <c r="C531" s="13" t="s">
        <v>84</v>
      </c>
      <c r="D531" s="13" t="s">
        <v>73</v>
      </c>
      <c r="E531" s="13" t="s">
        <v>74</v>
      </c>
      <c r="F531" s="13" t="s">
        <v>91</v>
      </c>
      <c r="G531" s="13" t="s">
        <v>92</v>
      </c>
      <c r="H531" s="13" t="s">
        <v>1210</v>
      </c>
      <c r="I531" s="13" t="s">
        <v>94</v>
      </c>
      <c r="J531" s="14" t="s">
        <v>77</v>
      </c>
      <c r="K531" s="15">
        <v>40009.0</v>
      </c>
      <c r="L531" s="17"/>
      <c r="M531" s="17"/>
      <c r="N531" s="17"/>
      <c r="O531" s="13">
        <v>5.14021708E8</v>
      </c>
    </row>
    <row r="532" ht="15.75" customHeight="1">
      <c r="A532" s="13">
        <v>5.1420629100031E13</v>
      </c>
      <c r="B532" s="13" t="s">
        <v>1211</v>
      </c>
      <c r="C532" s="13" t="s">
        <v>84</v>
      </c>
      <c r="D532" s="13" t="s">
        <v>262</v>
      </c>
      <c r="E532" s="13" t="s">
        <v>263</v>
      </c>
      <c r="F532" s="13" t="s">
        <v>262</v>
      </c>
      <c r="G532" s="13" t="s">
        <v>263</v>
      </c>
      <c r="H532" s="13" t="s">
        <v>646</v>
      </c>
      <c r="I532" s="13" t="s">
        <v>94</v>
      </c>
      <c r="J532" s="14" t="s">
        <v>87</v>
      </c>
      <c r="K532" s="15">
        <v>40035.0</v>
      </c>
      <c r="L532" s="16">
        <v>1681443.0</v>
      </c>
      <c r="M532" s="16">
        <v>104052.0</v>
      </c>
      <c r="N532" s="13">
        <v>2023.0</v>
      </c>
      <c r="O532" s="13">
        <v>5.14206291E8</v>
      </c>
    </row>
    <row r="533" ht="15.75" customHeight="1">
      <c r="A533" s="13">
        <v>5.145107830002E13</v>
      </c>
      <c r="B533" s="13" t="s">
        <v>1212</v>
      </c>
      <c r="C533" s="13" t="s">
        <v>84</v>
      </c>
      <c r="D533" s="13" t="s">
        <v>139</v>
      </c>
      <c r="E533" s="13" t="s">
        <v>140</v>
      </c>
      <c r="F533" s="13" t="s">
        <v>262</v>
      </c>
      <c r="G533" s="13" t="s">
        <v>263</v>
      </c>
      <c r="H533" s="13" t="s">
        <v>1213</v>
      </c>
      <c r="I533" s="13" t="s">
        <v>94</v>
      </c>
      <c r="J533" s="14" t="s">
        <v>87</v>
      </c>
      <c r="K533" s="15">
        <v>40031.0</v>
      </c>
      <c r="L533" s="16">
        <v>2468827.0</v>
      </c>
      <c r="M533" s="16">
        <v>-3222924.0</v>
      </c>
      <c r="N533" s="13">
        <v>2023.0</v>
      </c>
      <c r="O533" s="13">
        <v>5.14510783E8</v>
      </c>
    </row>
    <row r="534" ht="15.75" customHeight="1">
      <c r="A534" s="13">
        <v>5.1473993700068E13</v>
      </c>
      <c r="B534" s="13" t="s">
        <v>1214</v>
      </c>
      <c r="C534" s="13" t="s">
        <v>1215</v>
      </c>
      <c r="D534" s="13" t="s">
        <v>120</v>
      </c>
      <c r="E534" s="13" t="s">
        <v>121</v>
      </c>
      <c r="F534" s="13" t="s">
        <v>203</v>
      </c>
      <c r="G534" s="13" t="s">
        <v>204</v>
      </c>
      <c r="H534" s="13" t="s">
        <v>1216</v>
      </c>
      <c r="I534" s="13" t="s">
        <v>94</v>
      </c>
      <c r="J534" s="14" t="s">
        <v>77</v>
      </c>
      <c r="K534" s="15">
        <v>40087.0</v>
      </c>
      <c r="L534" s="17"/>
      <c r="M534" s="17"/>
      <c r="N534" s="17"/>
      <c r="O534" s="13">
        <v>5.14739937E8</v>
      </c>
    </row>
    <row r="535" ht="15.75" customHeight="1">
      <c r="A535" s="13">
        <v>8.4776875100012E13</v>
      </c>
      <c r="B535" s="13" t="s">
        <v>1217</v>
      </c>
      <c r="C535" s="13" t="s">
        <v>84</v>
      </c>
      <c r="D535" s="13" t="s">
        <v>116</v>
      </c>
      <c r="E535" s="13" t="s">
        <v>117</v>
      </c>
      <c r="F535" s="13" t="s">
        <v>116</v>
      </c>
      <c r="G535" s="13" t="s">
        <v>117</v>
      </c>
      <c r="H535" s="13" t="s">
        <v>1218</v>
      </c>
      <c r="I535" s="13" t="s">
        <v>76</v>
      </c>
      <c r="J535" s="14" t="s">
        <v>87</v>
      </c>
      <c r="K535" s="15">
        <v>43483.0</v>
      </c>
      <c r="L535" s="17"/>
      <c r="M535" s="17"/>
      <c r="N535" s="17"/>
      <c r="O535" s="13">
        <v>8.47768751E8</v>
      </c>
    </row>
    <row r="536" ht="15.75" customHeight="1">
      <c r="A536" s="13">
        <v>8.8765627000014E13</v>
      </c>
      <c r="B536" s="13" t="s">
        <v>1219</v>
      </c>
      <c r="C536" s="13" t="s">
        <v>84</v>
      </c>
      <c r="D536" s="13" t="s">
        <v>143</v>
      </c>
      <c r="E536" s="13" t="s">
        <v>144</v>
      </c>
      <c r="F536" s="13" t="s">
        <v>143</v>
      </c>
      <c r="G536" s="13" t="s">
        <v>144</v>
      </c>
      <c r="H536" s="13" t="s">
        <v>1220</v>
      </c>
      <c r="I536" s="13" t="s">
        <v>94</v>
      </c>
      <c r="J536" s="14" t="s">
        <v>87</v>
      </c>
      <c r="K536" s="15">
        <v>44022.0</v>
      </c>
      <c r="L536" s="17"/>
      <c r="M536" s="17"/>
      <c r="N536" s="17"/>
      <c r="O536" s="13">
        <v>8.8765627E8</v>
      </c>
    </row>
    <row r="537" ht="15.75" customHeight="1">
      <c r="A537" s="13">
        <v>5.1338143400101E13</v>
      </c>
      <c r="B537" s="13" t="s">
        <v>1221</v>
      </c>
      <c r="C537" s="13" t="s">
        <v>84</v>
      </c>
      <c r="D537" s="13" t="s">
        <v>116</v>
      </c>
      <c r="E537" s="13" t="s">
        <v>117</v>
      </c>
      <c r="F537" s="13" t="s">
        <v>116</v>
      </c>
      <c r="G537" s="13" t="s">
        <v>117</v>
      </c>
      <c r="H537" s="13" t="s">
        <v>1222</v>
      </c>
      <c r="I537" s="13" t="s">
        <v>94</v>
      </c>
      <c r="J537" s="14" t="s">
        <v>77</v>
      </c>
      <c r="K537" s="15">
        <v>39995.0</v>
      </c>
      <c r="L537" s="16">
        <v>1.6483219E7</v>
      </c>
      <c r="M537" s="16">
        <v>-9050883.0</v>
      </c>
      <c r="N537" s="13">
        <v>2022.0</v>
      </c>
      <c r="O537" s="13">
        <v>5.13381434E8</v>
      </c>
    </row>
    <row r="538" ht="15.75" customHeight="1">
      <c r="A538" s="13">
        <v>5.1809451100038E13</v>
      </c>
      <c r="B538" s="13" t="s">
        <v>1223</v>
      </c>
      <c r="C538" s="13" t="s">
        <v>84</v>
      </c>
      <c r="D538" s="13" t="s">
        <v>469</v>
      </c>
      <c r="E538" s="13" t="s">
        <v>470</v>
      </c>
      <c r="F538" s="13" t="s">
        <v>469</v>
      </c>
      <c r="G538" s="13" t="s">
        <v>470</v>
      </c>
      <c r="H538" s="13" t="s">
        <v>604</v>
      </c>
      <c r="I538" s="13" t="s">
        <v>76</v>
      </c>
      <c r="J538" s="14" t="s">
        <v>87</v>
      </c>
      <c r="K538" s="15">
        <v>40100.0</v>
      </c>
      <c r="L538" s="16">
        <v>0.0</v>
      </c>
      <c r="M538" s="16">
        <v>92079.0</v>
      </c>
      <c r="N538" s="13">
        <v>2020.0</v>
      </c>
      <c r="O538" s="13">
        <v>5.18094511E8</v>
      </c>
    </row>
    <row r="539" ht="15.75" customHeight="1">
      <c r="A539" s="13">
        <v>5.1848446400079E13</v>
      </c>
      <c r="B539" s="13" t="s">
        <v>1224</v>
      </c>
      <c r="C539" s="13" t="s">
        <v>84</v>
      </c>
      <c r="D539" s="13" t="s">
        <v>116</v>
      </c>
      <c r="E539" s="13" t="s">
        <v>117</v>
      </c>
      <c r="F539" s="13" t="s">
        <v>116</v>
      </c>
      <c r="G539" s="13" t="s">
        <v>117</v>
      </c>
      <c r="H539" s="13" t="s">
        <v>1225</v>
      </c>
      <c r="I539" s="13" t="s">
        <v>76</v>
      </c>
      <c r="J539" s="14" t="s">
        <v>77</v>
      </c>
      <c r="K539" s="15">
        <v>40179.0</v>
      </c>
      <c r="L539" s="16">
        <v>0.0</v>
      </c>
      <c r="M539" s="16">
        <v>973742.0</v>
      </c>
      <c r="N539" s="13">
        <v>2023.0</v>
      </c>
      <c r="O539" s="13">
        <v>5.18484464E8</v>
      </c>
    </row>
    <row r="540" ht="15.75" customHeight="1">
      <c r="A540" s="13">
        <v>5.0822201500044E13</v>
      </c>
      <c r="B540" s="13" t="s">
        <v>1226</v>
      </c>
      <c r="C540" s="13" t="s">
        <v>84</v>
      </c>
      <c r="D540" s="13" t="s">
        <v>469</v>
      </c>
      <c r="E540" s="13" t="s">
        <v>470</v>
      </c>
      <c r="F540" s="13" t="s">
        <v>469</v>
      </c>
      <c r="G540" s="13" t="s">
        <v>470</v>
      </c>
      <c r="H540" s="13" t="s">
        <v>1227</v>
      </c>
      <c r="I540" s="13" t="s">
        <v>94</v>
      </c>
      <c r="J540" s="14" t="s">
        <v>87</v>
      </c>
      <c r="K540" s="15">
        <v>39724.0</v>
      </c>
      <c r="L540" s="16">
        <v>4712121.0</v>
      </c>
      <c r="M540" s="16">
        <v>19712.0</v>
      </c>
      <c r="N540" s="13">
        <v>2018.0</v>
      </c>
      <c r="O540" s="13">
        <v>5.08222015E8</v>
      </c>
    </row>
    <row r="541" ht="15.75" customHeight="1">
      <c r="A541" s="13">
        <v>5.0904184400044E13</v>
      </c>
      <c r="B541" s="13" t="s">
        <v>1228</v>
      </c>
      <c r="C541" s="13" t="s">
        <v>84</v>
      </c>
      <c r="D541" s="13" t="s">
        <v>139</v>
      </c>
      <c r="E541" s="13" t="s">
        <v>140</v>
      </c>
      <c r="F541" s="13" t="s">
        <v>139</v>
      </c>
      <c r="G541" s="13" t="s">
        <v>140</v>
      </c>
      <c r="H541" s="13" t="s">
        <v>254</v>
      </c>
      <c r="I541" s="13" t="s">
        <v>94</v>
      </c>
      <c r="J541" s="14" t="s">
        <v>77</v>
      </c>
      <c r="K541" s="15">
        <v>39630.0</v>
      </c>
      <c r="L541" s="16">
        <v>0.0</v>
      </c>
      <c r="M541" s="16">
        <v>2.3756595E7</v>
      </c>
      <c r="N541" s="13">
        <v>2018.0</v>
      </c>
      <c r="O541" s="13">
        <v>5.09041844E8</v>
      </c>
    </row>
    <row r="542" ht="15.75" customHeight="1">
      <c r="A542" s="13">
        <v>5.2050261800017E13</v>
      </c>
      <c r="B542" s="13" t="s">
        <v>1229</v>
      </c>
      <c r="C542" s="13" t="s">
        <v>84</v>
      </c>
      <c r="D542" s="13" t="s">
        <v>116</v>
      </c>
      <c r="E542" s="13" t="s">
        <v>117</v>
      </c>
      <c r="F542" s="13" t="s">
        <v>116</v>
      </c>
      <c r="G542" s="13" t="s">
        <v>117</v>
      </c>
      <c r="H542" s="13" t="s">
        <v>1230</v>
      </c>
      <c r="I542" s="13" t="s">
        <v>86</v>
      </c>
      <c r="J542" s="14" t="s">
        <v>87</v>
      </c>
      <c r="K542" s="15">
        <v>40210.0</v>
      </c>
      <c r="L542" s="16">
        <v>4.5184773E7</v>
      </c>
      <c r="M542" s="16">
        <v>753269.0</v>
      </c>
      <c r="N542" s="13">
        <v>2023.0</v>
      </c>
      <c r="O542" s="13">
        <v>5.20502618E8</v>
      </c>
    </row>
    <row r="543" ht="15.75" customHeight="1">
      <c r="A543" s="13">
        <v>4.9221537100013E13</v>
      </c>
      <c r="B543" s="13" t="s">
        <v>1231</v>
      </c>
      <c r="C543" s="13" t="s">
        <v>84</v>
      </c>
      <c r="D543" s="13" t="s">
        <v>135</v>
      </c>
      <c r="E543" s="13" t="s">
        <v>136</v>
      </c>
      <c r="F543" s="13" t="s">
        <v>135</v>
      </c>
      <c r="G543" s="13" t="s">
        <v>136</v>
      </c>
      <c r="H543" s="13" t="s">
        <v>1232</v>
      </c>
      <c r="I543" s="13" t="s">
        <v>76</v>
      </c>
      <c r="J543" s="14" t="s">
        <v>87</v>
      </c>
      <c r="K543" s="15">
        <v>38910.0</v>
      </c>
      <c r="L543" s="16">
        <v>839646.0</v>
      </c>
      <c r="M543" s="16">
        <v>61402.0</v>
      </c>
      <c r="N543" s="13">
        <v>2022.0</v>
      </c>
      <c r="O543" s="13">
        <v>4.92215371E8</v>
      </c>
    </row>
    <row r="544" ht="15.75" customHeight="1">
      <c r="A544" s="13">
        <v>5.2435329900034E13</v>
      </c>
      <c r="B544" s="13" t="s">
        <v>1233</v>
      </c>
      <c r="C544" s="13" t="s">
        <v>84</v>
      </c>
      <c r="D544" s="13" t="s">
        <v>135</v>
      </c>
      <c r="E544" s="13" t="s">
        <v>136</v>
      </c>
      <c r="F544" s="13" t="s">
        <v>203</v>
      </c>
      <c r="G544" s="13" t="s">
        <v>204</v>
      </c>
      <c r="H544" s="13" t="s">
        <v>475</v>
      </c>
      <c r="I544" s="13" t="s">
        <v>94</v>
      </c>
      <c r="J544" s="14" t="s">
        <v>87</v>
      </c>
      <c r="K544" s="15">
        <v>40422.0</v>
      </c>
      <c r="L544" s="16">
        <v>6.2409151E7</v>
      </c>
      <c r="M544" s="16">
        <v>2272340.0</v>
      </c>
      <c r="N544" s="13">
        <v>2023.0</v>
      </c>
      <c r="O544" s="13">
        <v>5.24353299E8</v>
      </c>
    </row>
    <row r="545" ht="15.75" customHeight="1">
      <c r="A545" s="13">
        <v>5.251514290002E13</v>
      </c>
      <c r="B545" s="13" t="s">
        <v>1234</v>
      </c>
      <c r="C545" s="13" t="s">
        <v>84</v>
      </c>
      <c r="D545" s="13" t="s">
        <v>116</v>
      </c>
      <c r="E545" s="13" t="s">
        <v>117</v>
      </c>
      <c r="F545" s="13" t="s">
        <v>116</v>
      </c>
      <c r="G545" s="13" t="s">
        <v>117</v>
      </c>
      <c r="H545" s="13" t="s">
        <v>1235</v>
      </c>
      <c r="I545" s="13" t="s">
        <v>94</v>
      </c>
      <c r="J545" s="14" t="s">
        <v>87</v>
      </c>
      <c r="K545" s="15">
        <v>40446.0</v>
      </c>
      <c r="L545" s="16">
        <v>0.0</v>
      </c>
      <c r="M545" s="16">
        <v>496210.0</v>
      </c>
      <c r="N545" s="13">
        <v>2023.0</v>
      </c>
      <c r="O545" s="13">
        <v>5.25151429E8</v>
      </c>
    </row>
    <row r="546" ht="15.75" customHeight="1">
      <c r="A546" s="13">
        <v>5.2519256300027E13</v>
      </c>
      <c r="B546" s="13" t="s">
        <v>1236</v>
      </c>
      <c r="C546" s="13" t="s">
        <v>84</v>
      </c>
      <c r="D546" s="13" t="s">
        <v>116</v>
      </c>
      <c r="E546" s="13" t="s">
        <v>117</v>
      </c>
      <c r="F546" s="13" t="s">
        <v>116</v>
      </c>
      <c r="G546" s="13" t="s">
        <v>117</v>
      </c>
      <c r="H546" s="13" t="s">
        <v>1237</v>
      </c>
      <c r="I546" s="13" t="s">
        <v>94</v>
      </c>
      <c r="J546" s="14" t="s">
        <v>77</v>
      </c>
      <c r="K546" s="15">
        <v>40445.0</v>
      </c>
      <c r="L546" s="16">
        <v>0.0</v>
      </c>
      <c r="M546" s="16">
        <v>88469.0</v>
      </c>
      <c r="N546" s="13">
        <v>2023.0</v>
      </c>
      <c r="O546" s="13">
        <v>5.25192563E8</v>
      </c>
    </row>
    <row r="547" ht="15.75" customHeight="1">
      <c r="A547" s="13">
        <v>5.176363460001E13</v>
      </c>
      <c r="B547" s="13" t="s">
        <v>1238</v>
      </c>
      <c r="C547" s="13" t="s">
        <v>84</v>
      </c>
      <c r="D547" s="13" t="s">
        <v>116</v>
      </c>
      <c r="E547" s="13" t="s">
        <v>117</v>
      </c>
      <c r="F547" s="13" t="s">
        <v>116</v>
      </c>
      <c r="G547" s="13" t="s">
        <v>117</v>
      </c>
      <c r="H547" s="13" t="s">
        <v>458</v>
      </c>
      <c r="I547" s="13" t="s">
        <v>94</v>
      </c>
      <c r="J547" s="14" t="s">
        <v>87</v>
      </c>
      <c r="K547" s="15">
        <v>40088.0</v>
      </c>
      <c r="L547" s="16">
        <v>2238130.0</v>
      </c>
      <c r="M547" s="16">
        <v>311998.0</v>
      </c>
      <c r="N547" s="13">
        <v>2022.0</v>
      </c>
      <c r="O547" s="13">
        <v>5.17636346E8</v>
      </c>
    </row>
    <row r="548" ht="15.75" customHeight="1">
      <c r="A548" s="13">
        <v>5.2114754600027E13</v>
      </c>
      <c r="B548" s="13" t="s">
        <v>1239</v>
      </c>
      <c r="C548" s="13" t="s">
        <v>84</v>
      </c>
      <c r="D548" s="13" t="s">
        <v>203</v>
      </c>
      <c r="E548" s="13" t="s">
        <v>204</v>
      </c>
      <c r="F548" s="13" t="s">
        <v>203</v>
      </c>
      <c r="G548" s="13" t="s">
        <v>204</v>
      </c>
      <c r="H548" s="13" t="s">
        <v>1240</v>
      </c>
      <c r="I548" s="13" t="s">
        <v>76</v>
      </c>
      <c r="J548" s="14" t="s">
        <v>87</v>
      </c>
      <c r="K548" s="15">
        <v>40227.0</v>
      </c>
      <c r="L548" s="16">
        <v>0.0</v>
      </c>
      <c r="M548" s="16">
        <v>-1001065.0</v>
      </c>
      <c r="N548" s="13">
        <v>2023.0</v>
      </c>
      <c r="O548" s="13">
        <v>5.21147546E8</v>
      </c>
    </row>
    <row r="549" ht="15.75" customHeight="1">
      <c r="A549" s="13">
        <v>5.2147753900063E13</v>
      </c>
      <c r="B549" s="13" t="s">
        <v>1241</v>
      </c>
      <c r="C549" s="13" t="s">
        <v>84</v>
      </c>
      <c r="D549" s="13" t="s">
        <v>469</v>
      </c>
      <c r="E549" s="13" t="s">
        <v>470</v>
      </c>
      <c r="F549" s="13" t="s">
        <v>469</v>
      </c>
      <c r="G549" s="13" t="s">
        <v>470</v>
      </c>
      <c r="H549" s="13" t="s">
        <v>1242</v>
      </c>
      <c r="I549" s="13" t="s">
        <v>86</v>
      </c>
      <c r="J549" s="14" t="s">
        <v>87</v>
      </c>
      <c r="K549" s="15">
        <v>40255.0</v>
      </c>
      <c r="L549" s="16">
        <v>1.061687E7</v>
      </c>
      <c r="M549" s="16">
        <v>2917073.0</v>
      </c>
      <c r="N549" s="13">
        <v>2023.0</v>
      </c>
      <c r="O549" s="13">
        <v>5.21477539E8</v>
      </c>
    </row>
    <row r="550" ht="15.75" customHeight="1">
      <c r="A550" s="13">
        <v>5.2156374200092E13</v>
      </c>
      <c r="B550" s="13" t="s">
        <v>1243</v>
      </c>
      <c r="C550" s="13" t="s">
        <v>84</v>
      </c>
      <c r="D550" s="13" t="s">
        <v>135</v>
      </c>
      <c r="E550" s="13" t="s">
        <v>136</v>
      </c>
      <c r="F550" s="13" t="s">
        <v>135</v>
      </c>
      <c r="G550" s="13" t="s">
        <v>136</v>
      </c>
      <c r="H550" s="13" t="s">
        <v>1244</v>
      </c>
      <c r="I550" s="13" t="s">
        <v>76</v>
      </c>
      <c r="J550" s="14" t="s">
        <v>77</v>
      </c>
      <c r="K550" s="15">
        <v>40269.0</v>
      </c>
      <c r="L550" s="16">
        <v>0.0</v>
      </c>
      <c r="M550" s="16">
        <v>-1188218.0</v>
      </c>
      <c r="N550" s="13">
        <v>2023.0</v>
      </c>
      <c r="O550" s="13">
        <v>5.21563742E8</v>
      </c>
    </row>
    <row r="551" ht="15.75" customHeight="1">
      <c r="A551" s="13">
        <v>5.2186171600053E13</v>
      </c>
      <c r="B551" s="13" t="s">
        <v>1245</v>
      </c>
      <c r="C551" s="13" t="s">
        <v>1246</v>
      </c>
      <c r="D551" s="13" t="s">
        <v>139</v>
      </c>
      <c r="E551" s="13" t="s">
        <v>140</v>
      </c>
      <c r="F551" s="13" t="s">
        <v>116</v>
      </c>
      <c r="G551" s="13" t="s">
        <v>117</v>
      </c>
      <c r="H551" s="13" t="s">
        <v>1247</v>
      </c>
      <c r="I551" s="13" t="s">
        <v>76</v>
      </c>
      <c r="J551" s="14" t="s">
        <v>87</v>
      </c>
      <c r="K551" s="15">
        <v>40238.0</v>
      </c>
      <c r="L551" s="16">
        <v>1259660.0</v>
      </c>
      <c r="M551" s="16">
        <v>62058.0</v>
      </c>
      <c r="N551" s="13">
        <v>2022.0</v>
      </c>
      <c r="O551" s="13">
        <v>5.21861716E8</v>
      </c>
    </row>
    <row r="552" ht="15.75" customHeight="1">
      <c r="A552" s="13">
        <v>4.8502481400066E13</v>
      </c>
      <c r="B552" s="13" t="s">
        <v>1248</v>
      </c>
      <c r="C552" s="13" t="s">
        <v>84</v>
      </c>
      <c r="D552" s="13" t="s">
        <v>149</v>
      </c>
      <c r="E552" s="13" t="s">
        <v>150</v>
      </c>
      <c r="F552" s="13" t="s">
        <v>149</v>
      </c>
      <c r="G552" s="13" t="s">
        <v>150</v>
      </c>
      <c r="H552" s="13" t="s">
        <v>1249</v>
      </c>
      <c r="I552" s="13" t="s">
        <v>94</v>
      </c>
      <c r="J552" s="14" t="s">
        <v>77</v>
      </c>
      <c r="K552" s="15">
        <v>38635.0</v>
      </c>
      <c r="L552" s="16">
        <v>6835853.0</v>
      </c>
      <c r="M552" s="16">
        <v>791070.0</v>
      </c>
      <c r="N552" s="13">
        <v>2023.0</v>
      </c>
      <c r="O552" s="13">
        <v>4.85024814E8</v>
      </c>
    </row>
    <row r="553" ht="15.75" customHeight="1">
      <c r="A553" s="13">
        <v>5.073935020002E13</v>
      </c>
      <c r="B553" s="13" t="s">
        <v>1250</v>
      </c>
      <c r="C553" s="13" t="s">
        <v>84</v>
      </c>
      <c r="D553" s="13" t="s">
        <v>469</v>
      </c>
      <c r="E553" s="13" t="s">
        <v>470</v>
      </c>
      <c r="F553" s="13" t="s">
        <v>469</v>
      </c>
      <c r="G553" s="13" t="s">
        <v>470</v>
      </c>
      <c r="H553" s="13" t="s">
        <v>1251</v>
      </c>
      <c r="I553" s="13" t="s">
        <v>76</v>
      </c>
      <c r="J553" s="14" t="s">
        <v>87</v>
      </c>
      <c r="K553" s="15">
        <v>39603.0</v>
      </c>
      <c r="L553" s="16">
        <v>0.0</v>
      </c>
      <c r="M553" s="16">
        <v>335506.0</v>
      </c>
      <c r="N553" s="13">
        <v>2021.0</v>
      </c>
      <c r="O553" s="13">
        <v>5.07393502E8</v>
      </c>
    </row>
    <row r="554" ht="15.75" customHeight="1">
      <c r="A554" s="13">
        <v>5.0793459400049E13</v>
      </c>
      <c r="B554" s="13" t="s">
        <v>1252</v>
      </c>
      <c r="C554" s="13" t="s">
        <v>84</v>
      </c>
      <c r="D554" s="13" t="s">
        <v>709</v>
      </c>
      <c r="E554" s="13" t="s">
        <v>710</v>
      </c>
      <c r="F554" s="13" t="s">
        <v>709</v>
      </c>
      <c r="G554" s="13" t="s">
        <v>710</v>
      </c>
      <c r="H554" s="13" t="s">
        <v>1253</v>
      </c>
      <c r="I554" s="13" t="s">
        <v>76</v>
      </c>
      <c r="J554" s="14" t="s">
        <v>87</v>
      </c>
      <c r="K554" s="15">
        <v>39680.0</v>
      </c>
      <c r="L554" s="16">
        <v>0.0</v>
      </c>
      <c r="M554" s="16">
        <v>557811.0</v>
      </c>
      <c r="N554" s="13">
        <v>2020.0</v>
      </c>
      <c r="O554" s="13">
        <v>5.07934594E8</v>
      </c>
    </row>
    <row r="555" ht="15.75" customHeight="1">
      <c r="A555" s="13">
        <v>4.8929458700055E13</v>
      </c>
      <c r="B555" s="13" t="s">
        <v>1254</v>
      </c>
      <c r="C555" s="13" t="s">
        <v>84</v>
      </c>
      <c r="D555" s="13" t="s">
        <v>353</v>
      </c>
      <c r="E555" s="13" t="s">
        <v>354</v>
      </c>
      <c r="F555" s="13" t="s">
        <v>353</v>
      </c>
      <c r="G555" s="13" t="s">
        <v>354</v>
      </c>
      <c r="H555" s="13" t="s">
        <v>1255</v>
      </c>
      <c r="I555" s="13" t="s">
        <v>76</v>
      </c>
      <c r="J555" s="14" t="s">
        <v>77</v>
      </c>
      <c r="K555" s="15">
        <v>38777.0</v>
      </c>
      <c r="L555" s="17"/>
      <c r="M555" s="17"/>
      <c r="N555" s="17"/>
      <c r="O555" s="13">
        <v>4.89294587E8</v>
      </c>
    </row>
    <row r="556" ht="15.75" customHeight="1">
      <c r="A556" s="13">
        <v>4.897492910003E13</v>
      </c>
      <c r="B556" s="13" t="s">
        <v>1256</v>
      </c>
      <c r="C556" s="13" t="s">
        <v>84</v>
      </c>
      <c r="D556" s="13" t="s">
        <v>169</v>
      </c>
      <c r="E556" s="13" t="s">
        <v>170</v>
      </c>
      <c r="F556" s="13" t="s">
        <v>169</v>
      </c>
      <c r="G556" s="13" t="s">
        <v>170</v>
      </c>
      <c r="H556" s="13" t="s">
        <v>1257</v>
      </c>
      <c r="I556" s="13" t="s">
        <v>94</v>
      </c>
      <c r="J556" s="14" t="s">
        <v>87</v>
      </c>
      <c r="K556" s="15">
        <v>38777.0</v>
      </c>
      <c r="L556" s="17"/>
      <c r="M556" s="17"/>
      <c r="N556" s="17"/>
      <c r="O556" s="13">
        <v>4.89749291E8</v>
      </c>
    </row>
    <row r="557" ht="15.75" customHeight="1">
      <c r="A557" s="13">
        <v>5.2335260700015E13</v>
      </c>
      <c r="B557" s="13" t="s">
        <v>1258</v>
      </c>
      <c r="C557" s="13" t="s">
        <v>84</v>
      </c>
      <c r="D557" s="13" t="s">
        <v>143</v>
      </c>
      <c r="E557" s="13" t="s">
        <v>144</v>
      </c>
      <c r="F557" s="13" t="s">
        <v>143</v>
      </c>
      <c r="G557" s="13" t="s">
        <v>144</v>
      </c>
      <c r="H557" s="13" t="s">
        <v>1259</v>
      </c>
      <c r="I557" s="13" t="s">
        <v>76</v>
      </c>
      <c r="J557" s="14" t="s">
        <v>87</v>
      </c>
      <c r="K557" s="15">
        <v>40337.0</v>
      </c>
      <c r="L557" s="16">
        <v>9337272.0</v>
      </c>
      <c r="M557" s="16">
        <v>2134886.0</v>
      </c>
      <c r="N557" s="13">
        <v>2023.0</v>
      </c>
      <c r="O557" s="13">
        <v>5.23352607E8</v>
      </c>
    </row>
    <row r="558" ht="15.75" customHeight="1">
      <c r="A558" s="13">
        <v>5.2352664800036E13</v>
      </c>
      <c r="B558" s="13" t="s">
        <v>1260</v>
      </c>
      <c r="C558" s="13" t="s">
        <v>84</v>
      </c>
      <c r="D558" s="13" t="s">
        <v>135</v>
      </c>
      <c r="E558" s="13" t="s">
        <v>136</v>
      </c>
      <c r="F558" s="13" t="s">
        <v>135</v>
      </c>
      <c r="G558" s="13" t="s">
        <v>136</v>
      </c>
      <c r="H558" s="13" t="s">
        <v>1261</v>
      </c>
      <c r="I558" s="13" t="s">
        <v>76</v>
      </c>
      <c r="J558" s="14" t="s">
        <v>77</v>
      </c>
      <c r="K558" s="15">
        <v>40361.0</v>
      </c>
      <c r="L558" s="16">
        <v>1089620.0</v>
      </c>
      <c r="M558" s="16">
        <v>-16154.0</v>
      </c>
      <c r="N558" s="13">
        <v>2022.0</v>
      </c>
      <c r="O558" s="13">
        <v>5.23526648E8</v>
      </c>
    </row>
    <row r="559" ht="15.75" customHeight="1">
      <c r="A559" s="13">
        <v>4.8138582100071E13</v>
      </c>
      <c r="B559" s="13" t="s">
        <v>1262</v>
      </c>
      <c r="C559" s="13" t="s">
        <v>84</v>
      </c>
      <c r="D559" s="13" t="s">
        <v>91</v>
      </c>
      <c r="E559" s="13" t="s">
        <v>92</v>
      </c>
      <c r="F559" s="13" t="s">
        <v>112</v>
      </c>
      <c r="G559" s="13" t="s">
        <v>113</v>
      </c>
      <c r="H559" s="13" t="s">
        <v>1263</v>
      </c>
      <c r="I559" s="13" t="s">
        <v>94</v>
      </c>
      <c r="J559" s="14" t="s">
        <v>87</v>
      </c>
      <c r="K559" s="15">
        <v>38425.0</v>
      </c>
      <c r="L559" s="16">
        <v>4.1449668E7</v>
      </c>
      <c r="M559" s="16">
        <v>3438916.0</v>
      </c>
      <c r="N559" s="13">
        <v>2023.0</v>
      </c>
      <c r="O559" s="13">
        <v>4.81385821E8</v>
      </c>
    </row>
    <row r="560" ht="15.75" customHeight="1">
      <c r="A560" s="13">
        <v>4.8175020600049E13</v>
      </c>
      <c r="B560" s="13" t="s">
        <v>1264</v>
      </c>
      <c r="C560" s="13" t="s">
        <v>84</v>
      </c>
      <c r="D560" s="13" t="s">
        <v>116</v>
      </c>
      <c r="E560" s="13" t="s">
        <v>117</v>
      </c>
      <c r="F560" s="13" t="s">
        <v>116</v>
      </c>
      <c r="G560" s="13" t="s">
        <v>117</v>
      </c>
      <c r="H560" s="13" t="s">
        <v>1265</v>
      </c>
      <c r="I560" s="13" t="s">
        <v>76</v>
      </c>
      <c r="J560" s="14" t="s">
        <v>87</v>
      </c>
      <c r="K560" s="15">
        <v>38446.0</v>
      </c>
      <c r="L560" s="16">
        <v>0.0</v>
      </c>
      <c r="M560" s="16">
        <v>162196.0</v>
      </c>
      <c r="N560" s="13">
        <v>2024.0</v>
      </c>
      <c r="O560" s="13">
        <v>4.81750206E8</v>
      </c>
    </row>
    <row r="561" ht="15.75" customHeight="1">
      <c r="A561" s="13">
        <v>4.7844447400066E13</v>
      </c>
      <c r="B561" s="13" t="s">
        <v>1266</v>
      </c>
      <c r="C561" s="13" t="s">
        <v>84</v>
      </c>
      <c r="D561" s="13" t="s">
        <v>116</v>
      </c>
      <c r="E561" s="13" t="s">
        <v>117</v>
      </c>
      <c r="F561" s="13" t="s">
        <v>116</v>
      </c>
      <c r="G561" s="13" t="s">
        <v>117</v>
      </c>
      <c r="H561" s="13" t="s">
        <v>1267</v>
      </c>
      <c r="I561" s="13" t="s">
        <v>86</v>
      </c>
      <c r="J561" s="14" t="s">
        <v>87</v>
      </c>
      <c r="K561" s="15">
        <v>38219.0</v>
      </c>
      <c r="L561" s="16">
        <v>1.3845132E7</v>
      </c>
      <c r="M561" s="16">
        <v>1251150.0</v>
      </c>
      <c r="N561" s="13">
        <v>2023.0</v>
      </c>
      <c r="O561" s="13">
        <v>4.78444474E8</v>
      </c>
    </row>
    <row r="562" ht="15.75" customHeight="1">
      <c r="A562" s="13">
        <v>4.7910585000057E13</v>
      </c>
      <c r="B562" s="13" t="s">
        <v>1268</v>
      </c>
      <c r="C562" s="13" t="s">
        <v>84</v>
      </c>
      <c r="D562" s="13" t="s">
        <v>116</v>
      </c>
      <c r="E562" s="13" t="s">
        <v>117</v>
      </c>
      <c r="F562" s="13" t="s">
        <v>116</v>
      </c>
      <c r="G562" s="13" t="s">
        <v>117</v>
      </c>
      <c r="H562" s="13" t="s">
        <v>1269</v>
      </c>
      <c r="I562" s="13" t="s">
        <v>76</v>
      </c>
      <c r="J562" s="14" t="s">
        <v>87</v>
      </c>
      <c r="K562" s="15">
        <v>38267.0</v>
      </c>
      <c r="L562" s="16">
        <v>0.0</v>
      </c>
      <c r="M562" s="16">
        <v>91655.0</v>
      </c>
      <c r="N562" s="13">
        <v>2021.0</v>
      </c>
      <c r="O562" s="13">
        <v>4.7910585E8</v>
      </c>
    </row>
    <row r="563" ht="15.75" customHeight="1">
      <c r="A563" s="13">
        <v>4.4996281000049E13</v>
      </c>
      <c r="B563" s="13" t="s">
        <v>1270</v>
      </c>
      <c r="C563" s="13" t="s">
        <v>84</v>
      </c>
      <c r="D563" s="13" t="s">
        <v>709</v>
      </c>
      <c r="E563" s="13" t="s">
        <v>710</v>
      </c>
      <c r="F563" s="13" t="s">
        <v>709</v>
      </c>
      <c r="G563" s="13" t="s">
        <v>710</v>
      </c>
      <c r="H563" s="13" t="s">
        <v>1271</v>
      </c>
      <c r="I563" s="13" t="s">
        <v>76</v>
      </c>
      <c r="J563" s="14" t="s">
        <v>87</v>
      </c>
      <c r="K563" s="15">
        <v>37868.0</v>
      </c>
      <c r="L563" s="16">
        <v>2919009.0</v>
      </c>
      <c r="M563" s="16">
        <v>-2340588.0</v>
      </c>
      <c r="N563" s="13">
        <v>2021.0</v>
      </c>
      <c r="O563" s="13">
        <v>4.4996281E8</v>
      </c>
    </row>
    <row r="564" ht="15.75" customHeight="1">
      <c r="A564" s="13">
        <v>4.5041523700038E13</v>
      </c>
      <c r="B564" s="13" t="s">
        <v>1272</v>
      </c>
      <c r="C564" s="13" t="s">
        <v>84</v>
      </c>
      <c r="D564" s="13" t="s">
        <v>951</v>
      </c>
      <c r="E564" s="13" t="s">
        <v>952</v>
      </c>
      <c r="F564" s="13" t="s">
        <v>951</v>
      </c>
      <c r="G564" s="13" t="s">
        <v>952</v>
      </c>
      <c r="H564" s="13" t="s">
        <v>1273</v>
      </c>
      <c r="I564" s="13" t="s">
        <v>94</v>
      </c>
      <c r="J564" s="14" t="s">
        <v>77</v>
      </c>
      <c r="K564" s="15">
        <v>37904.0</v>
      </c>
      <c r="L564" s="16">
        <v>4444000.0</v>
      </c>
      <c r="M564" s="16">
        <v>145000.0</v>
      </c>
      <c r="N564" s="13">
        <v>2023.0</v>
      </c>
      <c r="O564" s="13">
        <v>4.50415237E8</v>
      </c>
    </row>
    <row r="565" ht="15.75" customHeight="1">
      <c r="A565" s="13">
        <v>4.5086634800045E13</v>
      </c>
      <c r="B565" s="13" t="s">
        <v>1274</v>
      </c>
      <c r="C565" s="13" t="s">
        <v>1275</v>
      </c>
      <c r="D565" s="13" t="s">
        <v>156</v>
      </c>
      <c r="E565" s="13" t="s">
        <v>157</v>
      </c>
      <c r="F565" s="13" t="s">
        <v>156</v>
      </c>
      <c r="G565" s="13" t="s">
        <v>157</v>
      </c>
      <c r="H565" s="13" t="s">
        <v>1276</v>
      </c>
      <c r="I565" s="13" t="s">
        <v>76</v>
      </c>
      <c r="J565" s="14" t="s">
        <v>77</v>
      </c>
      <c r="K565" s="15">
        <v>37919.0</v>
      </c>
      <c r="L565" s="16">
        <v>454502.0</v>
      </c>
      <c r="M565" s="16">
        <v>98349.0</v>
      </c>
      <c r="N565" s="13">
        <v>2021.0</v>
      </c>
      <c r="O565" s="13">
        <v>4.50866348E8</v>
      </c>
    </row>
    <row r="566" ht="15.75" customHeight="1">
      <c r="A566" s="13">
        <v>4.8444024300026E13</v>
      </c>
      <c r="B566" s="13" t="s">
        <v>1277</v>
      </c>
      <c r="C566" s="13" t="s">
        <v>84</v>
      </c>
      <c r="D566" s="13" t="s">
        <v>135</v>
      </c>
      <c r="E566" s="13" t="s">
        <v>136</v>
      </c>
      <c r="F566" s="13" t="s">
        <v>135</v>
      </c>
      <c r="G566" s="13" t="s">
        <v>136</v>
      </c>
      <c r="H566" s="13" t="s">
        <v>1278</v>
      </c>
      <c r="I566" s="13" t="s">
        <v>76</v>
      </c>
      <c r="J566" s="14" t="s">
        <v>87</v>
      </c>
      <c r="K566" s="15">
        <v>38630.0</v>
      </c>
      <c r="L566" s="16">
        <v>5707875.0</v>
      </c>
      <c r="M566" s="16">
        <v>569578.0</v>
      </c>
      <c r="N566" s="13">
        <v>2023.0</v>
      </c>
      <c r="O566" s="13">
        <v>4.84440243E8</v>
      </c>
    </row>
    <row r="567" ht="15.75" customHeight="1">
      <c r="A567" s="13">
        <v>4.8830603600051E13</v>
      </c>
      <c r="B567" s="13" t="s">
        <v>1279</v>
      </c>
      <c r="C567" s="13" t="s">
        <v>84</v>
      </c>
      <c r="D567" s="13" t="s">
        <v>469</v>
      </c>
      <c r="E567" s="13" t="s">
        <v>470</v>
      </c>
      <c r="F567" s="13" t="s">
        <v>469</v>
      </c>
      <c r="G567" s="13" t="s">
        <v>470</v>
      </c>
      <c r="H567" s="13" t="s">
        <v>528</v>
      </c>
      <c r="I567" s="13" t="s">
        <v>86</v>
      </c>
      <c r="J567" s="14" t="s">
        <v>87</v>
      </c>
      <c r="K567" s="15">
        <v>38741.0</v>
      </c>
      <c r="L567" s="16">
        <v>5478296.0</v>
      </c>
      <c r="M567" s="16">
        <v>406282.0</v>
      </c>
      <c r="N567" s="13">
        <v>2023.0</v>
      </c>
      <c r="O567" s="13">
        <v>4.88306036E8</v>
      </c>
    </row>
    <row r="568" ht="15.75" customHeight="1">
      <c r="A568" s="13">
        <v>4.8018776400034E13</v>
      </c>
      <c r="B568" s="13" t="s">
        <v>1280</v>
      </c>
      <c r="C568" s="13" t="s">
        <v>84</v>
      </c>
      <c r="D568" s="13" t="s">
        <v>1281</v>
      </c>
      <c r="E568" s="13" t="s">
        <v>1282</v>
      </c>
      <c r="F568" s="13" t="s">
        <v>1281</v>
      </c>
      <c r="G568" s="13" t="s">
        <v>1282</v>
      </c>
      <c r="H568" s="13" t="s">
        <v>1283</v>
      </c>
      <c r="I568" s="13" t="s">
        <v>94</v>
      </c>
      <c r="J568" s="14" t="s">
        <v>87</v>
      </c>
      <c r="K568" s="15">
        <v>38354.0</v>
      </c>
      <c r="L568" s="16">
        <v>5737805.0</v>
      </c>
      <c r="M568" s="16">
        <v>7241106.0</v>
      </c>
      <c r="N568" s="13">
        <v>2023.0</v>
      </c>
      <c r="O568" s="13">
        <v>4.80187764E8</v>
      </c>
    </row>
    <row r="569" ht="15.75" customHeight="1">
      <c r="A569" s="13">
        <v>6.0204197200012E13</v>
      </c>
      <c r="B569" s="13" t="s">
        <v>1284</v>
      </c>
      <c r="C569" s="13" t="s">
        <v>1285</v>
      </c>
      <c r="D569" s="13" t="s">
        <v>108</v>
      </c>
      <c r="E569" s="13" t="s">
        <v>109</v>
      </c>
      <c r="F569" s="13" t="s">
        <v>108</v>
      </c>
      <c r="G569" s="13" t="s">
        <v>109</v>
      </c>
      <c r="H569" s="13" t="s">
        <v>1286</v>
      </c>
      <c r="I569" s="13" t="s">
        <v>76</v>
      </c>
      <c r="J569" s="14" t="s">
        <v>87</v>
      </c>
      <c r="K569" s="15">
        <v>21916.0</v>
      </c>
      <c r="L569" s="16">
        <v>0.0</v>
      </c>
      <c r="M569" s="16">
        <v>13740.0</v>
      </c>
      <c r="N569" s="13">
        <v>2023.0</v>
      </c>
      <c r="O569" s="13">
        <v>6.02041972E8</v>
      </c>
    </row>
    <row r="570" ht="15.75" customHeight="1">
      <c r="A570" s="13">
        <v>7.9341767600046E13</v>
      </c>
      <c r="B570" s="13" t="s">
        <v>1287</v>
      </c>
      <c r="C570" s="13" t="s">
        <v>84</v>
      </c>
      <c r="D570" s="13" t="s">
        <v>135</v>
      </c>
      <c r="E570" s="13" t="s">
        <v>136</v>
      </c>
      <c r="F570" s="13" t="s">
        <v>135</v>
      </c>
      <c r="G570" s="13" t="s">
        <v>136</v>
      </c>
      <c r="H570" s="13" t="s">
        <v>1288</v>
      </c>
      <c r="I570" s="13" t="s">
        <v>76</v>
      </c>
      <c r="J570" s="14" t="s">
        <v>77</v>
      </c>
      <c r="K570" s="15">
        <v>41418.0</v>
      </c>
      <c r="L570" s="16">
        <v>1436472.0</v>
      </c>
      <c r="M570" s="16">
        <v>43053.0</v>
      </c>
      <c r="N570" s="13">
        <v>2023.0</v>
      </c>
      <c r="O570" s="13">
        <v>7.93417676E8</v>
      </c>
    </row>
    <row r="571" ht="15.75" customHeight="1">
      <c r="A571" s="13">
        <v>7.9424290900032E13</v>
      </c>
      <c r="B571" s="13" t="s">
        <v>1289</v>
      </c>
      <c r="C571" s="13" t="s">
        <v>84</v>
      </c>
      <c r="D571" s="13" t="s">
        <v>116</v>
      </c>
      <c r="E571" s="13" t="s">
        <v>117</v>
      </c>
      <c r="F571" s="13" t="s">
        <v>116</v>
      </c>
      <c r="G571" s="13" t="s">
        <v>117</v>
      </c>
      <c r="H571" s="13" t="s">
        <v>1290</v>
      </c>
      <c r="I571" s="13" t="s">
        <v>76</v>
      </c>
      <c r="J571" s="14" t="s">
        <v>87</v>
      </c>
      <c r="K571" s="15">
        <v>41487.0</v>
      </c>
      <c r="L571" s="16">
        <v>2470597.0</v>
      </c>
      <c r="M571" s="16">
        <v>97602.0</v>
      </c>
      <c r="N571" s="13">
        <v>2024.0</v>
      </c>
      <c r="O571" s="13">
        <v>7.94242909E8</v>
      </c>
    </row>
    <row r="572" ht="15.75" customHeight="1">
      <c r="A572" s="13">
        <v>7.9492702000055E13</v>
      </c>
      <c r="B572" s="13" t="s">
        <v>1291</v>
      </c>
      <c r="C572" s="13" t="s">
        <v>84</v>
      </c>
      <c r="D572" s="13" t="s">
        <v>116</v>
      </c>
      <c r="E572" s="13" t="s">
        <v>117</v>
      </c>
      <c r="F572" s="13" t="s">
        <v>116</v>
      </c>
      <c r="G572" s="13" t="s">
        <v>117</v>
      </c>
      <c r="H572" s="13" t="s">
        <v>1292</v>
      </c>
      <c r="I572" s="13" t="s">
        <v>76</v>
      </c>
      <c r="J572" s="14" t="s">
        <v>77</v>
      </c>
      <c r="K572" s="15">
        <v>41518.0</v>
      </c>
      <c r="L572" s="16">
        <v>467208.0</v>
      </c>
      <c r="M572" s="16">
        <v>-501449.0</v>
      </c>
      <c r="N572" s="13">
        <v>2023.0</v>
      </c>
      <c r="O572" s="13">
        <v>7.9492702E8</v>
      </c>
    </row>
    <row r="573" ht="15.75" customHeight="1">
      <c r="A573" s="13">
        <v>7.9748673500039E13</v>
      </c>
      <c r="B573" s="13" t="s">
        <v>1293</v>
      </c>
      <c r="C573" s="13" t="s">
        <v>84</v>
      </c>
      <c r="D573" s="13" t="s">
        <v>116</v>
      </c>
      <c r="E573" s="13" t="s">
        <v>117</v>
      </c>
      <c r="F573" s="13" t="s">
        <v>116</v>
      </c>
      <c r="G573" s="13" t="s">
        <v>117</v>
      </c>
      <c r="H573" s="13" t="s">
        <v>748</v>
      </c>
      <c r="I573" s="13" t="s">
        <v>76</v>
      </c>
      <c r="J573" s="14" t="s">
        <v>77</v>
      </c>
      <c r="K573" s="15">
        <v>41518.0</v>
      </c>
      <c r="L573" s="16">
        <v>822419.0</v>
      </c>
      <c r="M573" s="16">
        <v>34941.0</v>
      </c>
      <c r="N573" s="13">
        <v>2016.0</v>
      </c>
      <c r="O573" s="13">
        <v>7.97486735E8</v>
      </c>
    </row>
    <row r="574" ht="15.75" customHeight="1">
      <c r="A574" s="13">
        <v>7.9774395200013E13</v>
      </c>
      <c r="B574" s="13" t="s">
        <v>1294</v>
      </c>
      <c r="C574" s="13" t="s">
        <v>84</v>
      </c>
      <c r="D574" s="13" t="s">
        <v>116</v>
      </c>
      <c r="E574" s="13" t="s">
        <v>117</v>
      </c>
      <c r="F574" s="13" t="s">
        <v>116</v>
      </c>
      <c r="G574" s="13" t="s">
        <v>117</v>
      </c>
      <c r="H574" s="13" t="s">
        <v>1295</v>
      </c>
      <c r="I574" s="13" t="s">
        <v>76</v>
      </c>
      <c r="J574" s="14" t="s">
        <v>87</v>
      </c>
      <c r="K574" s="15">
        <v>41555.0</v>
      </c>
      <c r="L574" s="17"/>
      <c r="M574" s="17"/>
      <c r="N574" s="17"/>
      <c r="O574" s="13">
        <v>7.97743952E8</v>
      </c>
    </row>
    <row r="575" ht="15.75" customHeight="1">
      <c r="A575" s="13">
        <v>7.9804690000022E13</v>
      </c>
      <c r="B575" s="13" t="s">
        <v>1296</v>
      </c>
      <c r="C575" s="13" t="s">
        <v>1297</v>
      </c>
      <c r="D575" s="13" t="s">
        <v>135</v>
      </c>
      <c r="E575" s="13" t="s">
        <v>136</v>
      </c>
      <c r="F575" s="13" t="s">
        <v>135</v>
      </c>
      <c r="G575" s="13" t="s">
        <v>136</v>
      </c>
      <c r="H575" s="13" t="s">
        <v>1148</v>
      </c>
      <c r="I575" s="13" t="s">
        <v>94</v>
      </c>
      <c r="J575" s="14" t="s">
        <v>87</v>
      </c>
      <c r="K575" s="15">
        <v>41579.0</v>
      </c>
      <c r="L575" s="16">
        <v>6481212.0</v>
      </c>
      <c r="M575" s="16">
        <v>691628.0</v>
      </c>
      <c r="N575" s="13">
        <v>2022.0</v>
      </c>
      <c r="O575" s="13">
        <v>7.980469E8</v>
      </c>
    </row>
    <row r="576" ht="15.75" customHeight="1">
      <c r="A576" s="13">
        <v>8.0398021800041E13</v>
      </c>
      <c r="B576" s="13" t="s">
        <v>1298</v>
      </c>
      <c r="C576" s="13" t="s">
        <v>84</v>
      </c>
      <c r="D576" s="13" t="s">
        <v>143</v>
      </c>
      <c r="E576" s="13" t="s">
        <v>144</v>
      </c>
      <c r="F576" s="13" t="s">
        <v>143</v>
      </c>
      <c r="G576" s="13" t="s">
        <v>144</v>
      </c>
      <c r="H576" s="13" t="s">
        <v>1299</v>
      </c>
      <c r="I576" s="13" t="s">
        <v>94</v>
      </c>
      <c r="J576" s="14" t="s">
        <v>77</v>
      </c>
      <c r="K576" s="15">
        <v>41855.0</v>
      </c>
      <c r="L576" s="17"/>
      <c r="M576" s="17"/>
      <c r="N576" s="17"/>
      <c r="O576" s="13">
        <v>8.03980218E8</v>
      </c>
    </row>
    <row r="577" ht="15.75" customHeight="1">
      <c r="A577" s="13">
        <v>8.0398356800038E13</v>
      </c>
      <c r="B577" s="13" t="s">
        <v>1300</v>
      </c>
      <c r="C577" s="13" t="s">
        <v>84</v>
      </c>
      <c r="D577" s="13" t="s">
        <v>277</v>
      </c>
      <c r="E577" s="13" t="s">
        <v>278</v>
      </c>
      <c r="F577" s="13" t="s">
        <v>277</v>
      </c>
      <c r="G577" s="13" t="s">
        <v>278</v>
      </c>
      <c r="H577" s="13" t="s">
        <v>1301</v>
      </c>
      <c r="I577" s="13" t="s">
        <v>76</v>
      </c>
      <c r="J577" s="14" t="s">
        <v>77</v>
      </c>
      <c r="K577" s="15">
        <v>41857.0</v>
      </c>
      <c r="L577" s="16">
        <v>0.0</v>
      </c>
      <c r="M577" s="16">
        <v>82058.0</v>
      </c>
      <c r="N577" s="13">
        <v>2023.0</v>
      </c>
      <c r="O577" s="13">
        <v>8.03983568E8</v>
      </c>
    </row>
    <row r="578" ht="15.75" customHeight="1">
      <c r="A578" s="13">
        <v>4.5167612600043E13</v>
      </c>
      <c r="B578" s="13" t="s">
        <v>1302</v>
      </c>
      <c r="C578" s="13" t="s">
        <v>84</v>
      </c>
      <c r="D578" s="13" t="s">
        <v>116</v>
      </c>
      <c r="E578" s="13" t="s">
        <v>117</v>
      </c>
      <c r="F578" s="13" t="s">
        <v>116</v>
      </c>
      <c r="G578" s="13" t="s">
        <v>117</v>
      </c>
      <c r="H578" s="13" t="s">
        <v>1303</v>
      </c>
      <c r="I578" s="13" t="s">
        <v>86</v>
      </c>
      <c r="J578" s="14" t="s">
        <v>87</v>
      </c>
      <c r="K578" s="15">
        <v>37988.0</v>
      </c>
      <c r="L578" s="16">
        <v>4961031.0</v>
      </c>
      <c r="M578" s="16">
        <v>-5361974.0</v>
      </c>
      <c r="N578" s="13">
        <v>2023.0</v>
      </c>
      <c r="O578" s="13">
        <v>4.51676126E8</v>
      </c>
    </row>
    <row r="579" ht="15.75" customHeight="1">
      <c r="A579" s="13">
        <v>9.0827403800011E13</v>
      </c>
      <c r="B579" s="13" t="s">
        <v>1304</v>
      </c>
      <c r="C579" s="13" t="s">
        <v>84</v>
      </c>
      <c r="D579" s="13" t="s">
        <v>135</v>
      </c>
      <c r="E579" s="13" t="s">
        <v>136</v>
      </c>
      <c r="F579" s="13" t="s">
        <v>135</v>
      </c>
      <c r="G579" s="13" t="s">
        <v>136</v>
      </c>
      <c r="H579" s="13" t="s">
        <v>1305</v>
      </c>
      <c r="I579" s="13" t="s">
        <v>199</v>
      </c>
      <c r="J579" s="14" t="s">
        <v>87</v>
      </c>
      <c r="K579" s="15">
        <v>44537.0</v>
      </c>
      <c r="L579" s="16">
        <v>39909.0</v>
      </c>
      <c r="M579" s="16">
        <v>68777.0</v>
      </c>
      <c r="N579" s="13">
        <v>2023.0</v>
      </c>
      <c r="O579" s="13">
        <v>9.08274038E8</v>
      </c>
    </row>
    <row r="580" ht="15.75" customHeight="1">
      <c r="A580" s="13">
        <v>9.0867738800013E13</v>
      </c>
      <c r="B580" s="13" t="s">
        <v>1306</v>
      </c>
      <c r="C580" s="13" t="s">
        <v>84</v>
      </c>
      <c r="D580" s="13" t="s">
        <v>353</v>
      </c>
      <c r="E580" s="13" t="s">
        <v>354</v>
      </c>
      <c r="F580" s="13" t="s">
        <v>353</v>
      </c>
      <c r="G580" s="13" t="s">
        <v>354</v>
      </c>
      <c r="H580" s="13" t="s">
        <v>1307</v>
      </c>
      <c r="I580" s="13" t="s">
        <v>76</v>
      </c>
      <c r="J580" s="14" t="s">
        <v>87</v>
      </c>
      <c r="K580" s="15">
        <v>44537.0</v>
      </c>
      <c r="L580" s="16">
        <v>2288765.0</v>
      </c>
      <c r="M580" s="16">
        <v>4296.0</v>
      </c>
      <c r="N580" s="13">
        <v>2022.0</v>
      </c>
      <c r="O580" s="13">
        <v>9.08677388E8</v>
      </c>
    </row>
    <row r="581" ht="15.75" customHeight="1">
      <c r="A581" s="13">
        <v>8.9896985200034E13</v>
      </c>
      <c r="B581" s="13" t="s">
        <v>1308</v>
      </c>
      <c r="C581" s="13" t="s">
        <v>84</v>
      </c>
      <c r="D581" s="13" t="s">
        <v>169</v>
      </c>
      <c r="E581" s="13" t="s">
        <v>170</v>
      </c>
      <c r="F581" s="13" t="s">
        <v>169</v>
      </c>
      <c r="G581" s="13" t="s">
        <v>170</v>
      </c>
      <c r="H581" s="13" t="s">
        <v>1309</v>
      </c>
      <c r="I581" s="13" t="s">
        <v>199</v>
      </c>
      <c r="J581" s="14" t="s">
        <v>87</v>
      </c>
      <c r="K581" s="15">
        <v>44315.0</v>
      </c>
      <c r="L581" s="16">
        <v>4.84656E8</v>
      </c>
      <c r="M581" s="16">
        <v>0.0</v>
      </c>
      <c r="N581" s="13">
        <v>2023.0</v>
      </c>
      <c r="O581" s="13">
        <v>8.98969852E8</v>
      </c>
    </row>
    <row r="582" ht="15.75" customHeight="1">
      <c r="A582" s="13">
        <v>9.0314775900018E13</v>
      </c>
      <c r="B582" s="13" t="s">
        <v>1310</v>
      </c>
      <c r="C582" s="13" t="s">
        <v>84</v>
      </c>
      <c r="D582" s="13" t="s">
        <v>951</v>
      </c>
      <c r="E582" s="13" t="s">
        <v>952</v>
      </c>
      <c r="F582" s="13" t="s">
        <v>951</v>
      </c>
      <c r="G582" s="13" t="s">
        <v>952</v>
      </c>
      <c r="H582" s="13" t="s">
        <v>1311</v>
      </c>
      <c r="I582" s="13" t="s">
        <v>94</v>
      </c>
      <c r="J582" s="14" t="s">
        <v>87</v>
      </c>
      <c r="K582" s="15">
        <v>44445.0</v>
      </c>
      <c r="L582" s="17"/>
      <c r="M582" s="17"/>
      <c r="N582" s="17"/>
      <c r="O582" s="13">
        <v>9.03147759E8</v>
      </c>
    </row>
    <row r="583" ht="15.75" customHeight="1">
      <c r="A583" s="13">
        <v>8.9266619900039E13</v>
      </c>
      <c r="B583" s="13" t="s">
        <v>1312</v>
      </c>
      <c r="C583" s="13" t="s">
        <v>84</v>
      </c>
      <c r="D583" s="13" t="s">
        <v>116</v>
      </c>
      <c r="E583" s="13" t="s">
        <v>117</v>
      </c>
      <c r="F583" s="13" t="s">
        <v>116</v>
      </c>
      <c r="G583" s="13" t="s">
        <v>117</v>
      </c>
      <c r="H583" s="13" t="s">
        <v>1313</v>
      </c>
      <c r="I583" s="13" t="s">
        <v>76</v>
      </c>
      <c r="J583" s="14" t="s">
        <v>77</v>
      </c>
      <c r="K583" s="15">
        <v>44197.0</v>
      </c>
      <c r="L583" s="16">
        <v>6130593.0</v>
      </c>
      <c r="M583" s="16">
        <v>-245979.0</v>
      </c>
      <c r="N583" s="13">
        <v>2023.0</v>
      </c>
      <c r="O583" s="13">
        <v>8.92666199E8</v>
      </c>
    </row>
    <row r="584" ht="15.75" customHeight="1">
      <c r="A584" s="13">
        <v>9.0195077400025E13</v>
      </c>
      <c r="B584" s="13" t="s">
        <v>1314</v>
      </c>
      <c r="C584" s="13" t="s">
        <v>84</v>
      </c>
      <c r="D584" s="13" t="s">
        <v>135</v>
      </c>
      <c r="E584" s="13" t="s">
        <v>136</v>
      </c>
      <c r="F584" s="13" t="s">
        <v>135</v>
      </c>
      <c r="G584" s="13" t="s">
        <v>136</v>
      </c>
      <c r="H584" s="13" t="s">
        <v>856</v>
      </c>
      <c r="I584" s="13" t="s">
        <v>94</v>
      </c>
      <c r="J584" s="14" t="s">
        <v>87</v>
      </c>
      <c r="K584" s="15">
        <v>44407.0</v>
      </c>
      <c r="L584" s="17"/>
      <c r="M584" s="17"/>
      <c r="N584" s="17"/>
      <c r="O584" s="13">
        <v>9.01950774E8</v>
      </c>
    </row>
    <row r="585" ht="15.75" customHeight="1">
      <c r="A585" s="13">
        <v>9.026355310002E13</v>
      </c>
      <c r="B585" s="13" t="s">
        <v>1315</v>
      </c>
      <c r="C585" s="13" t="s">
        <v>84</v>
      </c>
      <c r="D585" s="13" t="s">
        <v>143</v>
      </c>
      <c r="E585" s="13" t="s">
        <v>144</v>
      </c>
      <c r="F585" s="13" t="s">
        <v>143</v>
      </c>
      <c r="G585" s="13" t="s">
        <v>144</v>
      </c>
      <c r="H585" s="13" t="s">
        <v>1316</v>
      </c>
      <c r="I585" s="13" t="s">
        <v>76</v>
      </c>
      <c r="J585" s="14" t="s">
        <v>77</v>
      </c>
      <c r="K585" s="15">
        <v>44429.0</v>
      </c>
      <c r="L585" s="16">
        <v>3186356.0</v>
      </c>
      <c r="M585" s="16">
        <v>135270.0</v>
      </c>
      <c r="N585" s="13">
        <v>2023.0</v>
      </c>
      <c r="O585" s="13">
        <v>9.02635531E8</v>
      </c>
    </row>
    <row r="586" ht="15.75" customHeight="1">
      <c r="A586" s="13">
        <v>8.9853137100018E13</v>
      </c>
      <c r="B586" s="13" t="s">
        <v>1317</v>
      </c>
      <c r="C586" s="13" t="s">
        <v>84</v>
      </c>
      <c r="D586" s="13" t="s">
        <v>435</v>
      </c>
      <c r="E586" s="13" t="s">
        <v>436</v>
      </c>
      <c r="F586" s="13" t="s">
        <v>262</v>
      </c>
      <c r="G586" s="13" t="s">
        <v>263</v>
      </c>
      <c r="H586" s="13" t="s">
        <v>1318</v>
      </c>
      <c r="I586" s="13" t="s">
        <v>76</v>
      </c>
      <c r="J586" s="14" t="s">
        <v>87</v>
      </c>
      <c r="K586" s="15">
        <v>44306.0</v>
      </c>
      <c r="L586" s="17"/>
      <c r="M586" s="17"/>
      <c r="N586" s="17"/>
      <c r="O586" s="13">
        <v>8.98531371E8</v>
      </c>
    </row>
    <row r="587" ht="15.75" customHeight="1">
      <c r="A587" s="13">
        <v>9.1275982600015E13</v>
      </c>
      <c r="B587" s="13" t="s">
        <v>1319</v>
      </c>
      <c r="C587" s="13" t="s">
        <v>84</v>
      </c>
      <c r="D587" s="13" t="s">
        <v>435</v>
      </c>
      <c r="E587" s="13" t="s">
        <v>436</v>
      </c>
      <c r="F587" s="13" t="s">
        <v>951</v>
      </c>
      <c r="G587" s="13" t="s">
        <v>952</v>
      </c>
      <c r="H587" s="13" t="s">
        <v>1320</v>
      </c>
      <c r="I587" s="13" t="s">
        <v>76</v>
      </c>
      <c r="J587" s="14" t="s">
        <v>87</v>
      </c>
      <c r="K587" s="15">
        <v>44664.0</v>
      </c>
      <c r="L587" s="16">
        <v>3015680.0</v>
      </c>
      <c r="M587" s="16">
        <v>55780.0</v>
      </c>
      <c r="N587" s="13">
        <v>2024.0</v>
      </c>
      <c r="O587" s="13">
        <v>9.12759826E8</v>
      </c>
    </row>
    <row r="588" ht="15.75" customHeight="1">
      <c r="A588" s="13">
        <v>5.2907256300024E13</v>
      </c>
      <c r="B588" s="13" t="s">
        <v>1321</v>
      </c>
      <c r="C588" s="13" t="s">
        <v>84</v>
      </c>
      <c r="D588" s="13" t="s">
        <v>135</v>
      </c>
      <c r="E588" s="13" t="s">
        <v>136</v>
      </c>
      <c r="F588" s="13" t="s">
        <v>135</v>
      </c>
      <c r="G588" s="13" t="s">
        <v>136</v>
      </c>
      <c r="H588" s="13" t="s">
        <v>1322</v>
      </c>
      <c r="I588" s="13" t="s">
        <v>76</v>
      </c>
      <c r="J588" s="14" t="s">
        <v>87</v>
      </c>
      <c r="K588" s="15">
        <v>40520.0</v>
      </c>
      <c r="L588" s="17"/>
      <c r="M588" s="17"/>
      <c r="N588" s="17"/>
      <c r="O588" s="13">
        <v>5.29072563E8</v>
      </c>
    </row>
    <row r="589" ht="15.75" customHeight="1">
      <c r="A589" s="13">
        <v>8.1345073100043E13</v>
      </c>
      <c r="B589" s="13" t="s">
        <v>1323</v>
      </c>
      <c r="C589" s="13" t="s">
        <v>84</v>
      </c>
      <c r="D589" s="13" t="s">
        <v>135</v>
      </c>
      <c r="E589" s="13" t="s">
        <v>136</v>
      </c>
      <c r="F589" s="13" t="s">
        <v>135</v>
      </c>
      <c r="G589" s="13" t="s">
        <v>136</v>
      </c>
      <c r="H589" s="13" t="s">
        <v>1324</v>
      </c>
      <c r="I589" s="13" t="s">
        <v>76</v>
      </c>
      <c r="J589" s="14" t="s">
        <v>77</v>
      </c>
      <c r="K589" s="15">
        <v>42248.0</v>
      </c>
      <c r="L589" s="16">
        <v>1895891.0</v>
      </c>
      <c r="M589" s="16">
        <v>-1940264.0</v>
      </c>
      <c r="N589" s="13">
        <v>2023.0</v>
      </c>
      <c r="O589" s="13">
        <v>8.13450731E8</v>
      </c>
    </row>
    <row r="590" ht="15.75" customHeight="1">
      <c r="A590" s="13">
        <v>8.2888808100019E13</v>
      </c>
      <c r="B590" s="13" t="s">
        <v>1325</v>
      </c>
      <c r="C590" s="13" t="s">
        <v>84</v>
      </c>
      <c r="D590" s="13" t="s">
        <v>203</v>
      </c>
      <c r="E590" s="13" t="s">
        <v>204</v>
      </c>
      <c r="F590" s="13" t="s">
        <v>203</v>
      </c>
      <c r="G590" s="13" t="s">
        <v>204</v>
      </c>
      <c r="H590" s="13" t="s">
        <v>1326</v>
      </c>
      <c r="I590" s="13" t="s">
        <v>86</v>
      </c>
      <c r="J590" s="14" t="s">
        <v>87</v>
      </c>
      <c r="K590" s="15">
        <v>42829.0</v>
      </c>
      <c r="L590" s="16">
        <v>1.958539E7</v>
      </c>
      <c r="M590" s="16">
        <v>812699.0</v>
      </c>
      <c r="N590" s="13">
        <v>2023.0</v>
      </c>
      <c r="O590" s="13">
        <v>8.28888081E8</v>
      </c>
    </row>
    <row r="591" ht="15.75" customHeight="1">
      <c r="A591" s="13">
        <v>8.2904504600028E13</v>
      </c>
      <c r="B591" s="13" t="s">
        <v>1327</v>
      </c>
      <c r="C591" s="13" t="s">
        <v>84</v>
      </c>
      <c r="D591" s="13" t="s">
        <v>135</v>
      </c>
      <c r="E591" s="13" t="s">
        <v>136</v>
      </c>
      <c r="F591" s="13" t="s">
        <v>135</v>
      </c>
      <c r="G591" s="13" t="s">
        <v>136</v>
      </c>
      <c r="H591" s="13" t="s">
        <v>800</v>
      </c>
      <c r="I591" s="13" t="s">
        <v>76</v>
      </c>
      <c r="J591" s="14" t="s">
        <v>87</v>
      </c>
      <c r="K591" s="15">
        <v>42837.0</v>
      </c>
      <c r="L591" s="16">
        <v>0.0</v>
      </c>
      <c r="M591" s="16">
        <v>70673.0</v>
      </c>
      <c r="N591" s="13">
        <v>2023.0</v>
      </c>
      <c r="O591" s="13">
        <v>8.29045046E8</v>
      </c>
    </row>
    <row r="592" ht="15.75" customHeight="1">
      <c r="A592" s="13">
        <v>8.2905585400048E13</v>
      </c>
      <c r="B592" s="13" t="s">
        <v>1328</v>
      </c>
      <c r="C592" s="13" t="s">
        <v>84</v>
      </c>
      <c r="D592" s="13" t="s">
        <v>135</v>
      </c>
      <c r="E592" s="13" t="s">
        <v>136</v>
      </c>
      <c r="F592" s="13" t="s">
        <v>135</v>
      </c>
      <c r="G592" s="13" t="s">
        <v>136</v>
      </c>
      <c r="H592" s="13" t="s">
        <v>1329</v>
      </c>
      <c r="I592" s="13" t="s">
        <v>76</v>
      </c>
      <c r="J592" s="14" t="s">
        <v>87</v>
      </c>
      <c r="K592" s="15">
        <v>42837.0</v>
      </c>
      <c r="L592" s="16">
        <v>0.0</v>
      </c>
      <c r="M592" s="16">
        <v>-1670982.0</v>
      </c>
      <c r="N592" s="13">
        <v>2023.0</v>
      </c>
      <c r="O592" s="13">
        <v>8.29055854E8</v>
      </c>
    </row>
    <row r="593" ht="15.75" customHeight="1">
      <c r="A593" s="13">
        <v>8.3291278600031E13</v>
      </c>
      <c r="B593" s="13" t="s">
        <v>1330</v>
      </c>
      <c r="C593" s="13" t="s">
        <v>84</v>
      </c>
      <c r="D593" s="13" t="s">
        <v>1150</v>
      </c>
      <c r="E593" s="13" t="s">
        <v>1151</v>
      </c>
      <c r="F593" s="13" t="s">
        <v>116</v>
      </c>
      <c r="G593" s="13" t="s">
        <v>117</v>
      </c>
      <c r="H593" s="13" t="s">
        <v>1331</v>
      </c>
      <c r="I593" s="13" t="s">
        <v>76</v>
      </c>
      <c r="J593" s="14" t="s">
        <v>77</v>
      </c>
      <c r="K593" s="15">
        <v>43032.0</v>
      </c>
      <c r="L593" s="16">
        <v>2127646.0</v>
      </c>
      <c r="M593" s="16">
        <v>90323.0</v>
      </c>
      <c r="N593" s="13">
        <v>2023.0</v>
      </c>
      <c r="O593" s="13">
        <v>8.32912786E8</v>
      </c>
    </row>
    <row r="594" ht="15.75" customHeight="1">
      <c r="A594" s="13">
        <v>8.9086633800019E13</v>
      </c>
      <c r="B594" s="13" t="s">
        <v>1332</v>
      </c>
      <c r="C594" s="13" t="s">
        <v>84</v>
      </c>
      <c r="D594" s="13" t="s">
        <v>143</v>
      </c>
      <c r="E594" s="13" t="s">
        <v>144</v>
      </c>
      <c r="F594" s="13" t="s">
        <v>143</v>
      </c>
      <c r="G594" s="13" t="s">
        <v>144</v>
      </c>
      <c r="H594" s="13" t="s">
        <v>1333</v>
      </c>
      <c r="I594" s="13" t="s">
        <v>76</v>
      </c>
      <c r="J594" s="14" t="s">
        <v>77</v>
      </c>
      <c r="K594" s="15">
        <v>44136.0</v>
      </c>
      <c r="L594" s="16">
        <v>120381.0</v>
      </c>
      <c r="M594" s="16">
        <v>-969550.0</v>
      </c>
      <c r="N594" s="13">
        <v>2023.0</v>
      </c>
      <c r="O594" s="13">
        <v>8.90866338E8</v>
      </c>
    </row>
    <row r="595" ht="15.75" customHeight="1">
      <c r="A595" s="13">
        <v>8.3128068000024E13</v>
      </c>
      <c r="B595" s="13" t="s">
        <v>1334</v>
      </c>
      <c r="C595" s="13" t="s">
        <v>84</v>
      </c>
      <c r="D595" s="13" t="s">
        <v>135</v>
      </c>
      <c r="E595" s="13" t="s">
        <v>136</v>
      </c>
      <c r="F595" s="13" t="s">
        <v>135</v>
      </c>
      <c r="G595" s="13" t="s">
        <v>136</v>
      </c>
      <c r="H595" s="13" t="s">
        <v>713</v>
      </c>
      <c r="I595" s="13" t="s">
        <v>76</v>
      </c>
      <c r="J595" s="14" t="s">
        <v>87</v>
      </c>
      <c r="K595" s="15">
        <v>42947.0</v>
      </c>
      <c r="L595" s="16">
        <v>2239808.0</v>
      </c>
      <c r="M595" s="16">
        <v>45996.0</v>
      </c>
      <c r="N595" s="13">
        <v>2023.0</v>
      </c>
      <c r="O595" s="13">
        <v>8.3128068E8</v>
      </c>
    </row>
    <row r="596" ht="15.75" customHeight="1">
      <c r="A596" s="13">
        <v>8.2857209900038E13</v>
      </c>
      <c r="B596" s="13" t="s">
        <v>1335</v>
      </c>
      <c r="C596" s="13" t="s">
        <v>84</v>
      </c>
      <c r="D596" s="13" t="s">
        <v>435</v>
      </c>
      <c r="E596" s="13" t="s">
        <v>436</v>
      </c>
      <c r="F596" s="13" t="s">
        <v>135</v>
      </c>
      <c r="G596" s="13" t="s">
        <v>136</v>
      </c>
      <c r="H596" s="13" t="s">
        <v>1318</v>
      </c>
      <c r="I596" s="13" t="s">
        <v>123</v>
      </c>
      <c r="J596" s="14" t="s">
        <v>87</v>
      </c>
      <c r="K596" s="15">
        <v>42807.0</v>
      </c>
      <c r="L596" s="16">
        <v>0.0</v>
      </c>
      <c r="M596" s="16">
        <v>-1874413.0</v>
      </c>
      <c r="N596" s="13">
        <v>2020.0</v>
      </c>
      <c r="O596" s="13">
        <v>8.28572099E8</v>
      </c>
    </row>
    <row r="597" ht="15.75" customHeight="1">
      <c r="A597" s="13">
        <v>8.8364923800044E13</v>
      </c>
      <c r="B597" s="13" t="s">
        <v>1336</v>
      </c>
      <c r="C597" s="13" t="s">
        <v>84</v>
      </c>
      <c r="D597" s="13" t="s">
        <v>116</v>
      </c>
      <c r="E597" s="13" t="s">
        <v>117</v>
      </c>
      <c r="F597" s="13" t="s">
        <v>116</v>
      </c>
      <c r="G597" s="13" t="s">
        <v>117</v>
      </c>
      <c r="H597" s="13" t="s">
        <v>1337</v>
      </c>
      <c r="I597" s="13" t="s">
        <v>94</v>
      </c>
      <c r="J597" s="14" t="s">
        <v>87</v>
      </c>
      <c r="K597" s="15">
        <v>43922.0</v>
      </c>
      <c r="L597" s="16">
        <v>0.0</v>
      </c>
      <c r="M597" s="16">
        <v>-884141.0</v>
      </c>
      <c r="N597" s="13">
        <v>2022.0</v>
      </c>
      <c r="O597" s="13">
        <v>8.83649238E8</v>
      </c>
    </row>
    <row r="598" ht="15.75" customHeight="1">
      <c r="A598" s="13">
        <v>5.392881590002E13</v>
      </c>
      <c r="B598" s="13" t="s">
        <v>1338</v>
      </c>
      <c r="C598" s="13" t="s">
        <v>84</v>
      </c>
      <c r="D598" s="13" t="s">
        <v>116</v>
      </c>
      <c r="E598" s="13" t="s">
        <v>117</v>
      </c>
      <c r="F598" s="13" t="s">
        <v>116</v>
      </c>
      <c r="G598" s="13" t="s">
        <v>117</v>
      </c>
      <c r="H598" s="13" t="s">
        <v>1339</v>
      </c>
      <c r="I598" s="13" t="s">
        <v>94</v>
      </c>
      <c r="J598" s="14" t="s">
        <v>87</v>
      </c>
      <c r="K598" s="15">
        <v>40928.0</v>
      </c>
      <c r="L598" s="16">
        <v>3898485.0</v>
      </c>
      <c r="M598" s="16">
        <v>631222.0</v>
      </c>
      <c r="N598" s="13">
        <v>2021.0</v>
      </c>
      <c r="O598" s="13">
        <v>5.39288159E8</v>
      </c>
    </row>
    <row r="599" ht="15.75" customHeight="1">
      <c r="A599" s="13">
        <v>8.2854280300022E13</v>
      </c>
      <c r="B599" s="13" t="s">
        <v>1340</v>
      </c>
      <c r="C599" s="13" t="s">
        <v>84</v>
      </c>
      <c r="D599" s="13" t="s">
        <v>203</v>
      </c>
      <c r="E599" s="13" t="s">
        <v>204</v>
      </c>
      <c r="F599" s="13" t="s">
        <v>203</v>
      </c>
      <c r="G599" s="13" t="s">
        <v>204</v>
      </c>
      <c r="H599" s="13" t="s">
        <v>1341</v>
      </c>
      <c r="I599" s="13" t="s">
        <v>94</v>
      </c>
      <c r="J599" s="14" t="s">
        <v>87</v>
      </c>
      <c r="K599" s="15">
        <v>42810.0</v>
      </c>
      <c r="L599" s="16">
        <v>0.0</v>
      </c>
      <c r="M599" s="16">
        <v>-2104579.0</v>
      </c>
      <c r="N599" s="13">
        <v>2023.0</v>
      </c>
      <c r="O599" s="13">
        <v>8.28542803E8</v>
      </c>
    </row>
    <row r="600" ht="15.75" customHeight="1">
      <c r="A600" s="13">
        <v>8.324628990001E13</v>
      </c>
      <c r="B600" s="13" t="s">
        <v>1342</v>
      </c>
      <c r="C600" s="13" t="s">
        <v>84</v>
      </c>
      <c r="D600" s="13" t="s">
        <v>129</v>
      </c>
      <c r="E600" s="13" t="s">
        <v>130</v>
      </c>
      <c r="F600" s="13" t="s">
        <v>129</v>
      </c>
      <c r="G600" s="13" t="s">
        <v>130</v>
      </c>
      <c r="H600" s="13" t="s">
        <v>1343</v>
      </c>
      <c r="I600" s="13" t="s">
        <v>76</v>
      </c>
      <c r="J600" s="14" t="s">
        <v>87</v>
      </c>
      <c r="K600" s="15">
        <v>43017.0</v>
      </c>
      <c r="L600" s="16">
        <v>205700.0</v>
      </c>
      <c r="M600" s="16">
        <v>12068.0</v>
      </c>
      <c r="N600" s="13">
        <v>2018.0</v>
      </c>
      <c r="O600" s="13">
        <v>8.32462899E8</v>
      </c>
    </row>
    <row r="601" ht="15.75" customHeight="1">
      <c r="A601" s="13">
        <v>3.9314030600068E13</v>
      </c>
      <c r="B601" s="13" t="s">
        <v>1344</v>
      </c>
      <c r="C601" s="13" t="s">
        <v>84</v>
      </c>
      <c r="D601" s="13" t="s">
        <v>116</v>
      </c>
      <c r="E601" s="13" t="s">
        <v>117</v>
      </c>
      <c r="F601" s="13" t="s">
        <v>116</v>
      </c>
      <c r="G601" s="13" t="s">
        <v>117</v>
      </c>
      <c r="H601" s="13" t="s">
        <v>1345</v>
      </c>
      <c r="I601" s="13" t="s">
        <v>76</v>
      </c>
      <c r="J601" s="14" t="s">
        <v>87</v>
      </c>
      <c r="K601" s="15">
        <v>34274.0</v>
      </c>
      <c r="L601" s="16">
        <v>0.0</v>
      </c>
      <c r="M601" s="16">
        <v>4722.0</v>
      </c>
      <c r="N601" s="13">
        <v>2023.0</v>
      </c>
      <c r="O601" s="13">
        <v>3.93140306E8</v>
      </c>
    </row>
    <row r="602" ht="15.75" customHeight="1">
      <c r="A602" s="13">
        <v>4.186800540004E13</v>
      </c>
      <c r="B602" s="13" t="s">
        <v>1346</v>
      </c>
      <c r="C602" s="13" t="s">
        <v>84</v>
      </c>
      <c r="D602" s="13" t="s">
        <v>346</v>
      </c>
      <c r="E602" s="13" t="s">
        <v>347</v>
      </c>
      <c r="F602" s="13" t="s">
        <v>346</v>
      </c>
      <c r="G602" s="13" t="s">
        <v>347</v>
      </c>
      <c r="H602" s="13" t="s">
        <v>1347</v>
      </c>
      <c r="I602" s="13" t="s">
        <v>94</v>
      </c>
      <c r="J602" s="14" t="s">
        <v>87</v>
      </c>
      <c r="K602" s="15">
        <v>35921.0</v>
      </c>
      <c r="L602" s="17"/>
      <c r="M602" s="17"/>
      <c r="N602" s="17"/>
      <c r="O602" s="13">
        <v>4.18680054E8</v>
      </c>
    </row>
    <row r="603" ht="15.75" customHeight="1">
      <c r="A603" s="13">
        <v>7.9392052100093E13</v>
      </c>
      <c r="B603" s="13" t="s">
        <v>1348</v>
      </c>
      <c r="C603" s="13" t="s">
        <v>84</v>
      </c>
      <c r="D603" s="13" t="s">
        <v>203</v>
      </c>
      <c r="E603" s="13" t="s">
        <v>204</v>
      </c>
      <c r="F603" s="13" t="s">
        <v>203</v>
      </c>
      <c r="G603" s="13" t="s">
        <v>204</v>
      </c>
      <c r="H603" s="13" t="s">
        <v>1349</v>
      </c>
      <c r="I603" s="13" t="s">
        <v>94</v>
      </c>
      <c r="J603" s="14" t="s">
        <v>77</v>
      </c>
      <c r="K603" s="15">
        <v>41442.0</v>
      </c>
      <c r="L603" s="16">
        <v>0.0</v>
      </c>
      <c r="M603" s="16">
        <v>-2703113.0</v>
      </c>
      <c r="N603" s="13">
        <v>2023.0</v>
      </c>
      <c r="O603" s="13">
        <v>7.93920521E8</v>
      </c>
    </row>
    <row r="604" ht="15.75" customHeight="1">
      <c r="A604" s="13">
        <v>5.3459584800019E13</v>
      </c>
      <c r="B604" s="13" t="s">
        <v>1350</v>
      </c>
      <c r="C604" s="13" t="s">
        <v>84</v>
      </c>
      <c r="D604" s="13" t="s">
        <v>277</v>
      </c>
      <c r="E604" s="13" t="s">
        <v>278</v>
      </c>
      <c r="F604" s="13" t="s">
        <v>277</v>
      </c>
      <c r="G604" s="13" t="s">
        <v>278</v>
      </c>
      <c r="H604" s="13" t="s">
        <v>1351</v>
      </c>
      <c r="I604" s="13" t="s">
        <v>94</v>
      </c>
      <c r="J604" s="14" t="s">
        <v>87</v>
      </c>
      <c r="K604" s="15">
        <v>40787.0</v>
      </c>
      <c r="L604" s="16">
        <v>3.17022E7</v>
      </c>
      <c r="M604" s="16">
        <v>540451.0</v>
      </c>
      <c r="N604" s="13">
        <v>2016.0</v>
      </c>
      <c r="O604" s="13">
        <v>5.34595848E8</v>
      </c>
    </row>
    <row r="605" ht="15.75" customHeight="1">
      <c r="A605" s="13">
        <v>7.9291467300035E13</v>
      </c>
      <c r="B605" s="13" t="s">
        <v>1352</v>
      </c>
      <c r="C605" s="13" t="s">
        <v>84</v>
      </c>
      <c r="D605" s="13" t="s">
        <v>139</v>
      </c>
      <c r="E605" s="13" t="s">
        <v>140</v>
      </c>
      <c r="F605" s="13" t="s">
        <v>139</v>
      </c>
      <c r="G605" s="13" t="s">
        <v>140</v>
      </c>
      <c r="H605" s="13" t="s">
        <v>1353</v>
      </c>
      <c r="I605" s="13" t="s">
        <v>94</v>
      </c>
      <c r="J605" s="14" t="s">
        <v>77</v>
      </c>
      <c r="K605" s="15">
        <v>41369.0</v>
      </c>
      <c r="L605" s="16">
        <v>0.0</v>
      </c>
      <c r="M605" s="16">
        <v>-1751120.0</v>
      </c>
      <c r="N605" s="13">
        <v>2023.0</v>
      </c>
      <c r="O605" s="13">
        <v>7.92914673E8</v>
      </c>
    </row>
    <row r="606" ht="15.75" customHeight="1">
      <c r="A606" s="13">
        <v>8.1173270000042E13</v>
      </c>
      <c r="B606" s="13" t="s">
        <v>1354</v>
      </c>
      <c r="C606" s="13" t="s">
        <v>84</v>
      </c>
      <c r="D606" s="13" t="s">
        <v>135</v>
      </c>
      <c r="E606" s="13" t="s">
        <v>136</v>
      </c>
      <c r="F606" s="13" t="s">
        <v>135</v>
      </c>
      <c r="G606" s="13" t="s">
        <v>136</v>
      </c>
      <c r="H606" s="13" t="s">
        <v>929</v>
      </c>
      <c r="I606" s="13" t="s">
        <v>76</v>
      </c>
      <c r="J606" s="14" t="s">
        <v>77</v>
      </c>
      <c r="K606" s="15">
        <v>42157.0</v>
      </c>
      <c r="L606" s="16">
        <v>0.0</v>
      </c>
      <c r="M606" s="16">
        <v>-958941.0</v>
      </c>
      <c r="N606" s="13">
        <v>2023.0</v>
      </c>
      <c r="O606" s="13">
        <v>8.117327E8</v>
      </c>
    </row>
    <row r="607" ht="15.75" customHeight="1">
      <c r="A607" s="13">
        <v>8.2849771900033E13</v>
      </c>
      <c r="B607" s="13" t="s">
        <v>1355</v>
      </c>
      <c r="C607" s="13" t="s">
        <v>84</v>
      </c>
      <c r="D607" s="13" t="s">
        <v>116</v>
      </c>
      <c r="E607" s="13" t="s">
        <v>117</v>
      </c>
      <c r="F607" s="13" t="s">
        <v>116</v>
      </c>
      <c r="G607" s="13" t="s">
        <v>117</v>
      </c>
      <c r="H607" s="13" t="s">
        <v>646</v>
      </c>
      <c r="I607" s="13" t="s">
        <v>76</v>
      </c>
      <c r="J607" s="14" t="s">
        <v>87</v>
      </c>
      <c r="K607" s="15">
        <v>42795.0</v>
      </c>
      <c r="L607" s="16">
        <v>1527182.0</v>
      </c>
      <c r="M607" s="16">
        <v>506061.0</v>
      </c>
      <c r="N607" s="13">
        <v>2022.0</v>
      </c>
      <c r="O607" s="13">
        <v>8.28497719E8</v>
      </c>
    </row>
    <row r="608" ht="15.75" customHeight="1">
      <c r="A608" s="13">
        <v>7.9979192600048E13</v>
      </c>
      <c r="B608" s="13" t="s">
        <v>1356</v>
      </c>
      <c r="C608" s="13" t="s">
        <v>84</v>
      </c>
      <c r="D608" s="13" t="s">
        <v>203</v>
      </c>
      <c r="E608" s="13" t="s">
        <v>204</v>
      </c>
      <c r="F608" s="13" t="s">
        <v>203</v>
      </c>
      <c r="G608" s="13" t="s">
        <v>204</v>
      </c>
      <c r="H608" s="13" t="s">
        <v>1357</v>
      </c>
      <c r="I608" s="13" t="s">
        <v>86</v>
      </c>
      <c r="J608" s="14" t="s">
        <v>77</v>
      </c>
      <c r="K608" s="15">
        <v>41656.0</v>
      </c>
      <c r="L608" s="16">
        <v>712566.0</v>
      </c>
      <c r="M608" s="16">
        <v>-5062051.0</v>
      </c>
      <c r="N608" s="13">
        <v>2022.0</v>
      </c>
      <c r="O608" s="13">
        <v>7.99791926E8</v>
      </c>
    </row>
    <row r="609" ht="15.75" customHeight="1">
      <c r="A609" s="13">
        <v>8.9927097900029E13</v>
      </c>
      <c r="B609" s="13" t="s">
        <v>1358</v>
      </c>
      <c r="C609" s="13" t="s">
        <v>84</v>
      </c>
      <c r="D609" s="13" t="s">
        <v>135</v>
      </c>
      <c r="E609" s="13" t="s">
        <v>136</v>
      </c>
      <c r="F609" s="13" t="s">
        <v>135</v>
      </c>
      <c r="G609" s="13" t="s">
        <v>136</v>
      </c>
      <c r="H609" s="13" t="s">
        <v>1359</v>
      </c>
      <c r="I609" s="13" t="s">
        <v>76</v>
      </c>
      <c r="J609" s="14" t="s">
        <v>87</v>
      </c>
      <c r="K609" s="15">
        <v>44333.0</v>
      </c>
      <c r="L609" s="17"/>
      <c r="M609" s="17"/>
      <c r="N609" s="17"/>
      <c r="O609" s="13">
        <v>8.99270979E8</v>
      </c>
    </row>
    <row r="610" ht="15.75" customHeight="1">
      <c r="A610" s="13">
        <v>3.0445514000091E13</v>
      </c>
      <c r="B610" s="13" t="s">
        <v>1360</v>
      </c>
      <c r="C610" s="13" t="s">
        <v>84</v>
      </c>
      <c r="D610" s="13" t="s">
        <v>203</v>
      </c>
      <c r="E610" s="13" t="s">
        <v>204</v>
      </c>
      <c r="F610" s="13" t="s">
        <v>203</v>
      </c>
      <c r="G610" s="13" t="s">
        <v>204</v>
      </c>
      <c r="H610" s="13" t="s">
        <v>379</v>
      </c>
      <c r="I610" s="13" t="s">
        <v>76</v>
      </c>
      <c r="J610" s="14" t="s">
        <v>87</v>
      </c>
      <c r="K610" s="15">
        <v>27395.0</v>
      </c>
      <c r="L610" s="16">
        <v>7393823.0</v>
      </c>
      <c r="M610" s="16">
        <v>223907.0</v>
      </c>
      <c r="N610" s="13">
        <v>2023.0</v>
      </c>
      <c r="O610" s="13">
        <v>3.0445514E8</v>
      </c>
    </row>
    <row r="611" ht="15.75" customHeight="1">
      <c r="A611" s="13">
        <v>8.5361417000035E13</v>
      </c>
      <c r="B611" s="13" t="s">
        <v>1361</v>
      </c>
      <c r="C611" s="13" t="s">
        <v>84</v>
      </c>
      <c r="D611" s="13" t="s">
        <v>116</v>
      </c>
      <c r="E611" s="13" t="s">
        <v>117</v>
      </c>
      <c r="F611" s="13" t="s">
        <v>116</v>
      </c>
      <c r="G611" s="13" t="s">
        <v>117</v>
      </c>
      <c r="H611" s="13" t="s">
        <v>1362</v>
      </c>
      <c r="I611" s="13" t="s">
        <v>94</v>
      </c>
      <c r="J611" s="14" t="s">
        <v>87</v>
      </c>
      <c r="K611" s="15">
        <v>43711.0</v>
      </c>
      <c r="L611" s="16">
        <v>0.0</v>
      </c>
      <c r="M611" s="16">
        <v>31929.0</v>
      </c>
      <c r="N611" s="13">
        <v>2021.0</v>
      </c>
      <c r="O611" s="13">
        <v>8.5361417E8</v>
      </c>
    </row>
    <row r="612" ht="15.75" customHeight="1">
      <c r="A612" s="13">
        <v>8.5078980100022E13</v>
      </c>
      <c r="B612" s="13" t="s">
        <v>1363</v>
      </c>
      <c r="C612" s="13" t="s">
        <v>84</v>
      </c>
      <c r="D612" s="13" t="s">
        <v>116</v>
      </c>
      <c r="E612" s="13" t="s">
        <v>117</v>
      </c>
      <c r="F612" s="13" t="s">
        <v>116</v>
      </c>
      <c r="G612" s="13" t="s">
        <v>117</v>
      </c>
      <c r="H612" s="13" t="s">
        <v>973</v>
      </c>
      <c r="I612" s="13" t="s">
        <v>94</v>
      </c>
      <c r="J612" s="14" t="s">
        <v>77</v>
      </c>
      <c r="K612" s="15">
        <v>43587.0</v>
      </c>
      <c r="L612" s="16">
        <v>0.0</v>
      </c>
      <c r="M612" s="16">
        <v>-617149.0</v>
      </c>
      <c r="N612" s="13">
        <v>2023.0</v>
      </c>
      <c r="O612" s="13">
        <v>8.50789801E8</v>
      </c>
    </row>
    <row r="613" ht="15.75" customHeight="1">
      <c r="A613" s="13">
        <v>8.0510978200054E13</v>
      </c>
      <c r="B613" s="13" t="s">
        <v>1364</v>
      </c>
      <c r="C613" s="13" t="s">
        <v>84</v>
      </c>
      <c r="D613" s="13" t="s">
        <v>203</v>
      </c>
      <c r="E613" s="13" t="s">
        <v>204</v>
      </c>
      <c r="F613" s="13" t="s">
        <v>203</v>
      </c>
      <c r="G613" s="13" t="s">
        <v>204</v>
      </c>
      <c r="H613" s="13" t="s">
        <v>1365</v>
      </c>
      <c r="I613" s="13" t="s">
        <v>94</v>
      </c>
      <c r="J613" s="14" t="s">
        <v>77</v>
      </c>
      <c r="K613" s="15">
        <v>41913.0</v>
      </c>
      <c r="L613" s="16">
        <v>4098126.0</v>
      </c>
      <c r="M613" s="16">
        <v>192998.0</v>
      </c>
      <c r="N613" s="13">
        <v>2023.0</v>
      </c>
      <c r="O613" s="13">
        <v>8.05109782E8</v>
      </c>
    </row>
    <row r="614" ht="15.75" customHeight="1">
      <c r="A614" s="13">
        <v>4.3013771100064E13</v>
      </c>
      <c r="B614" s="13" t="s">
        <v>1366</v>
      </c>
      <c r="C614" s="13" t="s">
        <v>84</v>
      </c>
      <c r="D614" s="13" t="s">
        <v>116</v>
      </c>
      <c r="E614" s="13" t="s">
        <v>117</v>
      </c>
      <c r="F614" s="13" t="s">
        <v>116</v>
      </c>
      <c r="G614" s="13" t="s">
        <v>117</v>
      </c>
      <c r="H614" s="13" t="s">
        <v>1367</v>
      </c>
      <c r="I614" s="13" t="s">
        <v>86</v>
      </c>
      <c r="J614" s="14" t="s">
        <v>87</v>
      </c>
      <c r="K614" s="15">
        <v>36620.0</v>
      </c>
      <c r="L614" s="16">
        <v>4819514.0</v>
      </c>
      <c r="M614" s="16">
        <v>791844.0</v>
      </c>
      <c r="N614" s="13">
        <v>2017.0</v>
      </c>
      <c r="O614" s="13">
        <v>4.30137711E8</v>
      </c>
    </row>
    <row r="615" ht="15.75" customHeight="1">
      <c r="A615" s="13">
        <v>8.7782898800023E13</v>
      </c>
      <c r="B615" s="13" t="s">
        <v>1368</v>
      </c>
      <c r="C615" s="13" t="s">
        <v>1369</v>
      </c>
      <c r="D615" s="13" t="s">
        <v>116</v>
      </c>
      <c r="E615" s="13" t="s">
        <v>117</v>
      </c>
      <c r="F615" s="13" t="s">
        <v>116</v>
      </c>
      <c r="G615" s="13" t="s">
        <v>117</v>
      </c>
      <c r="H615" s="13" t="s">
        <v>1370</v>
      </c>
      <c r="I615" s="13" t="s">
        <v>76</v>
      </c>
      <c r="J615" s="14" t="s">
        <v>77</v>
      </c>
      <c r="K615" s="15">
        <v>43739.0</v>
      </c>
      <c r="L615" s="16">
        <v>0.0</v>
      </c>
      <c r="M615" s="16">
        <v>115027.0</v>
      </c>
      <c r="N615" s="13">
        <v>2023.0</v>
      </c>
      <c r="O615" s="13">
        <v>8.77828988E8</v>
      </c>
    </row>
    <row r="616" ht="15.75" customHeight="1">
      <c r="A616" s="13">
        <v>8.5287065800014E13</v>
      </c>
      <c r="B616" s="13" t="s">
        <v>1371</v>
      </c>
      <c r="C616" s="13" t="s">
        <v>84</v>
      </c>
      <c r="D616" s="13" t="s">
        <v>135</v>
      </c>
      <c r="E616" s="13" t="s">
        <v>136</v>
      </c>
      <c r="F616" s="13" t="s">
        <v>135</v>
      </c>
      <c r="G616" s="13" t="s">
        <v>136</v>
      </c>
      <c r="H616" s="13" t="s">
        <v>1372</v>
      </c>
      <c r="I616" s="13" t="s">
        <v>225</v>
      </c>
      <c r="J616" s="14" t="s">
        <v>87</v>
      </c>
      <c r="K616" s="15">
        <v>43668.0</v>
      </c>
      <c r="L616" s="17"/>
      <c r="M616" s="17"/>
      <c r="N616" s="17"/>
      <c r="O616" s="13">
        <v>8.52870658E8</v>
      </c>
    </row>
    <row r="617" ht="15.75" customHeight="1">
      <c r="A617" s="13">
        <v>8.5317213800028E13</v>
      </c>
      <c r="B617" s="13" t="s">
        <v>1373</v>
      </c>
      <c r="C617" s="13" t="s">
        <v>84</v>
      </c>
      <c r="D617" s="13" t="s">
        <v>116</v>
      </c>
      <c r="E617" s="13" t="s">
        <v>117</v>
      </c>
      <c r="F617" s="13" t="s">
        <v>116</v>
      </c>
      <c r="G617" s="13" t="s">
        <v>117</v>
      </c>
      <c r="H617" s="13" t="s">
        <v>1374</v>
      </c>
      <c r="I617" s="13" t="s">
        <v>94</v>
      </c>
      <c r="J617" s="14" t="s">
        <v>87</v>
      </c>
      <c r="K617" s="15">
        <v>43651.0</v>
      </c>
      <c r="L617" s="17"/>
      <c r="M617" s="17"/>
      <c r="N617" s="17"/>
      <c r="O617" s="13">
        <v>8.53172138E8</v>
      </c>
    </row>
    <row r="618" ht="15.75" customHeight="1">
      <c r="A618" s="13">
        <v>3.2219085100079E13</v>
      </c>
      <c r="B618" s="13" t="s">
        <v>1375</v>
      </c>
      <c r="C618" s="13" t="s">
        <v>84</v>
      </c>
      <c r="D618" s="13" t="s">
        <v>116</v>
      </c>
      <c r="E618" s="13" t="s">
        <v>117</v>
      </c>
      <c r="F618" s="13" t="s">
        <v>116</v>
      </c>
      <c r="G618" s="13" t="s">
        <v>117</v>
      </c>
      <c r="H618" s="13" t="s">
        <v>1376</v>
      </c>
      <c r="I618" s="13" t="s">
        <v>86</v>
      </c>
      <c r="J618" s="14" t="s">
        <v>87</v>
      </c>
      <c r="K618" s="15">
        <v>29677.0</v>
      </c>
      <c r="L618" s="16">
        <v>6241025.0</v>
      </c>
      <c r="M618" s="16">
        <v>-647188.0</v>
      </c>
      <c r="N618" s="13">
        <v>2021.0</v>
      </c>
      <c r="O618" s="13">
        <v>3.22190851E8</v>
      </c>
    </row>
    <row r="619" ht="15.75" customHeight="1">
      <c r="A619" s="13">
        <v>3.2224958200063E13</v>
      </c>
      <c r="B619" s="13" t="s">
        <v>1377</v>
      </c>
      <c r="C619" s="13" t="s">
        <v>84</v>
      </c>
      <c r="D619" s="13" t="s">
        <v>149</v>
      </c>
      <c r="E619" s="13" t="s">
        <v>150</v>
      </c>
      <c r="F619" s="13" t="s">
        <v>149</v>
      </c>
      <c r="G619" s="13" t="s">
        <v>150</v>
      </c>
      <c r="H619" s="13" t="s">
        <v>1067</v>
      </c>
      <c r="I619" s="13" t="s">
        <v>94</v>
      </c>
      <c r="J619" s="14" t="s">
        <v>87</v>
      </c>
      <c r="K619" s="15">
        <v>29776.0</v>
      </c>
      <c r="L619" s="16">
        <v>6493342.0</v>
      </c>
      <c r="M619" s="16">
        <v>25207.0</v>
      </c>
      <c r="N619" s="13">
        <v>2023.0</v>
      </c>
      <c r="O619" s="13">
        <v>3.22249582E8</v>
      </c>
    </row>
    <row r="620" ht="15.75" customHeight="1">
      <c r="A620" s="13">
        <v>4.3010441400072E13</v>
      </c>
      <c r="B620" s="13" t="s">
        <v>1378</v>
      </c>
      <c r="C620" s="13" t="s">
        <v>84</v>
      </c>
      <c r="D620" s="13" t="s">
        <v>203</v>
      </c>
      <c r="E620" s="13" t="s">
        <v>204</v>
      </c>
      <c r="F620" s="13" t="s">
        <v>203</v>
      </c>
      <c r="G620" s="13" t="s">
        <v>204</v>
      </c>
      <c r="H620" s="13" t="s">
        <v>1379</v>
      </c>
      <c r="I620" s="13" t="s">
        <v>94</v>
      </c>
      <c r="J620" s="14" t="s">
        <v>77</v>
      </c>
      <c r="K620" s="15">
        <v>36602.0</v>
      </c>
      <c r="L620" s="16">
        <v>2.3203E7</v>
      </c>
      <c r="M620" s="16">
        <v>-1538000.0</v>
      </c>
      <c r="N620" s="13">
        <v>2023.0</v>
      </c>
      <c r="O620" s="13">
        <v>4.30104414E8</v>
      </c>
    </row>
    <row r="621" ht="15.75" customHeight="1">
      <c r="A621" s="13">
        <v>9.1165441600013E13</v>
      </c>
      <c r="B621" s="13" t="s">
        <v>1380</v>
      </c>
      <c r="C621" s="13" t="s">
        <v>84</v>
      </c>
      <c r="D621" s="13" t="s">
        <v>135</v>
      </c>
      <c r="E621" s="13" t="s">
        <v>136</v>
      </c>
      <c r="F621" s="13" t="s">
        <v>135</v>
      </c>
      <c r="G621" s="13" t="s">
        <v>136</v>
      </c>
      <c r="H621" s="13" t="s">
        <v>1326</v>
      </c>
      <c r="I621" s="13" t="s">
        <v>94</v>
      </c>
      <c r="J621" s="14" t="s">
        <v>87</v>
      </c>
      <c r="K621" s="15">
        <v>44637.0</v>
      </c>
      <c r="L621" s="17"/>
      <c r="M621" s="17"/>
      <c r="N621" s="17"/>
      <c r="O621" s="13">
        <v>9.11654416E8</v>
      </c>
    </row>
    <row r="622" ht="15.75" customHeight="1">
      <c r="A622" s="13">
        <v>9.1261630700019E13</v>
      </c>
      <c r="B622" s="13" t="s">
        <v>1381</v>
      </c>
      <c r="C622" s="13" t="s">
        <v>84</v>
      </c>
      <c r="D622" s="13" t="s">
        <v>951</v>
      </c>
      <c r="E622" s="13" t="s">
        <v>952</v>
      </c>
      <c r="F622" s="13" t="s">
        <v>951</v>
      </c>
      <c r="G622" s="13" t="s">
        <v>952</v>
      </c>
      <c r="H622" s="13" t="s">
        <v>1382</v>
      </c>
      <c r="I622" s="13" t="s">
        <v>86</v>
      </c>
      <c r="J622" s="14" t="s">
        <v>87</v>
      </c>
      <c r="K622" s="15">
        <v>44664.0</v>
      </c>
      <c r="L622" s="16">
        <v>1.672632E7</v>
      </c>
      <c r="M622" s="16">
        <v>-1035475.0</v>
      </c>
      <c r="N622" s="13">
        <v>2023.0</v>
      </c>
      <c r="O622" s="13">
        <v>9.12616307E8</v>
      </c>
    </row>
    <row r="623" ht="15.75" customHeight="1">
      <c r="A623" s="13">
        <v>3.3866708200048E13</v>
      </c>
      <c r="B623" s="13" t="s">
        <v>1383</v>
      </c>
      <c r="C623" s="13" t="s">
        <v>84</v>
      </c>
      <c r="D623" s="13" t="s">
        <v>116</v>
      </c>
      <c r="E623" s="13" t="s">
        <v>117</v>
      </c>
      <c r="F623" s="13" t="s">
        <v>116</v>
      </c>
      <c r="G623" s="13" t="s">
        <v>117</v>
      </c>
      <c r="H623" s="13" t="s">
        <v>1384</v>
      </c>
      <c r="I623" s="13" t="s">
        <v>127</v>
      </c>
      <c r="J623" s="14" t="s">
        <v>87</v>
      </c>
      <c r="K623" s="15">
        <v>31656.0</v>
      </c>
      <c r="L623" s="16">
        <v>2.1183E7</v>
      </c>
      <c r="M623" s="16">
        <v>0.0</v>
      </c>
      <c r="N623" s="13">
        <v>2023.0</v>
      </c>
      <c r="O623" s="13">
        <v>3.38667082E8</v>
      </c>
    </row>
    <row r="624" ht="15.75" customHeight="1">
      <c r="A624" s="13">
        <v>3.4800115700109E13</v>
      </c>
      <c r="B624" s="13" t="s">
        <v>1385</v>
      </c>
      <c r="C624" s="13" t="s">
        <v>84</v>
      </c>
      <c r="D624" s="13" t="s">
        <v>116</v>
      </c>
      <c r="E624" s="13" t="s">
        <v>117</v>
      </c>
      <c r="F624" s="13" t="s">
        <v>116</v>
      </c>
      <c r="G624" s="13" t="s">
        <v>117</v>
      </c>
      <c r="H624" s="13" t="s">
        <v>1386</v>
      </c>
      <c r="I624" s="13" t="s">
        <v>76</v>
      </c>
      <c r="J624" s="14" t="s">
        <v>77</v>
      </c>
      <c r="K624" s="15">
        <v>32380.0</v>
      </c>
      <c r="L624" s="16">
        <v>1840566.0</v>
      </c>
      <c r="M624" s="16">
        <v>277943.0</v>
      </c>
      <c r="N624" s="13">
        <v>2023.0</v>
      </c>
      <c r="O624" s="13">
        <v>3.48001157E8</v>
      </c>
    </row>
    <row r="625" ht="15.75" customHeight="1">
      <c r="A625" s="13">
        <v>4.2509306900101E13</v>
      </c>
      <c r="B625" s="13" t="s">
        <v>1387</v>
      </c>
      <c r="C625" s="13" t="s">
        <v>1388</v>
      </c>
      <c r="D625" s="13" t="s">
        <v>143</v>
      </c>
      <c r="E625" s="13" t="s">
        <v>144</v>
      </c>
      <c r="F625" s="13" t="s">
        <v>143</v>
      </c>
      <c r="G625" s="13" t="s">
        <v>144</v>
      </c>
      <c r="H625" s="13" t="s">
        <v>1365</v>
      </c>
      <c r="I625" s="13" t="s">
        <v>76</v>
      </c>
      <c r="J625" s="14" t="s">
        <v>87</v>
      </c>
      <c r="K625" s="15">
        <v>36469.0</v>
      </c>
      <c r="L625" s="16">
        <v>1.0314151E7</v>
      </c>
      <c r="M625" s="16">
        <v>-1090202.0</v>
      </c>
      <c r="N625" s="13">
        <v>2023.0</v>
      </c>
      <c r="O625" s="13">
        <v>4.25093069E8</v>
      </c>
    </row>
    <row r="626" ht="15.75" customHeight="1">
      <c r="A626" s="13">
        <v>4.2511297600062E13</v>
      </c>
      <c r="B626" s="13" t="s">
        <v>1389</v>
      </c>
      <c r="C626" s="13" t="s">
        <v>84</v>
      </c>
      <c r="D626" s="13" t="s">
        <v>135</v>
      </c>
      <c r="E626" s="13" t="s">
        <v>136</v>
      </c>
      <c r="F626" s="13" t="s">
        <v>163</v>
      </c>
      <c r="G626" s="13" t="s">
        <v>164</v>
      </c>
      <c r="H626" s="13" t="s">
        <v>1390</v>
      </c>
      <c r="I626" s="13" t="s">
        <v>94</v>
      </c>
      <c r="J626" s="14" t="s">
        <v>87</v>
      </c>
      <c r="K626" s="15">
        <v>36495.0</v>
      </c>
      <c r="L626" s="17"/>
      <c r="M626" s="17"/>
      <c r="N626" s="17"/>
      <c r="O626" s="13">
        <v>4.25112976E8</v>
      </c>
    </row>
    <row r="627" ht="15.75" customHeight="1">
      <c r="A627" s="13">
        <v>4.1280003900056E13</v>
      </c>
      <c r="B627" s="13" t="s">
        <v>1391</v>
      </c>
      <c r="C627" s="13" t="s">
        <v>84</v>
      </c>
      <c r="D627" s="13" t="s">
        <v>222</v>
      </c>
      <c r="E627" s="13" t="s">
        <v>223</v>
      </c>
      <c r="F627" s="13" t="s">
        <v>262</v>
      </c>
      <c r="G627" s="13" t="s">
        <v>263</v>
      </c>
      <c r="H627" s="13" t="s">
        <v>1392</v>
      </c>
      <c r="I627" s="13" t="s">
        <v>94</v>
      </c>
      <c r="J627" s="14" t="s">
        <v>87</v>
      </c>
      <c r="K627" s="15">
        <v>35592.0</v>
      </c>
      <c r="L627" s="16">
        <v>7824095.0</v>
      </c>
      <c r="M627" s="16">
        <v>-660376.0</v>
      </c>
      <c r="N627" s="13">
        <v>2023.0</v>
      </c>
      <c r="O627" s="13">
        <v>4.12800039E8</v>
      </c>
    </row>
    <row r="628" ht="15.75" customHeight="1">
      <c r="A628" s="13">
        <v>4.4281088300052E13</v>
      </c>
      <c r="B628" s="13" t="s">
        <v>1393</v>
      </c>
      <c r="C628" s="13" t="s">
        <v>84</v>
      </c>
      <c r="D628" s="13" t="s">
        <v>169</v>
      </c>
      <c r="E628" s="13" t="s">
        <v>170</v>
      </c>
      <c r="F628" s="13" t="s">
        <v>169</v>
      </c>
      <c r="G628" s="13" t="s">
        <v>170</v>
      </c>
      <c r="H628" s="13" t="s">
        <v>1394</v>
      </c>
      <c r="I628" s="13" t="s">
        <v>94</v>
      </c>
      <c r="J628" s="14" t="s">
        <v>77</v>
      </c>
      <c r="K628" s="15">
        <v>37361.0</v>
      </c>
      <c r="L628" s="17"/>
      <c r="M628" s="17"/>
      <c r="N628" s="17"/>
      <c r="O628" s="13">
        <v>4.42810883E8</v>
      </c>
    </row>
    <row r="629" ht="15.75" customHeight="1">
      <c r="A629" s="13">
        <v>4.9389154300032E13</v>
      </c>
      <c r="B629" s="13" t="s">
        <v>1395</v>
      </c>
      <c r="C629" s="13" t="s">
        <v>84</v>
      </c>
      <c r="D629" s="13" t="s">
        <v>116</v>
      </c>
      <c r="E629" s="13" t="s">
        <v>117</v>
      </c>
      <c r="F629" s="13" t="s">
        <v>116</v>
      </c>
      <c r="G629" s="13" t="s">
        <v>117</v>
      </c>
      <c r="H629" s="13" t="s">
        <v>1396</v>
      </c>
      <c r="I629" s="13" t="s">
        <v>86</v>
      </c>
      <c r="J629" s="14" t="s">
        <v>87</v>
      </c>
      <c r="K629" s="15">
        <v>39084.0</v>
      </c>
      <c r="L629" s="16">
        <v>6907103.0</v>
      </c>
      <c r="M629" s="16">
        <v>166915.0</v>
      </c>
      <c r="N629" s="13">
        <v>2019.0</v>
      </c>
      <c r="O629" s="13">
        <v>4.93891543E8</v>
      </c>
    </row>
    <row r="630" ht="15.75" customHeight="1">
      <c r="A630" s="13">
        <v>4.9405234300055E13</v>
      </c>
      <c r="B630" s="13" t="s">
        <v>1397</v>
      </c>
      <c r="C630" s="13" t="s">
        <v>84</v>
      </c>
      <c r="D630" s="13" t="s">
        <v>135</v>
      </c>
      <c r="E630" s="13" t="s">
        <v>136</v>
      </c>
      <c r="F630" s="13" t="s">
        <v>143</v>
      </c>
      <c r="G630" s="13" t="s">
        <v>144</v>
      </c>
      <c r="H630" s="13" t="s">
        <v>1398</v>
      </c>
      <c r="I630" s="13" t="s">
        <v>94</v>
      </c>
      <c r="J630" s="14" t="s">
        <v>77</v>
      </c>
      <c r="K630" s="15">
        <v>39083.0</v>
      </c>
      <c r="L630" s="16">
        <v>9088297.0</v>
      </c>
      <c r="M630" s="16">
        <v>-138101.0</v>
      </c>
      <c r="N630" s="13">
        <v>2022.0</v>
      </c>
      <c r="O630" s="13">
        <v>4.94052343E8</v>
      </c>
    </row>
    <row r="631" ht="15.75" customHeight="1">
      <c r="A631" s="13">
        <v>4.9325464300031E13</v>
      </c>
      <c r="B631" s="13" t="s">
        <v>1399</v>
      </c>
      <c r="C631" s="13" t="s">
        <v>84</v>
      </c>
      <c r="D631" s="13" t="s">
        <v>169</v>
      </c>
      <c r="E631" s="13" t="s">
        <v>170</v>
      </c>
      <c r="F631" s="13" t="s">
        <v>169</v>
      </c>
      <c r="G631" s="13" t="s">
        <v>170</v>
      </c>
      <c r="H631" s="13" t="s">
        <v>1400</v>
      </c>
      <c r="I631" s="13" t="s">
        <v>94</v>
      </c>
      <c r="J631" s="14" t="s">
        <v>87</v>
      </c>
      <c r="K631" s="15">
        <v>39062.0</v>
      </c>
      <c r="L631" s="16">
        <v>1.95222753E8</v>
      </c>
      <c r="M631" s="16">
        <v>698616.0</v>
      </c>
      <c r="N631" s="13">
        <v>2023.0</v>
      </c>
      <c r="O631" s="13">
        <v>4.93254643E8</v>
      </c>
    </row>
    <row r="632" ht="15.75" customHeight="1">
      <c r="A632" s="13">
        <v>5.000345740006E13</v>
      </c>
      <c r="B632" s="13" t="s">
        <v>1401</v>
      </c>
      <c r="C632" s="13" t="s">
        <v>84</v>
      </c>
      <c r="D632" s="13" t="s">
        <v>346</v>
      </c>
      <c r="E632" s="13" t="s">
        <v>347</v>
      </c>
      <c r="F632" s="13" t="s">
        <v>346</v>
      </c>
      <c r="G632" s="13" t="s">
        <v>347</v>
      </c>
      <c r="H632" s="13" t="s">
        <v>1402</v>
      </c>
      <c r="I632" s="13" t="s">
        <v>94</v>
      </c>
      <c r="J632" s="14" t="s">
        <v>87</v>
      </c>
      <c r="K632" s="15">
        <v>39332.0</v>
      </c>
      <c r="L632" s="16">
        <v>2520306.0</v>
      </c>
      <c r="M632" s="16">
        <v>311124.0</v>
      </c>
      <c r="N632" s="13">
        <v>2016.0</v>
      </c>
      <c r="O632" s="13">
        <v>5.00034574E8</v>
      </c>
    </row>
    <row r="633" ht="15.75" customHeight="1">
      <c r="A633" s="13">
        <v>5.0081953700027E13</v>
      </c>
      <c r="B633" s="13" t="s">
        <v>1403</v>
      </c>
      <c r="C633" s="13" t="s">
        <v>84</v>
      </c>
      <c r="D633" s="13" t="s">
        <v>1404</v>
      </c>
      <c r="E633" s="13" t="s">
        <v>1405</v>
      </c>
      <c r="F633" s="13" t="s">
        <v>951</v>
      </c>
      <c r="G633" s="13" t="s">
        <v>952</v>
      </c>
      <c r="H633" s="13" t="s">
        <v>1273</v>
      </c>
      <c r="I633" s="13" t="s">
        <v>86</v>
      </c>
      <c r="J633" s="14" t="s">
        <v>77</v>
      </c>
      <c r="K633" s="15">
        <v>39387.0</v>
      </c>
      <c r="L633" s="16">
        <v>6204000.0</v>
      </c>
      <c r="M633" s="16">
        <v>183000.0</v>
      </c>
      <c r="N633" s="13">
        <v>2023.0</v>
      </c>
      <c r="O633" s="13">
        <v>5.00819537E8</v>
      </c>
    </row>
    <row r="634" ht="15.75" customHeight="1">
      <c r="A634" s="13">
        <v>5.0087202300048E13</v>
      </c>
      <c r="B634" s="13" t="s">
        <v>1406</v>
      </c>
      <c r="C634" s="13" t="s">
        <v>84</v>
      </c>
      <c r="D634" s="13" t="s">
        <v>135</v>
      </c>
      <c r="E634" s="13" t="s">
        <v>136</v>
      </c>
      <c r="F634" s="13" t="s">
        <v>135</v>
      </c>
      <c r="G634" s="13" t="s">
        <v>136</v>
      </c>
      <c r="H634" s="13" t="s">
        <v>748</v>
      </c>
      <c r="I634" s="13" t="s">
        <v>94</v>
      </c>
      <c r="J634" s="14" t="s">
        <v>87</v>
      </c>
      <c r="K634" s="15">
        <v>39384.0</v>
      </c>
      <c r="L634" s="16">
        <v>5746160.0</v>
      </c>
      <c r="M634" s="16">
        <v>-2347801.0</v>
      </c>
      <c r="N634" s="13">
        <v>2023.0</v>
      </c>
      <c r="O634" s="13">
        <v>5.00872023E8</v>
      </c>
    </row>
    <row r="635" ht="15.75" customHeight="1">
      <c r="A635" s="13">
        <v>5.0100247100032E13</v>
      </c>
      <c r="B635" s="13" t="s">
        <v>1407</v>
      </c>
      <c r="C635" s="13" t="s">
        <v>84</v>
      </c>
      <c r="D635" s="13" t="s">
        <v>346</v>
      </c>
      <c r="E635" s="13" t="s">
        <v>347</v>
      </c>
      <c r="F635" s="13" t="s">
        <v>346</v>
      </c>
      <c r="G635" s="13" t="s">
        <v>347</v>
      </c>
      <c r="H635" s="13" t="s">
        <v>1408</v>
      </c>
      <c r="I635" s="13" t="s">
        <v>94</v>
      </c>
      <c r="J635" s="14" t="s">
        <v>77</v>
      </c>
      <c r="K635" s="15">
        <v>39398.0</v>
      </c>
      <c r="L635" s="16">
        <v>0.0</v>
      </c>
      <c r="M635" s="16">
        <v>12924.0</v>
      </c>
      <c r="N635" s="13">
        <v>2018.0</v>
      </c>
      <c r="O635" s="13">
        <v>5.01002471E8</v>
      </c>
    </row>
    <row r="636" ht="15.75" customHeight="1">
      <c r="A636" s="13">
        <v>5.0173771200015E13</v>
      </c>
      <c r="B636" s="13" t="s">
        <v>1409</v>
      </c>
      <c r="C636" s="13" t="s">
        <v>84</v>
      </c>
      <c r="D636" s="13" t="s">
        <v>135</v>
      </c>
      <c r="E636" s="13" t="s">
        <v>136</v>
      </c>
      <c r="F636" s="13" t="s">
        <v>135</v>
      </c>
      <c r="G636" s="13" t="s">
        <v>136</v>
      </c>
      <c r="H636" s="13" t="s">
        <v>689</v>
      </c>
      <c r="I636" s="13" t="s">
        <v>76</v>
      </c>
      <c r="J636" s="14" t="s">
        <v>87</v>
      </c>
      <c r="K636" s="15">
        <v>39448.0</v>
      </c>
      <c r="L636" s="16">
        <v>0.0</v>
      </c>
      <c r="M636" s="16">
        <v>204823.0</v>
      </c>
      <c r="N636" s="13">
        <v>2023.0</v>
      </c>
      <c r="O636" s="13">
        <v>5.01737712E8</v>
      </c>
    </row>
    <row r="637" ht="15.75" customHeight="1">
      <c r="A637" s="13">
        <v>3.2914338200094E13</v>
      </c>
      <c r="B637" s="13" t="s">
        <v>1410</v>
      </c>
      <c r="C637" s="13" t="s">
        <v>84</v>
      </c>
      <c r="D637" s="13" t="s">
        <v>169</v>
      </c>
      <c r="E637" s="13" t="s">
        <v>170</v>
      </c>
      <c r="F637" s="13" t="s">
        <v>169</v>
      </c>
      <c r="G637" s="13" t="s">
        <v>170</v>
      </c>
      <c r="H637" s="13" t="s">
        <v>1411</v>
      </c>
      <c r="I637" s="13" t="s">
        <v>86</v>
      </c>
      <c r="J637" s="14" t="s">
        <v>87</v>
      </c>
      <c r="K637" s="15">
        <v>30713.0</v>
      </c>
      <c r="L637" s="17"/>
      <c r="M637" s="17"/>
      <c r="N637" s="17"/>
      <c r="O637" s="13">
        <v>3.29143382E8</v>
      </c>
    </row>
    <row r="638" ht="15.75" customHeight="1">
      <c r="A638" s="13">
        <v>3.1348360400044E13</v>
      </c>
      <c r="B638" s="13" t="s">
        <v>1412</v>
      </c>
      <c r="C638" s="13" t="s">
        <v>84</v>
      </c>
      <c r="D638" s="13" t="s">
        <v>1281</v>
      </c>
      <c r="E638" s="13" t="s">
        <v>1282</v>
      </c>
      <c r="F638" s="13" t="s">
        <v>1281</v>
      </c>
      <c r="G638" s="13" t="s">
        <v>1282</v>
      </c>
      <c r="H638" s="13" t="s">
        <v>1413</v>
      </c>
      <c r="I638" s="13" t="s">
        <v>94</v>
      </c>
      <c r="J638" s="14" t="s">
        <v>87</v>
      </c>
      <c r="K638" s="15">
        <v>28491.0</v>
      </c>
      <c r="L638" s="16">
        <v>0.0</v>
      </c>
      <c r="M638" s="16">
        <v>1462523.0</v>
      </c>
      <c r="N638" s="13">
        <v>2023.0</v>
      </c>
      <c r="O638" s="13">
        <v>3.13483604E8</v>
      </c>
    </row>
    <row r="639" ht="15.75" customHeight="1">
      <c r="A639" s="13">
        <v>4.4104388200014E13</v>
      </c>
      <c r="B639" s="13" t="s">
        <v>1414</v>
      </c>
      <c r="C639" s="13" t="s">
        <v>84</v>
      </c>
      <c r="D639" s="13" t="s">
        <v>116</v>
      </c>
      <c r="E639" s="13" t="s">
        <v>117</v>
      </c>
      <c r="F639" s="13" t="s">
        <v>116</v>
      </c>
      <c r="G639" s="13" t="s">
        <v>117</v>
      </c>
      <c r="H639" s="13" t="s">
        <v>604</v>
      </c>
      <c r="I639" s="13" t="s">
        <v>76</v>
      </c>
      <c r="J639" s="14" t="s">
        <v>87</v>
      </c>
      <c r="K639" s="15">
        <v>37257.0</v>
      </c>
      <c r="L639" s="17"/>
      <c r="M639" s="17"/>
      <c r="N639" s="17"/>
      <c r="O639" s="13">
        <v>4.41043882E8</v>
      </c>
    </row>
    <row r="640" ht="15.75" customHeight="1">
      <c r="A640" s="13">
        <v>3.9301847800031E13</v>
      </c>
      <c r="B640" s="13" t="s">
        <v>1415</v>
      </c>
      <c r="C640" s="13" t="s">
        <v>84</v>
      </c>
      <c r="D640" s="13" t="s">
        <v>469</v>
      </c>
      <c r="E640" s="13" t="s">
        <v>470</v>
      </c>
      <c r="F640" s="13" t="s">
        <v>469</v>
      </c>
      <c r="G640" s="13" t="s">
        <v>470</v>
      </c>
      <c r="H640" s="13" t="s">
        <v>1416</v>
      </c>
      <c r="I640" s="13" t="s">
        <v>76</v>
      </c>
      <c r="J640" s="14" t="s">
        <v>87</v>
      </c>
      <c r="K640" s="15">
        <v>34283.0</v>
      </c>
      <c r="L640" s="16">
        <v>1527836.0</v>
      </c>
      <c r="M640" s="16">
        <v>1137530.0</v>
      </c>
      <c r="N640" s="13">
        <v>2020.0</v>
      </c>
      <c r="O640" s="13">
        <v>3.93018478E8</v>
      </c>
    </row>
    <row r="641" ht="15.75" customHeight="1">
      <c r="A641" s="13">
        <v>1.3000918600011E13</v>
      </c>
      <c r="B641" s="13" t="s">
        <v>1417</v>
      </c>
      <c r="C641" s="13" t="s">
        <v>84</v>
      </c>
      <c r="D641" s="13" t="s">
        <v>353</v>
      </c>
      <c r="E641" s="13" t="s">
        <v>354</v>
      </c>
      <c r="F641" s="13" t="s">
        <v>353</v>
      </c>
      <c r="G641" s="13" t="s">
        <v>354</v>
      </c>
      <c r="H641" s="13" t="s">
        <v>1418</v>
      </c>
      <c r="I641" s="13" t="s">
        <v>199</v>
      </c>
      <c r="J641" s="14" t="s">
        <v>87</v>
      </c>
      <c r="K641" s="15">
        <v>40191.0</v>
      </c>
      <c r="L641" s="17"/>
      <c r="M641" s="17"/>
      <c r="N641" s="17"/>
      <c r="O641" s="13">
        <v>1.30009186E8</v>
      </c>
    </row>
    <row r="642" ht="15.75" customHeight="1">
      <c r="A642" s="13">
        <v>4.9846942800045E13</v>
      </c>
      <c r="B642" s="13" t="s">
        <v>1419</v>
      </c>
      <c r="C642" s="13" t="s">
        <v>84</v>
      </c>
      <c r="D642" s="13" t="s">
        <v>169</v>
      </c>
      <c r="E642" s="13" t="s">
        <v>170</v>
      </c>
      <c r="F642" s="13" t="s">
        <v>169</v>
      </c>
      <c r="G642" s="13" t="s">
        <v>170</v>
      </c>
      <c r="H642" s="13" t="s">
        <v>1420</v>
      </c>
      <c r="I642" s="13" t="s">
        <v>94</v>
      </c>
      <c r="J642" s="14" t="s">
        <v>87</v>
      </c>
      <c r="K642" s="15">
        <v>39237.0</v>
      </c>
      <c r="L642" s="16">
        <v>7580130.0</v>
      </c>
      <c r="M642" s="16">
        <v>21977.0</v>
      </c>
      <c r="N642" s="13">
        <v>2023.0</v>
      </c>
      <c r="O642" s="13">
        <v>4.98469428E8</v>
      </c>
    </row>
    <row r="643" ht="15.75" customHeight="1">
      <c r="A643" s="13">
        <v>4.9838789300031E13</v>
      </c>
      <c r="B643" s="13" t="s">
        <v>1421</v>
      </c>
      <c r="C643" s="13" t="s">
        <v>84</v>
      </c>
      <c r="D643" s="13" t="s">
        <v>277</v>
      </c>
      <c r="E643" s="13" t="s">
        <v>278</v>
      </c>
      <c r="F643" s="13" t="s">
        <v>277</v>
      </c>
      <c r="G643" s="13" t="s">
        <v>278</v>
      </c>
      <c r="H643" s="13" t="s">
        <v>1422</v>
      </c>
      <c r="I643" s="13" t="s">
        <v>86</v>
      </c>
      <c r="J643" s="14" t="s">
        <v>87</v>
      </c>
      <c r="K643" s="15">
        <v>39203.0</v>
      </c>
      <c r="L643" s="16">
        <v>5250928.0</v>
      </c>
      <c r="M643" s="16">
        <v>219416.0</v>
      </c>
      <c r="N643" s="13">
        <v>2018.0</v>
      </c>
      <c r="O643" s="13">
        <v>4.98387893E8</v>
      </c>
    </row>
    <row r="644" ht="15.75" customHeight="1">
      <c r="A644" s="13">
        <v>5.5201868100221E13</v>
      </c>
      <c r="B644" s="13" t="s">
        <v>1423</v>
      </c>
      <c r="C644" s="13" t="s">
        <v>84</v>
      </c>
      <c r="D644" s="13" t="s">
        <v>346</v>
      </c>
      <c r="E644" s="13" t="s">
        <v>347</v>
      </c>
      <c r="F644" s="13" t="s">
        <v>346</v>
      </c>
      <c r="G644" s="13" t="s">
        <v>347</v>
      </c>
      <c r="H644" s="13" t="s">
        <v>844</v>
      </c>
      <c r="I644" s="13" t="s">
        <v>127</v>
      </c>
      <c r="J644" s="14" t="s">
        <v>87</v>
      </c>
      <c r="K644" s="15">
        <v>20090.0</v>
      </c>
      <c r="L644" s="16">
        <v>2.5656069E7</v>
      </c>
      <c r="M644" s="16">
        <v>-1.0775331E7</v>
      </c>
      <c r="N644" s="13">
        <v>2020.0</v>
      </c>
      <c r="O644" s="13">
        <v>5.52018681E8</v>
      </c>
    </row>
    <row r="645" ht="15.75" customHeight="1">
      <c r="A645" s="13">
        <v>5.520648830001E13</v>
      </c>
      <c r="B645" s="13" t="s">
        <v>1424</v>
      </c>
      <c r="C645" s="13" t="s">
        <v>84</v>
      </c>
      <c r="D645" s="13" t="s">
        <v>288</v>
      </c>
      <c r="E645" s="13" t="s">
        <v>289</v>
      </c>
      <c r="F645" s="13" t="s">
        <v>288</v>
      </c>
      <c r="G645" s="13" t="s">
        <v>289</v>
      </c>
      <c r="H645" s="13" t="s">
        <v>1425</v>
      </c>
      <c r="I645" s="13" t="s">
        <v>76</v>
      </c>
      <c r="J645" s="14" t="s">
        <v>87</v>
      </c>
      <c r="K645" s="15">
        <v>20090.0</v>
      </c>
      <c r="L645" s="16">
        <v>3288582.0</v>
      </c>
      <c r="M645" s="16">
        <v>941852.0</v>
      </c>
      <c r="N645" s="13">
        <v>2023.0</v>
      </c>
      <c r="O645" s="13">
        <v>5.52064883E8</v>
      </c>
    </row>
    <row r="646" ht="15.75" customHeight="1">
      <c r="A646" s="13">
        <v>5.5210084400042E13</v>
      </c>
      <c r="B646" s="13" t="s">
        <v>1426</v>
      </c>
      <c r="C646" s="13" t="s">
        <v>1426</v>
      </c>
      <c r="D646" s="13" t="s">
        <v>108</v>
      </c>
      <c r="E646" s="13" t="s">
        <v>109</v>
      </c>
      <c r="F646" s="13" t="s">
        <v>108</v>
      </c>
      <c r="G646" s="13" t="s">
        <v>109</v>
      </c>
      <c r="H646" s="13" t="s">
        <v>1427</v>
      </c>
      <c r="I646" s="13" t="s">
        <v>76</v>
      </c>
      <c r="J646" s="14" t="s">
        <v>77</v>
      </c>
      <c r="K646" s="15">
        <v>20090.0</v>
      </c>
      <c r="L646" s="16">
        <v>1475845.0</v>
      </c>
      <c r="M646" s="16">
        <v>-1568623.0</v>
      </c>
      <c r="N646" s="13">
        <v>2023.0</v>
      </c>
      <c r="O646" s="13">
        <v>5.52100844E8</v>
      </c>
    </row>
    <row r="647" ht="15.75" customHeight="1">
      <c r="A647" s="13">
        <v>5.2842845100058E13</v>
      </c>
      <c r="B647" s="13" t="s">
        <v>1428</v>
      </c>
      <c r="C647" s="13" t="s">
        <v>84</v>
      </c>
      <c r="D647" s="13" t="s">
        <v>97</v>
      </c>
      <c r="E647" s="13" t="s">
        <v>98</v>
      </c>
      <c r="F647" s="13" t="s">
        <v>97</v>
      </c>
      <c r="G647" s="13" t="s">
        <v>98</v>
      </c>
      <c r="H647" s="13" t="s">
        <v>1429</v>
      </c>
      <c r="I647" s="13" t="s">
        <v>76</v>
      </c>
      <c r="J647" s="14" t="s">
        <v>77</v>
      </c>
      <c r="K647" s="15">
        <v>40513.0</v>
      </c>
      <c r="L647" s="17"/>
      <c r="M647" s="17"/>
      <c r="N647" s="17"/>
      <c r="O647" s="13">
        <v>5.28428451E8</v>
      </c>
    </row>
    <row r="648" ht="15.75" customHeight="1">
      <c r="A648" s="13">
        <v>5.334784340002E13</v>
      </c>
      <c r="B648" s="13" t="s">
        <v>1430</v>
      </c>
      <c r="C648" s="13" t="s">
        <v>84</v>
      </c>
      <c r="D648" s="13" t="s">
        <v>129</v>
      </c>
      <c r="E648" s="13" t="s">
        <v>130</v>
      </c>
      <c r="F648" s="13" t="s">
        <v>129</v>
      </c>
      <c r="G648" s="13" t="s">
        <v>130</v>
      </c>
      <c r="H648" s="13" t="s">
        <v>1431</v>
      </c>
      <c r="I648" s="13" t="s">
        <v>86</v>
      </c>
      <c r="J648" s="14" t="s">
        <v>87</v>
      </c>
      <c r="K648" s="15">
        <v>40725.0</v>
      </c>
      <c r="L648" s="16">
        <v>7.9258902E7</v>
      </c>
      <c r="M648" s="16">
        <v>1287034.0</v>
      </c>
      <c r="N648" s="13">
        <v>2022.0</v>
      </c>
      <c r="O648" s="13">
        <v>5.33478434E8</v>
      </c>
    </row>
    <row r="649" ht="15.75" customHeight="1">
      <c r="A649" s="13">
        <v>7.5106775200053E13</v>
      </c>
      <c r="B649" s="13" t="s">
        <v>1432</v>
      </c>
      <c r="C649" s="13" t="s">
        <v>84</v>
      </c>
      <c r="D649" s="13" t="s">
        <v>116</v>
      </c>
      <c r="E649" s="13" t="s">
        <v>117</v>
      </c>
      <c r="F649" s="13" t="s">
        <v>116</v>
      </c>
      <c r="G649" s="13" t="s">
        <v>117</v>
      </c>
      <c r="H649" s="13" t="s">
        <v>927</v>
      </c>
      <c r="I649" s="13" t="s">
        <v>76</v>
      </c>
      <c r="J649" s="14" t="s">
        <v>87</v>
      </c>
      <c r="K649" s="15">
        <v>41010.0</v>
      </c>
      <c r="L649" s="16">
        <v>9229252.0</v>
      </c>
      <c r="M649" s="16">
        <v>619664.0</v>
      </c>
      <c r="N649" s="13">
        <v>2023.0</v>
      </c>
      <c r="O649" s="13">
        <v>7.51067752E8</v>
      </c>
    </row>
    <row r="650" ht="15.75" customHeight="1">
      <c r="A650" s="13">
        <v>7.5234363200036E13</v>
      </c>
      <c r="B650" s="13" t="s">
        <v>1433</v>
      </c>
      <c r="C650" s="13" t="s">
        <v>84</v>
      </c>
      <c r="D650" s="13" t="s">
        <v>112</v>
      </c>
      <c r="E650" s="13" t="s">
        <v>113</v>
      </c>
      <c r="F650" s="13" t="s">
        <v>112</v>
      </c>
      <c r="G650" s="13" t="s">
        <v>113</v>
      </c>
      <c r="H650" s="13" t="s">
        <v>1434</v>
      </c>
      <c r="I650" s="13" t="s">
        <v>94</v>
      </c>
      <c r="J650" s="14" t="s">
        <v>87</v>
      </c>
      <c r="K650" s="15">
        <v>41061.0</v>
      </c>
      <c r="L650" s="17"/>
      <c r="M650" s="17"/>
      <c r="N650" s="17"/>
      <c r="O650" s="13">
        <v>7.52343632E8</v>
      </c>
    </row>
    <row r="651" ht="15.75" customHeight="1">
      <c r="A651" s="13">
        <v>7.5297207500044E13</v>
      </c>
      <c r="B651" s="13" t="s">
        <v>1435</v>
      </c>
      <c r="C651" s="13" t="s">
        <v>84</v>
      </c>
      <c r="D651" s="13" t="s">
        <v>135</v>
      </c>
      <c r="E651" s="13" t="s">
        <v>136</v>
      </c>
      <c r="F651" s="13" t="s">
        <v>203</v>
      </c>
      <c r="G651" s="13" t="s">
        <v>204</v>
      </c>
      <c r="H651" s="13" t="s">
        <v>1043</v>
      </c>
      <c r="I651" s="13" t="s">
        <v>94</v>
      </c>
      <c r="J651" s="14" t="s">
        <v>77</v>
      </c>
      <c r="K651" s="15">
        <v>41096.0</v>
      </c>
      <c r="L651" s="16">
        <v>1.3351E7</v>
      </c>
      <c r="M651" s="16">
        <v>1982000.0</v>
      </c>
      <c r="N651" s="13">
        <v>2023.0</v>
      </c>
      <c r="O651" s="13">
        <v>7.52972075E8</v>
      </c>
    </row>
    <row r="652" ht="15.75" customHeight="1">
      <c r="A652" s="13">
        <v>7.5299273500023E13</v>
      </c>
      <c r="B652" s="13" t="s">
        <v>1436</v>
      </c>
      <c r="C652" s="13" t="s">
        <v>84</v>
      </c>
      <c r="D652" s="13" t="s">
        <v>135</v>
      </c>
      <c r="E652" s="13" t="s">
        <v>136</v>
      </c>
      <c r="F652" s="13" t="s">
        <v>135</v>
      </c>
      <c r="G652" s="13" t="s">
        <v>136</v>
      </c>
      <c r="H652" s="13" t="s">
        <v>514</v>
      </c>
      <c r="I652" s="13" t="s">
        <v>76</v>
      </c>
      <c r="J652" s="14" t="s">
        <v>87</v>
      </c>
      <c r="K652" s="15">
        <v>41107.0</v>
      </c>
      <c r="L652" s="16">
        <v>0.0</v>
      </c>
      <c r="M652" s="16">
        <v>1001412.0</v>
      </c>
      <c r="N652" s="13">
        <v>2020.0</v>
      </c>
      <c r="O652" s="13">
        <v>7.52992735E8</v>
      </c>
    </row>
    <row r="653" ht="15.75" customHeight="1">
      <c r="A653" s="13">
        <v>7.5122890900063E13</v>
      </c>
      <c r="B653" s="13" t="s">
        <v>1437</v>
      </c>
      <c r="C653" s="13" t="s">
        <v>84</v>
      </c>
      <c r="D653" s="13" t="s">
        <v>73</v>
      </c>
      <c r="E653" s="13" t="s">
        <v>74</v>
      </c>
      <c r="F653" s="13" t="s">
        <v>73</v>
      </c>
      <c r="G653" s="13" t="s">
        <v>74</v>
      </c>
      <c r="H653" s="13" t="s">
        <v>1438</v>
      </c>
      <c r="I653" s="13" t="s">
        <v>76</v>
      </c>
      <c r="J653" s="14" t="s">
        <v>77</v>
      </c>
      <c r="K653" s="15">
        <v>40909.0</v>
      </c>
      <c r="L653" s="17"/>
      <c r="M653" s="17"/>
      <c r="N653" s="17"/>
      <c r="O653" s="13">
        <v>7.51228909E8</v>
      </c>
    </row>
    <row r="654" ht="15.75" customHeight="1">
      <c r="A654" s="13">
        <v>5.2416038900051E13</v>
      </c>
      <c r="B654" s="13" t="s">
        <v>1439</v>
      </c>
      <c r="C654" s="13" t="s">
        <v>84</v>
      </c>
      <c r="D654" s="13" t="s">
        <v>156</v>
      </c>
      <c r="E654" s="13" t="s">
        <v>157</v>
      </c>
      <c r="F654" s="13" t="s">
        <v>156</v>
      </c>
      <c r="G654" s="13" t="s">
        <v>157</v>
      </c>
      <c r="H654" s="13" t="s">
        <v>1440</v>
      </c>
      <c r="I654" s="13" t="s">
        <v>76</v>
      </c>
      <c r="J654" s="14" t="s">
        <v>87</v>
      </c>
      <c r="K654" s="15">
        <v>40388.0</v>
      </c>
      <c r="L654" s="16">
        <v>0.0</v>
      </c>
      <c r="M654" s="16">
        <v>227102.0</v>
      </c>
      <c r="N654" s="13">
        <v>2023.0</v>
      </c>
      <c r="O654" s="13">
        <v>5.24160389E8</v>
      </c>
    </row>
    <row r="655" ht="15.75" customHeight="1">
      <c r="A655" s="13">
        <v>5.241790900007E13</v>
      </c>
      <c r="B655" s="13" t="s">
        <v>1441</v>
      </c>
      <c r="C655" s="13" t="s">
        <v>84</v>
      </c>
      <c r="D655" s="13" t="s">
        <v>435</v>
      </c>
      <c r="E655" s="13" t="s">
        <v>436</v>
      </c>
      <c r="F655" s="13" t="s">
        <v>169</v>
      </c>
      <c r="G655" s="13" t="s">
        <v>170</v>
      </c>
      <c r="H655" s="13" t="s">
        <v>1442</v>
      </c>
      <c r="I655" s="13" t="s">
        <v>94</v>
      </c>
      <c r="J655" s="14" t="s">
        <v>87</v>
      </c>
      <c r="K655" s="15">
        <v>40360.0</v>
      </c>
      <c r="L655" s="16">
        <v>3.0584243E7</v>
      </c>
      <c r="M655" s="16">
        <v>1.5378317E7</v>
      </c>
      <c r="N655" s="13">
        <v>2023.0</v>
      </c>
      <c r="O655" s="13">
        <v>5.2417909E8</v>
      </c>
    </row>
    <row r="656" ht="15.75" customHeight="1">
      <c r="A656" s="13">
        <v>8.9383471300024E13</v>
      </c>
      <c r="B656" s="13" t="s">
        <v>1443</v>
      </c>
      <c r="C656" s="13" t="s">
        <v>84</v>
      </c>
      <c r="D656" s="13" t="s">
        <v>135</v>
      </c>
      <c r="E656" s="13" t="s">
        <v>136</v>
      </c>
      <c r="F656" s="13" t="s">
        <v>135</v>
      </c>
      <c r="G656" s="13" t="s">
        <v>136</v>
      </c>
      <c r="H656" s="13" t="s">
        <v>1444</v>
      </c>
      <c r="I656" s="13" t="s">
        <v>86</v>
      </c>
      <c r="J656" s="14" t="s">
        <v>87</v>
      </c>
      <c r="K656" s="15">
        <v>44230.0</v>
      </c>
      <c r="L656" s="17"/>
      <c r="M656" s="17"/>
      <c r="N656" s="17"/>
      <c r="O656" s="13">
        <v>8.93834713E8</v>
      </c>
    </row>
    <row r="657" ht="15.75" customHeight="1">
      <c r="A657" s="13">
        <v>9.0233147900029E13</v>
      </c>
      <c r="B657" s="13" t="s">
        <v>1445</v>
      </c>
      <c r="C657" s="13" t="s">
        <v>84</v>
      </c>
      <c r="D657" s="13" t="s">
        <v>222</v>
      </c>
      <c r="E657" s="13" t="s">
        <v>223</v>
      </c>
      <c r="F657" s="13" t="s">
        <v>222</v>
      </c>
      <c r="G657" s="13" t="s">
        <v>223</v>
      </c>
      <c r="H657" s="13" t="s">
        <v>1446</v>
      </c>
      <c r="I657" s="13" t="s">
        <v>76</v>
      </c>
      <c r="J657" s="14" t="s">
        <v>77</v>
      </c>
      <c r="K657" s="15">
        <v>44418.0</v>
      </c>
      <c r="L657" s="16">
        <v>5430383.0</v>
      </c>
      <c r="M657" s="16">
        <v>-64929.0</v>
      </c>
      <c r="N657" s="13">
        <v>2023.0</v>
      </c>
      <c r="O657" s="13">
        <v>9.02331479E8</v>
      </c>
    </row>
    <row r="658" ht="15.75" customHeight="1">
      <c r="A658" s="13">
        <v>3.3922000600078E13</v>
      </c>
      <c r="B658" s="13" t="s">
        <v>1447</v>
      </c>
      <c r="C658" s="13" t="s">
        <v>84</v>
      </c>
      <c r="D658" s="13" t="s">
        <v>203</v>
      </c>
      <c r="E658" s="13" t="s">
        <v>204</v>
      </c>
      <c r="F658" s="13" t="s">
        <v>203</v>
      </c>
      <c r="G658" s="13" t="s">
        <v>204</v>
      </c>
      <c r="H658" s="13" t="s">
        <v>1448</v>
      </c>
      <c r="I658" s="13" t="s">
        <v>94</v>
      </c>
      <c r="J658" s="14" t="s">
        <v>87</v>
      </c>
      <c r="K658" s="15">
        <v>31719.0</v>
      </c>
      <c r="L658" s="16">
        <v>0.0</v>
      </c>
      <c r="M658" s="16">
        <v>601705.0</v>
      </c>
      <c r="N658" s="13">
        <v>2022.0</v>
      </c>
      <c r="O658" s="13">
        <v>3.39220006E8</v>
      </c>
    </row>
    <row r="659" ht="15.75" customHeight="1">
      <c r="A659" s="13">
        <v>8.1179191200033E13</v>
      </c>
      <c r="B659" s="13" t="s">
        <v>1449</v>
      </c>
      <c r="C659" s="13" t="s">
        <v>84</v>
      </c>
      <c r="D659" s="13" t="s">
        <v>135</v>
      </c>
      <c r="E659" s="13" t="s">
        <v>136</v>
      </c>
      <c r="F659" s="13" t="s">
        <v>135</v>
      </c>
      <c r="G659" s="13" t="s">
        <v>136</v>
      </c>
      <c r="H659" s="13" t="s">
        <v>1450</v>
      </c>
      <c r="I659" s="13" t="s">
        <v>94</v>
      </c>
      <c r="J659" s="14" t="s">
        <v>77</v>
      </c>
      <c r="K659" s="15">
        <v>42150.0</v>
      </c>
      <c r="L659" s="16">
        <v>0.0</v>
      </c>
      <c r="M659" s="16">
        <v>193333.0</v>
      </c>
      <c r="N659" s="13">
        <v>2021.0</v>
      </c>
      <c r="O659" s="13">
        <v>8.11791912E8</v>
      </c>
    </row>
    <row r="660" ht="15.75" customHeight="1">
      <c r="A660" s="13">
        <v>8.1184493500049E13</v>
      </c>
      <c r="B660" s="13" t="s">
        <v>1451</v>
      </c>
      <c r="C660" s="13" t="s">
        <v>84</v>
      </c>
      <c r="D660" s="13" t="s">
        <v>135</v>
      </c>
      <c r="E660" s="13" t="s">
        <v>136</v>
      </c>
      <c r="F660" s="13" t="s">
        <v>116</v>
      </c>
      <c r="G660" s="13" t="s">
        <v>117</v>
      </c>
      <c r="H660" s="13" t="s">
        <v>927</v>
      </c>
      <c r="I660" s="13" t="s">
        <v>76</v>
      </c>
      <c r="J660" s="14" t="s">
        <v>77</v>
      </c>
      <c r="K660" s="15">
        <v>42152.0</v>
      </c>
      <c r="L660" s="16">
        <v>0.0</v>
      </c>
      <c r="M660" s="16">
        <v>605172.0</v>
      </c>
      <c r="N660" s="13">
        <v>2023.0</v>
      </c>
      <c r="O660" s="13">
        <v>8.11844935E8</v>
      </c>
    </row>
    <row r="661" ht="15.75" customHeight="1">
      <c r="A661" s="13">
        <v>8.2004858500039E13</v>
      </c>
      <c r="B661" s="13" t="s">
        <v>1452</v>
      </c>
      <c r="C661" s="13" t="s">
        <v>84</v>
      </c>
      <c r="D661" s="13" t="s">
        <v>143</v>
      </c>
      <c r="E661" s="13" t="s">
        <v>144</v>
      </c>
      <c r="F661" s="13" t="s">
        <v>143</v>
      </c>
      <c r="G661" s="13" t="s">
        <v>144</v>
      </c>
      <c r="H661" s="13" t="s">
        <v>642</v>
      </c>
      <c r="I661" s="13" t="s">
        <v>76</v>
      </c>
      <c r="J661" s="14" t="s">
        <v>87</v>
      </c>
      <c r="K661" s="15">
        <v>42492.0</v>
      </c>
      <c r="L661" s="16">
        <v>170544.0</v>
      </c>
      <c r="M661" s="16">
        <v>-30084.0</v>
      </c>
      <c r="N661" s="13">
        <v>2019.0</v>
      </c>
      <c r="O661" s="13">
        <v>8.20048585E8</v>
      </c>
    </row>
    <row r="662" ht="15.75" customHeight="1">
      <c r="A662" s="13">
        <v>8.2317561700039E13</v>
      </c>
      <c r="B662" s="13" t="s">
        <v>1453</v>
      </c>
      <c r="C662" s="13" t="s">
        <v>84</v>
      </c>
      <c r="D662" s="13" t="s">
        <v>346</v>
      </c>
      <c r="E662" s="13" t="s">
        <v>347</v>
      </c>
      <c r="F662" s="13" t="s">
        <v>346</v>
      </c>
      <c r="G662" s="13" t="s">
        <v>347</v>
      </c>
      <c r="H662" s="13" t="s">
        <v>944</v>
      </c>
      <c r="I662" s="13" t="s">
        <v>94</v>
      </c>
      <c r="J662" s="14" t="s">
        <v>77</v>
      </c>
      <c r="K662" s="15">
        <v>42643.0</v>
      </c>
      <c r="L662" s="16">
        <v>1144028.0</v>
      </c>
      <c r="M662" s="16">
        <v>-978048.0</v>
      </c>
      <c r="N662" s="13">
        <v>2022.0</v>
      </c>
      <c r="O662" s="13">
        <v>8.23175617E8</v>
      </c>
    </row>
    <row r="663" ht="15.75" customHeight="1">
      <c r="A663" s="13">
        <v>8.298090860002E13</v>
      </c>
      <c r="B663" s="13" t="s">
        <v>1454</v>
      </c>
      <c r="C663" s="13" t="s">
        <v>84</v>
      </c>
      <c r="D663" s="13" t="s">
        <v>143</v>
      </c>
      <c r="E663" s="13" t="s">
        <v>144</v>
      </c>
      <c r="F663" s="13" t="s">
        <v>143</v>
      </c>
      <c r="G663" s="13" t="s">
        <v>144</v>
      </c>
      <c r="H663" s="13" t="s">
        <v>1455</v>
      </c>
      <c r="I663" s="13" t="s">
        <v>94</v>
      </c>
      <c r="J663" s="14" t="s">
        <v>87</v>
      </c>
      <c r="K663" s="15">
        <v>42874.0</v>
      </c>
      <c r="L663" s="16">
        <v>0.0</v>
      </c>
      <c r="M663" s="16">
        <v>-83504.0</v>
      </c>
      <c r="N663" s="13">
        <v>2023.0</v>
      </c>
      <c r="O663" s="13">
        <v>8.29809086E8</v>
      </c>
    </row>
    <row r="664" ht="15.75" customHeight="1">
      <c r="A664" s="13">
        <v>8.3976845400051E13</v>
      </c>
      <c r="B664" s="13" t="s">
        <v>1456</v>
      </c>
      <c r="C664" s="13" t="s">
        <v>84</v>
      </c>
      <c r="D664" s="13" t="s">
        <v>116</v>
      </c>
      <c r="E664" s="13" t="s">
        <v>117</v>
      </c>
      <c r="F664" s="13" t="s">
        <v>116</v>
      </c>
      <c r="G664" s="13" t="s">
        <v>117</v>
      </c>
      <c r="H664" s="13" t="s">
        <v>1457</v>
      </c>
      <c r="I664" s="13" t="s">
        <v>94</v>
      </c>
      <c r="J664" s="14" t="s">
        <v>87</v>
      </c>
      <c r="K664" s="15">
        <v>43238.0</v>
      </c>
      <c r="L664" s="16">
        <v>7.4365E7</v>
      </c>
      <c r="M664" s="16">
        <v>0.0</v>
      </c>
      <c r="N664" s="13">
        <v>2023.0</v>
      </c>
      <c r="O664" s="13">
        <v>8.39768454E8</v>
      </c>
    </row>
    <row r="665" ht="15.75" customHeight="1">
      <c r="A665" s="13">
        <v>8.438288640001E13</v>
      </c>
      <c r="B665" s="13" t="s">
        <v>1458</v>
      </c>
      <c r="C665" s="13" t="s">
        <v>84</v>
      </c>
      <c r="D665" s="13" t="s">
        <v>116</v>
      </c>
      <c r="E665" s="13" t="s">
        <v>117</v>
      </c>
      <c r="F665" s="13" t="s">
        <v>116</v>
      </c>
      <c r="G665" s="13" t="s">
        <v>117</v>
      </c>
      <c r="H665" s="13" t="s">
        <v>1459</v>
      </c>
      <c r="I665" s="13" t="s">
        <v>76</v>
      </c>
      <c r="J665" s="14" t="s">
        <v>87</v>
      </c>
      <c r="K665" s="15">
        <v>43405.0</v>
      </c>
      <c r="L665" s="17"/>
      <c r="M665" s="17"/>
      <c r="N665" s="17"/>
      <c r="O665" s="13">
        <v>8.43828864E8</v>
      </c>
    </row>
    <row r="666" ht="15.75" customHeight="1">
      <c r="A666" s="13">
        <v>8.4389839600034E13</v>
      </c>
      <c r="B666" s="13" t="s">
        <v>1460</v>
      </c>
      <c r="C666" s="13" t="s">
        <v>84</v>
      </c>
      <c r="D666" s="13" t="s">
        <v>135</v>
      </c>
      <c r="E666" s="13" t="s">
        <v>136</v>
      </c>
      <c r="F666" s="13" t="s">
        <v>135</v>
      </c>
      <c r="G666" s="13" t="s">
        <v>136</v>
      </c>
      <c r="H666" s="13" t="s">
        <v>1461</v>
      </c>
      <c r="I666" s="13" t="s">
        <v>76</v>
      </c>
      <c r="J666" s="14" t="s">
        <v>87</v>
      </c>
      <c r="K666" s="15">
        <v>43413.0</v>
      </c>
      <c r="L666" s="17"/>
      <c r="M666" s="17"/>
      <c r="N666" s="17"/>
      <c r="O666" s="13">
        <v>8.43898396E8</v>
      </c>
    </row>
    <row r="667" ht="15.75" customHeight="1">
      <c r="A667" s="13">
        <v>8.5238487400024E13</v>
      </c>
      <c r="B667" s="13" t="s">
        <v>1462</v>
      </c>
      <c r="C667" s="13" t="s">
        <v>84</v>
      </c>
      <c r="D667" s="13" t="s">
        <v>143</v>
      </c>
      <c r="E667" s="13" t="s">
        <v>144</v>
      </c>
      <c r="F667" s="13" t="s">
        <v>143</v>
      </c>
      <c r="G667" s="13" t="s">
        <v>144</v>
      </c>
      <c r="H667" s="13" t="s">
        <v>1463</v>
      </c>
      <c r="I667" s="13" t="s">
        <v>94</v>
      </c>
      <c r="J667" s="14" t="s">
        <v>87</v>
      </c>
      <c r="K667" s="15">
        <v>43656.0</v>
      </c>
      <c r="L667" s="16">
        <v>0.0</v>
      </c>
      <c r="M667" s="16">
        <v>2156529.0</v>
      </c>
      <c r="N667" s="13">
        <v>2023.0</v>
      </c>
      <c r="O667" s="13">
        <v>8.52384874E8</v>
      </c>
    </row>
    <row r="668" ht="15.75" customHeight="1">
      <c r="A668" s="13">
        <v>8.5238905500017E13</v>
      </c>
      <c r="B668" s="13" t="s">
        <v>1464</v>
      </c>
      <c r="C668" s="13" t="s">
        <v>84</v>
      </c>
      <c r="D668" s="13" t="s">
        <v>469</v>
      </c>
      <c r="E668" s="13" t="s">
        <v>470</v>
      </c>
      <c r="F668" s="13" t="s">
        <v>469</v>
      </c>
      <c r="G668" s="13" t="s">
        <v>470</v>
      </c>
      <c r="H668" s="13" t="s">
        <v>1465</v>
      </c>
      <c r="I668" s="13" t="s">
        <v>94</v>
      </c>
      <c r="J668" s="14" t="s">
        <v>87</v>
      </c>
      <c r="K668" s="15">
        <v>43636.0</v>
      </c>
      <c r="L668" s="16">
        <v>1.4525629E7</v>
      </c>
      <c r="M668" s="16">
        <v>2855734.0</v>
      </c>
      <c r="N668" s="13">
        <v>2022.0</v>
      </c>
      <c r="O668" s="13">
        <v>8.52389055E8</v>
      </c>
    </row>
    <row r="669" ht="15.75" customHeight="1">
      <c r="A669" s="13">
        <v>5.6202370500014E13</v>
      </c>
      <c r="B669" s="13" t="s">
        <v>1466</v>
      </c>
      <c r="C669" s="13" t="s">
        <v>84</v>
      </c>
      <c r="D669" s="13" t="s">
        <v>288</v>
      </c>
      <c r="E669" s="13" t="s">
        <v>289</v>
      </c>
      <c r="F669" s="13" t="s">
        <v>288</v>
      </c>
      <c r="G669" s="13" t="s">
        <v>289</v>
      </c>
      <c r="H669" s="13" t="s">
        <v>1467</v>
      </c>
      <c r="I669" s="13" t="s">
        <v>94</v>
      </c>
      <c r="J669" s="14" t="s">
        <v>87</v>
      </c>
      <c r="K669" s="15">
        <v>20455.0</v>
      </c>
      <c r="L669" s="16">
        <v>1.2073492E7</v>
      </c>
      <c r="M669" s="16">
        <v>2345166.0</v>
      </c>
      <c r="N669" s="13">
        <v>2023.0</v>
      </c>
      <c r="O669" s="13">
        <v>5.62023705E8</v>
      </c>
    </row>
    <row r="670" ht="15.75" customHeight="1">
      <c r="A670" s="13">
        <v>3.3198023500088E13</v>
      </c>
      <c r="B670" s="13" t="s">
        <v>1468</v>
      </c>
      <c r="C670" s="13" t="s">
        <v>84</v>
      </c>
      <c r="D670" s="13" t="s">
        <v>169</v>
      </c>
      <c r="E670" s="13" t="s">
        <v>170</v>
      </c>
      <c r="F670" s="13" t="s">
        <v>169</v>
      </c>
      <c r="G670" s="13" t="s">
        <v>170</v>
      </c>
      <c r="H670" s="13" t="s">
        <v>310</v>
      </c>
      <c r="I670" s="13" t="s">
        <v>127</v>
      </c>
      <c r="J670" s="14" t="s">
        <v>87</v>
      </c>
      <c r="K670" s="15">
        <v>31096.0</v>
      </c>
      <c r="L670" s="16">
        <v>1.7853668E7</v>
      </c>
      <c r="M670" s="16">
        <v>1265494.0</v>
      </c>
      <c r="N670" s="13">
        <v>2020.0</v>
      </c>
      <c r="O670" s="13">
        <v>3.31980235E8</v>
      </c>
    </row>
    <row r="671" ht="15.75" customHeight="1">
      <c r="A671" s="13">
        <v>3.3214944200037E13</v>
      </c>
      <c r="B671" s="13" t="s">
        <v>1469</v>
      </c>
      <c r="C671" s="13" t="s">
        <v>84</v>
      </c>
      <c r="D671" s="13" t="s">
        <v>102</v>
      </c>
      <c r="E671" s="13" t="s">
        <v>103</v>
      </c>
      <c r="F671" s="13" t="s">
        <v>102</v>
      </c>
      <c r="G671" s="13" t="s">
        <v>103</v>
      </c>
      <c r="H671" s="13" t="s">
        <v>1470</v>
      </c>
      <c r="I671" s="13" t="s">
        <v>94</v>
      </c>
      <c r="J671" s="14" t="s">
        <v>87</v>
      </c>
      <c r="K671" s="15">
        <v>31106.0</v>
      </c>
      <c r="L671" s="16">
        <v>2.3038079E7</v>
      </c>
      <c r="M671" s="16">
        <v>1093504.0</v>
      </c>
      <c r="N671" s="13">
        <v>2023.0</v>
      </c>
      <c r="O671" s="13">
        <v>3.32149442E8</v>
      </c>
    </row>
    <row r="672" ht="15.75" customHeight="1">
      <c r="A672" s="13">
        <v>3.520339140004E13</v>
      </c>
      <c r="B672" s="13" t="s">
        <v>1471</v>
      </c>
      <c r="C672" s="13" t="s">
        <v>84</v>
      </c>
      <c r="D672" s="13" t="s">
        <v>116</v>
      </c>
      <c r="E672" s="13" t="s">
        <v>117</v>
      </c>
      <c r="F672" s="13" t="s">
        <v>116</v>
      </c>
      <c r="G672" s="13" t="s">
        <v>117</v>
      </c>
      <c r="H672" s="13" t="s">
        <v>1472</v>
      </c>
      <c r="I672" s="13" t="s">
        <v>152</v>
      </c>
      <c r="J672" s="14" t="s">
        <v>87</v>
      </c>
      <c r="K672" s="15">
        <v>32766.0</v>
      </c>
      <c r="L672" s="16">
        <v>1.59462671E8</v>
      </c>
      <c r="M672" s="16">
        <v>1.6145958E7</v>
      </c>
      <c r="N672" s="13">
        <v>2023.0</v>
      </c>
      <c r="O672" s="13">
        <v>3.52033914E8</v>
      </c>
    </row>
    <row r="673" ht="15.75" customHeight="1">
      <c r="A673" s="13">
        <v>8.3294901000017E13</v>
      </c>
      <c r="B673" s="13" t="s">
        <v>1473</v>
      </c>
      <c r="C673" s="13" t="s">
        <v>84</v>
      </c>
      <c r="D673" s="13" t="s">
        <v>435</v>
      </c>
      <c r="E673" s="13" t="s">
        <v>436</v>
      </c>
      <c r="F673" s="13" t="s">
        <v>135</v>
      </c>
      <c r="G673" s="13" t="s">
        <v>136</v>
      </c>
      <c r="H673" s="13" t="s">
        <v>1326</v>
      </c>
      <c r="I673" s="13" t="s">
        <v>94</v>
      </c>
      <c r="J673" s="14" t="s">
        <v>87</v>
      </c>
      <c r="K673" s="15">
        <v>43024.0</v>
      </c>
      <c r="L673" s="16">
        <v>2.1073554E7</v>
      </c>
      <c r="M673" s="16">
        <v>827917.0</v>
      </c>
      <c r="N673" s="13">
        <v>2023.0</v>
      </c>
      <c r="O673" s="13">
        <v>8.3294901E8</v>
      </c>
    </row>
    <row r="674" ht="15.75" customHeight="1">
      <c r="A674" s="13">
        <v>8.9215884100015E13</v>
      </c>
      <c r="B674" s="13" t="s">
        <v>1474</v>
      </c>
      <c r="C674" s="13" t="s">
        <v>84</v>
      </c>
      <c r="D674" s="13" t="s">
        <v>135</v>
      </c>
      <c r="E674" s="13" t="s">
        <v>136</v>
      </c>
      <c r="F674" s="13" t="s">
        <v>135</v>
      </c>
      <c r="G674" s="13" t="s">
        <v>136</v>
      </c>
      <c r="H674" s="13" t="s">
        <v>1475</v>
      </c>
      <c r="I674" s="13" t="s">
        <v>94</v>
      </c>
      <c r="J674" s="14" t="s">
        <v>87</v>
      </c>
      <c r="K674" s="15">
        <v>44181.0</v>
      </c>
      <c r="L674" s="17"/>
      <c r="M674" s="17"/>
      <c r="N674" s="17"/>
      <c r="O674" s="13">
        <v>8.92158841E8</v>
      </c>
    </row>
    <row r="675" ht="15.75" customHeight="1">
      <c r="A675" s="13">
        <v>8.9218652900038E13</v>
      </c>
      <c r="B675" s="13" t="s">
        <v>1476</v>
      </c>
      <c r="C675" s="13" t="s">
        <v>84</v>
      </c>
      <c r="D675" s="13" t="s">
        <v>116</v>
      </c>
      <c r="E675" s="13" t="s">
        <v>117</v>
      </c>
      <c r="F675" s="13" t="s">
        <v>116</v>
      </c>
      <c r="G675" s="13" t="s">
        <v>117</v>
      </c>
      <c r="H675" s="13" t="s">
        <v>1477</v>
      </c>
      <c r="I675" s="13" t="s">
        <v>94</v>
      </c>
      <c r="J675" s="14" t="s">
        <v>87</v>
      </c>
      <c r="K675" s="15">
        <v>44197.0</v>
      </c>
      <c r="L675" s="16">
        <v>1.219169E7</v>
      </c>
      <c r="M675" s="16">
        <v>1790516.0</v>
      </c>
      <c r="N675" s="13">
        <v>2023.0</v>
      </c>
      <c r="O675" s="13">
        <v>8.92186529E8</v>
      </c>
    </row>
    <row r="676" ht="15.75" customHeight="1">
      <c r="A676" s="13">
        <v>4.7806779600084E13</v>
      </c>
      <c r="B676" s="13" t="s">
        <v>1478</v>
      </c>
      <c r="C676" s="13" t="s">
        <v>84</v>
      </c>
      <c r="D676" s="13" t="s">
        <v>203</v>
      </c>
      <c r="E676" s="13" t="s">
        <v>204</v>
      </c>
      <c r="F676" s="13" t="s">
        <v>135</v>
      </c>
      <c r="G676" s="13" t="s">
        <v>136</v>
      </c>
      <c r="H676" s="13" t="s">
        <v>229</v>
      </c>
      <c r="I676" s="13" t="s">
        <v>94</v>
      </c>
      <c r="J676" s="14" t="s">
        <v>87</v>
      </c>
      <c r="K676" s="15">
        <v>38201.0</v>
      </c>
      <c r="L676" s="16">
        <v>0.0</v>
      </c>
      <c r="M676" s="16">
        <v>122402.0</v>
      </c>
      <c r="N676" s="13">
        <v>2023.0</v>
      </c>
      <c r="O676" s="13">
        <v>4.78067796E8</v>
      </c>
    </row>
    <row r="677" ht="15.75" customHeight="1">
      <c r="A677" s="13">
        <v>4.7870350700044E13</v>
      </c>
      <c r="B677" s="13" t="s">
        <v>1479</v>
      </c>
      <c r="C677" s="13" t="s">
        <v>84</v>
      </c>
      <c r="D677" s="13" t="s">
        <v>353</v>
      </c>
      <c r="E677" s="13" t="s">
        <v>354</v>
      </c>
      <c r="F677" s="13" t="s">
        <v>353</v>
      </c>
      <c r="G677" s="13" t="s">
        <v>354</v>
      </c>
      <c r="H677" s="13" t="s">
        <v>1480</v>
      </c>
      <c r="I677" s="13" t="s">
        <v>94</v>
      </c>
      <c r="J677" s="14" t="s">
        <v>87</v>
      </c>
      <c r="K677" s="15">
        <v>38247.0</v>
      </c>
      <c r="L677" s="16">
        <v>0.0</v>
      </c>
      <c r="M677" s="16">
        <v>254392.0</v>
      </c>
      <c r="N677" s="13">
        <v>2022.0</v>
      </c>
      <c r="O677" s="13">
        <v>4.78703507E8</v>
      </c>
    </row>
    <row r="678" ht="15.75" customHeight="1">
      <c r="A678" s="13">
        <v>4.8104167100043E13</v>
      </c>
      <c r="B678" s="13" t="s">
        <v>1481</v>
      </c>
      <c r="C678" s="13" t="s">
        <v>84</v>
      </c>
      <c r="D678" s="13" t="s">
        <v>163</v>
      </c>
      <c r="E678" s="13" t="s">
        <v>164</v>
      </c>
      <c r="F678" s="13" t="s">
        <v>116</v>
      </c>
      <c r="G678" s="13" t="s">
        <v>117</v>
      </c>
      <c r="H678" s="13" t="s">
        <v>1482</v>
      </c>
      <c r="I678" s="13" t="s">
        <v>76</v>
      </c>
      <c r="J678" s="14" t="s">
        <v>87</v>
      </c>
      <c r="K678" s="15">
        <v>38390.0</v>
      </c>
      <c r="L678" s="16">
        <v>0.0</v>
      </c>
      <c r="M678" s="16">
        <v>172580.0</v>
      </c>
      <c r="N678" s="13">
        <v>2023.0</v>
      </c>
      <c r="O678" s="13">
        <v>4.81041671E8</v>
      </c>
    </row>
    <row r="679" ht="15.75" customHeight="1">
      <c r="A679" s="13">
        <v>4.8156309600025E13</v>
      </c>
      <c r="B679" s="13" t="s">
        <v>1483</v>
      </c>
      <c r="C679" s="13" t="s">
        <v>84</v>
      </c>
      <c r="D679" s="13" t="s">
        <v>120</v>
      </c>
      <c r="E679" s="13" t="s">
        <v>121</v>
      </c>
      <c r="F679" s="13" t="s">
        <v>116</v>
      </c>
      <c r="G679" s="13" t="s">
        <v>117</v>
      </c>
      <c r="H679" s="13" t="s">
        <v>1484</v>
      </c>
      <c r="I679" s="13" t="s">
        <v>94</v>
      </c>
      <c r="J679" s="14" t="s">
        <v>87</v>
      </c>
      <c r="K679" s="15">
        <v>38420.0</v>
      </c>
      <c r="L679" s="16">
        <v>0.0</v>
      </c>
      <c r="M679" s="16">
        <v>452239.0</v>
      </c>
      <c r="N679" s="13">
        <v>2022.0</v>
      </c>
      <c r="O679" s="13">
        <v>4.81563096E8</v>
      </c>
    </row>
    <row r="680" ht="15.75" customHeight="1">
      <c r="A680" s="13">
        <v>4.4166368900012E13</v>
      </c>
      <c r="B680" s="13" t="s">
        <v>1485</v>
      </c>
      <c r="C680" s="13" t="s">
        <v>84</v>
      </c>
      <c r="D680" s="13" t="s">
        <v>116</v>
      </c>
      <c r="E680" s="13" t="s">
        <v>117</v>
      </c>
      <c r="F680" s="13" t="s">
        <v>116</v>
      </c>
      <c r="G680" s="13" t="s">
        <v>117</v>
      </c>
      <c r="H680" s="13" t="s">
        <v>1486</v>
      </c>
      <c r="I680" s="13" t="s">
        <v>76</v>
      </c>
      <c r="J680" s="14" t="s">
        <v>87</v>
      </c>
      <c r="K680" s="15">
        <v>37328.0</v>
      </c>
      <c r="L680" s="16">
        <v>1801297.0</v>
      </c>
      <c r="M680" s="16">
        <v>227366.0</v>
      </c>
      <c r="N680" s="13">
        <v>2021.0</v>
      </c>
      <c r="O680" s="13">
        <v>4.41663689E8</v>
      </c>
    </row>
    <row r="681" ht="15.75" customHeight="1">
      <c r="A681" s="13">
        <v>4.4319199400054E13</v>
      </c>
      <c r="B681" s="13" t="s">
        <v>1487</v>
      </c>
      <c r="C681" s="13" t="s">
        <v>84</v>
      </c>
      <c r="D681" s="13" t="s">
        <v>277</v>
      </c>
      <c r="E681" s="13" t="s">
        <v>278</v>
      </c>
      <c r="F681" s="13" t="s">
        <v>277</v>
      </c>
      <c r="G681" s="13" t="s">
        <v>278</v>
      </c>
      <c r="H681" s="13" t="s">
        <v>1488</v>
      </c>
      <c r="I681" s="13" t="s">
        <v>94</v>
      </c>
      <c r="J681" s="14" t="s">
        <v>77</v>
      </c>
      <c r="K681" s="15">
        <v>37487.0</v>
      </c>
      <c r="L681" s="16">
        <v>8942335.0</v>
      </c>
      <c r="M681" s="16">
        <v>668939.0</v>
      </c>
      <c r="N681" s="13">
        <v>2024.0</v>
      </c>
      <c r="O681" s="13">
        <v>4.43191994E8</v>
      </c>
    </row>
    <row r="682" ht="15.75" customHeight="1">
      <c r="A682" s="13">
        <v>3.3843878100068E13</v>
      </c>
      <c r="B682" s="13" t="s">
        <v>1489</v>
      </c>
      <c r="C682" s="13" t="s">
        <v>1490</v>
      </c>
      <c r="D682" s="13" t="s">
        <v>129</v>
      </c>
      <c r="E682" s="13" t="s">
        <v>130</v>
      </c>
      <c r="F682" s="13" t="s">
        <v>129</v>
      </c>
      <c r="G682" s="13" t="s">
        <v>130</v>
      </c>
      <c r="H682" s="13" t="s">
        <v>1491</v>
      </c>
      <c r="I682" s="13" t="s">
        <v>76</v>
      </c>
      <c r="J682" s="14" t="s">
        <v>77</v>
      </c>
      <c r="K682" s="15">
        <v>31567.0</v>
      </c>
      <c r="L682" s="16">
        <v>8985796.0</v>
      </c>
      <c r="M682" s="16">
        <v>1013925.0</v>
      </c>
      <c r="N682" s="13">
        <v>2023.0</v>
      </c>
      <c r="O682" s="13">
        <v>3.38438781E8</v>
      </c>
    </row>
    <row r="683" ht="15.75" customHeight="1">
      <c r="A683" s="13">
        <v>3.384387810005E13</v>
      </c>
      <c r="B683" s="13" t="s">
        <v>1489</v>
      </c>
      <c r="C683" s="13" t="s">
        <v>84</v>
      </c>
      <c r="D683" s="13" t="s">
        <v>129</v>
      </c>
      <c r="E683" s="13" t="s">
        <v>130</v>
      </c>
      <c r="F683" s="13" t="s">
        <v>129</v>
      </c>
      <c r="G683" s="13" t="s">
        <v>130</v>
      </c>
      <c r="H683" s="13" t="s">
        <v>1492</v>
      </c>
      <c r="I683" s="13" t="s">
        <v>94</v>
      </c>
      <c r="J683" s="14" t="s">
        <v>87</v>
      </c>
      <c r="K683" s="15">
        <v>31567.0</v>
      </c>
      <c r="L683" s="16">
        <v>8985796.0</v>
      </c>
      <c r="M683" s="16">
        <v>1013925.0</v>
      </c>
      <c r="N683" s="13">
        <v>2023.0</v>
      </c>
      <c r="O683" s="13">
        <v>3.38438781E8</v>
      </c>
    </row>
    <row r="684" ht="15.75" customHeight="1">
      <c r="A684" s="13">
        <v>3.2959669600073E13</v>
      </c>
      <c r="B684" s="13" t="s">
        <v>1493</v>
      </c>
      <c r="C684" s="13" t="s">
        <v>84</v>
      </c>
      <c r="D684" s="13" t="s">
        <v>149</v>
      </c>
      <c r="E684" s="13" t="s">
        <v>150</v>
      </c>
      <c r="F684" s="13" t="s">
        <v>149</v>
      </c>
      <c r="G684" s="13" t="s">
        <v>150</v>
      </c>
      <c r="H684" s="13" t="s">
        <v>1494</v>
      </c>
      <c r="I684" s="13" t="s">
        <v>76</v>
      </c>
      <c r="J684" s="14" t="s">
        <v>77</v>
      </c>
      <c r="K684" s="15">
        <v>30777.0</v>
      </c>
      <c r="L684" s="17"/>
      <c r="M684" s="17"/>
      <c r="N684" s="17"/>
      <c r="O684" s="13">
        <v>3.29596696E8</v>
      </c>
    </row>
    <row r="685" ht="15.75" customHeight="1">
      <c r="A685" s="13">
        <v>4.4428361800031E13</v>
      </c>
      <c r="B685" s="13" t="s">
        <v>1495</v>
      </c>
      <c r="C685" s="13" t="s">
        <v>84</v>
      </c>
      <c r="D685" s="13" t="s">
        <v>116</v>
      </c>
      <c r="E685" s="13" t="s">
        <v>117</v>
      </c>
      <c r="F685" s="13" t="s">
        <v>116</v>
      </c>
      <c r="G685" s="13" t="s">
        <v>117</v>
      </c>
      <c r="H685" s="13" t="s">
        <v>1496</v>
      </c>
      <c r="I685" s="13" t="s">
        <v>94</v>
      </c>
      <c r="J685" s="14" t="s">
        <v>77</v>
      </c>
      <c r="K685" s="15">
        <v>37568.0</v>
      </c>
      <c r="L685" s="16">
        <v>6455006.0</v>
      </c>
      <c r="M685" s="16">
        <v>373204.0</v>
      </c>
      <c r="N685" s="13">
        <v>2023.0</v>
      </c>
      <c r="O685" s="13">
        <v>4.44283618E8</v>
      </c>
    </row>
    <row r="686" ht="15.75" customHeight="1">
      <c r="A686" s="13">
        <v>4.5115035300105E13</v>
      </c>
      <c r="B686" s="13" t="s">
        <v>1497</v>
      </c>
      <c r="C686" s="13" t="s">
        <v>84</v>
      </c>
      <c r="D686" s="13" t="s">
        <v>116</v>
      </c>
      <c r="E686" s="13" t="s">
        <v>117</v>
      </c>
      <c r="F686" s="13" t="s">
        <v>116</v>
      </c>
      <c r="G686" s="13" t="s">
        <v>117</v>
      </c>
      <c r="H686" s="13" t="s">
        <v>1498</v>
      </c>
      <c r="I686" s="13" t="s">
        <v>94</v>
      </c>
      <c r="J686" s="14" t="s">
        <v>87</v>
      </c>
      <c r="K686" s="15">
        <v>37956.0</v>
      </c>
      <c r="L686" s="16">
        <v>2973000.0</v>
      </c>
      <c r="M686" s="16">
        <v>232000.0</v>
      </c>
      <c r="N686" s="13">
        <v>2021.0</v>
      </c>
      <c r="O686" s="13">
        <v>4.51150353E8</v>
      </c>
    </row>
    <row r="687" ht="15.75" customHeight="1">
      <c r="A687" s="13">
        <v>4.5209147300036E13</v>
      </c>
      <c r="B687" s="13" t="s">
        <v>1499</v>
      </c>
      <c r="C687" s="13" t="s">
        <v>84</v>
      </c>
      <c r="D687" s="13" t="s">
        <v>129</v>
      </c>
      <c r="E687" s="13" t="s">
        <v>130</v>
      </c>
      <c r="F687" s="13" t="s">
        <v>129</v>
      </c>
      <c r="G687" s="13" t="s">
        <v>130</v>
      </c>
      <c r="H687" s="13" t="s">
        <v>437</v>
      </c>
      <c r="I687" s="13" t="s">
        <v>94</v>
      </c>
      <c r="J687" s="14" t="s">
        <v>87</v>
      </c>
      <c r="K687" s="15">
        <v>38030.0</v>
      </c>
      <c r="L687" s="16">
        <v>0.0</v>
      </c>
      <c r="M687" s="16">
        <v>2170853.0</v>
      </c>
      <c r="N687" s="13">
        <v>2023.0</v>
      </c>
      <c r="O687" s="13">
        <v>4.52091473E8</v>
      </c>
    </row>
    <row r="688" ht="15.75" customHeight="1">
      <c r="A688" s="13">
        <v>4.5222330800019E13</v>
      </c>
      <c r="B688" s="13" t="s">
        <v>1500</v>
      </c>
      <c r="C688" s="13" t="s">
        <v>84</v>
      </c>
      <c r="D688" s="13" t="s">
        <v>116</v>
      </c>
      <c r="E688" s="13" t="s">
        <v>117</v>
      </c>
      <c r="F688" s="13" t="s">
        <v>116</v>
      </c>
      <c r="G688" s="13" t="s">
        <v>117</v>
      </c>
      <c r="H688" s="13" t="s">
        <v>1501</v>
      </c>
      <c r="I688" s="13" t="s">
        <v>76</v>
      </c>
      <c r="J688" s="14" t="s">
        <v>87</v>
      </c>
      <c r="K688" s="15">
        <v>38023.0</v>
      </c>
      <c r="L688" s="17"/>
      <c r="M688" s="17"/>
      <c r="N688" s="17"/>
      <c r="O688" s="13">
        <v>4.52223308E8</v>
      </c>
    </row>
    <row r="689" ht="15.75" customHeight="1">
      <c r="A689" s="13">
        <v>4.5231392700033E13</v>
      </c>
      <c r="B689" s="13" t="s">
        <v>1502</v>
      </c>
      <c r="C689" s="13" t="s">
        <v>84</v>
      </c>
      <c r="D689" s="13" t="s">
        <v>277</v>
      </c>
      <c r="E689" s="13" t="s">
        <v>278</v>
      </c>
      <c r="F689" s="13" t="s">
        <v>277</v>
      </c>
      <c r="G689" s="13" t="s">
        <v>278</v>
      </c>
      <c r="H689" s="13" t="s">
        <v>1503</v>
      </c>
      <c r="I689" s="13" t="s">
        <v>94</v>
      </c>
      <c r="J689" s="14" t="s">
        <v>87</v>
      </c>
      <c r="K689" s="15">
        <v>38047.0</v>
      </c>
      <c r="L689" s="17"/>
      <c r="M689" s="17"/>
      <c r="N689" s="17"/>
      <c r="O689" s="13">
        <v>4.52313927E8</v>
      </c>
    </row>
    <row r="690" ht="15.75" customHeight="1">
      <c r="A690" s="13">
        <v>3.3462750200076E13</v>
      </c>
      <c r="B690" s="13" t="s">
        <v>1504</v>
      </c>
      <c r="C690" s="13" t="s">
        <v>84</v>
      </c>
      <c r="D690" s="13" t="s">
        <v>116</v>
      </c>
      <c r="E690" s="13" t="s">
        <v>117</v>
      </c>
      <c r="F690" s="13" t="s">
        <v>116</v>
      </c>
      <c r="G690" s="13" t="s">
        <v>117</v>
      </c>
      <c r="H690" s="13" t="s">
        <v>1505</v>
      </c>
      <c r="I690" s="13" t="s">
        <v>94</v>
      </c>
      <c r="J690" s="14" t="s">
        <v>87</v>
      </c>
      <c r="K690" s="15">
        <v>31413.0</v>
      </c>
      <c r="L690" s="16">
        <v>3.2371255E7</v>
      </c>
      <c r="M690" s="16">
        <v>1380583.0</v>
      </c>
      <c r="N690" s="13">
        <v>2023.0</v>
      </c>
      <c r="O690" s="13">
        <v>3.34627502E8</v>
      </c>
    </row>
    <row r="691" ht="15.75" customHeight="1">
      <c r="A691" s="13">
        <v>4.4909364000067E13</v>
      </c>
      <c r="B691" s="13" t="s">
        <v>1506</v>
      </c>
      <c r="C691" s="13" t="s">
        <v>84</v>
      </c>
      <c r="D691" s="13" t="s">
        <v>116</v>
      </c>
      <c r="E691" s="13" t="s">
        <v>117</v>
      </c>
      <c r="F691" s="13" t="s">
        <v>116</v>
      </c>
      <c r="G691" s="13" t="s">
        <v>117</v>
      </c>
      <c r="H691" s="13" t="s">
        <v>1402</v>
      </c>
      <c r="I691" s="13" t="s">
        <v>94</v>
      </c>
      <c r="J691" s="14" t="s">
        <v>87</v>
      </c>
      <c r="K691" s="15">
        <v>37798.0</v>
      </c>
      <c r="L691" s="17"/>
      <c r="M691" s="17"/>
      <c r="N691" s="17"/>
      <c r="O691" s="13">
        <v>4.4909364E8</v>
      </c>
    </row>
    <row r="692" ht="15.75" customHeight="1">
      <c r="A692" s="13">
        <v>4.5315469200074E13</v>
      </c>
      <c r="B692" s="13" t="s">
        <v>1507</v>
      </c>
      <c r="C692" s="13" t="s">
        <v>84</v>
      </c>
      <c r="D692" s="13" t="s">
        <v>203</v>
      </c>
      <c r="E692" s="13" t="s">
        <v>204</v>
      </c>
      <c r="F692" s="13" t="s">
        <v>203</v>
      </c>
      <c r="G692" s="13" t="s">
        <v>204</v>
      </c>
      <c r="H692" s="13" t="s">
        <v>1508</v>
      </c>
      <c r="I692" s="13" t="s">
        <v>94</v>
      </c>
      <c r="J692" s="14" t="s">
        <v>87</v>
      </c>
      <c r="K692" s="15">
        <v>38090.0</v>
      </c>
      <c r="L692" s="16">
        <v>4050518.0</v>
      </c>
      <c r="M692" s="16">
        <v>-483893.0</v>
      </c>
      <c r="N692" s="13">
        <v>2023.0</v>
      </c>
      <c r="O692" s="13">
        <v>4.53154692E8</v>
      </c>
    </row>
    <row r="693" ht="15.75" customHeight="1">
      <c r="A693" s="13">
        <v>4.5342865800026E13</v>
      </c>
      <c r="B693" s="13" t="s">
        <v>1509</v>
      </c>
      <c r="C693" s="13" t="s">
        <v>84</v>
      </c>
      <c r="D693" s="13" t="s">
        <v>116</v>
      </c>
      <c r="E693" s="13" t="s">
        <v>117</v>
      </c>
      <c r="F693" s="13" t="s">
        <v>116</v>
      </c>
      <c r="G693" s="13" t="s">
        <v>117</v>
      </c>
      <c r="H693" s="13" t="s">
        <v>1510</v>
      </c>
      <c r="I693" s="13" t="s">
        <v>94</v>
      </c>
      <c r="J693" s="14" t="s">
        <v>87</v>
      </c>
      <c r="K693" s="15">
        <v>38108.0</v>
      </c>
      <c r="L693" s="16">
        <v>4495839.0</v>
      </c>
      <c r="M693" s="16">
        <v>140420.0</v>
      </c>
      <c r="N693" s="13">
        <v>2023.0</v>
      </c>
      <c r="O693" s="13">
        <v>4.53428658E8</v>
      </c>
    </row>
    <row r="694" ht="15.75" customHeight="1">
      <c r="A694" s="13">
        <v>4.5375804700055E13</v>
      </c>
      <c r="B694" s="13" t="s">
        <v>1511</v>
      </c>
      <c r="C694" s="13" t="s">
        <v>84</v>
      </c>
      <c r="D694" s="13" t="s">
        <v>469</v>
      </c>
      <c r="E694" s="13" t="s">
        <v>470</v>
      </c>
      <c r="F694" s="13" t="s">
        <v>469</v>
      </c>
      <c r="G694" s="13" t="s">
        <v>470</v>
      </c>
      <c r="H694" s="13" t="s">
        <v>1512</v>
      </c>
      <c r="I694" s="13" t="s">
        <v>76</v>
      </c>
      <c r="J694" s="14" t="s">
        <v>87</v>
      </c>
      <c r="K694" s="15">
        <v>38097.0</v>
      </c>
      <c r="L694" s="16">
        <v>2065117.0</v>
      </c>
      <c r="M694" s="16">
        <v>46612.0</v>
      </c>
      <c r="N694" s="13">
        <v>2020.0</v>
      </c>
      <c r="O694" s="13">
        <v>4.53758047E8</v>
      </c>
    </row>
    <row r="695" ht="15.75" customHeight="1">
      <c r="A695" s="13">
        <v>4.540962310007E13</v>
      </c>
      <c r="B695" s="13" t="s">
        <v>1513</v>
      </c>
      <c r="C695" s="13" t="s">
        <v>84</v>
      </c>
      <c r="D695" s="13" t="s">
        <v>469</v>
      </c>
      <c r="E695" s="13" t="s">
        <v>470</v>
      </c>
      <c r="F695" s="13" t="s">
        <v>469</v>
      </c>
      <c r="G695" s="13" t="s">
        <v>470</v>
      </c>
      <c r="H695" s="13" t="s">
        <v>1514</v>
      </c>
      <c r="I695" s="13" t="s">
        <v>76</v>
      </c>
      <c r="J695" s="14" t="s">
        <v>77</v>
      </c>
      <c r="K695" s="15">
        <v>38142.0</v>
      </c>
      <c r="L695" s="16">
        <v>0.0</v>
      </c>
      <c r="M695" s="16">
        <v>612434.0</v>
      </c>
      <c r="N695" s="13">
        <v>2022.0</v>
      </c>
      <c r="O695" s="13">
        <v>4.54096231E8</v>
      </c>
    </row>
    <row r="696" ht="15.75" customHeight="1">
      <c r="A696" s="13">
        <v>4.4456721800037E13</v>
      </c>
      <c r="B696" s="13" t="s">
        <v>1515</v>
      </c>
      <c r="C696" s="13" t="s">
        <v>84</v>
      </c>
      <c r="D696" s="13" t="s">
        <v>1281</v>
      </c>
      <c r="E696" s="13" t="s">
        <v>1282</v>
      </c>
      <c r="F696" s="13" t="s">
        <v>1281</v>
      </c>
      <c r="G696" s="13" t="s">
        <v>1282</v>
      </c>
      <c r="H696" s="13" t="s">
        <v>1516</v>
      </c>
      <c r="I696" s="13" t="s">
        <v>76</v>
      </c>
      <c r="J696" s="14" t="s">
        <v>77</v>
      </c>
      <c r="K696" s="15">
        <v>37595.0</v>
      </c>
      <c r="L696" s="16">
        <v>2642788.0</v>
      </c>
      <c r="M696" s="16">
        <v>206595.0</v>
      </c>
      <c r="N696" s="13">
        <v>2022.0</v>
      </c>
      <c r="O696" s="13">
        <v>4.44567218E8</v>
      </c>
    </row>
    <row r="697" ht="15.75" customHeight="1">
      <c r="A697" s="13">
        <v>4.4779647500047E13</v>
      </c>
      <c r="B697" s="13" t="s">
        <v>1517</v>
      </c>
      <c r="C697" s="13" t="s">
        <v>84</v>
      </c>
      <c r="D697" s="13" t="s">
        <v>203</v>
      </c>
      <c r="E697" s="13" t="s">
        <v>204</v>
      </c>
      <c r="F697" s="13" t="s">
        <v>203</v>
      </c>
      <c r="G697" s="13" t="s">
        <v>204</v>
      </c>
      <c r="H697" s="13" t="s">
        <v>1518</v>
      </c>
      <c r="I697" s="13" t="s">
        <v>127</v>
      </c>
      <c r="J697" s="14" t="s">
        <v>87</v>
      </c>
      <c r="K697" s="15">
        <v>37699.0</v>
      </c>
      <c r="L697" s="16">
        <v>5.0078E7</v>
      </c>
      <c r="M697" s="16">
        <v>1.7219E7</v>
      </c>
      <c r="N697" s="13">
        <v>2023.0</v>
      </c>
      <c r="O697" s="13">
        <v>4.47796475E8</v>
      </c>
    </row>
    <row r="698" ht="15.75" customHeight="1">
      <c r="A698" s="13">
        <v>4.7949089800059E13</v>
      </c>
      <c r="B698" s="13" t="s">
        <v>1519</v>
      </c>
      <c r="C698" s="13" t="s">
        <v>84</v>
      </c>
      <c r="D698" s="13" t="s">
        <v>169</v>
      </c>
      <c r="E698" s="13" t="s">
        <v>170</v>
      </c>
      <c r="F698" s="13" t="s">
        <v>262</v>
      </c>
      <c r="G698" s="13" t="s">
        <v>263</v>
      </c>
      <c r="H698" s="13" t="s">
        <v>1210</v>
      </c>
      <c r="I698" s="13" t="s">
        <v>76</v>
      </c>
      <c r="J698" s="14" t="s">
        <v>77</v>
      </c>
      <c r="K698" s="15">
        <v>38309.0</v>
      </c>
      <c r="L698" s="16">
        <v>7571655.0</v>
      </c>
      <c r="M698" s="16">
        <v>-69260.0</v>
      </c>
      <c r="N698" s="13">
        <v>2023.0</v>
      </c>
      <c r="O698" s="13">
        <v>4.79490898E8</v>
      </c>
    </row>
    <row r="699" ht="15.75" customHeight="1">
      <c r="A699" s="13">
        <v>4.8018920800071E13</v>
      </c>
      <c r="B699" s="13" t="s">
        <v>1520</v>
      </c>
      <c r="C699" s="13" t="s">
        <v>84</v>
      </c>
      <c r="D699" s="13" t="s">
        <v>1158</v>
      </c>
      <c r="E699" s="13" t="s">
        <v>1159</v>
      </c>
      <c r="F699" s="13" t="s">
        <v>203</v>
      </c>
      <c r="G699" s="13" t="s">
        <v>204</v>
      </c>
      <c r="H699" s="13" t="s">
        <v>826</v>
      </c>
      <c r="I699" s="13" t="s">
        <v>76</v>
      </c>
      <c r="J699" s="14" t="s">
        <v>87</v>
      </c>
      <c r="K699" s="15">
        <v>38357.0</v>
      </c>
      <c r="L699" s="16">
        <v>1.3321935E7</v>
      </c>
      <c r="M699" s="16">
        <v>802967.0</v>
      </c>
      <c r="N699" s="13">
        <v>2017.0</v>
      </c>
      <c r="O699" s="13">
        <v>4.80189208E8</v>
      </c>
    </row>
    <row r="700" ht="15.75" customHeight="1">
      <c r="A700" s="13">
        <v>4.8059070200027E13</v>
      </c>
      <c r="B700" s="13" t="s">
        <v>1521</v>
      </c>
      <c r="C700" s="13" t="s">
        <v>84</v>
      </c>
      <c r="D700" s="13" t="s">
        <v>203</v>
      </c>
      <c r="E700" s="13" t="s">
        <v>204</v>
      </c>
      <c r="F700" s="13" t="s">
        <v>203</v>
      </c>
      <c r="G700" s="13" t="s">
        <v>204</v>
      </c>
      <c r="H700" s="13" t="s">
        <v>1522</v>
      </c>
      <c r="I700" s="13" t="s">
        <v>94</v>
      </c>
      <c r="J700" s="14" t="s">
        <v>87</v>
      </c>
      <c r="K700" s="15">
        <v>38376.0</v>
      </c>
      <c r="L700" s="16">
        <v>2134850.0</v>
      </c>
      <c r="M700" s="16">
        <v>761449.0</v>
      </c>
      <c r="N700" s="13">
        <v>2023.0</v>
      </c>
      <c r="O700" s="13">
        <v>4.80590702E8</v>
      </c>
    </row>
    <row r="701" ht="15.75" customHeight="1">
      <c r="A701" s="13">
        <v>4.8077850500044E13</v>
      </c>
      <c r="B701" s="13" t="s">
        <v>1523</v>
      </c>
      <c r="C701" s="13" t="s">
        <v>84</v>
      </c>
      <c r="D701" s="13" t="s">
        <v>116</v>
      </c>
      <c r="E701" s="13" t="s">
        <v>117</v>
      </c>
      <c r="F701" s="13" t="s">
        <v>116</v>
      </c>
      <c r="G701" s="13" t="s">
        <v>117</v>
      </c>
      <c r="H701" s="13" t="s">
        <v>1524</v>
      </c>
      <c r="I701" s="13" t="s">
        <v>225</v>
      </c>
      <c r="J701" s="14" t="s">
        <v>87</v>
      </c>
      <c r="K701" s="15">
        <v>38351.0</v>
      </c>
      <c r="L701" s="16">
        <v>2.8666553E7</v>
      </c>
      <c r="M701" s="16">
        <v>3203086.0</v>
      </c>
      <c r="N701" s="13">
        <v>2023.0</v>
      </c>
      <c r="O701" s="13">
        <v>4.80778505E8</v>
      </c>
    </row>
    <row r="702" ht="15.75" customHeight="1">
      <c r="A702" s="13">
        <v>4.504399630008E13</v>
      </c>
      <c r="B702" s="13" t="s">
        <v>1525</v>
      </c>
      <c r="C702" s="13" t="s">
        <v>84</v>
      </c>
      <c r="D702" s="13" t="s">
        <v>424</v>
      </c>
      <c r="E702" s="13" t="s">
        <v>425</v>
      </c>
      <c r="F702" s="13" t="s">
        <v>116</v>
      </c>
      <c r="G702" s="13" t="s">
        <v>117</v>
      </c>
      <c r="H702" s="13" t="s">
        <v>114</v>
      </c>
      <c r="I702" s="13" t="s">
        <v>127</v>
      </c>
      <c r="J702" s="14" t="s">
        <v>77</v>
      </c>
      <c r="K702" s="15">
        <v>37803.0</v>
      </c>
      <c r="L702" s="17"/>
      <c r="M702" s="17"/>
      <c r="N702" s="17"/>
      <c r="O702" s="13">
        <v>4.50439963E8</v>
      </c>
    </row>
    <row r="703" ht="15.75" customHeight="1">
      <c r="A703" s="13">
        <v>4.0757495300052E13</v>
      </c>
      <c r="B703" s="13" t="s">
        <v>1526</v>
      </c>
      <c r="C703" s="13" t="s">
        <v>84</v>
      </c>
      <c r="D703" s="13" t="s">
        <v>116</v>
      </c>
      <c r="E703" s="13" t="s">
        <v>117</v>
      </c>
      <c r="F703" s="13" t="s">
        <v>116</v>
      </c>
      <c r="G703" s="13" t="s">
        <v>117</v>
      </c>
      <c r="H703" s="13" t="s">
        <v>1527</v>
      </c>
      <c r="I703" s="13" t="s">
        <v>94</v>
      </c>
      <c r="J703" s="14" t="s">
        <v>87</v>
      </c>
      <c r="K703" s="15">
        <v>35214.0</v>
      </c>
      <c r="L703" s="16">
        <v>2556513.0</v>
      </c>
      <c r="M703" s="16">
        <v>76085.0</v>
      </c>
      <c r="N703" s="13">
        <v>2023.0</v>
      </c>
      <c r="O703" s="13">
        <v>4.07574953E8</v>
      </c>
    </row>
    <row r="704" ht="15.75" customHeight="1">
      <c r="A704" s="13">
        <v>4.077546130007E13</v>
      </c>
      <c r="B704" s="13" t="s">
        <v>1528</v>
      </c>
      <c r="C704" s="13" t="s">
        <v>84</v>
      </c>
      <c r="D704" s="13" t="s">
        <v>129</v>
      </c>
      <c r="E704" s="13" t="s">
        <v>130</v>
      </c>
      <c r="F704" s="13" t="s">
        <v>129</v>
      </c>
      <c r="G704" s="13" t="s">
        <v>130</v>
      </c>
      <c r="H704" s="13" t="s">
        <v>1529</v>
      </c>
      <c r="I704" s="13" t="s">
        <v>199</v>
      </c>
      <c r="J704" s="14" t="s">
        <v>87</v>
      </c>
      <c r="K704" s="15">
        <v>35221.0</v>
      </c>
      <c r="L704" s="16">
        <v>8.4086274E7</v>
      </c>
      <c r="M704" s="16">
        <v>-3771818.0</v>
      </c>
      <c r="N704" s="13">
        <v>2023.0</v>
      </c>
      <c r="O704" s="13">
        <v>4.07754613E8</v>
      </c>
    </row>
    <row r="705" ht="15.75" customHeight="1">
      <c r="A705" s="13">
        <v>4.1494518800038E13</v>
      </c>
      <c r="B705" s="13" t="s">
        <v>1530</v>
      </c>
      <c r="C705" s="13" t="s">
        <v>84</v>
      </c>
      <c r="D705" s="13" t="s">
        <v>156</v>
      </c>
      <c r="E705" s="13" t="s">
        <v>157</v>
      </c>
      <c r="F705" s="13" t="s">
        <v>156</v>
      </c>
      <c r="G705" s="13" t="s">
        <v>157</v>
      </c>
      <c r="H705" s="13" t="s">
        <v>1531</v>
      </c>
      <c r="I705" s="13" t="s">
        <v>225</v>
      </c>
      <c r="J705" s="14" t="s">
        <v>87</v>
      </c>
      <c r="K705" s="15">
        <v>35765.0</v>
      </c>
      <c r="L705" s="16">
        <v>3.73293972E8</v>
      </c>
      <c r="M705" s="16">
        <v>1.9116456E7</v>
      </c>
      <c r="N705" s="13">
        <v>2023.0</v>
      </c>
      <c r="O705" s="13">
        <v>4.14945188E8</v>
      </c>
    </row>
    <row r="706" ht="15.75" customHeight="1">
      <c r="A706" s="13">
        <v>4.1839531500041E13</v>
      </c>
      <c r="B706" s="13" t="s">
        <v>1532</v>
      </c>
      <c r="C706" s="13" t="s">
        <v>84</v>
      </c>
      <c r="D706" s="13" t="s">
        <v>116</v>
      </c>
      <c r="E706" s="13" t="s">
        <v>117</v>
      </c>
      <c r="F706" s="13" t="s">
        <v>116</v>
      </c>
      <c r="G706" s="13" t="s">
        <v>117</v>
      </c>
      <c r="H706" s="13" t="s">
        <v>1527</v>
      </c>
      <c r="I706" s="13" t="s">
        <v>86</v>
      </c>
      <c r="J706" s="14" t="s">
        <v>87</v>
      </c>
      <c r="K706" s="15">
        <v>35895.0</v>
      </c>
      <c r="L706" s="16">
        <v>1.2722036E7</v>
      </c>
      <c r="M706" s="16">
        <v>113475.0</v>
      </c>
      <c r="N706" s="13">
        <v>2023.0</v>
      </c>
      <c r="O706" s="13">
        <v>4.18395315E8</v>
      </c>
    </row>
    <row r="707" ht="15.75" customHeight="1">
      <c r="A707" s="13">
        <v>8.1511404600023E13</v>
      </c>
      <c r="B707" s="13" t="s">
        <v>1533</v>
      </c>
      <c r="C707" s="13" t="s">
        <v>84</v>
      </c>
      <c r="D707" s="13" t="s">
        <v>135</v>
      </c>
      <c r="E707" s="13" t="s">
        <v>136</v>
      </c>
      <c r="F707" s="13" t="s">
        <v>135</v>
      </c>
      <c r="G707" s="13" t="s">
        <v>136</v>
      </c>
      <c r="H707" s="13" t="s">
        <v>1534</v>
      </c>
      <c r="I707" s="13" t="s">
        <v>76</v>
      </c>
      <c r="J707" s="14" t="s">
        <v>77</v>
      </c>
      <c r="K707" s="15">
        <v>42298.0</v>
      </c>
      <c r="L707" s="16">
        <v>915895.0</v>
      </c>
      <c r="M707" s="16">
        <v>2424414.0</v>
      </c>
      <c r="N707" s="13">
        <v>2023.0</v>
      </c>
      <c r="O707" s="13">
        <v>8.15114046E8</v>
      </c>
    </row>
    <row r="708" ht="15.75" customHeight="1">
      <c r="A708" s="13">
        <v>8.1512376500027E13</v>
      </c>
      <c r="B708" s="13" t="s">
        <v>1535</v>
      </c>
      <c r="C708" s="13" t="s">
        <v>84</v>
      </c>
      <c r="D708" s="13" t="s">
        <v>116</v>
      </c>
      <c r="E708" s="13" t="s">
        <v>117</v>
      </c>
      <c r="F708" s="13" t="s">
        <v>116</v>
      </c>
      <c r="G708" s="13" t="s">
        <v>117</v>
      </c>
      <c r="H708" s="13" t="s">
        <v>1536</v>
      </c>
      <c r="I708" s="13" t="s">
        <v>94</v>
      </c>
      <c r="J708" s="14" t="s">
        <v>77</v>
      </c>
      <c r="K708" s="15">
        <v>42339.0</v>
      </c>
      <c r="L708" s="16">
        <v>0.0</v>
      </c>
      <c r="M708" s="16">
        <v>-2340129.0</v>
      </c>
      <c r="N708" s="13">
        <v>2022.0</v>
      </c>
      <c r="O708" s="13">
        <v>8.15123765E8</v>
      </c>
    </row>
    <row r="709" ht="15.75" customHeight="1">
      <c r="A709" s="13">
        <v>8.1533819900046E13</v>
      </c>
      <c r="B709" s="13" t="s">
        <v>1537</v>
      </c>
      <c r="C709" s="13" t="s">
        <v>84</v>
      </c>
      <c r="D709" s="13" t="s">
        <v>143</v>
      </c>
      <c r="E709" s="13" t="s">
        <v>144</v>
      </c>
      <c r="F709" s="13" t="s">
        <v>169</v>
      </c>
      <c r="G709" s="13" t="s">
        <v>170</v>
      </c>
      <c r="H709" s="13" t="s">
        <v>1063</v>
      </c>
      <c r="I709" s="13" t="s">
        <v>94</v>
      </c>
      <c r="J709" s="14" t="s">
        <v>87</v>
      </c>
      <c r="K709" s="15">
        <v>42312.0</v>
      </c>
      <c r="L709" s="16">
        <v>477718.0</v>
      </c>
      <c r="M709" s="16">
        <v>-357966.0</v>
      </c>
      <c r="N709" s="13">
        <v>2018.0</v>
      </c>
      <c r="O709" s="13">
        <v>8.15338199E8</v>
      </c>
    </row>
    <row r="710" ht="15.75" customHeight="1">
      <c r="A710" s="13">
        <v>8.1742441900049E13</v>
      </c>
      <c r="B710" s="13" t="s">
        <v>1538</v>
      </c>
      <c r="C710" s="13" t="s">
        <v>84</v>
      </c>
      <c r="D710" s="13" t="s">
        <v>135</v>
      </c>
      <c r="E710" s="13" t="s">
        <v>136</v>
      </c>
      <c r="F710" s="13" t="s">
        <v>135</v>
      </c>
      <c r="G710" s="13" t="s">
        <v>136</v>
      </c>
      <c r="H710" s="13" t="s">
        <v>1539</v>
      </c>
      <c r="I710" s="13" t="s">
        <v>76</v>
      </c>
      <c r="J710" s="14" t="s">
        <v>77</v>
      </c>
      <c r="K710" s="15">
        <v>42352.0</v>
      </c>
      <c r="L710" s="16">
        <v>0.0</v>
      </c>
      <c r="M710" s="16">
        <v>-493126.0</v>
      </c>
      <c r="N710" s="13">
        <v>2022.0</v>
      </c>
      <c r="O710" s="13">
        <v>8.17424419E8</v>
      </c>
    </row>
    <row r="711" ht="15.75" customHeight="1">
      <c r="A711" s="13">
        <v>8.1825827900038E13</v>
      </c>
      <c r="B711" s="13" t="s">
        <v>1540</v>
      </c>
      <c r="C711" s="13" t="s">
        <v>84</v>
      </c>
      <c r="D711" s="13" t="s">
        <v>135</v>
      </c>
      <c r="E711" s="13" t="s">
        <v>136</v>
      </c>
      <c r="F711" s="13" t="s">
        <v>135</v>
      </c>
      <c r="G711" s="13" t="s">
        <v>136</v>
      </c>
      <c r="H711" s="13" t="s">
        <v>1541</v>
      </c>
      <c r="I711" s="13" t="s">
        <v>94</v>
      </c>
      <c r="J711" s="14" t="s">
        <v>87</v>
      </c>
      <c r="K711" s="15">
        <v>42395.0</v>
      </c>
      <c r="L711" s="17"/>
      <c r="M711" s="17"/>
      <c r="N711" s="17"/>
      <c r="O711" s="13">
        <v>8.18258279E8</v>
      </c>
    </row>
    <row r="712" ht="15.75" customHeight="1">
      <c r="A712" s="13">
        <v>8.1830018800013E13</v>
      </c>
      <c r="B712" s="13" t="s">
        <v>1542</v>
      </c>
      <c r="C712" s="13" t="s">
        <v>84</v>
      </c>
      <c r="D712" s="13" t="s">
        <v>435</v>
      </c>
      <c r="E712" s="13" t="s">
        <v>436</v>
      </c>
      <c r="F712" s="13" t="s">
        <v>135</v>
      </c>
      <c r="G712" s="13" t="s">
        <v>136</v>
      </c>
      <c r="H712" s="13" t="s">
        <v>1543</v>
      </c>
      <c r="I712" s="13" t="s">
        <v>225</v>
      </c>
      <c r="J712" s="14" t="s">
        <v>87</v>
      </c>
      <c r="K712" s="15">
        <v>42370.0</v>
      </c>
      <c r="L712" s="16">
        <v>0.0</v>
      </c>
      <c r="M712" s="16">
        <v>-3698174.0</v>
      </c>
      <c r="N712" s="13">
        <v>2023.0</v>
      </c>
      <c r="O712" s="13">
        <v>8.18300188E8</v>
      </c>
    </row>
    <row r="713" ht="15.75" customHeight="1">
      <c r="A713" s="13">
        <v>4.1258009400057E13</v>
      </c>
      <c r="B713" s="13" t="s">
        <v>1544</v>
      </c>
      <c r="C713" s="13" t="s">
        <v>84</v>
      </c>
      <c r="D713" s="13" t="s">
        <v>135</v>
      </c>
      <c r="E713" s="13" t="s">
        <v>136</v>
      </c>
      <c r="F713" s="13" t="s">
        <v>135</v>
      </c>
      <c r="G713" s="13" t="s">
        <v>136</v>
      </c>
      <c r="H713" s="13" t="s">
        <v>1545</v>
      </c>
      <c r="I713" s="13" t="s">
        <v>94</v>
      </c>
      <c r="J713" s="14" t="s">
        <v>87</v>
      </c>
      <c r="K713" s="15">
        <v>35612.0</v>
      </c>
      <c r="L713" s="16">
        <v>6788808.0</v>
      </c>
      <c r="M713" s="16">
        <v>848085.0</v>
      </c>
      <c r="N713" s="13">
        <v>2023.0</v>
      </c>
      <c r="O713" s="13">
        <v>4.12580094E8</v>
      </c>
    </row>
    <row r="714" ht="15.75" customHeight="1">
      <c r="A714" s="13">
        <v>4.0372878500037E13</v>
      </c>
      <c r="B714" s="13" t="s">
        <v>1546</v>
      </c>
      <c r="C714" s="13" t="s">
        <v>84</v>
      </c>
      <c r="D714" s="13" t="s">
        <v>116</v>
      </c>
      <c r="E714" s="13" t="s">
        <v>117</v>
      </c>
      <c r="F714" s="13" t="s">
        <v>116</v>
      </c>
      <c r="G714" s="13" t="s">
        <v>117</v>
      </c>
      <c r="H714" s="13" t="s">
        <v>1547</v>
      </c>
      <c r="I714" s="13" t="s">
        <v>76</v>
      </c>
      <c r="J714" s="14" t="s">
        <v>87</v>
      </c>
      <c r="K714" s="15">
        <v>35065.0</v>
      </c>
      <c r="L714" s="16">
        <v>1592980.0</v>
      </c>
      <c r="M714" s="16">
        <v>60950.0</v>
      </c>
      <c r="N714" s="13">
        <v>2016.0</v>
      </c>
      <c r="O714" s="13">
        <v>4.03728785E8</v>
      </c>
    </row>
    <row r="715" ht="15.75" customHeight="1">
      <c r="A715" s="13">
        <v>4.0410276600031E13</v>
      </c>
      <c r="B715" s="13" t="s">
        <v>1548</v>
      </c>
      <c r="C715" s="13" t="s">
        <v>84</v>
      </c>
      <c r="D715" s="13" t="s">
        <v>709</v>
      </c>
      <c r="E715" s="13" t="s">
        <v>710</v>
      </c>
      <c r="F715" s="13" t="s">
        <v>709</v>
      </c>
      <c r="G715" s="13" t="s">
        <v>710</v>
      </c>
      <c r="H715" s="13" t="s">
        <v>1549</v>
      </c>
      <c r="I715" s="13" t="s">
        <v>76</v>
      </c>
      <c r="J715" s="14" t="s">
        <v>87</v>
      </c>
      <c r="K715" s="15">
        <v>35093.0</v>
      </c>
      <c r="L715" s="16">
        <v>0.0</v>
      </c>
      <c r="M715" s="16">
        <v>868370.0</v>
      </c>
      <c r="N715" s="13">
        <v>2023.0</v>
      </c>
      <c r="O715" s="13">
        <v>4.04102766E8</v>
      </c>
    </row>
    <row r="716" ht="15.75" customHeight="1">
      <c r="A716" s="13">
        <v>4.1871740100073E13</v>
      </c>
      <c r="B716" s="13" t="s">
        <v>1550</v>
      </c>
      <c r="C716" s="13" t="s">
        <v>84</v>
      </c>
      <c r="D716" s="13" t="s">
        <v>1281</v>
      </c>
      <c r="E716" s="13" t="s">
        <v>1282</v>
      </c>
      <c r="F716" s="13" t="s">
        <v>1281</v>
      </c>
      <c r="G716" s="13" t="s">
        <v>1282</v>
      </c>
      <c r="H716" s="13" t="s">
        <v>1551</v>
      </c>
      <c r="I716" s="13" t="s">
        <v>76</v>
      </c>
      <c r="J716" s="14" t="s">
        <v>87</v>
      </c>
      <c r="K716" s="15">
        <v>35913.0</v>
      </c>
      <c r="L716" s="16">
        <v>0.0</v>
      </c>
      <c r="M716" s="16">
        <v>107973.0</v>
      </c>
      <c r="N716" s="13">
        <v>2023.0</v>
      </c>
      <c r="O716" s="13">
        <v>4.18717401E8</v>
      </c>
    </row>
    <row r="717" ht="15.75" customHeight="1">
      <c r="A717" s="13">
        <v>4.1985041700058E13</v>
      </c>
      <c r="B717" s="13" t="s">
        <v>1552</v>
      </c>
      <c r="C717" s="13" t="s">
        <v>84</v>
      </c>
      <c r="D717" s="13" t="s">
        <v>203</v>
      </c>
      <c r="E717" s="13" t="s">
        <v>204</v>
      </c>
      <c r="F717" s="13" t="s">
        <v>203</v>
      </c>
      <c r="G717" s="13" t="s">
        <v>204</v>
      </c>
      <c r="H717" s="13" t="s">
        <v>1553</v>
      </c>
      <c r="I717" s="13" t="s">
        <v>94</v>
      </c>
      <c r="J717" s="14" t="s">
        <v>87</v>
      </c>
      <c r="K717" s="15">
        <v>36039.0</v>
      </c>
      <c r="L717" s="16">
        <v>1.1619358E7</v>
      </c>
      <c r="M717" s="16">
        <v>162134.0</v>
      </c>
      <c r="N717" s="13">
        <v>2023.0</v>
      </c>
      <c r="O717" s="13">
        <v>4.19850417E8</v>
      </c>
    </row>
    <row r="718" ht="15.75" customHeight="1">
      <c r="A718" s="13">
        <v>8.1314479700038E13</v>
      </c>
      <c r="B718" s="13" t="s">
        <v>1554</v>
      </c>
      <c r="C718" s="13" t="s">
        <v>84</v>
      </c>
      <c r="D718" s="13" t="s">
        <v>169</v>
      </c>
      <c r="E718" s="13" t="s">
        <v>170</v>
      </c>
      <c r="F718" s="13" t="s">
        <v>169</v>
      </c>
      <c r="G718" s="13" t="s">
        <v>170</v>
      </c>
      <c r="H718" s="13" t="s">
        <v>1555</v>
      </c>
      <c r="I718" s="13" t="s">
        <v>76</v>
      </c>
      <c r="J718" s="14" t="s">
        <v>77</v>
      </c>
      <c r="K718" s="15">
        <v>42232.0</v>
      </c>
      <c r="L718" s="16">
        <v>0.0</v>
      </c>
      <c r="M718" s="16">
        <v>-370254.0</v>
      </c>
      <c r="N718" s="13">
        <v>2023.0</v>
      </c>
      <c r="O718" s="13">
        <v>8.13144797E8</v>
      </c>
    </row>
    <row r="719" ht="15.75" customHeight="1">
      <c r="A719" s="13">
        <v>8.0538856800042E13</v>
      </c>
      <c r="B719" s="13" t="s">
        <v>1556</v>
      </c>
      <c r="C719" s="13" t="s">
        <v>84</v>
      </c>
      <c r="D719" s="13" t="s">
        <v>203</v>
      </c>
      <c r="E719" s="13" t="s">
        <v>204</v>
      </c>
      <c r="F719" s="13" t="s">
        <v>203</v>
      </c>
      <c r="G719" s="13" t="s">
        <v>204</v>
      </c>
      <c r="H719" s="13" t="s">
        <v>1557</v>
      </c>
      <c r="I719" s="13" t="s">
        <v>76</v>
      </c>
      <c r="J719" s="14" t="s">
        <v>87</v>
      </c>
      <c r="K719" s="15">
        <v>41924.0</v>
      </c>
      <c r="L719" s="16">
        <v>1098982.0</v>
      </c>
      <c r="M719" s="16">
        <v>233497.0</v>
      </c>
      <c r="N719" s="13">
        <v>2022.0</v>
      </c>
      <c r="O719" s="13">
        <v>8.05388568E8</v>
      </c>
    </row>
    <row r="720" ht="15.75" customHeight="1">
      <c r="A720" s="13">
        <v>8.0738837600061E13</v>
      </c>
      <c r="B720" s="13" t="s">
        <v>1558</v>
      </c>
      <c r="C720" s="13" t="s">
        <v>84</v>
      </c>
      <c r="D720" s="13" t="s">
        <v>135</v>
      </c>
      <c r="E720" s="13" t="s">
        <v>136</v>
      </c>
      <c r="F720" s="13" t="s">
        <v>135</v>
      </c>
      <c r="G720" s="13" t="s">
        <v>136</v>
      </c>
      <c r="H720" s="13" t="s">
        <v>437</v>
      </c>
      <c r="I720" s="13" t="s">
        <v>86</v>
      </c>
      <c r="J720" s="14" t="s">
        <v>87</v>
      </c>
      <c r="K720" s="15">
        <v>41929.0</v>
      </c>
      <c r="L720" s="16">
        <v>0.0</v>
      </c>
      <c r="M720" s="16">
        <v>-1.0555415E7</v>
      </c>
      <c r="N720" s="13">
        <v>2023.0</v>
      </c>
      <c r="O720" s="13">
        <v>8.07388376E8</v>
      </c>
    </row>
    <row r="721" ht="15.75" customHeight="1">
      <c r="A721" s="13">
        <v>8.0774384400027E13</v>
      </c>
      <c r="B721" s="13" t="s">
        <v>1559</v>
      </c>
      <c r="C721" s="13" t="s">
        <v>84</v>
      </c>
      <c r="D721" s="13" t="s">
        <v>951</v>
      </c>
      <c r="E721" s="13" t="s">
        <v>952</v>
      </c>
      <c r="F721" s="13" t="s">
        <v>951</v>
      </c>
      <c r="G721" s="13" t="s">
        <v>952</v>
      </c>
      <c r="H721" s="13" t="s">
        <v>114</v>
      </c>
      <c r="I721" s="13" t="s">
        <v>86</v>
      </c>
      <c r="J721" s="14" t="s">
        <v>87</v>
      </c>
      <c r="K721" s="15">
        <v>41944.0</v>
      </c>
      <c r="L721" s="17"/>
      <c r="M721" s="17"/>
      <c r="N721" s="17"/>
      <c r="O721" s="13">
        <v>8.07743844E8</v>
      </c>
    </row>
    <row r="722" ht="15.75" customHeight="1">
      <c r="A722" s="13">
        <v>8.3104214800013E13</v>
      </c>
      <c r="B722" s="13" t="s">
        <v>1560</v>
      </c>
      <c r="C722" s="13" t="s">
        <v>84</v>
      </c>
      <c r="D722" s="13" t="s">
        <v>135</v>
      </c>
      <c r="E722" s="13" t="s">
        <v>136</v>
      </c>
      <c r="F722" s="13" t="s">
        <v>135</v>
      </c>
      <c r="G722" s="13" t="s">
        <v>136</v>
      </c>
      <c r="H722" s="13" t="s">
        <v>1561</v>
      </c>
      <c r="I722" s="13" t="s">
        <v>94</v>
      </c>
      <c r="J722" s="14" t="s">
        <v>87</v>
      </c>
      <c r="K722" s="15">
        <v>42909.0</v>
      </c>
      <c r="L722" s="16">
        <v>0.0</v>
      </c>
      <c r="M722" s="16">
        <v>-1602346.0</v>
      </c>
      <c r="N722" s="13">
        <v>2023.0</v>
      </c>
      <c r="O722" s="13">
        <v>8.31042148E8</v>
      </c>
    </row>
    <row r="723" ht="15.75" customHeight="1">
      <c r="A723" s="13">
        <v>8.3106557800013E13</v>
      </c>
      <c r="B723" s="13" t="s">
        <v>1562</v>
      </c>
      <c r="C723" s="13" t="s">
        <v>84</v>
      </c>
      <c r="D723" s="13" t="s">
        <v>203</v>
      </c>
      <c r="E723" s="13" t="s">
        <v>204</v>
      </c>
      <c r="F723" s="13" t="s">
        <v>203</v>
      </c>
      <c r="G723" s="13" t="s">
        <v>204</v>
      </c>
      <c r="H723" s="13" t="s">
        <v>589</v>
      </c>
      <c r="I723" s="13" t="s">
        <v>94</v>
      </c>
      <c r="J723" s="14" t="s">
        <v>87</v>
      </c>
      <c r="K723" s="15">
        <v>42936.0</v>
      </c>
      <c r="L723" s="16">
        <v>2614078.0</v>
      </c>
      <c r="M723" s="16">
        <v>-2461807.0</v>
      </c>
      <c r="N723" s="13">
        <v>2023.0</v>
      </c>
      <c r="O723" s="13">
        <v>8.31065578E8</v>
      </c>
    </row>
    <row r="724" ht="15.75" customHeight="1">
      <c r="A724" s="13">
        <v>8.2178880900043E13</v>
      </c>
      <c r="B724" s="13" t="s">
        <v>1563</v>
      </c>
      <c r="C724" s="13" t="s">
        <v>84</v>
      </c>
      <c r="D724" s="13" t="s">
        <v>135</v>
      </c>
      <c r="E724" s="13" t="s">
        <v>136</v>
      </c>
      <c r="F724" s="13" t="s">
        <v>135</v>
      </c>
      <c r="G724" s="13" t="s">
        <v>136</v>
      </c>
      <c r="H724" s="13" t="s">
        <v>1564</v>
      </c>
      <c r="I724" s="13" t="s">
        <v>127</v>
      </c>
      <c r="J724" s="14" t="s">
        <v>87</v>
      </c>
      <c r="K724" s="15">
        <v>42577.0</v>
      </c>
      <c r="L724" s="16">
        <v>0.0</v>
      </c>
      <c r="M724" s="16">
        <v>-313732.0</v>
      </c>
      <c r="N724" s="13">
        <v>2017.0</v>
      </c>
      <c r="O724" s="13">
        <v>8.21788809E8</v>
      </c>
    </row>
    <row r="725" ht="15.75" customHeight="1">
      <c r="A725" s="13">
        <v>8.2185136700028E13</v>
      </c>
      <c r="B725" s="13" t="s">
        <v>1565</v>
      </c>
      <c r="C725" s="13" t="s">
        <v>84</v>
      </c>
      <c r="D725" s="13" t="s">
        <v>135</v>
      </c>
      <c r="E725" s="13" t="s">
        <v>136</v>
      </c>
      <c r="F725" s="13" t="s">
        <v>116</v>
      </c>
      <c r="G725" s="13" t="s">
        <v>117</v>
      </c>
      <c r="H725" s="13" t="s">
        <v>1566</v>
      </c>
      <c r="I725" s="13" t="s">
        <v>76</v>
      </c>
      <c r="J725" s="14" t="s">
        <v>77</v>
      </c>
      <c r="K725" s="15">
        <v>42580.0</v>
      </c>
      <c r="L725" s="16">
        <v>0.0</v>
      </c>
      <c r="M725" s="16">
        <v>-635272.0</v>
      </c>
      <c r="N725" s="13">
        <v>2021.0</v>
      </c>
      <c r="O725" s="13">
        <v>8.21851367E8</v>
      </c>
    </row>
    <row r="726" ht="15.75" customHeight="1">
      <c r="A726" s="13">
        <v>8.2216481000027E13</v>
      </c>
      <c r="B726" s="13" t="s">
        <v>1567</v>
      </c>
      <c r="C726" s="13" t="s">
        <v>84</v>
      </c>
      <c r="D726" s="13" t="s">
        <v>139</v>
      </c>
      <c r="E726" s="13" t="s">
        <v>140</v>
      </c>
      <c r="F726" s="13" t="s">
        <v>139</v>
      </c>
      <c r="G726" s="13" t="s">
        <v>140</v>
      </c>
      <c r="H726" s="13" t="s">
        <v>520</v>
      </c>
      <c r="I726" s="13" t="s">
        <v>76</v>
      </c>
      <c r="J726" s="14" t="s">
        <v>77</v>
      </c>
      <c r="K726" s="15">
        <v>42583.0</v>
      </c>
      <c r="L726" s="17"/>
      <c r="M726" s="17"/>
      <c r="N726" s="17"/>
      <c r="O726" s="13">
        <v>8.2216481E8</v>
      </c>
    </row>
    <row r="727" ht="15.75" customHeight="1">
      <c r="A727" s="13">
        <v>8.2972549800036E13</v>
      </c>
      <c r="B727" s="13" t="s">
        <v>1568</v>
      </c>
      <c r="C727" s="13" t="s">
        <v>84</v>
      </c>
      <c r="D727" s="13" t="s">
        <v>435</v>
      </c>
      <c r="E727" s="13" t="s">
        <v>436</v>
      </c>
      <c r="F727" s="13" t="s">
        <v>116</v>
      </c>
      <c r="G727" s="13" t="s">
        <v>117</v>
      </c>
      <c r="H727" s="13" t="s">
        <v>437</v>
      </c>
      <c r="I727" s="13" t="s">
        <v>94</v>
      </c>
      <c r="J727" s="14" t="s">
        <v>87</v>
      </c>
      <c r="K727" s="15">
        <v>42872.0</v>
      </c>
      <c r="L727" s="16">
        <v>82750.0</v>
      </c>
      <c r="M727" s="16">
        <v>-658.0</v>
      </c>
      <c r="N727" s="13">
        <v>2017.0</v>
      </c>
      <c r="O727" s="13">
        <v>8.29725498E8</v>
      </c>
    </row>
    <row r="728" ht="15.75" customHeight="1">
      <c r="A728" s="13">
        <v>8.2525566400013E13</v>
      </c>
      <c r="B728" s="13" t="s">
        <v>1569</v>
      </c>
      <c r="C728" s="13" t="s">
        <v>84</v>
      </c>
      <c r="D728" s="13" t="s">
        <v>116</v>
      </c>
      <c r="E728" s="13" t="s">
        <v>117</v>
      </c>
      <c r="F728" s="13" t="s">
        <v>116</v>
      </c>
      <c r="G728" s="13" t="s">
        <v>117</v>
      </c>
      <c r="H728" s="13" t="s">
        <v>915</v>
      </c>
      <c r="I728" s="13" t="s">
        <v>76</v>
      </c>
      <c r="J728" s="14" t="s">
        <v>87</v>
      </c>
      <c r="K728" s="15">
        <v>42754.0</v>
      </c>
      <c r="L728" s="16">
        <v>0.0</v>
      </c>
      <c r="M728" s="16">
        <v>80998.0</v>
      </c>
      <c r="N728" s="13">
        <v>2022.0</v>
      </c>
      <c r="O728" s="13">
        <v>8.25255664E8</v>
      </c>
    </row>
    <row r="729" ht="15.75" customHeight="1">
      <c r="A729" s="13">
        <v>8.3025143500046E13</v>
      </c>
      <c r="B729" s="13" t="s">
        <v>1570</v>
      </c>
      <c r="C729" s="13" t="s">
        <v>84</v>
      </c>
      <c r="D729" s="13" t="s">
        <v>143</v>
      </c>
      <c r="E729" s="13" t="s">
        <v>144</v>
      </c>
      <c r="F729" s="13" t="s">
        <v>143</v>
      </c>
      <c r="G729" s="13" t="s">
        <v>144</v>
      </c>
      <c r="H729" s="13" t="s">
        <v>437</v>
      </c>
      <c r="I729" s="13" t="s">
        <v>94</v>
      </c>
      <c r="J729" s="14" t="s">
        <v>87</v>
      </c>
      <c r="K729" s="15">
        <v>42860.0</v>
      </c>
      <c r="L729" s="16">
        <v>0.0</v>
      </c>
      <c r="M729" s="16">
        <v>-1918323.0</v>
      </c>
      <c r="N729" s="13">
        <v>2023.0</v>
      </c>
      <c r="O729" s="13">
        <v>8.30251435E8</v>
      </c>
    </row>
    <row r="730" ht="15.75" customHeight="1">
      <c r="A730" s="13">
        <v>8.3041117900047E13</v>
      </c>
      <c r="B730" s="13" t="s">
        <v>1571</v>
      </c>
      <c r="C730" s="13" t="s">
        <v>84</v>
      </c>
      <c r="D730" s="13" t="s">
        <v>203</v>
      </c>
      <c r="E730" s="13" t="s">
        <v>204</v>
      </c>
      <c r="F730" s="13" t="s">
        <v>203</v>
      </c>
      <c r="G730" s="13" t="s">
        <v>204</v>
      </c>
      <c r="H730" s="13" t="s">
        <v>1572</v>
      </c>
      <c r="I730" s="13" t="s">
        <v>76</v>
      </c>
      <c r="J730" s="14" t="s">
        <v>77</v>
      </c>
      <c r="K730" s="15">
        <v>42905.0</v>
      </c>
      <c r="L730" s="16">
        <v>0.0</v>
      </c>
      <c r="M730" s="16">
        <v>0.0</v>
      </c>
      <c r="N730" s="13">
        <v>2021.0</v>
      </c>
      <c r="O730" s="13">
        <v>8.30411179E8</v>
      </c>
    </row>
    <row r="731" ht="15.75" customHeight="1">
      <c r="A731" s="13">
        <v>8.0294671500033E13</v>
      </c>
      <c r="B731" s="13" t="s">
        <v>1573</v>
      </c>
      <c r="C731" s="13" t="s">
        <v>84</v>
      </c>
      <c r="D731" s="13" t="s">
        <v>73</v>
      </c>
      <c r="E731" s="13" t="s">
        <v>74</v>
      </c>
      <c r="F731" s="13" t="s">
        <v>73</v>
      </c>
      <c r="G731" s="13" t="s">
        <v>74</v>
      </c>
      <c r="H731" s="13" t="s">
        <v>1263</v>
      </c>
      <c r="I731" s="13" t="s">
        <v>94</v>
      </c>
      <c r="J731" s="14" t="s">
        <v>87</v>
      </c>
      <c r="K731" s="15">
        <v>41787.0</v>
      </c>
      <c r="L731" s="16">
        <v>3.345107E7</v>
      </c>
      <c r="M731" s="16">
        <v>951174.0</v>
      </c>
      <c r="N731" s="13">
        <v>2023.0</v>
      </c>
      <c r="O731" s="13">
        <v>8.02946715E8</v>
      </c>
    </row>
    <row r="732" ht="15.75" customHeight="1">
      <c r="A732" s="13">
        <v>8.0315586000015E13</v>
      </c>
      <c r="B732" s="13" t="s">
        <v>1574</v>
      </c>
      <c r="C732" s="13" t="s">
        <v>84</v>
      </c>
      <c r="D732" s="13" t="s">
        <v>435</v>
      </c>
      <c r="E732" s="13" t="s">
        <v>436</v>
      </c>
      <c r="F732" s="13" t="s">
        <v>149</v>
      </c>
      <c r="G732" s="13" t="s">
        <v>150</v>
      </c>
      <c r="H732" s="13" t="s">
        <v>1575</v>
      </c>
      <c r="I732" s="13" t="s">
        <v>76</v>
      </c>
      <c r="J732" s="14" t="s">
        <v>87</v>
      </c>
      <c r="K732" s="15">
        <v>41801.0</v>
      </c>
      <c r="L732" s="16">
        <v>592547.0</v>
      </c>
      <c r="M732" s="16">
        <v>-33664.0</v>
      </c>
      <c r="N732" s="13">
        <v>2023.0</v>
      </c>
      <c r="O732" s="13">
        <v>8.0315586E8</v>
      </c>
    </row>
    <row r="733" ht="15.75" customHeight="1">
      <c r="A733" s="13">
        <v>8.0492626900049E13</v>
      </c>
      <c r="B733" s="13" t="s">
        <v>1576</v>
      </c>
      <c r="C733" s="13" t="s">
        <v>1577</v>
      </c>
      <c r="D733" s="13" t="s">
        <v>346</v>
      </c>
      <c r="E733" s="13" t="s">
        <v>347</v>
      </c>
      <c r="F733" s="13" t="s">
        <v>346</v>
      </c>
      <c r="G733" s="13" t="s">
        <v>347</v>
      </c>
      <c r="H733" s="13" t="s">
        <v>1578</v>
      </c>
      <c r="I733" s="13" t="s">
        <v>76</v>
      </c>
      <c r="J733" s="14" t="s">
        <v>77</v>
      </c>
      <c r="K733" s="15">
        <v>41932.0</v>
      </c>
      <c r="L733" s="16">
        <v>0.0</v>
      </c>
      <c r="M733" s="16">
        <v>-97961.0</v>
      </c>
      <c r="N733" s="13">
        <v>2023.0</v>
      </c>
      <c r="O733" s="13">
        <v>8.04926269E8</v>
      </c>
    </row>
    <row r="734" ht="15.75" customHeight="1">
      <c r="A734" s="13">
        <v>8.2265155000029E13</v>
      </c>
      <c r="B734" s="13" t="s">
        <v>1579</v>
      </c>
      <c r="C734" s="13" t="s">
        <v>84</v>
      </c>
      <c r="D734" s="13" t="s">
        <v>139</v>
      </c>
      <c r="E734" s="13" t="s">
        <v>140</v>
      </c>
      <c r="F734" s="13" t="s">
        <v>139</v>
      </c>
      <c r="G734" s="13" t="s">
        <v>140</v>
      </c>
      <c r="H734" s="13" t="s">
        <v>1580</v>
      </c>
      <c r="I734" s="13" t="s">
        <v>76</v>
      </c>
      <c r="J734" s="14" t="s">
        <v>77</v>
      </c>
      <c r="K734" s="15">
        <v>42633.0</v>
      </c>
      <c r="L734" s="16">
        <v>0.0</v>
      </c>
      <c r="M734" s="16">
        <v>-617521.0</v>
      </c>
      <c r="N734" s="13">
        <v>2023.0</v>
      </c>
      <c r="O734" s="13">
        <v>8.2265155E8</v>
      </c>
    </row>
    <row r="735" ht="15.75" customHeight="1">
      <c r="A735" s="13">
        <v>8.239211920003E13</v>
      </c>
      <c r="B735" s="13" t="s">
        <v>1581</v>
      </c>
      <c r="C735" s="13" t="s">
        <v>84</v>
      </c>
      <c r="D735" s="13" t="s">
        <v>135</v>
      </c>
      <c r="E735" s="13" t="s">
        <v>136</v>
      </c>
      <c r="F735" s="13" t="s">
        <v>135</v>
      </c>
      <c r="G735" s="13" t="s">
        <v>136</v>
      </c>
      <c r="H735" s="13" t="s">
        <v>491</v>
      </c>
      <c r="I735" s="13" t="s">
        <v>86</v>
      </c>
      <c r="J735" s="14" t="s">
        <v>87</v>
      </c>
      <c r="K735" s="15">
        <v>42691.0</v>
      </c>
      <c r="L735" s="16">
        <v>2.5518775E7</v>
      </c>
      <c r="M735" s="16">
        <v>1044913.0</v>
      </c>
      <c r="N735" s="13">
        <v>2023.0</v>
      </c>
      <c r="O735" s="13">
        <v>8.23921192E8</v>
      </c>
    </row>
    <row r="736" ht="15.75" customHeight="1">
      <c r="A736" s="13">
        <v>8.2392119200022E13</v>
      </c>
      <c r="B736" s="13" t="s">
        <v>1581</v>
      </c>
      <c r="C736" s="13" t="s">
        <v>84</v>
      </c>
      <c r="D736" s="13" t="s">
        <v>135</v>
      </c>
      <c r="E736" s="13" t="s">
        <v>136</v>
      </c>
      <c r="F736" s="13" t="s">
        <v>135</v>
      </c>
      <c r="G736" s="13" t="s">
        <v>136</v>
      </c>
      <c r="H736" s="13" t="s">
        <v>492</v>
      </c>
      <c r="I736" s="13" t="s">
        <v>76</v>
      </c>
      <c r="J736" s="14" t="s">
        <v>77</v>
      </c>
      <c r="K736" s="15">
        <v>42691.0</v>
      </c>
      <c r="L736" s="16">
        <v>2.5518775E7</v>
      </c>
      <c r="M736" s="16">
        <v>1044913.0</v>
      </c>
      <c r="N736" s="13">
        <v>2023.0</v>
      </c>
      <c r="O736" s="13">
        <v>8.23921192E8</v>
      </c>
    </row>
    <row r="737" ht="15.75" customHeight="1">
      <c r="A737" s="13">
        <v>8.0926238900038E13</v>
      </c>
      <c r="B737" s="13" t="s">
        <v>1582</v>
      </c>
      <c r="C737" s="13" t="s">
        <v>84</v>
      </c>
      <c r="D737" s="13" t="s">
        <v>135</v>
      </c>
      <c r="E737" s="13" t="s">
        <v>136</v>
      </c>
      <c r="F737" s="13" t="s">
        <v>135</v>
      </c>
      <c r="G737" s="13" t="s">
        <v>136</v>
      </c>
      <c r="H737" s="13" t="s">
        <v>1583</v>
      </c>
      <c r="I737" s="13" t="s">
        <v>76</v>
      </c>
      <c r="J737" s="14" t="s">
        <v>87</v>
      </c>
      <c r="K737" s="15">
        <v>42043.0</v>
      </c>
      <c r="L737" s="16">
        <v>137033.0</v>
      </c>
      <c r="M737" s="16">
        <v>27214.0</v>
      </c>
      <c r="N737" s="13">
        <v>2023.0</v>
      </c>
      <c r="O737" s="13">
        <v>8.09262389E8</v>
      </c>
    </row>
    <row r="738" ht="15.75" customHeight="1">
      <c r="A738" s="13">
        <v>8.4298091400019E13</v>
      </c>
      <c r="B738" s="13" t="s">
        <v>1584</v>
      </c>
      <c r="C738" s="13" t="s">
        <v>84</v>
      </c>
      <c r="D738" s="13" t="s">
        <v>116</v>
      </c>
      <c r="E738" s="13" t="s">
        <v>117</v>
      </c>
      <c r="F738" s="13" t="s">
        <v>116</v>
      </c>
      <c r="G738" s="13" t="s">
        <v>117</v>
      </c>
      <c r="H738" s="13" t="s">
        <v>449</v>
      </c>
      <c r="I738" s="13" t="s">
        <v>76</v>
      </c>
      <c r="J738" s="14" t="s">
        <v>87</v>
      </c>
      <c r="K738" s="15">
        <v>43365.0</v>
      </c>
      <c r="L738" s="17"/>
      <c r="M738" s="17"/>
      <c r="N738" s="17"/>
      <c r="O738" s="13">
        <v>8.42980914E8</v>
      </c>
    </row>
    <row r="739" ht="15.75" customHeight="1">
      <c r="A739" s="13">
        <v>8.2462676600011E13</v>
      </c>
      <c r="B739" s="13" t="s">
        <v>1585</v>
      </c>
      <c r="C739" s="13" t="s">
        <v>84</v>
      </c>
      <c r="D739" s="13" t="s">
        <v>112</v>
      </c>
      <c r="E739" s="13" t="s">
        <v>113</v>
      </c>
      <c r="F739" s="13" t="s">
        <v>112</v>
      </c>
      <c r="G739" s="13" t="s">
        <v>113</v>
      </c>
      <c r="H739" s="13" t="s">
        <v>437</v>
      </c>
      <c r="I739" s="13" t="s">
        <v>76</v>
      </c>
      <c r="J739" s="14" t="s">
        <v>87</v>
      </c>
      <c r="K739" s="15">
        <v>42724.0</v>
      </c>
      <c r="L739" s="17"/>
      <c r="M739" s="17"/>
      <c r="N739" s="17"/>
      <c r="O739" s="13">
        <v>8.24626766E8</v>
      </c>
    </row>
    <row r="740" ht="15.75" customHeight="1">
      <c r="A740" s="13">
        <v>8.0855656700044E13</v>
      </c>
      <c r="B740" s="13" t="s">
        <v>1586</v>
      </c>
      <c r="C740" s="13" t="s">
        <v>84</v>
      </c>
      <c r="D740" s="13" t="s">
        <v>116</v>
      </c>
      <c r="E740" s="13" t="s">
        <v>117</v>
      </c>
      <c r="F740" s="13" t="s">
        <v>116</v>
      </c>
      <c r="G740" s="13" t="s">
        <v>117</v>
      </c>
      <c r="H740" s="13" t="s">
        <v>1587</v>
      </c>
      <c r="I740" s="13" t="s">
        <v>127</v>
      </c>
      <c r="J740" s="14" t="s">
        <v>77</v>
      </c>
      <c r="K740" s="15">
        <v>41992.0</v>
      </c>
      <c r="L740" s="17"/>
      <c r="M740" s="17"/>
      <c r="N740" s="17"/>
      <c r="O740" s="13">
        <v>8.08556567E8</v>
      </c>
    </row>
    <row r="741" ht="15.75" customHeight="1">
      <c r="A741" s="13">
        <v>8.0870948900021E13</v>
      </c>
      <c r="B741" s="13" t="s">
        <v>1588</v>
      </c>
      <c r="C741" s="13" t="s">
        <v>84</v>
      </c>
      <c r="D741" s="13" t="s">
        <v>149</v>
      </c>
      <c r="E741" s="13" t="s">
        <v>150</v>
      </c>
      <c r="F741" s="13" t="s">
        <v>149</v>
      </c>
      <c r="G741" s="13" t="s">
        <v>150</v>
      </c>
      <c r="H741" s="13" t="s">
        <v>646</v>
      </c>
      <c r="I741" s="13" t="s">
        <v>76</v>
      </c>
      <c r="J741" s="14" t="s">
        <v>77</v>
      </c>
      <c r="K741" s="15">
        <v>41989.0</v>
      </c>
      <c r="L741" s="17"/>
      <c r="M741" s="17"/>
      <c r="N741" s="17"/>
      <c r="O741" s="13">
        <v>8.08709489E8</v>
      </c>
    </row>
    <row r="742" ht="15.75" customHeight="1">
      <c r="A742" s="13">
        <v>8.0870979400024E13</v>
      </c>
      <c r="B742" s="13" t="s">
        <v>1589</v>
      </c>
      <c r="C742" s="13" t="s">
        <v>84</v>
      </c>
      <c r="D742" s="13" t="s">
        <v>135</v>
      </c>
      <c r="E742" s="13" t="s">
        <v>136</v>
      </c>
      <c r="F742" s="13" t="s">
        <v>135</v>
      </c>
      <c r="G742" s="13" t="s">
        <v>136</v>
      </c>
      <c r="H742" s="13" t="s">
        <v>1590</v>
      </c>
      <c r="I742" s="13" t="s">
        <v>76</v>
      </c>
      <c r="J742" s="14" t="s">
        <v>77</v>
      </c>
      <c r="K742" s="15">
        <v>42005.0</v>
      </c>
      <c r="L742" s="17"/>
      <c r="M742" s="17"/>
      <c r="N742" s="17"/>
      <c r="O742" s="13">
        <v>8.08709794E8</v>
      </c>
    </row>
    <row r="743" ht="15.75" customHeight="1">
      <c r="A743" s="13">
        <v>8.5123114200031E13</v>
      </c>
      <c r="B743" s="13" t="s">
        <v>1591</v>
      </c>
      <c r="C743" s="13" t="s">
        <v>84</v>
      </c>
      <c r="D743" s="13" t="s">
        <v>709</v>
      </c>
      <c r="E743" s="13" t="s">
        <v>710</v>
      </c>
      <c r="F743" s="13" t="s">
        <v>1281</v>
      </c>
      <c r="G743" s="13" t="s">
        <v>1282</v>
      </c>
      <c r="H743" s="13" t="s">
        <v>1592</v>
      </c>
      <c r="I743" s="13" t="s">
        <v>76</v>
      </c>
      <c r="J743" s="14" t="s">
        <v>77</v>
      </c>
      <c r="K743" s="15">
        <v>43613.0</v>
      </c>
      <c r="L743" s="16">
        <v>512828.0</v>
      </c>
      <c r="M743" s="16">
        <v>-31288.0</v>
      </c>
      <c r="N743" s="13">
        <v>2023.0</v>
      </c>
      <c r="O743" s="13">
        <v>8.51231142E8</v>
      </c>
    </row>
    <row r="744" ht="15.75" customHeight="1">
      <c r="A744" s="13">
        <v>8.5151970200019E13</v>
      </c>
      <c r="B744" s="13" t="s">
        <v>1593</v>
      </c>
      <c r="C744" s="13" t="s">
        <v>84</v>
      </c>
      <c r="D744" s="13" t="s">
        <v>203</v>
      </c>
      <c r="E744" s="13" t="s">
        <v>204</v>
      </c>
      <c r="F744" s="13" t="s">
        <v>203</v>
      </c>
      <c r="G744" s="13" t="s">
        <v>204</v>
      </c>
      <c r="H744" s="13" t="s">
        <v>449</v>
      </c>
      <c r="I744" s="13" t="s">
        <v>94</v>
      </c>
      <c r="J744" s="14" t="s">
        <v>87</v>
      </c>
      <c r="K744" s="15">
        <v>43628.0</v>
      </c>
      <c r="L744" s="17"/>
      <c r="M744" s="17"/>
      <c r="N744" s="17"/>
      <c r="O744" s="13">
        <v>8.51519702E8</v>
      </c>
    </row>
    <row r="745" ht="15.75" customHeight="1">
      <c r="A745" s="13">
        <v>8.5173650400016E13</v>
      </c>
      <c r="B745" s="13" t="s">
        <v>1594</v>
      </c>
      <c r="C745" s="13" t="s">
        <v>84</v>
      </c>
      <c r="D745" s="13" t="s">
        <v>135</v>
      </c>
      <c r="E745" s="13" t="s">
        <v>136</v>
      </c>
      <c r="F745" s="13" t="s">
        <v>135</v>
      </c>
      <c r="G745" s="13" t="s">
        <v>136</v>
      </c>
      <c r="H745" s="13" t="s">
        <v>1595</v>
      </c>
      <c r="I745" s="13" t="s">
        <v>76</v>
      </c>
      <c r="J745" s="14" t="s">
        <v>77</v>
      </c>
      <c r="K745" s="15">
        <v>43617.0</v>
      </c>
      <c r="L745" s="16">
        <v>0.0</v>
      </c>
      <c r="M745" s="16">
        <v>376589.0</v>
      </c>
      <c r="N745" s="13">
        <v>2023.0</v>
      </c>
      <c r="O745" s="13">
        <v>8.51736504E8</v>
      </c>
    </row>
    <row r="746" ht="15.75" customHeight="1">
      <c r="A746" s="13">
        <v>8.4465421000021E13</v>
      </c>
      <c r="B746" s="13" t="s">
        <v>1596</v>
      </c>
      <c r="C746" s="13" t="s">
        <v>84</v>
      </c>
      <c r="D746" s="13" t="s">
        <v>73</v>
      </c>
      <c r="E746" s="13" t="s">
        <v>74</v>
      </c>
      <c r="F746" s="13" t="s">
        <v>73</v>
      </c>
      <c r="G746" s="13" t="s">
        <v>74</v>
      </c>
      <c r="H746" s="13" t="s">
        <v>1597</v>
      </c>
      <c r="I746" s="13" t="s">
        <v>76</v>
      </c>
      <c r="J746" s="14" t="s">
        <v>87</v>
      </c>
      <c r="K746" s="15">
        <v>43411.0</v>
      </c>
      <c r="L746" s="16">
        <v>1516803.0</v>
      </c>
      <c r="M746" s="16">
        <v>59377.0</v>
      </c>
      <c r="N746" s="13">
        <v>2023.0</v>
      </c>
      <c r="O746" s="13">
        <v>8.4465421E8</v>
      </c>
    </row>
    <row r="747" ht="15.75" customHeight="1">
      <c r="A747" s="13">
        <v>8.4475407700023E13</v>
      </c>
      <c r="B747" s="13" t="s">
        <v>1598</v>
      </c>
      <c r="C747" s="13" t="s">
        <v>84</v>
      </c>
      <c r="D747" s="13" t="s">
        <v>135</v>
      </c>
      <c r="E747" s="13" t="s">
        <v>136</v>
      </c>
      <c r="F747" s="13" t="s">
        <v>135</v>
      </c>
      <c r="G747" s="13" t="s">
        <v>136</v>
      </c>
      <c r="H747" s="13" t="s">
        <v>1599</v>
      </c>
      <c r="I747" s="13" t="s">
        <v>76</v>
      </c>
      <c r="J747" s="14" t="s">
        <v>87</v>
      </c>
      <c r="K747" s="15">
        <v>43447.0</v>
      </c>
      <c r="L747" s="17"/>
      <c r="M747" s="17"/>
      <c r="N747" s="17"/>
      <c r="O747" s="13">
        <v>8.44754077E8</v>
      </c>
    </row>
    <row r="748" ht="15.75" customHeight="1">
      <c r="A748" s="13">
        <v>8.4483684100032E13</v>
      </c>
      <c r="B748" s="13" t="s">
        <v>1600</v>
      </c>
      <c r="C748" s="13" t="s">
        <v>84</v>
      </c>
      <c r="D748" s="13" t="s">
        <v>203</v>
      </c>
      <c r="E748" s="13" t="s">
        <v>204</v>
      </c>
      <c r="F748" s="13" t="s">
        <v>203</v>
      </c>
      <c r="G748" s="13" t="s">
        <v>204</v>
      </c>
      <c r="H748" s="13" t="s">
        <v>1601</v>
      </c>
      <c r="I748" s="13" t="s">
        <v>76</v>
      </c>
      <c r="J748" s="14" t="s">
        <v>87</v>
      </c>
      <c r="K748" s="15">
        <v>43447.0</v>
      </c>
      <c r="L748" s="17"/>
      <c r="M748" s="17"/>
      <c r="N748" s="17"/>
      <c r="O748" s="13">
        <v>8.44836841E8</v>
      </c>
    </row>
    <row r="749" ht="15.75" customHeight="1">
      <c r="A749" s="13">
        <v>8.448407280005E13</v>
      </c>
      <c r="B749" s="13" t="s">
        <v>1602</v>
      </c>
      <c r="C749" s="13" t="s">
        <v>84</v>
      </c>
      <c r="D749" s="13" t="s">
        <v>135</v>
      </c>
      <c r="E749" s="13" t="s">
        <v>136</v>
      </c>
      <c r="F749" s="13" t="s">
        <v>135</v>
      </c>
      <c r="G749" s="13" t="s">
        <v>136</v>
      </c>
      <c r="H749" s="13" t="s">
        <v>1603</v>
      </c>
      <c r="I749" s="13" t="s">
        <v>76</v>
      </c>
      <c r="J749" s="14" t="s">
        <v>77</v>
      </c>
      <c r="K749" s="15">
        <v>43439.0</v>
      </c>
      <c r="L749" s="17"/>
      <c r="M749" s="17"/>
      <c r="N749" s="17"/>
      <c r="O749" s="13">
        <v>8.44840728E8</v>
      </c>
    </row>
    <row r="750" ht="15.75" customHeight="1">
      <c r="A750" s="13">
        <v>8.452283030001E13</v>
      </c>
      <c r="B750" s="13" t="s">
        <v>1604</v>
      </c>
      <c r="C750" s="13" t="s">
        <v>84</v>
      </c>
      <c r="D750" s="13" t="s">
        <v>203</v>
      </c>
      <c r="E750" s="13" t="s">
        <v>204</v>
      </c>
      <c r="F750" s="13" t="s">
        <v>203</v>
      </c>
      <c r="G750" s="13" t="s">
        <v>204</v>
      </c>
      <c r="H750" s="13" t="s">
        <v>1605</v>
      </c>
      <c r="I750" s="13" t="s">
        <v>76</v>
      </c>
      <c r="J750" s="14" t="s">
        <v>87</v>
      </c>
      <c r="K750" s="15">
        <v>43466.0</v>
      </c>
      <c r="L750" s="17"/>
      <c r="M750" s="17"/>
      <c r="N750" s="17"/>
      <c r="O750" s="13">
        <v>8.45228303E8</v>
      </c>
    </row>
    <row r="751" ht="15.75" customHeight="1">
      <c r="A751" s="13">
        <v>8.4536771300011E13</v>
      </c>
      <c r="B751" s="13" t="s">
        <v>1606</v>
      </c>
      <c r="C751" s="13" t="s">
        <v>84</v>
      </c>
      <c r="D751" s="13" t="s">
        <v>135</v>
      </c>
      <c r="E751" s="13" t="s">
        <v>136</v>
      </c>
      <c r="F751" s="13" t="s">
        <v>135</v>
      </c>
      <c r="G751" s="13" t="s">
        <v>136</v>
      </c>
      <c r="H751" s="13" t="s">
        <v>1607</v>
      </c>
      <c r="I751" s="13" t="s">
        <v>76</v>
      </c>
      <c r="J751" s="14" t="s">
        <v>87</v>
      </c>
      <c r="K751" s="15">
        <v>43479.0</v>
      </c>
      <c r="L751" s="16">
        <v>0.0</v>
      </c>
      <c r="M751" s="16">
        <v>-937692.0</v>
      </c>
      <c r="N751" s="13">
        <v>2023.0</v>
      </c>
      <c r="O751" s="13">
        <v>8.45367713E8</v>
      </c>
    </row>
    <row r="752" ht="15.75" customHeight="1">
      <c r="A752" s="13">
        <v>8.4884866900034E13</v>
      </c>
      <c r="B752" s="13" t="s">
        <v>1608</v>
      </c>
      <c r="C752" s="13" t="s">
        <v>84</v>
      </c>
      <c r="D752" s="13" t="s">
        <v>135</v>
      </c>
      <c r="E752" s="13" t="s">
        <v>136</v>
      </c>
      <c r="F752" s="13" t="s">
        <v>135</v>
      </c>
      <c r="G752" s="13" t="s">
        <v>136</v>
      </c>
      <c r="H752" s="13" t="s">
        <v>1609</v>
      </c>
      <c r="I752" s="13" t="s">
        <v>94</v>
      </c>
      <c r="J752" s="14" t="s">
        <v>77</v>
      </c>
      <c r="K752" s="15">
        <v>43521.0</v>
      </c>
      <c r="L752" s="16">
        <v>1.2292397E7</v>
      </c>
      <c r="M752" s="16">
        <v>295088.0</v>
      </c>
      <c r="N752" s="13">
        <v>2022.0</v>
      </c>
      <c r="O752" s="13">
        <v>8.48848669E8</v>
      </c>
    </row>
    <row r="753" ht="15.75" customHeight="1">
      <c r="A753" s="13">
        <v>8.4428952000018E13</v>
      </c>
      <c r="B753" s="13" t="s">
        <v>1610</v>
      </c>
      <c r="C753" s="13" t="s">
        <v>84</v>
      </c>
      <c r="D753" s="13" t="s">
        <v>116</v>
      </c>
      <c r="E753" s="13" t="s">
        <v>117</v>
      </c>
      <c r="F753" s="13" t="s">
        <v>116</v>
      </c>
      <c r="G753" s="13" t="s">
        <v>117</v>
      </c>
      <c r="H753" s="13" t="s">
        <v>646</v>
      </c>
      <c r="I753" s="13" t="s">
        <v>76</v>
      </c>
      <c r="J753" s="14" t="s">
        <v>87</v>
      </c>
      <c r="K753" s="15">
        <v>43427.0</v>
      </c>
      <c r="L753" s="16">
        <v>0.0</v>
      </c>
      <c r="M753" s="16">
        <v>1582640.0</v>
      </c>
      <c r="N753" s="13">
        <v>2023.0</v>
      </c>
      <c r="O753" s="13">
        <v>8.4428952E8</v>
      </c>
    </row>
    <row r="754" ht="15.75" customHeight="1">
      <c r="A754" s="13">
        <v>4.3369857800062E13</v>
      </c>
      <c r="B754" s="13" t="s">
        <v>1611</v>
      </c>
      <c r="C754" s="13" t="s">
        <v>84</v>
      </c>
      <c r="D754" s="13" t="s">
        <v>135</v>
      </c>
      <c r="E754" s="13" t="s">
        <v>136</v>
      </c>
      <c r="F754" s="13" t="s">
        <v>135</v>
      </c>
      <c r="G754" s="13" t="s">
        <v>136</v>
      </c>
      <c r="H754" s="13" t="s">
        <v>1612</v>
      </c>
      <c r="I754" s="13" t="s">
        <v>76</v>
      </c>
      <c r="J754" s="14" t="s">
        <v>77</v>
      </c>
      <c r="K754" s="15">
        <v>36861.0</v>
      </c>
      <c r="L754" s="16">
        <v>1.1116082E7</v>
      </c>
      <c r="M754" s="16">
        <v>1176237.0</v>
      </c>
      <c r="N754" s="13">
        <v>2023.0</v>
      </c>
      <c r="O754" s="13">
        <v>4.33698578E8</v>
      </c>
    </row>
    <row r="755" ht="15.75" customHeight="1">
      <c r="A755" s="13">
        <v>4.3976120600036E13</v>
      </c>
      <c r="B755" s="13" t="s">
        <v>1613</v>
      </c>
      <c r="C755" s="13" t="s">
        <v>84</v>
      </c>
      <c r="D755" s="13" t="s">
        <v>156</v>
      </c>
      <c r="E755" s="13" t="s">
        <v>157</v>
      </c>
      <c r="F755" s="13" t="s">
        <v>156</v>
      </c>
      <c r="G755" s="13" t="s">
        <v>157</v>
      </c>
      <c r="H755" s="13" t="s">
        <v>1614</v>
      </c>
      <c r="I755" s="13" t="s">
        <v>76</v>
      </c>
      <c r="J755" s="14" t="s">
        <v>87</v>
      </c>
      <c r="K755" s="15">
        <v>37190.0</v>
      </c>
      <c r="L755" s="16">
        <v>0.0</v>
      </c>
      <c r="M755" s="16">
        <v>-1176179.0</v>
      </c>
      <c r="N755" s="13">
        <v>2023.0</v>
      </c>
      <c r="O755" s="13">
        <v>4.39761206E8</v>
      </c>
    </row>
    <row r="756" ht="15.75" customHeight="1">
      <c r="A756" s="13">
        <v>3.4775855900061E13</v>
      </c>
      <c r="B756" s="13" t="s">
        <v>1615</v>
      </c>
      <c r="C756" s="13" t="s">
        <v>84</v>
      </c>
      <c r="D756" s="13" t="s">
        <v>116</v>
      </c>
      <c r="E756" s="13" t="s">
        <v>117</v>
      </c>
      <c r="F756" s="13" t="s">
        <v>116</v>
      </c>
      <c r="G756" s="13" t="s">
        <v>117</v>
      </c>
      <c r="H756" s="13" t="s">
        <v>1011</v>
      </c>
      <c r="I756" s="13" t="s">
        <v>123</v>
      </c>
      <c r="J756" s="14" t="s">
        <v>87</v>
      </c>
      <c r="K756" s="15">
        <v>32387.0</v>
      </c>
      <c r="L756" s="16">
        <v>2.7746618E7</v>
      </c>
      <c r="M756" s="16">
        <v>1247898.0</v>
      </c>
      <c r="N756" s="13">
        <v>2023.0</v>
      </c>
      <c r="O756" s="13">
        <v>3.47758559E8</v>
      </c>
    </row>
    <row r="757" ht="15.75" customHeight="1">
      <c r="A757" s="13">
        <v>3.8966516700158E13</v>
      </c>
      <c r="B757" s="13" t="s">
        <v>1616</v>
      </c>
      <c r="C757" s="13" t="s">
        <v>84</v>
      </c>
      <c r="D757" s="13" t="s">
        <v>116</v>
      </c>
      <c r="E757" s="13" t="s">
        <v>117</v>
      </c>
      <c r="F757" s="13" t="s">
        <v>116</v>
      </c>
      <c r="G757" s="13" t="s">
        <v>117</v>
      </c>
      <c r="H757" s="13" t="s">
        <v>1617</v>
      </c>
      <c r="I757" s="13" t="s">
        <v>225</v>
      </c>
      <c r="J757" s="14" t="s">
        <v>77</v>
      </c>
      <c r="K757" s="15">
        <v>33970.0</v>
      </c>
      <c r="L757" s="16">
        <v>3.4688876E7</v>
      </c>
      <c r="M757" s="16">
        <v>-1.6969446E7</v>
      </c>
      <c r="N757" s="13">
        <v>2019.0</v>
      </c>
      <c r="O757" s="13">
        <v>3.89665167E8</v>
      </c>
    </row>
    <row r="758" ht="15.75" customHeight="1">
      <c r="A758" s="13">
        <v>3.9029383500075E13</v>
      </c>
      <c r="B758" s="13" t="s">
        <v>1618</v>
      </c>
      <c r="C758" s="13" t="s">
        <v>84</v>
      </c>
      <c r="D758" s="13" t="s">
        <v>1281</v>
      </c>
      <c r="E758" s="13" t="s">
        <v>1282</v>
      </c>
      <c r="F758" s="13" t="s">
        <v>1281</v>
      </c>
      <c r="G758" s="13" t="s">
        <v>1282</v>
      </c>
      <c r="H758" s="13" t="s">
        <v>1619</v>
      </c>
      <c r="I758" s="13" t="s">
        <v>94</v>
      </c>
      <c r="J758" s="14" t="s">
        <v>87</v>
      </c>
      <c r="K758" s="15">
        <v>34016.0</v>
      </c>
      <c r="L758" s="16">
        <v>1.34466287E8</v>
      </c>
      <c r="M758" s="16">
        <v>5990681.0</v>
      </c>
      <c r="N758" s="13">
        <v>2023.0</v>
      </c>
      <c r="O758" s="13">
        <v>3.90293835E8</v>
      </c>
    </row>
    <row r="759" ht="15.75" customHeight="1">
      <c r="A759" s="13">
        <v>3.9029383500091E13</v>
      </c>
      <c r="B759" s="13" t="s">
        <v>1618</v>
      </c>
      <c r="C759" s="13" t="s">
        <v>84</v>
      </c>
      <c r="D759" s="13" t="s">
        <v>1281</v>
      </c>
      <c r="E759" s="13" t="s">
        <v>1282</v>
      </c>
      <c r="F759" s="13" t="s">
        <v>1281</v>
      </c>
      <c r="G759" s="13" t="s">
        <v>1282</v>
      </c>
      <c r="H759" s="13" t="s">
        <v>1620</v>
      </c>
      <c r="I759" s="13" t="s">
        <v>76</v>
      </c>
      <c r="J759" s="14" t="s">
        <v>77</v>
      </c>
      <c r="K759" s="15">
        <v>34016.0</v>
      </c>
      <c r="L759" s="16">
        <v>1.34466287E8</v>
      </c>
      <c r="M759" s="16">
        <v>5990681.0</v>
      </c>
      <c r="N759" s="13">
        <v>2023.0</v>
      </c>
      <c r="O759" s="13">
        <v>3.90293835E8</v>
      </c>
    </row>
    <row r="760" ht="15.75" customHeight="1">
      <c r="A760" s="13">
        <v>3.9033422500096E13</v>
      </c>
      <c r="B760" s="13" t="s">
        <v>1621</v>
      </c>
      <c r="C760" s="13" t="s">
        <v>1622</v>
      </c>
      <c r="D760" s="13" t="s">
        <v>135</v>
      </c>
      <c r="E760" s="13" t="s">
        <v>136</v>
      </c>
      <c r="F760" s="13" t="s">
        <v>135</v>
      </c>
      <c r="G760" s="13" t="s">
        <v>136</v>
      </c>
      <c r="H760" s="13" t="s">
        <v>1105</v>
      </c>
      <c r="I760" s="13" t="s">
        <v>127</v>
      </c>
      <c r="J760" s="14" t="s">
        <v>87</v>
      </c>
      <c r="K760" s="15">
        <v>34001.0</v>
      </c>
      <c r="L760" s="16">
        <v>3.6006E7</v>
      </c>
      <c r="M760" s="16">
        <v>1773000.0</v>
      </c>
      <c r="N760" s="13">
        <v>2022.0</v>
      </c>
      <c r="O760" s="13">
        <v>3.90334225E8</v>
      </c>
    </row>
    <row r="761" ht="15.75" customHeight="1">
      <c r="A761" s="13">
        <v>3.9086536800018E13</v>
      </c>
      <c r="B761" s="13" t="s">
        <v>1623</v>
      </c>
      <c r="C761" s="13" t="s">
        <v>84</v>
      </c>
      <c r="D761" s="13" t="s">
        <v>129</v>
      </c>
      <c r="E761" s="13" t="s">
        <v>130</v>
      </c>
      <c r="F761" s="13" t="s">
        <v>277</v>
      </c>
      <c r="G761" s="13" t="s">
        <v>278</v>
      </c>
      <c r="H761" s="13" t="s">
        <v>1624</v>
      </c>
      <c r="I761" s="13" t="s">
        <v>76</v>
      </c>
      <c r="J761" s="14" t="s">
        <v>87</v>
      </c>
      <c r="K761" s="15">
        <v>34043.0</v>
      </c>
      <c r="L761" s="16">
        <v>0.0</v>
      </c>
      <c r="M761" s="16">
        <v>160888.0</v>
      </c>
      <c r="N761" s="13">
        <v>2022.0</v>
      </c>
      <c r="O761" s="13">
        <v>3.90865368E8</v>
      </c>
    </row>
    <row r="762" ht="15.75" customHeight="1">
      <c r="A762" s="13">
        <v>4.3839110400033E13</v>
      </c>
      <c r="B762" s="13" t="s">
        <v>1625</v>
      </c>
      <c r="C762" s="13" t="s">
        <v>107</v>
      </c>
      <c r="D762" s="13" t="s">
        <v>108</v>
      </c>
      <c r="E762" s="13" t="s">
        <v>109</v>
      </c>
      <c r="F762" s="13" t="s">
        <v>108</v>
      </c>
      <c r="G762" s="13" t="s">
        <v>109</v>
      </c>
      <c r="H762" s="13" t="s">
        <v>1626</v>
      </c>
      <c r="I762" s="13" t="s">
        <v>76</v>
      </c>
      <c r="J762" s="14" t="s">
        <v>77</v>
      </c>
      <c r="K762" s="15">
        <v>37069.0</v>
      </c>
      <c r="L762" s="16">
        <v>3257872.0</v>
      </c>
      <c r="M762" s="16">
        <v>-1391679.0</v>
      </c>
      <c r="N762" s="13">
        <v>2023.0</v>
      </c>
      <c r="O762" s="13">
        <v>4.38391104E8</v>
      </c>
    </row>
    <row r="763" ht="15.75" customHeight="1">
      <c r="A763" s="13">
        <v>4.3856822200071E13</v>
      </c>
      <c r="B763" s="13" t="s">
        <v>1627</v>
      </c>
      <c r="C763" s="13" t="s">
        <v>84</v>
      </c>
      <c r="D763" s="13" t="s">
        <v>73</v>
      </c>
      <c r="E763" s="13" t="s">
        <v>74</v>
      </c>
      <c r="F763" s="13" t="s">
        <v>73</v>
      </c>
      <c r="G763" s="13" t="s">
        <v>74</v>
      </c>
      <c r="H763" s="13" t="s">
        <v>1628</v>
      </c>
      <c r="I763" s="13" t="s">
        <v>86</v>
      </c>
      <c r="J763" s="14" t="s">
        <v>87</v>
      </c>
      <c r="K763" s="15">
        <v>37073.0</v>
      </c>
      <c r="L763" s="16">
        <v>2.5666248E7</v>
      </c>
      <c r="M763" s="16">
        <v>-1.5377569E7</v>
      </c>
      <c r="N763" s="13">
        <v>2023.0</v>
      </c>
      <c r="O763" s="13">
        <v>4.38568222E8</v>
      </c>
    </row>
    <row r="764" ht="15.75" customHeight="1">
      <c r="A764" s="13">
        <v>4.3857714000124E13</v>
      </c>
      <c r="B764" s="13" t="s">
        <v>1629</v>
      </c>
      <c r="C764" s="13" t="s">
        <v>84</v>
      </c>
      <c r="D764" s="13" t="s">
        <v>116</v>
      </c>
      <c r="E764" s="13" t="s">
        <v>117</v>
      </c>
      <c r="F764" s="13" t="s">
        <v>116</v>
      </c>
      <c r="G764" s="13" t="s">
        <v>117</v>
      </c>
      <c r="H764" s="13" t="s">
        <v>1630</v>
      </c>
      <c r="I764" s="13" t="s">
        <v>94</v>
      </c>
      <c r="J764" s="14" t="s">
        <v>77</v>
      </c>
      <c r="K764" s="15">
        <v>37081.0</v>
      </c>
      <c r="L764" s="16">
        <v>7311713.0</v>
      </c>
      <c r="M764" s="16">
        <v>-186308.0</v>
      </c>
      <c r="N764" s="13">
        <v>2019.0</v>
      </c>
      <c r="O764" s="13">
        <v>4.3857714E8</v>
      </c>
    </row>
    <row r="765" ht="15.75" customHeight="1">
      <c r="A765" s="13">
        <v>4.3894756600057E13</v>
      </c>
      <c r="B765" s="13" t="s">
        <v>1631</v>
      </c>
      <c r="C765" s="13" t="s">
        <v>84</v>
      </c>
      <c r="D765" s="13" t="s">
        <v>709</v>
      </c>
      <c r="E765" s="13" t="s">
        <v>710</v>
      </c>
      <c r="F765" s="13" t="s">
        <v>277</v>
      </c>
      <c r="G765" s="13" t="s">
        <v>278</v>
      </c>
      <c r="H765" s="13" t="s">
        <v>1632</v>
      </c>
      <c r="I765" s="13" t="s">
        <v>94</v>
      </c>
      <c r="J765" s="14" t="s">
        <v>87</v>
      </c>
      <c r="K765" s="15">
        <v>37106.0</v>
      </c>
      <c r="L765" s="16">
        <v>1.1941388E7</v>
      </c>
      <c r="M765" s="16">
        <v>464655.0</v>
      </c>
      <c r="N765" s="13">
        <v>2022.0</v>
      </c>
      <c r="O765" s="13">
        <v>4.38947566E8</v>
      </c>
    </row>
    <row r="766" ht="15.75" customHeight="1">
      <c r="A766" s="13">
        <v>4.3929948800023E13</v>
      </c>
      <c r="B766" s="13" t="s">
        <v>1633</v>
      </c>
      <c r="C766" s="13" t="s">
        <v>84</v>
      </c>
      <c r="D766" s="13" t="s">
        <v>435</v>
      </c>
      <c r="E766" s="13" t="s">
        <v>436</v>
      </c>
      <c r="F766" s="13" t="s">
        <v>469</v>
      </c>
      <c r="G766" s="13" t="s">
        <v>470</v>
      </c>
      <c r="H766" s="13" t="s">
        <v>1119</v>
      </c>
      <c r="I766" s="13" t="s">
        <v>94</v>
      </c>
      <c r="J766" s="14" t="s">
        <v>87</v>
      </c>
      <c r="K766" s="15">
        <v>37135.0</v>
      </c>
      <c r="L766" s="16">
        <v>0.0</v>
      </c>
      <c r="M766" s="16">
        <v>96500.0</v>
      </c>
      <c r="N766" s="13">
        <v>2023.0</v>
      </c>
      <c r="O766" s="13">
        <v>4.39299488E8</v>
      </c>
    </row>
    <row r="767" ht="15.75" customHeight="1">
      <c r="A767" s="13">
        <v>4.3151385200084E13</v>
      </c>
      <c r="B767" s="13" t="s">
        <v>1634</v>
      </c>
      <c r="C767" s="13" t="s">
        <v>84</v>
      </c>
      <c r="D767" s="13" t="s">
        <v>203</v>
      </c>
      <c r="E767" s="13" t="s">
        <v>204</v>
      </c>
      <c r="F767" s="13" t="s">
        <v>203</v>
      </c>
      <c r="G767" s="13" t="s">
        <v>204</v>
      </c>
      <c r="H767" s="13" t="s">
        <v>1635</v>
      </c>
      <c r="I767" s="13" t="s">
        <v>225</v>
      </c>
      <c r="J767" s="14" t="s">
        <v>87</v>
      </c>
      <c r="K767" s="15">
        <v>36649.0</v>
      </c>
      <c r="L767" s="16">
        <v>8.7380201E7</v>
      </c>
      <c r="M767" s="16">
        <v>-6328045.0</v>
      </c>
      <c r="N767" s="13">
        <v>2024.0</v>
      </c>
      <c r="O767" s="13">
        <v>4.31513852E8</v>
      </c>
    </row>
    <row r="768" ht="15.75" customHeight="1">
      <c r="A768" s="13">
        <v>5.0416190200045E13</v>
      </c>
      <c r="B768" s="13" t="s">
        <v>1636</v>
      </c>
      <c r="C768" s="13" t="s">
        <v>84</v>
      </c>
      <c r="D768" s="13" t="s">
        <v>951</v>
      </c>
      <c r="E768" s="13" t="s">
        <v>952</v>
      </c>
      <c r="F768" s="13" t="s">
        <v>951</v>
      </c>
      <c r="G768" s="13" t="s">
        <v>952</v>
      </c>
      <c r="H768" s="13" t="s">
        <v>1637</v>
      </c>
      <c r="I768" s="13" t="s">
        <v>225</v>
      </c>
      <c r="J768" s="14" t="s">
        <v>87</v>
      </c>
      <c r="K768" s="15">
        <v>39569.0</v>
      </c>
      <c r="L768" s="16">
        <v>5240000.0</v>
      </c>
      <c r="M768" s="16">
        <v>0.0</v>
      </c>
      <c r="N768" s="13">
        <v>2023.0</v>
      </c>
      <c r="O768" s="13">
        <v>5.04161902E8</v>
      </c>
    </row>
    <row r="769" ht="15.75" customHeight="1">
      <c r="A769" s="13">
        <v>4.2385702800074E13</v>
      </c>
      <c r="B769" s="13" t="s">
        <v>1638</v>
      </c>
      <c r="C769" s="13" t="s">
        <v>84</v>
      </c>
      <c r="D769" s="13" t="s">
        <v>262</v>
      </c>
      <c r="E769" s="13" t="s">
        <v>263</v>
      </c>
      <c r="F769" s="13" t="s">
        <v>262</v>
      </c>
      <c r="G769" s="13" t="s">
        <v>263</v>
      </c>
      <c r="H769" s="13" t="s">
        <v>1639</v>
      </c>
      <c r="I769" s="13" t="s">
        <v>94</v>
      </c>
      <c r="J769" s="14" t="s">
        <v>87</v>
      </c>
      <c r="K769" s="15">
        <v>36342.0</v>
      </c>
      <c r="L769" s="16">
        <v>9546308.0</v>
      </c>
      <c r="M769" s="16">
        <v>1238545.0</v>
      </c>
      <c r="N769" s="13">
        <v>2023.0</v>
      </c>
      <c r="O769" s="13">
        <v>4.23857028E8</v>
      </c>
    </row>
    <row r="770" ht="15.75" customHeight="1">
      <c r="A770" s="13">
        <v>5.1871382100032E13</v>
      </c>
      <c r="B770" s="13" t="s">
        <v>1640</v>
      </c>
      <c r="C770" s="13" t="s">
        <v>84</v>
      </c>
      <c r="D770" s="13" t="s">
        <v>469</v>
      </c>
      <c r="E770" s="13" t="s">
        <v>470</v>
      </c>
      <c r="F770" s="13" t="s">
        <v>469</v>
      </c>
      <c r="G770" s="13" t="s">
        <v>470</v>
      </c>
      <c r="H770" s="13" t="s">
        <v>1641</v>
      </c>
      <c r="I770" s="13" t="s">
        <v>76</v>
      </c>
      <c r="J770" s="14" t="s">
        <v>87</v>
      </c>
      <c r="K770" s="15">
        <v>40148.0</v>
      </c>
      <c r="L770" s="16">
        <v>0.0</v>
      </c>
      <c r="M770" s="16">
        <v>-138663.0</v>
      </c>
      <c r="N770" s="13">
        <v>2023.0</v>
      </c>
      <c r="O770" s="13">
        <v>5.18713821E8</v>
      </c>
    </row>
    <row r="771" ht="15.75" customHeight="1">
      <c r="A771" s="13">
        <v>5.2168418300044E13</v>
      </c>
      <c r="B771" s="13" t="s">
        <v>1642</v>
      </c>
      <c r="C771" s="13" t="s">
        <v>84</v>
      </c>
      <c r="D771" s="13" t="s">
        <v>116</v>
      </c>
      <c r="E771" s="13" t="s">
        <v>117</v>
      </c>
      <c r="F771" s="13" t="s">
        <v>116</v>
      </c>
      <c r="G771" s="13" t="s">
        <v>117</v>
      </c>
      <c r="H771" s="13" t="s">
        <v>1643</v>
      </c>
      <c r="I771" s="13" t="s">
        <v>94</v>
      </c>
      <c r="J771" s="14" t="s">
        <v>87</v>
      </c>
      <c r="K771" s="15">
        <v>40269.0</v>
      </c>
      <c r="L771" s="16">
        <v>2.5436203E7</v>
      </c>
      <c r="M771" s="16">
        <v>3141372.0</v>
      </c>
      <c r="N771" s="13">
        <v>2019.0</v>
      </c>
      <c r="O771" s="13">
        <v>5.21684183E8</v>
      </c>
    </row>
    <row r="772" ht="15.75" customHeight="1">
      <c r="A772" s="13">
        <v>5.2281665100056E13</v>
      </c>
      <c r="B772" s="13" t="s">
        <v>1644</v>
      </c>
      <c r="C772" s="13" t="s">
        <v>84</v>
      </c>
      <c r="D772" s="13" t="s">
        <v>135</v>
      </c>
      <c r="E772" s="13" t="s">
        <v>136</v>
      </c>
      <c r="F772" s="13" t="s">
        <v>143</v>
      </c>
      <c r="G772" s="13" t="s">
        <v>144</v>
      </c>
      <c r="H772" s="13" t="s">
        <v>1645</v>
      </c>
      <c r="I772" s="13" t="s">
        <v>127</v>
      </c>
      <c r="J772" s="14" t="s">
        <v>87</v>
      </c>
      <c r="K772" s="15">
        <v>40329.0</v>
      </c>
      <c r="L772" s="17"/>
      <c r="M772" s="17"/>
      <c r="N772" s="17"/>
      <c r="O772" s="13">
        <v>5.22816651E8</v>
      </c>
    </row>
    <row r="773" ht="15.75" customHeight="1">
      <c r="A773" s="13">
        <v>5.1294869600038E13</v>
      </c>
      <c r="B773" s="13" t="s">
        <v>1646</v>
      </c>
      <c r="C773" s="13" t="s">
        <v>84</v>
      </c>
      <c r="D773" s="13" t="s">
        <v>116</v>
      </c>
      <c r="E773" s="13" t="s">
        <v>117</v>
      </c>
      <c r="F773" s="13" t="s">
        <v>116</v>
      </c>
      <c r="G773" s="13" t="s">
        <v>117</v>
      </c>
      <c r="H773" s="13" t="s">
        <v>1647</v>
      </c>
      <c r="I773" s="13" t="s">
        <v>86</v>
      </c>
      <c r="J773" s="14" t="s">
        <v>77</v>
      </c>
      <c r="K773" s="15">
        <v>39968.0</v>
      </c>
      <c r="L773" s="17"/>
      <c r="M773" s="17"/>
      <c r="N773" s="17"/>
      <c r="O773" s="13">
        <v>5.12948696E8</v>
      </c>
    </row>
    <row r="774" ht="15.75" customHeight="1">
      <c r="A774" s="13">
        <v>5.0325896400033E13</v>
      </c>
      <c r="B774" s="13" t="s">
        <v>1648</v>
      </c>
      <c r="C774" s="13" t="s">
        <v>84</v>
      </c>
      <c r="D774" s="13" t="s">
        <v>1165</v>
      </c>
      <c r="E774" s="13" t="s">
        <v>1166</v>
      </c>
      <c r="F774" s="13" t="s">
        <v>288</v>
      </c>
      <c r="G774" s="13" t="s">
        <v>289</v>
      </c>
      <c r="H774" s="13" t="s">
        <v>1448</v>
      </c>
      <c r="I774" s="13" t="s">
        <v>76</v>
      </c>
      <c r="J774" s="14" t="s">
        <v>77</v>
      </c>
      <c r="K774" s="15">
        <v>39491.0</v>
      </c>
      <c r="L774" s="16">
        <v>7343980.0</v>
      </c>
      <c r="M774" s="16">
        <v>489416.0</v>
      </c>
      <c r="N774" s="13">
        <v>2023.0</v>
      </c>
      <c r="O774" s="13">
        <v>5.03258964E8</v>
      </c>
    </row>
    <row r="775" ht="15.75" customHeight="1">
      <c r="A775" s="13">
        <v>5.1294752400017E13</v>
      </c>
      <c r="B775" s="13" t="s">
        <v>1649</v>
      </c>
      <c r="C775" s="13" t="s">
        <v>84</v>
      </c>
      <c r="D775" s="13" t="s">
        <v>203</v>
      </c>
      <c r="E775" s="13" t="s">
        <v>204</v>
      </c>
      <c r="F775" s="13" t="s">
        <v>203</v>
      </c>
      <c r="G775" s="13" t="s">
        <v>204</v>
      </c>
      <c r="H775" s="13" t="s">
        <v>1455</v>
      </c>
      <c r="I775" s="13" t="s">
        <v>76</v>
      </c>
      <c r="J775" s="14" t="s">
        <v>87</v>
      </c>
      <c r="K775" s="15">
        <v>39948.0</v>
      </c>
      <c r="L775" s="16">
        <v>0.0</v>
      </c>
      <c r="M775" s="16">
        <v>109619.0</v>
      </c>
      <c r="N775" s="13">
        <v>2023.0</v>
      </c>
      <c r="O775" s="13">
        <v>5.12947524E8</v>
      </c>
    </row>
    <row r="776" ht="15.75" customHeight="1">
      <c r="A776" s="13">
        <v>5.0451901800031E13</v>
      </c>
      <c r="B776" s="13" t="s">
        <v>1650</v>
      </c>
      <c r="C776" s="13" t="s">
        <v>84</v>
      </c>
      <c r="D776" s="13" t="s">
        <v>116</v>
      </c>
      <c r="E776" s="13" t="s">
        <v>117</v>
      </c>
      <c r="F776" s="13" t="s">
        <v>116</v>
      </c>
      <c r="G776" s="13" t="s">
        <v>117</v>
      </c>
      <c r="H776" s="13" t="s">
        <v>449</v>
      </c>
      <c r="I776" s="13" t="s">
        <v>76</v>
      </c>
      <c r="J776" s="14" t="s">
        <v>87</v>
      </c>
      <c r="K776" s="15">
        <v>39601.0</v>
      </c>
      <c r="L776" s="16">
        <v>0.0</v>
      </c>
      <c r="M776" s="16">
        <v>6746.0</v>
      </c>
      <c r="N776" s="13">
        <v>2023.0</v>
      </c>
      <c r="O776" s="13">
        <v>5.04519018E8</v>
      </c>
    </row>
    <row r="777" ht="15.75" customHeight="1">
      <c r="A777" s="13">
        <v>5.0461616000058E13</v>
      </c>
      <c r="B777" s="13" t="s">
        <v>1651</v>
      </c>
      <c r="C777" s="13" t="s">
        <v>84</v>
      </c>
      <c r="D777" s="13" t="s">
        <v>116</v>
      </c>
      <c r="E777" s="13" t="s">
        <v>117</v>
      </c>
      <c r="F777" s="13" t="s">
        <v>116</v>
      </c>
      <c r="G777" s="13" t="s">
        <v>117</v>
      </c>
      <c r="H777" s="13" t="s">
        <v>646</v>
      </c>
      <c r="I777" s="13" t="s">
        <v>76</v>
      </c>
      <c r="J777" s="14" t="s">
        <v>87</v>
      </c>
      <c r="K777" s="15">
        <v>39601.0</v>
      </c>
      <c r="L777" s="17"/>
      <c r="M777" s="17"/>
      <c r="N777" s="17"/>
      <c r="O777" s="13">
        <v>5.0461616E8</v>
      </c>
    </row>
    <row r="778" ht="15.75" customHeight="1">
      <c r="A778" s="13">
        <v>5.0481267800028E13</v>
      </c>
      <c r="B778" s="13" t="s">
        <v>1652</v>
      </c>
      <c r="C778" s="13" t="s">
        <v>84</v>
      </c>
      <c r="D778" s="13" t="s">
        <v>135</v>
      </c>
      <c r="E778" s="13" t="s">
        <v>136</v>
      </c>
      <c r="F778" s="13" t="s">
        <v>135</v>
      </c>
      <c r="G778" s="13" t="s">
        <v>136</v>
      </c>
      <c r="H778" s="13" t="s">
        <v>1653</v>
      </c>
      <c r="I778" s="13" t="s">
        <v>76</v>
      </c>
      <c r="J778" s="14" t="s">
        <v>87</v>
      </c>
      <c r="K778" s="15">
        <v>39618.0</v>
      </c>
      <c r="L778" s="17"/>
      <c r="M778" s="17"/>
      <c r="N778" s="17"/>
      <c r="O778" s="13">
        <v>5.04812678E8</v>
      </c>
    </row>
    <row r="779" ht="15.75" customHeight="1">
      <c r="A779" s="13">
        <v>5.0531988900059E13</v>
      </c>
      <c r="B779" s="13" t="s">
        <v>1654</v>
      </c>
      <c r="C779" s="13" t="s">
        <v>84</v>
      </c>
      <c r="D779" s="13" t="s">
        <v>116</v>
      </c>
      <c r="E779" s="13" t="s">
        <v>117</v>
      </c>
      <c r="F779" s="13" t="s">
        <v>135</v>
      </c>
      <c r="G779" s="13" t="s">
        <v>136</v>
      </c>
      <c r="H779" s="13" t="s">
        <v>579</v>
      </c>
      <c r="I779" s="13" t="s">
        <v>94</v>
      </c>
      <c r="J779" s="14" t="s">
        <v>87</v>
      </c>
      <c r="K779" s="15">
        <v>39646.0</v>
      </c>
      <c r="L779" s="16">
        <v>0.0</v>
      </c>
      <c r="M779" s="16">
        <v>325337.0</v>
      </c>
      <c r="N779" s="13">
        <v>2022.0</v>
      </c>
      <c r="O779" s="13">
        <v>5.05319889E8</v>
      </c>
    </row>
    <row r="780" ht="15.75" customHeight="1">
      <c r="A780" s="13">
        <v>5.053279400005E13</v>
      </c>
      <c r="B780" s="13" t="s">
        <v>1655</v>
      </c>
      <c r="C780" s="13" t="s">
        <v>84</v>
      </c>
      <c r="D780" s="13" t="s">
        <v>469</v>
      </c>
      <c r="E780" s="13" t="s">
        <v>470</v>
      </c>
      <c r="F780" s="13" t="s">
        <v>469</v>
      </c>
      <c r="G780" s="13" t="s">
        <v>470</v>
      </c>
      <c r="H780" s="13" t="s">
        <v>1656</v>
      </c>
      <c r="I780" s="13" t="s">
        <v>94</v>
      </c>
      <c r="J780" s="14" t="s">
        <v>87</v>
      </c>
      <c r="K780" s="15">
        <v>39638.0</v>
      </c>
      <c r="L780" s="17"/>
      <c r="M780" s="17"/>
      <c r="N780" s="17"/>
      <c r="O780" s="13">
        <v>5.0532794E8</v>
      </c>
    </row>
    <row r="781" ht="15.75" customHeight="1">
      <c r="A781" s="13">
        <v>5.0855605700067E13</v>
      </c>
      <c r="B781" s="13" t="s">
        <v>1657</v>
      </c>
      <c r="C781" s="13" t="s">
        <v>1658</v>
      </c>
      <c r="D781" s="13" t="s">
        <v>71</v>
      </c>
      <c r="E781" s="13" t="s">
        <v>72</v>
      </c>
      <c r="F781" s="13" t="s">
        <v>73</v>
      </c>
      <c r="G781" s="13" t="s">
        <v>74</v>
      </c>
      <c r="H781" s="13" t="s">
        <v>1659</v>
      </c>
      <c r="I781" s="13" t="s">
        <v>76</v>
      </c>
      <c r="J781" s="14" t="s">
        <v>77</v>
      </c>
      <c r="K781" s="15">
        <v>39692.0</v>
      </c>
      <c r="L781" s="16">
        <v>0.0</v>
      </c>
      <c r="M781" s="16">
        <v>-360193.0</v>
      </c>
      <c r="N781" s="13">
        <v>2022.0</v>
      </c>
      <c r="O781" s="13">
        <v>5.08556057E8</v>
      </c>
    </row>
    <row r="782" ht="15.75" customHeight="1">
      <c r="A782" s="13">
        <v>5.0863653700088E13</v>
      </c>
      <c r="B782" s="13" t="s">
        <v>1660</v>
      </c>
      <c r="C782" s="13" t="s">
        <v>84</v>
      </c>
      <c r="D782" s="13" t="s">
        <v>203</v>
      </c>
      <c r="E782" s="13" t="s">
        <v>204</v>
      </c>
      <c r="F782" s="13" t="s">
        <v>203</v>
      </c>
      <c r="G782" s="13" t="s">
        <v>204</v>
      </c>
      <c r="H782" s="13" t="s">
        <v>922</v>
      </c>
      <c r="I782" s="13" t="s">
        <v>94</v>
      </c>
      <c r="J782" s="14" t="s">
        <v>87</v>
      </c>
      <c r="K782" s="15">
        <v>39722.0</v>
      </c>
      <c r="L782" s="16">
        <v>0.0</v>
      </c>
      <c r="M782" s="16">
        <v>-1655083.0</v>
      </c>
      <c r="N782" s="13">
        <v>2022.0</v>
      </c>
      <c r="O782" s="13">
        <v>5.08636537E8</v>
      </c>
    </row>
    <row r="783" ht="15.75" customHeight="1">
      <c r="A783" s="13">
        <v>5.0914491100013E13</v>
      </c>
      <c r="B783" s="13" t="s">
        <v>1661</v>
      </c>
      <c r="C783" s="13" t="s">
        <v>84</v>
      </c>
      <c r="D783" s="13" t="s">
        <v>277</v>
      </c>
      <c r="E783" s="13" t="s">
        <v>278</v>
      </c>
      <c r="F783" s="13" t="s">
        <v>277</v>
      </c>
      <c r="G783" s="13" t="s">
        <v>278</v>
      </c>
      <c r="H783" s="13" t="s">
        <v>1662</v>
      </c>
      <c r="I783" s="13" t="s">
        <v>94</v>
      </c>
      <c r="J783" s="14" t="s">
        <v>87</v>
      </c>
      <c r="K783" s="15">
        <v>39783.0</v>
      </c>
      <c r="L783" s="17"/>
      <c r="M783" s="17"/>
      <c r="N783" s="17"/>
      <c r="O783" s="13">
        <v>5.09144911E8</v>
      </c>
    </row>
    <row r="784" ht="15.75" customHeight="1">
      <c r="A784" s="13">
        <v>3.794129190005E13</v>
      </c>
      <c r="B784" s="13" t="s">
        <v>1663</v>
      </c>
      <c r="C784" s="13" t="s">
        <v>84</v>
      </c>
      <c r="D784" s="13" t="s">
        <v>1281</v>
      </c>
      <c r="E784" s="13" t="s">
        <v>1282</v>
      </c>
      <c r="F784" s="13" t="s">
        <v>1281</v>
      </c>
      <c r="G784" s="13" t="s">
        <v>1282</v>
      </c>
      <c r="H784" s="13" t="s">
        <v>528</v>
      </c>
      <c r="I784" s="13" t="s">
        <v>86</v>
      </c>
      <c r="J784" s="14" t="s">
        <v>87</v>
      </c>
      <c r="K784" s="15">
        <v>33119.0</v>
      </c>
      <c r="L784" s="16">
        <v>7.1009269E7</v>
      </c>
      <c r="M784" s="16">
        <v>1.0967206E7</v>
      </c>
      <c r="N784" s="13">
        <v>2023.0</v>
      </c>
      <c r="O784" s="13">
        <v>3.79412919E8</v>
      </c>
    </row>
    <row r="785" ht="15.75" customHeight="1">
      <c r="A785" s="13">
        <v>3.986671130006E13</v>
      </c>
      <c r="B785" s="13" t="s">
        <v>1664</v>
      </c>
      <c r="C785" s="13" t="s">
        <v>84</v>
      </c>
      <c r="D785" s="13" t="s">
        <v>169</v>
      </c>
      <c r="E785" s="13" t="s">
        <v>170</v>
      </c>
      <c r="F785" s="13" t="s">
        <v>169</v>
      </c>
      <c r="G785" s="13" t="s">
        <v>170</v>
      </c>
      <c r="H785" s="13" t="s">
        <v>1665</v>
      </c>
      <c r="I785" s="13" t="s">
        <v>76</v>
      </c>
      <c r="J785" s="14" t="s">
        <v>77</v>
      </c>
      <c r="K785" s="15">
        <v>31413.0</v>
      </c>
      <c r="L785" s="17"/>
      <c r="M785" s="17"/>
      <c r="N785" s="17"/>
      <c r="O785" s="13">
        <v>3.98667113E8</v>
      </c>
    </row>
    <row r="786" ht="15.75" customHeight="1">
      <c r="A786" s="13">
        <v>8.1028350700046E13</v>
      </c>
      <c r="B786" s="13" t="s">
        <v>1666</v>
      </c>
      <c r="C786" s="13" t="s">
        <v>84</v>
      </c>
      <c r="D786" s="13" t="s">
        <v>135</v>
      </c>
      <c r="E786" s="13" t="s">
        <v>136</v>
      </c>
      <c r="F786" s="13" t="s">
        <v>135</v>
      </c>
      <c r="G786" s="13" t="s">
        <v>136</v>
      </c>
      <c r="H786" s="13" t="s">
        <v>1667</v>
      </c>
      <c r="I786" s="13" t="s">
        <v>86</v>
      </c>
      <c r="J786" s="14" t="s">
        <v>77</v>
      </c>
      <c r="K786" s="15">
        <v>42081.0</v>
      </c>
      <c r="L786" s="16">
        <v>0.0</v>
      </c>
      <c r="M786" s="16">
        <v>-2496023.0</v>
      </c>
      <c r="N786" s="13">
        <v>2018.0</v>
      </c>
      <c r="O786" s="13">
        <v>8.10283507E8</v>
      </c>
    </row>
    <row r="787" ht="15.75" customHeight="1">
      <c r="A787" s="13">
        <v>4.8327202700036E13</v>
      </c>
      <c r="B787" s="13" t="s">
        <v>1668</v>
      </c>
      <c r="C787" s="13" t="s">
        <v>84</v>
      </c>
      <c r="D787" s="13" t="s">
        <v>116</v>
      </c>
      <c r="E787" s="13" t="s">
        <v>117</v>
      </c>
      <c r="F787" s="13" t="s">
        <v>116</v>
      </c>
      <c r="G787" s="13" t="s">
        <v>117</v>
      </c>
      <c r="H787" s="13" t="s">
        <v>1669</v>
      </c>
      <c r="I787" s="13" t="s">
        <v>76</v>
      </c>
      <c r="J787" s="14" t="s">
        <v>87</v>
      </c>
      <c r="K787" s="15">
        <v>38534.0</v>
      </c>
      <c r="L787" s="16">
        <v>3035513.0</v>
      </c>
      <c r="M787" s="16">
        <v>690757.0</v>
      </c>
      <c r="N787" s="13">
        <v>2023.0</v>
      </c>
      <c r="O787" s="13">
        <v>4.83272027E8</v>
      </c>
    </row>
    <row r="788" ht="15.75" customHeight="1">
      <c r="A788" s="13">
        <v>4.8355665000057E13</v>
      </c>
      <c r="B788" s="13" t="s">
        <v>1670</v>
      </c>
      <c r="C788" s="13" t="s">
        <v>84</v>
      </c>
      <c r="D788" s="13" t="s">
        <v>116</v>
      </c>
      <c r="E788" s="13" t="s">
        <v>117</v>
      </c>
      <c r="F788" s="13" t="s">
        <v>116</v>
      </c>
      <c r="G788" s="13" t="s">
        <v>117</v>
      </c>
      <c r="H788" s="13" t="s">
        <v>1671</v>
      </c>
      <c r="I788" s="13" t="s">
        <v>86</v>
      </c>
      <c r="J788" s="14" t="s">
        <v>87</v>
      </c>
      <c r="K788" s="15">
        <v>38565.0</v>
      </c>
      <c r="L788" s="16">
        <v>8869618.0</v>
      </c>
      <c r="M788" s="16">
        <v>109820.0</v>
      </c>
      <c r="N788" s="13">
        <v>2023.0</v>
      </c>
      <c r="O788" s="13">
        <v>4.8355665E8</v>
      </c>
    </row>
    <row r="789" ht="15.75" customHeight="1">
      <c r="A789" s="13">
        <v>4.8381386100026E13</v>
      </c>
      <c r="B789" s="13" t="s">
        <v>1672</v>
      </c>
      <c r="C789" s="13" t="s">
        <v>84</v>
      </c>
      <c r="D789" s="13" t="s">
        <v>169</v>
      </c>
      <c r="E789" s="13" t="s">
        <v>170</v>
      </c>
      <c r="F789" s="13" t="s">
        <v>169</v>
      </c>
      <c r="G789" s="13" t="s">
        <v>170</v>
      </c>
      <c r="H789" s="13" t="s">
        <v>1673</v>
      </c>
      <c r="I789" s="13" t="s">
        <v>127</v>
      </c>
      <c r="J789" s="14" t="s">
        <v>87</v>
      </c>
      <c r="K789" s="15">
        <v>38596.0</v>
      </c>
      <c r="L789" s="16">
        <v>2.69709644E8</v>
      </c>
      <c r="M789" s="16">
        <v>2.7210393E7</v>
      </c>
      <c r="N789" s="13">
        <v>2021.0</v>
      </c>
      <c r="O789" s="13">
        <v>4.83813861E8</v>
      </c>
    </row>
    <row r="790" ht="15.75" customHeight="1">
      <c r="A790" s="13">
        <v>4.840247240006E13</v>
      </c>
      <c r="B790" s="13" t="s">
        <v>1674</v>
      </c>
      <c r="C790" s="13" t="s">
        <v>84</v>
      </c>
      <c r="D790" s="13" t="s">
        <v>116</v>
      </c>
      <c r="E790" s="13" t="s">
        <v>117</v>
      </c>
      <c r="F790" s="13" t="s">
        <v>116</v>
      </c>
      <c r="G790" s="13" t="s">
        <v>117</v>
      </c>
      <c r="H790" s="13" t="s">
        <v>1675</v>
      </c>
      <c r="I790" s="13" t="s">
        <v>127</v>
      </c>
      <c r="J790" s="14" t="s">
        <v>87</v>
      </c>
      <c r="K790" s="15">
        <v>38593.0</v>
      </c>
      <c r="L790" s="16">
        <v>3.3752952E7</v>
      </c>
      <c r="M790" s="16">
        <v>2977017.0</v>
      </c>
      <c r="N790" s="13">
        <v>2024.0</v>
      </c>
      <c r="O790" s="13">
        <v>4.84024724E8</v>
      </c>
    </row>
    <row r="791" ht="15.75" customHeight="1">
      <c r="A791" s="13">
        <v>5.0775457000038E13</v>
      </c>
      <c r="B791" s="13" t="s">
        <v>1676</v>
      </c>
      <c r="C791" s="13" t="s">
        <v>84</v>
      </c>
      <c r="D791" s="13" t="s">
        <v>1677</v>
      </c>
      <c r="E791" s="13" t="s">
        <v>1678</v>
      </c>
      <c r="F791" s="13" t="s">
        <v>116</v>
      </c>
      <c r="G791" s="13" t="s">
        <v>117</v>
      </c>
      <c r="H791" s="13" t="s">
        <v>1612</v>
      </c>
      <c r="I791" s="13" t="s">
        <v>86</v>
      </c>
      <c r="J791" s="14" t="s">
        <v>77</v>
      </c>
      <c r="K791" s="15">
        <v>39692.0</v>
      </c>
      <c r="L791" s="16">
        <v>1.4345305E7</v>
      </c>
      <c r="M791" s="16">
        <v>303194.0</v>
      </c>
      <c r="N791" s="13">
        <v>2023.0</v>
      </c>
      <c r="O791" s="13">
        <v>5.0775457E8</v>
      </c>
    </row>
    <row r="792" ht="15.75" customHeight="1">
      <c r="A792" s="13">
        <v>3.9277152300066E13</v>
      </c>
      <c r="B792" s="13" t="s">
        <v>1679</v>
      </c>
      <c r="C792" s="13" t="s">
        <v>84</v>
      </c>
      <c r="D792" s="13" t="s">
        <v>116</v>
      </c>
      <c r="E792" s="13" t="s">
        <v>117</v>
      </c>
      <c r="F792" s="13" t="s">
        <v>116</v>
      </c>
      <c r="G792" s="13" t="s">
        <v>117</v>
      </c>
      <c r="H792" s="13" t="s">
        <v>693</v>
      </c>
      <c r="I792" s="13" t="s">
        <v>76</v>
      </c>
      <c r="J792" s="14" t="s">
        <v>87</v>
      </c>
      <c r="K792" s="15">
        <v>34260.0</v>
      </c>
      <c r="L792" s="16">
        <v>0.0</v>
      </c>
      <c r="M792" s="16">
        <v>93655.0</v>
      </c>
      <c r="N792" s="13">
        <v>2021.0</v>
      </c>
      <c r="O792" s="13">
        <v>3.92771523E8</v>
      </c>
    </row>
    <row r="793" ht="15.75" customHeight="1">
      <c r="A793" s="13">
        <v>3.8339848400055E13</v>
      </c>
      <c r="B793" s="13" t="s">
        <v>1680</v>
      </c>
      <c r="C793" s="13" t="s">
        <v>84</v>
      </c>
      <c r="D793" s="13" t="s">
        <v>116</v>
      </c>
      <c r="E793" s="13" t="s">
        <v>117</v>
      </c>
      <c r="F793" s="13" t="s">
        <v>116</v>
      </c>
      <c r="G793" s="13" t="s">
        <v>117</v>
      </c>
      <c r="H793" s="13" t="s">
        <v>1681</v>
      </c>
      <c r="I793" s="13" t="s">
        <v>86</v>
      </c>
      <c r="J793" s="14" t="s">
        <v>87</v>
      </c>
      <c r="K793" s="15">
        <v>33528.0</v>
      </c>
      <c r="L793" s="16">
        <v>1.7780878E7</v>
      </c>
      <c r="M793" s="16">
        <v>-113770.0</v>
      </c>
      <c r="N793" s="13">
        <v>2023.0</v>
      </c>
      <c r="O793" s="13">
        <v>3.83398484E8</v>
      </c>
    </row>
    <row r="794" ht="15.75" customHeight="1">
      <c r="A794" s="13">
        <v>3.9774370900099E13</v>
      </c>
      <c r="B794" s="13" t="s">
        <v>1682</v>
      </c>
      <c r="C794" s="13" t="s">
        <v>84</v>
      </c>
      <c r="D794" s="13" t="s">
        <v>135</v>
      </c>
      <c r="E794" s="13" t="s">
        <v>136</v>
      </c>
      <c r="F794" s="13" t="s">
        <v>135</v>
      </c>
      <c r="G794" s="13" t="s">
        <v>136</v>
      </c>
      <c r="H794" s="13" t="s">
        <v>844</v>
      </c>
      <c r="I794" s="13" t="s">
        <v>94</v>
      </c>
      <c r="J794" s="14" t="s">
        <v>87</v>
      </c>
      <c r="K794" s="15">
        <v>34525.0</v>
      </c>
      <c r="L794" s="16">
        <v>9538918.0</v>
      </c>
      <c r="M794" s="16">
        <v>-312714.0</v>
      </c>
      <c r="N794" s="13">
        <v>2021.0</v>
      </c>
      <c r="O794" s="13">
        <v>3.97743709E8</v>
      </c>
    </row>
    <row r="795" ht="15.75" customHeight="1">
      <c r="A795" s="13">
        <v>3.9230503300038E13</v>
      </c>
      <c r="B795" s="13" t="s">
        <v>1683</v>
      </c>
      <c r="C795" s="13" t="s">
        <v>84</v>
      </c>
      <c r="D795" s="13" t="s">
        <v>346</v>
      </c>
      <c r="E795" s="13" t="s">
        <v>347</v>
      </c>
      <c r="F795" s="13" t="s">
        <v>346</v>
      </c>
      <c r="G795" s="13" t="s">
        <v>347</v>
      </c>
      <c r="H795" s="13" t="s">
        <v>1684</v>
      </c>
      <c r="I795" s="13" t="s">
        <v>94</v>
      </c>
      <c r="J795" s="14" t="s">
        <v>87</v>
      </c>
      <c r="K795" s="15">
        <v>34162.0</v>
      </c>
      <c r="L795" s="16">
        <v>7.6696105E7</v>
      </c>
      <c r="M795" s="16">
        <v>8079147.0</v>
      </c>
      <c r="N795" s="13">
        <v>2023.0</v>
      </c>
      <c r="O795" s="13">
        <v>3.92305033E8</v>
      </c>
    </row>
    <row r="796" ht="15.75" customHeight="1">
      <c r="A796" s="13">
        <v>7.9416759300035E13</v>
      </c>
      <c r="B796" s="13" t="s">
        <v>1685</v>
      </c>
      <c r="C796" s="13" t="s">
        <v>84</v>
      </c>
      <c r="D796" s="13" t="s">
        <v>169</v>
      </c>
      <c r="E796" s="13" t="s">
        <v>170</v>
      </c>
      <c r="F796" s="13" t="s">
        <v>169</v>
      </c>
      <c r="G796" s="13" t="s">
        <v>170</v>
      </c>
      <c r="H796" s="13" t="s">
        <v>689</v>
      </c>
      <c r="I796" s="13" t="s">
        <v>86</v>
      </c>
      <c r="J796" s="14" t="s">
        <v>87</v>
      </c>
      <c r="K796" s="15">
        <v>41442.0</v>
      </c>
      <c r="L796" s="17"/>
      <c r="M796" s="17"/>
      <c r="N796" s="17"/>
      <c r="O796" s="13">
        <v>7.94167593E8</v>
      </c>
    </row>
    <row r="797" ht="15.75" customHeight="1">
      <c r="A797" s="13">
        <v>7.9508333600045E13</v>
      </c>
      <c r="B797" s="13" t="s">
        <v>1686</v>
      </c>
      <c r="C797" s="13" t="s">
        <v>84</v>
      </c>
      <c r="D797" s="13" t="s">
        <v>135</v>
      </c>
      <c r="E797" s="13" t="s">
        <v>136</v>
      </c>
      <c r="F797" s="13" t="s">
        <v>135</v>
      </c>
      <c r="G797" s="13" t="s">
        <v>136</v>
      </c>
      <c r="H797" s="13" t="s">
        <v>1687</v>
      </c>
      <c r="I797" s="13" t="s">
        <v>86</v>
      </c>
      <c r="J797" s="14" t="s">
        <v>77</v>
      </c>
      <c r="K797" s="15">
        <v>41527.0</v>
      </c>
      <c r="L797" s="16">
        <v>3581818.0</v>
      </c>
      <c r="M797" s="16">
        <v>-539668.0</v>
      </c>
      <c r="N797" s="13">
        <v>2023.0</v>
      </c>
      <c r="O797" s="13">
        <v>7.95083336E8</v>
      </c>
    </row>
    <row r="798" ht="15.75" customHeight="1">
      <c r="A798" s="13">
        <v>7.9086526500025E13</v>
      </c>
      <c r="B798" s="13" t="s">
        <v>1688</v>
      </c>
      <c r="C798" s="13" t="s">
        <v>84</v>
      </c>
      <c r="D798" s="13" t="s">
        <v>262</v>
      </c>
      <c r="E798" s="13" t="s">
        <v>263</v>
      </c>
      <c r="F798" s="13" t="s">
        <v>262</v>
      </c>
      <c r="G798" s="13" t="s">
        <v>263</v>
      </c>
      <c r="H798" s="13" t="s">
        <v>1689</v>
      </c>
      <c r="I798" s="13" t="s">
        <v>76</v>
      </c>
      <c r="J798" s="14" t="s">
        <v>77</v>
      </c>
      <c r="K798" s="15">
        <v>41306.0</v>
      </c>
      <c r="L798" s="17"/>
      <c r="M798" s="17"/>
      <c r="N798" s="17"/>
      <c r="O798" s="13">
        <v>7.90865265E8</v>
      </c>
    </row>
    <row r="799" ht="15.75" customHeight="1">
      <c r="A799" s="13">
        <v>7.9097474500032E13</v>
      </c>
      <c r="B799" s="13" t="s">
        <v>1690</v>
      </c>
      <c r="C799" s="13" t="s">
        <v>1691</v>
      </c>
      <c r="D799" s="13" t="s">
        <v>277</v>
      </c>
      <c r="E799" s="13" t="s">
        <v>278</v>
      </c>
      <c r="F799" s="13" t="s">
        <v>277</v>
      </c>
      <c r="G799" s="13" t="s">
        <v>278</v>
      </c>
      <c r="H799" s="13" t="s">
        <v>1692</v>
      </c>
      <c r="I799" s="13" t="s">
        <v>94</v>
      </c>
      <c r="J799" s="14" t="s">
        <v>87</v>
      </c>
      <c r="K799" s="15">
        <v>41305.0</v>
      </c>
      <c r="L799" s="16">
        <v>0.0</v>
      </c>
      <c r="M799" s="16">
        <v>-349962.0</v>
      </c>
      <c r="N799" s="13">
        <v>2023.0</v>
      </c>
      <c r="O799" s="13">
        <v>7.90974745E8</v>
      </c>
    </row>
    <row r="800" ht="15.75" customHeight="1">
      <c r="A800" s="13">
        <v>7.9105624500057E13</v>
      </c>
      <c r="B800" s="13" t="s">
        <v>1693</v>
      </c>
      <c r="C800" s="13" t="s">
        <v>84</v>
      </c>
      <c r="D800" s="13" t="s">
        <v>353</v>
      </c>
      <c r="E800" s="13" t="s">
        <v>354</v>
      </c>
      <c r="F800" s="13" t="s">
        <v>353</v>
      </c>
      <c r="G800" s="13" t="s">
        <v>354</v>
      </c>
      <c r="H800" s="13" t="s">
        <v>1694</v>
      </c>
      <c r="I800" s="13" t="s">
        <v>94</v>
      </c>
      <c r="J800" s="14" t="s">
        <v>87</v>
      </c>
      <c r="K800" s="15">
        <v>41306.0</v>
      </c>
      <c r="L800" s="16">
        <v>0.0</v>
      </c>
      <c r="M800" s="16">
        <v>48852.0</v>
      </c>
      <c r="N800" s="13">
        <v>2023.0</v>
      </c>
      <c r="O800" s="13">
        <v>7.91056245E8</v>
      </c>
    </row>
    <row r="801" ht="15.75" customHeight="1">
      <c r="A801" s="13">
        <v>7.9163604600025E13</v>
      </c>
      <c r="B801" s="13" t="s">
        <v>1695</v>
      </c>
      <c r="C801" s="13" t="s">
        <v>84</v>
      </c>
      <c r="D801" s="13" t="s">
        <v>139</v>
      </c>
      <c r="E801" s="13" t="s">
        <v>140</v>
      </c>
      <c r="F801" s="13" t="s">
        <v>139</v>
      </c>
      <c r="G801" s="13" t="s">
        <v>140</v>
      </c>
      <c r="H801" s="13" t="s">
        <v>1696</v>
      </c>
      <c r="I801" s="13" t="s">
        <v>94</v>
      </c>
      <c r="J801" s="14" t="s">
        <v>87</v>
      </c>
      <c r="K801" s="15">
        <v>41330.0</v>
      </c>
      <c r="L801" s="17"/>
      <c r="M801" s="17"/>
      <c r="N801" s="17"/>
      <c r="O801" s="13">
        <v>7.91636046E8</v>
      </c>
    </row>
    <row r="802" ht="15.75" customHeight="1">
      <c r="A802" s="13">
        <v>7.9167433600056E13</v>
      </c>
      <c r="B802" s="13" t="s">
        <v>1697</v>
      </c>
      <c r="C802" s="13" t="s">
        <v>84</v>
      </c>
      <c r="D802" s="13" t="s">
        <v>135</v>
      </c>
      <c r="E802" s="13" t="s">
        <v>136</v>
      </c>
      <c r="F802" s="13" t="s">
        <v>135</v>
      </c>
      <c r="G802" s="13" t="s">
        <v>136</v>
      </c>
      <c r="H802" s="13" t="s">
        <v>1698</v>
      </c>
      <c r="I802" s="13" t="s">
        <v>94</v>
      </c>
      <c r="J802" s="14" t="s">
        <v>77</v>
      </c>
      <c r="K802" s="15">
        <v>41333.0</v>
      </c>
      <c r="L802" s="17"/>
      <c r="M802" s="17"/>
      <c r="N802" s="17"/>
      <c r="O802" s="13">
        <v>7.91674336E8</v>
      </c>
    </row>
    <row r="803" ht="15.75" customHeight="1">
      <c r="A803" s="13">
        <v>7.9191723000041E13</v>
      </c>
      <c r="B803" s="13" t="s">
        <v>1699</v>
      </c>
      <c r="C803" s="13" t="s">
        <v>1699</v>
      </c>
      <c r="D803" s="13" t="s">
        <v>288</v>
      </c>
      <c r="E803" s="13" t="s">
        <v>289</v>
      </c>
      <c r="F803" s="13" t="s">
        <v>288</v>
      </c>
      <c r="G803" s="13" t="s">
        <v>289</v>
      </c>
      <c r="H803" s="13" t="s">
        <v>1700</v>
      </c>
      <c r="I803" s="13" t="s">
        <v>127</v>
      </c>
      <c r="J803" s="14" t="s">
        <v>87</v>
      </c>
      <c r="K803" s="15">
        <v>41333.0</v>
      </c>
      <c r="L803" s="16">
        <v>4.1443732E7</v>
      </c>
      <c r="M803" s="16">
        <v>-4220755.0</v>
      </c>
      <c r="N803" s="13">
        <v>2021.0</v>
      </c>
      <c r="O803" s="13">
        <v>7.9191723E8</v>
      </c>
    </row>
    <row r="804" ht="15.75" customHeight="1">
      <c r="A804" s="13">
        <v>7.9221836400026E13</v>
      </c>
      <c r="B804" s="13" t="s">
        <v>1701</v>
      </c>
      <c r="C804" s="13" t="s">
        <v>84</v>
      </c>
      <c r="D804" s="13" t="s">
        <v>116</v>
      </c>
      <c r="E804" s="13" t="s">
        <v>117</v>
      </c>
      <c r="F804" s="13" t="s">
        <v>116</v>
      </c>
      <c r="G804" s="13" t="s">
        <v>117</v>
      </c>
      <c r="H804" s="13" t="s">
        <v>1702</v>
      </c>
      <c r="I804" s="13" t="s">
        <v>76</v>
      </c>
      <c r="J804" s="14" t="s">
        <v>87</v>
      </c>
      <c r="K804" s="15">
        <v>41361.0</v>
      </c>
      <c r="L804" s="16">
        <v>0.0</v>
      </c>
      <c r="M804" s="16">
        <v>303462.0</v>
      </c>
      <c r="N804" s="13">
        <v>2023.0</v>
      </c>
      <c r="O804" s="13">
        <v>7.92218364E8</v>
      </c>
    </row>
    <row r="805" ht="15.75" customHeight="1">
      <c r="A805" s="13">
        <v>8.1131516700064E13</v>
      </c>
      <c r="B805" s="13" t="s">
        <v>1703</v>
      </c>
      <c r="C805" s="13" t="s">
        <v>84</v>
      </c>
      <c r="D805" s="13" t="s">
        <v>135</v>
      </c>
      <c r="E805" s="13" t="s">
        <v>136</v>
      </c>
      <c r="F805" s="13" t="s">
        <v>135</v>
      </c>
      <c r="G805" s="13" t="s">
        <v>136</v>
      </c>
      <c r="H805" s="13" t="s">
        <v>1704</v>
      </c>
      <c r="I805" s="13" t="s">
        <v>86</v>
      </c>
      <c r="J805" s="14" t="s">
        <v>87</v>
      </c>
      <c r="K805" s="15">
        <v>42129.0</v>
      </c>
      <c r="L805" s="16">
        <v>6591624.0</v>
      </c>
      <c r="M805" s="16">
        <v>-236040.0</v>
      </c>
      <c r="N805" s="13">
        <v>2022.0</v>
      </c>
      <c r="O805" s="13">
        <v>8.11315167E8</v>
      </c>
    </row>
    <row r="806" ht="15.75" customHeight="1">
      <c r="A806" s="13">
        <v>8.1168298800043E13</v>
      </c>
      <c r="B806" s="13" t="s">
        <v>1705</v>
      </c>
      <c r="C806" s="13" t="s">
        <v>84</v>
      </c>
      <c r="D806" s="13" t="s">
        <v>169</v>
      </c>
      <c r="E806" s="13" t="s">
        <v>170</v>
      </c>
      <c r="F806" s="13" t="s">
        <v>169</v>
      </c>
      <c r="G806" s="13" t="s">
        <v>170</v>
      </c>
      <c r="H806" s="13" t="s">
        <v>303</v>
      </c>
      <c r="I806" s="13" t="s">
        <v>76</v>
      </c>
      <c r="J806" s="14" t="s">
        <v>77</v>
      </c>
      <c r="K806" s="15">
        <v>42156.0</v>
      </c>
      <c r="L806" s="16">
        <v>387138.0</v>
      </c>
      <c r="M806" s="16">
        <v>-662192.0</v>
      </c>
      <c r="N806" s="13">
        <v>2021.0</v>
      </c>
      <c r="O806" s="13">
        <v>8.11682988E8</v>
      </c>
    </row>
    <row r="807" ht="15.75" customHeight="1">
      <c r="A807" s="13">
        <v>8.011110300002E13</v>
      </c>
      <c r="B807" s="13" t="s">
        <v>1706</v>
      </c>
      <c r="C807" s="13" t="s">
        <v>84</v>
      </c>
      <c r="D807" s="13" t="s">
        <v>116</v>
      </c>
      <c r="E807" s="13" t="s">
        <v>117</v>
      </c>
      <c r="F807" s="13" t="s">
        <v>116</v>
      </c>
      <c r="G807" s="13" t="s">
        <v>117</v>
      </c>
      <c r="H807" s="13" t="s">
        <v>1707</v>
      </c>
      <c r="I807" s="13" t="s">
        <v>127</v>
      </c>
      <c r="J807" s="14" t="s">
        <v>87</v>
      </c>
      <c r="K807" s="15">
        <v>41713.0</v>
      </c>
      <c r="L807" s="17"/>
      <c r="M807" s="17"/>
      <c r="N807" s="17"/>
      <c r="O807" s="13">
        <v>8.0111103E8</v>
      </c>
    </row>
    <row r="808" ht="15.75" customHeight="1">
      <c r="A808" s="13">
        <v>8.0113815700038E13</v>
      </c>
      <c r="B808" s="13" t="s">
        <v>1708</v>
      </c>
      <c r="C808" s="13" t="s">
        <v>84</v>
      </c>
      <c r="D808" s="13" t="s">
        <v>1709</v>
      </c>
      <c r="E808" s="13" t="s">
        <v>1710</v>
      </c>
      <c r="F808" s="13" t="s">
        <v>346</v>
      </c>
      <c r="G808" s="13" t="s">
        <v>347</v>
      </c>
      <c r="H808" s="13" t="s">
        <v>1711</v>
      </c>
      <c r="I808" s="13" t="s">
        <v>76</v>
      </c>
      <c r="J808" s="14" t="s">
        <v>77</v>
      </c>
      <c r="K808" s="15">
        <v>41699.0</v>
      </c>
      <c r="L808" s="16">
        <v>2672206.0</v>
      </c>
      <c r="M808" s="16">
        <v>-817414.0</v>
      </c>
      <c r="N808" s="13">
        <v>2023.0</v>
      </c>
      <c r="O808" s="13">
        <v>8.01138157E8</v>
      </c>
    </row>
    <row r="809" ht="15.75" customHeight="1">
      <c r="A809" s="13">
        <v>8.0126997800038E13</v>
      </c>
      <c r="B809" s="13" t="s">
        <v>1712</v>
      </c>
      <c r="C809" s="13" t="s">
        <v>84</v>
      </c>
      <c r="D809" s="13" t="s">
        <v>139</v>
      </c>
      <c r="E809" s="13" t="s">
        <v>140</v>
      </c>
      <c r="F809" s="13" t="s">
        <v>116</v>
      </c>
      <c r="G809" s="13" t="s">
        <v>117</v>
      </c>
      <c r="H809" s="13" t="s">
        <v>1713</v>
      </c>
      <c r="I809" s="13" t="s">
        <v>94</v>
      </c>
      <c r="J809" s="14" t="s">
        <v>77</v>
      </c>
      <c r="K809" s="15">
        <v>41719.0</v>
      </c>
      <c r="L809" s="16">
        <v>0.0</v>
      </c>
      <c r="M809" s="16">
        <v>856127.0</v>
      </c>
      <c r="N809" s="13">
        <v>2023.0</v>
      </c>
      <c r="O809" s="13">
        <v>8.01269978E8</v>
      </c>
    </row>
    <row r="810" ht="15.75" customHeight="1">
      <c r="A810" s="13">
        <v>8.0155849500058E13</v>
      </c>
      <c r="B810" s="13" t="s">
        <v>1714</v>
      </c>
      <c r="C810" s="13" t="s">
        <v>1715</v>
      </c>
      <c r="D810" s="13" t="s">
        <v>203</v>
      </c>
      <c r="E810" s="13" t="s">
        <v>204</v>
      </c>
      <c r="F810" s="13" t="s">
        <v>203</v>
      </c>
      <c r="G810" s="13" t="s">
        <v>204</v>
      </c>
      <c r="H810" s="13" t="s">
        <v>646</v>
      </c>
      <c r="I810" s="13" t="s">
        <v>86</v>
      </c>
      <c r="J810" s="14" t="s">
        <v>87</v>
      </c>
      <c r="K810" s="15">
        <v>41730.0</v>
      </c>
      <c r="L810" s="17"/>
      <c r="M810" s="17"/>
      <c r="N810" s="17"/>
      <c r="O810" s="13">
        <v>8.01558495E8</v>
      </c>
    </row>
    <row r="811" ht="15.75" customHeight="1">
      <c r="A811" s="13">
        <v>7.9776885000035E13</v>
      </c>
      <c r="B811" s="13" t="s">
        <v>1716</v>
      </c>
      <c r="C811" s="13" t="s">
        <v>84</v>
      </c>
      <c r="D811" s="13" t="s">
        <v>288</v>
      </c>
      <c r="E811" s="13" t="s">
        <v>289</v>
      </c>
      <c r="F811" s="13" t="s">
        <v>288</v>
      </c>
      <c r="G811" s="13" t="s">
        <v>289</v>
      </c>
      <c r="H811" s="13" t="s">
        <v>1717</v>
      </c>
      <c r="I811" s="13" t="s">
        <v>76</v>
      </c>
      <c r="J811" s="14" t="s">
        <v>77</v>
      </c>
      <c r="K811" s="15">
        <v>41456.0</v>
      </c>
      <c r="L811" s="17"/>
      <c r="M811" s="17"/>
      <c r="N811" s="17"/>
      <c r="O811" s="13">
        <v>7.9776885E8</v>
      </c>
    </row>
    <row r="812" ht="15.75" customHeight="1">
      <c r="A812" s="13">
        <v>7.9823934900045E13</v>
      </c>
      <c r="B812" s="13" t="s">
        <v>1718</v>
      </c>
      <c r="C812" s="13" t="s">
        <v>84</v>
      </c>
      <c r="D812" s="13" t="s">
        <v>135</v>
      </c>
      <c r="E812" s="13" t="s">
        <v>136</v>
      </c>
      <c r="F812" s="13" t="s">
        <v>135</v>
      </c>
      <c r="G812" s="13" t="s">
        <v>136</v>
      </c>
      <c r="H812" s="13" t="s">
        <v>1719</v>
      </c>
      <c r="I812" s="13" t="s">
        <v>76</v>
      </c>
      <c r="J812" s="14" t="s">
        <v>87</v>
      </c>
      <c r="K812" s="15">
        <v>41583.0</v>
      </c>
      <c r="L812" s="16">
        <v>1317617.0</v>
      </c>
      <c r="M812" s="16">
        <v>38283.0</v>
      </c>
      <c r="N812" s="13">
        <v>2021.0</v>
      </c>
      <c r="O812" s="13">
        <v>7.98239349E8</v>
      </c>
    </row>
    <row r="813" ht="15.75" customHeight="1">
      <c r="A813" s="13">
        <v>7.9991949300046E13</v>
      </c>
      <c r="B813" s="13" t="s">
        <v>1720</v>
      </c>
      <c r="C813" s="13" t="s">
        <v>84</v>
      </c>
      <c r="D813" s="13" t="s">
        <v>116</v>
      </c>
      <c r="E813" s="13" t="s">
        <v>117</v>
      </c>
      <c r="F813" s="13" t="s">
        <v>116</v>
      </c>
      <c r="G813" s="13" t="s">
        <v>117</v>
      </c>
      <c r="H813" s="13" t="s">
        <v>1721</v>
      </c>
      <c r="I813" s="13" t="s">
        <v>76</v>
      </c>
      <c r="J813" s="14" t="s">
        <v>87</v>
      </c>
      <c r="K813" s="15">
        <v>41687.0</v>
      </c>
      <c r="L813" s="16">
        <v>361305.0</v>
      </c>
      <c r="M813" s="16">
        <v>26994.0</v>
      </c>
      <c r="N813" s="13">
        <v>2019.0</v>
      </c>
      <c r="O813" s="13">
        <v>7.99919493E8</v>
      </c>
    </row>
    <row r="814" ht="15.75" customHeight="1">
      <c r="A814" s="13">
        <v>8.0045609700024E13</v>
      </c>
      <c r="B814" s="13" t="s">
        <v>1722</v>
      </c>
      <c r="C814" s="13" t="s">
        <v>84</v>
      </c>
      <c r="D814" s="13" t="s">
        <v>135</v>
      </c>
      <c r="E814" s="13" t="s">
        <v>136</v>
      </c>
      <c r="F814" s="13" t="s">
        <v>222</v>
      </c>
      <c r="G814" s="13" t="s">
        <v>223</v>
      </c>
      <c r="H814" s="13" t="s">
        <v>911</v>
      </c>
      <c r="I814" s="13" t="s">
        <v>94</v>
      </c>
      <c r="J814" s="14" t="s">
        <v>77</v>
      </c>
      <c r="K814" s="15">
        <v>41683.0</v>
      </c>
      <c r="L814" s="16">
        <v>1.2479391E7</v>
      </c>
      <c r="M814" s="16">
        <v>690054.0</v>
      </c>
      <c r="N814" s="13">
        <v>2023.0</v>
      </c>
      <c r="O814" s="13">
        <v>8.00456097E8</v>
      </c>
    </row>
    <row r="815" ht="15.75" customHeight="1">
      <c r="A815" s="13">
        <v>3.7785310600047E13</v>
      </c>
      <c r="B815" s="13" t="s">
        <v>1723</v>
      </c>
      <c r="C815" s="13" t="s">
        <v>84</v>
      </c>
      <c r="D815" s="13" t="s">
        <v>135</v>
      </c>
      <c r="E815" s="13" t="s">
        <v>136</v>
      </c>
      <c r="F815" s="13" t="s">
        <v>135</v>
      </c>
      <c r="G815" s="13" t="s">
        <v>136</v>
      </c>
      <c r="H815" s="13" t="s">
        <v>794</v>
      </c>
      <c r="I815" s="13" t="s">
        <v>76</v>
      </c>
      <c r="J815" s="14" t="s">
        <v>87</v>
      </c>
      <c r="K815" s="15">
        <v>32946.0</v>
      </c>
      <c r="L815" s="17"/>
      <c r="M815" s="17"/>
      <c r="N815" s="17"/>
      <c r="O815" s="13">
        <v>3.77853106E8</v>
      </c>
    </row>
    <row r="816" ht="15.75" customHeight="1">
      <c r="A816" s="13">
        <v>5.1171685400076E13</v>
      </c>
      <c r="B816" s="13" t="s">
        <v>1724</v>
      </c>
      <c r="C816" s="13" t="s">
        <v>1725</v>
      </c>
      <c r="D816" s="13" t="s">
        <v>163</v>
      </c>
      <c r="E816" s="13" t="s">
        <v>164</v>
      </c>
      <c r="F816" s="13" t="s">
        <v>163</v>
      </c>
      <c r="G816" s="13" t="s">
        <v>164</v>
      </c>
      <c r="H816" s="13" t="s">
        <v>1726</v>
      </c>
      <c r="I816" s="13" t="s">
        <v>76</v>
      </c>
      <c r="J816" s="14" t="s">
        <v>87</v>
      </c>
      <c r="K816" s="15">
        <v>39898.0</v>
      </c>
      <c r="L816" s="16">
        <v>0.0</v>
      </c>
      <c r="M816" s="16">
        <v>108155.0</v>
      </c>
      <c r="N816" s="13">
        <v>2017.0</v>
      </c>
      <c r="O816" s="13">
        <v>5.11716854E8</v>
      </c>
    </row>
    <row r="817" ht="15.75" customHeight="1">
      <c r="A817" s="13">
        <v>5.119493800003E13</v>
      </c>
      <c r="B817" s="13" t="s">
        <v>1727</v>
      </c>
      <c r="C817" s="13" t="s">
        <v>84</v>
      </c>
      <c r="D817" s="13" t="s">
        <v>116</v>
      </c>
      <c r="E817" s="13" t="s">
        <v>117</v>
      </c>
      <c r="F817" s="13" t="s">
        <v>116</v>
      </c>
      <c r="G817" s="13" t="s">
        <v>117</v>
      </c>
      <c r="H817" s="13" t="s">
        <v>1392</v>
      </c>
      <c r="I817" s="13" t="s">
        <v>76</v>
      </c>
      <c r="J817" s="14" t="s">
        <v>77</v>
      </c>
      <c r="K817" s="15">
        <v>39888.0</v>
      </c>
      <c r="L817" s="16">
        <v>1.0797702E7</v>
      </c>
      <c r="M817" s="16">
        <v>333639.0</v>
      </c>
      <c r="N817" s="13">
        <v>2017.0</v>
      </c>
      <c r="O817" s="13">
        <v>5.1194938E8</v>
      </c>
    </row>
    <row r="818" ht="15.75" customHeight="1">
      <c r="A818" s="13">
        <v>5.3381437200025E13</v>
      </c>
      <c r="B818" s="13" t="s">
        <v>1728</v>
      </c>
      <c r="C818" s="13" t="s">
        <v>84</v>
      </c>
      <c r="D818" s="13" t="s">
        <v>203</v>
      </c>
      <c r="E818" s="13" t="s">
        <v>204</v>
      </c>
      <c r="F818" s="13" t="s">
        <v>203</v>
      </c>
      <c r="G818" s="13" t="s">
        <v>204</v>
      </c>
      <c r="H818" s="13" t="s">
        <v>1729</v>
      </c>
      <c r="I818" s="13" t="s">
        <v>94</v>
      </c>
      <c r="J818" s="14" t="s">
        <v>87</v>
      </c>
      <c r="K818" s="15">
        <v>40746.0</v>
      </c>
      <c r="L818" s="16">
        <v>0.0</v>
      </c>
      <c r="M818" s="16">
        <v>-515874.0</v>
      </c>
      <c r="N818" s="13">
        <v>2018.0</v>
      </c>
      <c r="O818" s="13">
        <v>5.33814372E8</v>
      </c>
    </row>
    <row r="819" ht="15.75" customHeight="1">
      <c r="A819" s="13">
        <v>5.3410175300026E13</v>
      </c>
      <c r="B819" s="13" t="s">
        <v>1730</v>
      </c>
      <c r="C819" s="13" t="s">
        <v>84</v>
      </c>
      <c r="D819" s="13" t="s">
        <v>203</v>
      </c>
      <c r="E819" s="13" t="s">
        <v>204</v>
      </c>
      <c r="F819" s="13" t="s">
        <v>203</v>
      </c>
      <c r="G819" s="13" t="s">
        <v>204</v>
      </c>
      <c r="H819" s="13" t="s">
        <v>1731</v>
      </c>
      <c r="I819" s="13" t="s">
        <v>94</v>
      </c>
      <c r="J819" s="14" t="s">
        <v>87</v>
      </c>
      <c r="K819" s="15">
        <v>40753.0</v>
      </c>
      <c r="L819" s="16">
        <v>0.0</v>
      </c>
      <c r="M819" s="16">
        <v>302186.0</v>
      </c>
      <c r="N819" s="13">
        <v>2023.0</v>
      </c>
      <c r="O819" s="13">
        <v>5.34101753E8</v>
      </c>
    </row>
    <row r="820" ht="15.75" customHeight="1">
      <c r="A820" s="13">
        <v>7.9248330700064E13</v>
      </c>
      <c r="B820" s="13" t="s">
        <v>1732</v>
      </c>
      <c r="C820" s="13" t="s">
        <v>84</v>
      </c>
      <c r="D820" s="13" t="s">
        <v>203</v>
      </c>
      <c r="E820" s="13" t="s">
        <v>204</v>
      </c>
      <c r="F820" s="13" t="s">
        <v>951</v>
      </c>
      <c r="G820" s="13" t="s">
        <v>952</v>
      </c>
      <c r="H820" s="13" t="s">
        <v>1374</v>
      </c>
      <c r="I820" s="13" t="s">
        <v>127</v>
      </c>
      <c r="J820" s="14" t="s">
        <v>87</v>
      </c>
      <c r="K820" s="15">
        <v>41374.0</v>
      </c>
      <c r="L820" s="16">
        <v>1129417.0</v>
      </c>
      <c r="M820" s="16">
        <v>-483198.0</v>
      </c>
      <c r="N820" s="13">
        <v>2016.0</v>
      </c>
      <c r="O820" s="13">
        <v>7.92483307E8</v>
      </c>
    </row>
    <row r="821" ht="15.75" customHeight="1">
      <c r="A821" s="13">
        <v>7.9252084300022E13</v>
      </c>
      <c r="B821" s="13" t="s">
        <v>1733</v>
      </c>
      <c r="C821" s="13" t="s">
        <v>84</v>
      </c>
      <c r="D821" s="13" t="s">
        <v>116</v>
      </c>
      <c r="E821" s="13" t="s">
        <v>117</v>
      </c>
      <c r="F821" s="13" t="s">
        <v>116</v>
      </c>
      <c r="G821" s="13" t="s">
        <v>117</v>
      </c>
      <c r="H821" s="13" t="s">
        <v>646</v>
      </c>
      <c r="I821" s="13" t="s">
        <v>76</v>
      </c>
      <c r="J821" s="14" t="s">
        <v>87</v>
      </c>
      <c r="K821" s="15">
        <v>41386.0</v>
      </c>
      <c r="L821" s="17"/>
      <c r="M821" s="17"/>
      <c r="N821" s="17"/>
      <c r="O821" s="13">
        <v>7.92520843E8</v>
      </c>
    </row>
    <row r="822" ht="15.75" customHeight="1">
      <c r="A822" s="13">
        <v>7.930413100002E13</v>
      </c>
      <c r="B822" s="13" t="s">
        <v>1734</v>
      </c>
      <c r="C822" s="13" t="s">
        <v>84</v>
      </c>
      <c r="D822" s="13" t="s">
        <v>116</v>
      </c>
      <c r="E822" s="13" t="s">
        <v>117</v>
      </c>
      <c r="F822" s="13" t="s">
        <v>116</v>
      </c>
      <c r="G822" s="13" t="s">
        <v>117</v>
      </c>
      <c r="H822" s="13" t="s">
        <v>514</v>
      </c>
      <c r="I822" s="13" t="s">
        <v>76</v>
      </c>
      <c r="J822" s="14" t="s">
        <v>87</v>
      </c>
      <c r="K822" s="15">
        <v>41396.0</v>
      </c>
      <c r="L822" s="16">
        <v>0.0</v>
      </c>
      <c r="M822" s="16">
        <v>-1015470.0</v>
      </c>
      <c r="N822" s="13">
        <v>2022.0</v>
      </c>
      <c r="O822" s="13">
        <v>7.9304131E8</v>
      </c>
    </row>
    <row r="823" ht="15.75" customHeight="1">
      <c r="A823" s="13">
        <v>7.9361603800022E13</v>
      </c>
      <c r="B823" s="13" t="s">
        <v>1735</v>
      </c>
      <c r="C823" s="13" t="s">
        <v>84</v>
      </c>
      <c r="D823" s="13" t="s">
        <v>435</v>
      </c>
      <c r="E823" s="13" t="s">
        <v>436</v>
      </c>
      <c r="F823" s="13" t="s">
        <v>139</v>
      </c>
      <c r="G823" s="13" t="s">
        <v>140</v>
      </c>
      <c r="H823" s="13" t="s">
        <v>1736</v>
      </c>
      <c r="I823" s="13" t="s">
        <v>76</v>
      </c>
      <c r="J823" s="14" t="s">
        <v>87</v>
      </c>
      <c r="K823" s="15">
        <v>41418.0</v>
      </c>
      <c r="L823" s="16">
        <v>5188253.0</v>
      </c>
      <c r="M823" s="16">
        <v>356986.0</v>
      </c>
      <c r="N823" s="13">
        <v>2022.0</v>
      </c>
      <c r="O823" s="13">
        <v>7.93616038E8</v>
      </c>
    </row>
    <row r="824" ht="15.75" customHeight="1">
      <c r="A824" s="13">
        <v>7.9372778500032E13</v>
      </c>
      <c r="B824" s="13" t="s">
        <v>1737</v>
      </c>
      <c r="C824" s="13" t="s">
        <v>84</v>
      </c>
      <c r="D824" s="13" t="s">
        <v>135</v>
      </c>
      <c r="E824" s="13" t="s">
        <v>136</v>
      </c>
      <c r="F824" s="13" t="s">
        <v>135</v>
      </c>
      <c r="G824" s="13" t="s">
        <v>136</v>
      </c>
      <c r="H824" s="13" t="s">
        <v>1738</v>
      </c>
      <c r="I824" s="13" t="s">
        <v>94</v>
      </c>
      <c r="J824" s="14" t="s">
        <v>87</v>
      </c>
      <c r="K824" s="15">
        <v>41437.0</v>
      </c>
      <c r="L824" s="16">
        <v>9601926.0</v>
      </c>
      <c r="M824" s="16">
        <v>1746202.0</v>
      </c>
      <c r="N824" s="13">
        <v>2022.0</v>
      </c>
      <c r="O824" s="13">
        <v>7.93727785E8</v>
      </c>
    </row>
    <row r="825" ht="15.75" customHeight="1">
      <c r="A825" s="13">
        <v>7.8991606100029E13</v>
      </c>
      <c r="B825" s="13" t="s">
        <v>1739</v>
      </c>
      <c r="C825" s="13" t="s">
        <v>84</v>
      </c>
      <c r="D825" s="13" t="s">
        <v>73</v>
      </c>
      <c r="E825" s="13" t="s">
        <v>74</v>
      </c>
      <c r="F825" s="13" t="s">
        <v>73</v>
      </c>
      <c r="G825" s="13" t="s">
        <v>74</v>
      </c>
      <c r="H825" s="13" t="s">
        <v>1740</v>
      </c>
      <c r="I825" s="13" t="s">
        <v>94</v>
      </c>
      <c r="J825" s="14" t="s">
        <v>87</v>
      </c>
      <c r="K825" s="15">
        <v>41215.0</v>
      </c>
      <c r="L825" s="16">
        <v>0.0</v>
      </c>
      <c r="M825" s="16">
        <v>19659.0</v>
      </c>
      <c r="N825" s="13">
        <v>2023.0</v>
      </c>
      <c r="O825" s="13">
        <v>7.89916061E8</v>
      </c>
    </row>
    <row r="826" ht="15.75" customHeight="1">
      <c r="A826" s="13">
        <v>8.7946521900027E13</v>
      </c>
      <c r="B826" s="13" t="s">
        <v>1741</v>
      </c>
      <c r="C826" s="13" t="s">
        <v>84</v>
      </c>
      <c r="D826" s="13" t="s">
        <v>135</v>
      </c>
      <c r="E826" s="13" t="s">
        <v>136</v>
      </c>
      <c r="F826" s="13" t="s">
        <v>135</v>
      </c>
      <c r="G826" s="13" t="s">
        <v>136</v>
      </c>
      <c r="H826" s="13" t="s">
        <v>437</v>
      </c>
      <c r="I826" s="13" t="s">
        <v>76</v>
      </c>
      <c r="J826" s="14" t="s">
        <v>77</v>
      </c>
      <c r="K826" s="15">
        <v>43791.0</v>
      </c>
      <c r="L826" s="17"/>
      <c r="M826" s="17"/>
      <c r="N826" s="17"/>
      <c r="O826" s="13">
        <v>8.79465219E8</v>
      </c>
    </row>
    <row r="827" ht="15.75" customHeight="1">
      <c r="A827" s="13">
        <v>8.4932753100034E13</v>
      </c>
      <c r="B827" s="13" t="s">
        <v>1742</v>
      </c>
      <c r="C827" s="13" t="s">
        <v>84</v>
      </c>
      <c r="D827" s="13" t="s">
        <v>143</v>
      </c>
      <c r="E827" s="13" t="s">
        <v>144</v>
      </c>
      <c r="F827" s="13" t="s">
        <v>143</v>
      </c>
      <c r="G827" s="13" t="s">
        <v>144</v>
      </c>
      <c r="H827" s="13" t="s">
        <v>1743</v>
      </c>
      <c r="I827" s="13" t="s">
        <v>76</v>
      </c>
      <c r="J827" s="14" t="s">
        <v>87</v>
      </c>
      <c r="K827" s="15">
        <v>43537.0</v>
      </c>
      <c r="L827" s="16">
        <v>0.0</v>
      </c>
      <c r="M827" s="16">
        <v>0.0</v>
      </c>
      <c r="N827" s="13">
        <v>2021.0</v>
      </c>
      <c r="O827" s="13">
        <v>8.49327531E8</v>
      </c>
    </row>
    <row r="828" ht="15.75" customHeight="1">
      <c r="A828" s="13">
        <v>7.8881099200024E13</v>
      </c>
      <c r="B828" s="13" t="s">
        <v>1744</v>
      </c>
      <c r="C828" s="13" t="s">
        <v>84</v>
      </c>
      <c r="D828" s="13" t="s">
        <v>139</v>
      </c>
      <c r="E828" s="13" t="s">
        <v>140</v>
      </c>
      <c r="F828" s="13" t="s">
        <v>139</v>
      </c>
      <c r="G828" s="13" t="s">
        <v>140</v>
      </c>
      <c r="H828" s="13" t="s">
        <v>1745</v>
      </c>
      <c r="I828" s="13" t="s">
        <v>94</v>
      </c>
      <c r="J828" s="14" t="s">
        <v>87</v>
      </c>
      <c r="K828" s="15">
        <v>41193.0</v>
      </c>
      <c r="L828" s="16">
        <v>4221363.0</v>
      </c>
      <c r="M828" s="16">
        <v>101112.0</v>
      </c>
      <c r="N828" s="13">
        <v>2023.0</v>
      </c>
      <c r="O828" s="13">
        <v>7.88810992E8</v>
      </c>
    </row>
    <row r="829" ht="15.75" customHeight="1">
      <c r="A829" s="13">
        <v>6.6203577300032E13</v>
      </c>
      <c r="B829" s="13" t="s">
        <v>1746</v>
      </c>
      <c r="C829" s="13" t="s">
        <v>84</v>
      </c>
      <c r="D829" s="13" t="s">
        <v>346</v>
      </c>
      <c r="E829" s="13" t="s">
        <v>347</v>
      </c>
      <c r="F829" s="13" t="s">
        <v>346</v>
      </c>
      <c r="G829" s="13" t="s">
        <v>347</v>
      </c>
      <c r="H829" s="13" t="s">
        <v>1747</v>
      </c>
      <c r="I829" s="13" t="s">
        <v>76</v>
      </c>
      <c r="J829" s="14" t="s">
        <v>87</v>
      </c>
      <c r="K829" s="15">
        <v>24108.0</v>
      </c>
      <c r="L829" s="16">
        <v>2450979.0</v>
      </c>
      <c r="M829" s="16">
        <v>252543.0</v>
      </c>
      <c r="N829" s="13">
        <v>2023.0</v>
      </c>
      <c r="O829" s="13">
        <v>6.62035773E8</v>
      </c>
    </row>
    <row r="830" ht="15.75" customHeight="1">
      <c r="A830" s="13">
        <v>7.120293700016E13</v>
      </c>
      <c r="B830" s="13" t="s">
        <v>1748</v>
      </c>
      <c r="C830" s="13" t="s">
        <v>1749</v>
      </c>
      <c r="D830" s="13" t="s">
        <v>156</v>
      </c>
      <c r="E830" s="13" t="s">
        <v>157</v>
      </c>
      <c r="F830" s="13" t="s">
        <v>156</v>
      </c>
      <c r="G830" s="13" t="s">
        <v>157</v>
      </c>
      <c r="H830" s="13" t="s">
        <v>1750</v>
      </c>
      <c r="I830" s="13" t="s">
        <v>123</v>
      </c>
      <c r="J830" s="14" t="s">
        <v>87</v>
      </c>
      <c r="K830" s="15">
        <v>25934.0</v>
      </c>
      <c r="L830" s="16">
        <v>9.0935984E7</v>
      </c>
      <c r="M830" s="16">
        <v>1.5033997E7</v>
      </c>
      <c r="N830" s="13">
        <v>2023.0</v>
      </c>
      <c r="O830" s="13">
        <v>7.1202937E8</v>
      </c>
    </row>
    <row r="831" ht="15.75" customHeight="1">
      <c r="A831" s="13">
        <v>7.3202106800067E13</v>
      </c>
      <c r="B831" s="13" t="s">
        <v>1751</v>
      </c>
      <c r="C831" s="13" t="s">
        <v>84</v>
      </c>
      <c r="D831" s="13" t="s">
        <v>116</v>
      </c>
      <c r="E831" s="13" t="s">
        <v>117</v>
      </c>
      <c r="F831" s="13" t="s">
        <v>116</v>
      </c>
      <c r="G831" s="13" t="s">
        <v>117</v>
      </c>
      <c r="H831" s="13" t="s">
        <v>1752</v>
      </c>
      <c r="I831" s="13" t="s">
        <v>94</v>
      </c>
      <c r="J831" s="14" t="s">
        <v>87</v>
      </c>
      <c r="K831" s="15">
        <v>26299.0</v>
      </c>
      <c r="L831" s="16">
        <v>8101703.0</v>
      </c>
      <c r="M831" s="16">
        <v>234743.0</v>
      </c>
      <c r="N831" s="13">
        <v>2023.0</v>
      </c>
      <c r="O831" s="13">
        <v>7.32021068E8</v>
      </c>
    </row>
    <row r="832" ht="15.75" customHeight="1">
      <c r="A832" s="13">
        <v>5.1134057200078E13</v>
      </c>
      <c r="B832" s="13" t="s">
        <v>1753</v>
      </c>
      <c r="C832" s="13" t="s">
        <v>84</v>
      </c>
      <c r="D832" s="13" t="s">
        <v>91</v>
      </c>
      <c r="E832" s="13" t="s">
        <v>92</v>
      </c>
      <c r="F832" s="13" t="s">
        <v>91</v>
      </c>
      <c r="G832" s="13" t="s">
        <v>92</v>
      </c>
      <c r="H832" s="13" t="s">
        <v>1754</v>
      </c>
      <c r="I832" s="13" t="s">
        <v>94</v>
      </c>
      <c r="J832" s="14" t="s">
        <v>77</v>
      </c>
      <c r="K832" s="15">
        <v>39890.0</v>
      </c>
      <c r="L832" s="16">
        <v>9602244.0</v>
      </c>
      <c r="M832" s="16">
        <v>2579268.0</v>
      </c>
      <c r="N832" s="13">
        <v>2021.0</v>
      </c>
      <c r="O832" s="13">
        <v>5.11340572E8</v>
      </c>
    </row>
    <row r="833" ht="15.75" customHeight="1">
      <c r="A833" s="13">
        <v>8.9249659700014E13</v>
      </c>
      <c r="B833" s="13" t="s">
        <v>1755</v>
      </c>
      <c r="C833" s="13" t="s">
        <v>1756</v>
      </c>
      <c r="D833" s="13" t="s">
        <v>435</v>
      </c>
      <c r="E833" s="13" t="s">
        <v>436</v>
      </c>
      <c r="F833" s="13" t="s">
        <v>469</v>
      </c>
      <c r="G833" s="13" t="s">
        <v>470</v>
      </c>
      <c r="H833" s="13" t="s">
        <v>1757</v>
      </c>
      <c r="I833" s="13" t="s">
        <v>94</v>
      </c>
      <c r="J833" s="14" t="s">
        <v>87</v>
      </c>
      <c r="K833" s="15">
        <v>44188.0</v>
      </c>
      <c r="L833" s="16">
        <v>0.0</v>
      </c>
      <c r="M833" s="16">
        <v>53610.0</v>
      </c>
      <c r="N833" s="13">
        <v>2023.0</v>
      </c>
      <c r="O833" s="13">
        <v>8.92496597E8</v>
      </c>
    </row>
    <row r="834" ht="15.75" customHeight="1">
      <c r="A834" s="13">
        <v>8.8043090500039E13</v>
      </c>
      <c r="B834" s="13" t="s">
        <v>1758</v>
      </c>
      <c r="C834" s="13" t="s">
        <v>84</v>
      </c>
      <c r="D834" s="13" t="s">
        <v>469</v>
      </c>
      <c r="E834" s="13" t="s">
        <v>470</v>
      </c>
      <c r="F834" s="13" t="s">
        <v>469</v>
      </c>
      <c r="G834" s="13" t="s">
        <v>470</v>
      </c>
      <c r="H834" s="13" t="s">
        <v>631</v>
      </c>
      <c r="I834" s="13" t="s">
        <v>76</v>
      </c>
      <c r="J834" s="14" t="s">
        <v>87</v>
      </c>
      <c r="K834" s="15">
        <v>43818.0</v>
      </c>
      <c r="L834" s="16">
        <v>1917164.0</v>
      </c>
      <c r="M834" s="16">
        <v>469149.0</v>
      </c>
      <c r="N834" s="13">
        <v>2021.0</v>
      </c>
      <c r="O834" s="13">
        <v>8.80430905E8</v>
      </c>
    </row>
    <row r="835" ht="15.75" customHeight="1">
      <c r="A835" s="13">
        <v>8.8270177400011E13</v>
      </c>
      <c r="B835" s="13" t="s">
        <v>1759</v>
      </c>
      <c r="C835" s="13" t="s">
        <v>84</v>
      </c>
      <c r="D835" s="13" t="s">
        <v>169</v>
      </c>
      <c r="E835" s="13" t="s">
        <v>170</v>
      </c>
      <c r="F835" s="13" t="s">
        <v>169</v>
      </c>
      <c r="G835" s="13" t="s">
        <v>170</v>
      </c>
      <c r="H835" s="13" t="s">
        <v>1760</v>
      </c>
      <c r="I835" s="13" t="s">
        <v>76</v>
      </c>
      <c r="J835" s="14" t="s">
        <v>87</v>
      </c>
      <c r="K835" s="15">
        <v>43916.0</v>
      </c>
      <c r="L835" s="16">
        <v>0.0</v>
      </c>
      <c r="M835" s="16">
        <v>409926.0</v>
      </c>
      <c r="N835" s="13">
        <v>2024.0</v>
      </c>
      <c r="O835" s="13">
        <v>8.82701774E8</v>
      </c>
    </row>
    <row r="836" ht="15.75" customHeight="1">
      <c r="A836" s="13">
        <v>8.8293889700023E13</v>
      </c>
      <c r="B836" s="13" t="s">
        <v>1761</v>
      </c>
      <c r="C836" s="13" t="s">
        <v>84</v>
      </c>
      <c r="D836" s="13" t="s">
        <v>139</v>
      </c>
      <c r="E836" s="13" t="s">
        <v>140</v>
      </c>
      <c r="F836" s="13" t="s">
        <v>139</v>
      </c>
      <c r="G836" s="13" t="s">
        <v>140</v>
      </c>
      <c r="H836" s="13" t="s">
        <v>1079</v>
      </c>
      <c r="I836" s="13" t="s">
        <v>94</v>
      </c>
      <c r="J836" s="14" t="s">
        <v>77</v>
      </c>
      <c r="K836" s="15">
        <v>43910.0</v>
      </c>
      <c r="L836" s="17"/>
      <c r="M836" s="17"/>
      <c r="N836" s="17"/>
      <c r="O836" s="13">
        <v>8.82938897E8</v>
      </c>
    </row>
    <row r="837" ht="15.75" customHeight="1">
      <c r="A837" s="13">
        <v>8.9125778400019E13</v>
      </c>
      <c r="B837" s="13" t="s">
        <v>1762</v>
      </c>
      <c r="C837" s="13" t="s">
        <v>84</v>
      </c>
      <c r="D837" s="13" t="s">
        <v>203</v>
      </c>
      <c r="E837" s="13" t="s">
        <v>204</v>
      </c>
      <c r="F837" s="13" t="s">
        <v>203</v>
      </c>
      <c r="G837" s="13" t="s">
        <v>204</v>
      </c>
      <c r="H837" s="13" t="s">
        <v>1763</v>
      </c>
      <c r="I837" s="13" t="s">
        <v>76</v>
      </c>
      <c r="J837" s="14" t="s">
        <v>77</v>
      </c>
      <c r="K837" s="15">
        <v>44151.0</v>
      </c>
      <c r="L837" s="17"/>
      <c r="M837" s="17"/>
      <c r="N837" s="17"/>
      <c r="O837" s="13">
        <v>8.91257784E8</v>
      </c>
    </row>
    <row r="838" ht="15.75" customHeight="1">
      <c r="A838" s="13">
        <v>8.943827460001E13</v>
      </c>
      <c r="B838" s="13" t="s">
        <v>1764</v>
      </c>
      <c r="C838" s="13" t="s">
        <v>84</v>
      </c>
      <c r="D838" s="13" t="s">
        <v>435</v>
      </c>
      <c r="E838" s="13" t="s">
        <v>436</v>
      </c>
      <c r="F838" s="13" t="s">
        <v>250</v>
      </c>
      <c r="G838" s="13" t="s">
        <v>251</v>
      </c>
      <c r="H838" s="13" t="s">
        <v>1765</v>
      </c>
      <c r="I838" s="13" t="s">
        <v>94</v>
      </c>
      <c r="J838" s="14" t="s">
        <v>87</v>
      </c>
      <c r="K838" s="15">
        <v>44230.0</v>
      </c>
      <c r="L838" s="16">
        <v>0.0</v>
      </c>
      <c r="M838" s="16">
        <v>-1374371.0</v>
      </c>
      <c r="N838" s="13">
        <v>2022.0</v>
      </c>
      <c r="O838" s="13">
        <v>8.94382746E8</v>
      </c>
    </row>
    <row r="839" ht="15.75" customHeight="1">
      <c r="A839" s="13">
        <v>8.9516453100017E13</v>
      </c>
      <c r="B839" s="13" t="s">
        <v>1766</v>
      </c>
      <c r="C839" s="13" t="s">
        <v>84</v>
      </c>
      <c r="D839" s="13" t="s">
        <v>116</v>
      </c>
      <c r="E839" s="13" t="s">
        <v>117</v>
      </c>
      <c r="F839" s="13" t="s">
        <v>116</v>
      </c>
      <c r="G839" s="13" t="s">
        <v>117</v>
      </c>
      <c r="H839" s="13" t="s">
        <v>388</v>
      </c>
      <c r="I839" s="13" t="s">
        <v>86</v>
      </c>
      <c r="J839" s="14" t="s">
        <v>87</v>
      </c>
      <c r="K839" s="15">
        <v>44265.0</v>
      </c>
      <c r="L839" s="16">
        <v>2.6410634E7</v>
      </c>
      <c r="M839" s="16">
        <v>365911.0</v>
      </c>
      <c r="N839" s="13">
        <v>2023.0</v>
      </c>
      <c r="O839" s="13">
        <v>8.95164531E8</v>
      </c>
    </row>
    <row r="840" ht="15.75" customHeight="1">
      <c r="A840" s="13">
        <v>8.9538445100012E13</v>
      </c>
      <c r="B840" s="13" t="s">
        <v>1767</v>
      </c>
      <c r="C840" s="13" t="s">
        <v>84</v>
      </c>
      <c r="D840" s="13" t="s">
        <v>135</v>
      </c>
      <c r="E840" s="13" t="s">
        <v>136</v>
      </c>
      <c r="F840" s="13" t="s">
        <v>135</v>
      </c>
      <c r="G840" s="13" t="s">
        <v>136</v>
      </c>
      <c r="H840" s="13" t="s">
        <v>473</v>
      </c>
      <c r="I840" s="13" t="s">
        <v>94</v>
      </c>
      <c r="J840" s="14" t="s">
        <v>87</v>
      </c>
      <c r="K840" s="15">
        <v>44264.0</v>
      </c>
      <c r="L840" s="16">
        <v>3765560.0</v>
      </c>
      <c r="M840" s="16">
        <v>130861.0</v>
      </c>
      <c r="N840" s="13">
        <v>2023.0</v>
      </c>
      <c r="O840" s="13">
        <v>8.95384451E8</v>
      </c>
    </row>
    <row r="841" ht="15.75" customHeight="1">
      <c r="A841" s="13">
        <v>8.8970432600038E13</v>
      </c>
      <c r="B841" s="13" t="s">
        <v>1768</v>
      </c>
      <c r="C841" s="13" t="s">
        <v>84</v>
      </c>
      <c r="D841" s="13" t="s">
        <v>135</v>
      </c>
      <c r="E841" s="13" t="s">
        <v>136</v>
      </c>
      <c r="F841" s="13" t="s">
        <v>135</v>
      </c>
      <c r="G841" s="13" t="s">
        <v>136</v>
      </c>
      <c r="H841" s="13" t="s">
        <v>1769</v>
      </c>
      <c r="I841" s="13" t="s">
        <v>76</v>
      </c>
      <c r="J841" s="14" t="s">
        <v>77</v>
      </c>
      <c r="K841" s="15">
        <v>44111.0</v>
      </c>
      <c r="L841" s="16">
        <v>0.0</v>
      </c>
      <c r="M841" s="16">
        <v>0.0</v>
      </c>
      <c r="N841" s="13">
        <v>2020.0</v>
      </c>
      <c r="O841" s="13">
        <v>8.89704326E8</v>
      </c>
    </row>
    <row r="842" ht="15.75" customHeight="1">
      <c r="A842" s="13">
        <v>9.0173086100027E13</v>
      </c>
      <c r="B842" s="13" t="s">
        <v>1770</v>
      </c>
      <c r="C842" s="13" t="s">
        <v>84</v>
      </c>
      <c r="D842" s="13" t="s">
        <v>262</v>
      </c>
      <c r="E842" s="13" t="s">
        <v>263</v>
      </c>
      <c r="F842" s="13" t="s">
        <v>262</v>
      </c>
      <c r="G842" s="13" t="s">
        <v>263</v>
      </c>
      <c r="H842" s="13" t="s">
        <v>1771</v>
      </c>
      <c r="I842" s="13" t="s">
        <v>76</v>
      </c>
      <c r="J842" s="14" t="s">
        <v>77</v>
      </c>
      <c r="K842" s="15">
        <v>44385.0</v>
      </c>
      <c r="L842" s="16">
        <v>2504244.0</v>
      </c>
      <c r="M842" s="16">
        <v>-358297.0</v>
      </c>
      <c r="N842" s="13">
        <v>2023.0</v>
      </c>
      <c r="O842" s="13">
        <v>9.01730861E8</v>
      </c>
    </row>
    <row r="843" ht="15.75" customHeight="1">
      <c r="A843" s="13">
        <v>9.0184334200014E13</v>
      </c>
      <c r="B843" s="13" t="s">
        <v>1772</v>
      </c>
      <c r="C843" s="13" t="s">
        <v>84</v>
      </c>
      <c r="D843" s="13" t="s">
        <v>116</v>
      </c>
      <c r="E843" s="13" t="s">
        <v>117</v>
      </c>
      <c r="F843" s="13" t="s">
        <v>116</v>
      </c>
      <c r="G843" s="13" t="s">
        <v>117</v>
      </c>
      <c r="H843" s="13" t="s">
        <v>1326</v>
      </c>
      <c r="I843" s="13" t="s">
        <v>94</v>
      </c>
      <c r="J843" s="14" t="s">
        <v>87</v>
      </c>
      <c r="K843" s="15">
        <v>44400.0</v>
      </c>
      <c r="L843" s="17"/>
      <c r="M843" s="17"/>
      <c r="N843" s="17"/>
      <c r="O843" s="13">
        <v>9.01843342E8</v>
      </c>
    </row>
    <row r="844" ht="15.75" customHeight="1">
      <c r="A844" s="13">
        <v>8.9759059200027E13</v>
      </c>
      <c r="B844" s="13" t="s">
        <v>1773</v>
      </c>
      <c r="C844" s="13" t="s">
        <v>84</v>
      </c>
      <c r="D844" s="13" t="s">
        <v>203</v>
      </c>
      <c r="E844" s="13" t="s">
        <v>204</v>
      </c>
      <c r="F844" s="13" t="s">
        <v>203</v>
      </c>
      <c r="G844" s="13" t="s">
        <v>204</v>
      </c>
      <c r="H844" s="13" t="s">
        <v>1774</v>
      </c>
      <c r="I844" s="13" t="s">
        <v>76</v>
      </c>
      <c r="J844" s="14" t="s">
        <v>87</v>
      </c>
      <c r="K844" s="15">
        <v>44287.0</v>
      </c>
      <c r="L844" s="17"/>
      <c r="M844" s="17"/>
      <c r="N844" s="17"/>
      <c r="O844" s="13">
        <v>8.97590592E8</v>
      </c>
    </row>
    <row r="845" ht="15.75" customHeight="1">
      <c r="A845" s="13">
        <v>8.8775037000025E13</v>
      </c>
      <c r="B845" s="13" t="s">
        <v>1775</v>
      </c>
      <c r="C845" s="13" t="s">
        <v>84</v>
      </c>
      <c r="D845" s="13" t="s">
        <v>116</v>
      </c>
      <c r="E845" s="13" t="s">
        <v>117</v>
      </c>
      <c r="F845" s="13" t="s">
        <v>116</v>
      </c>
      <c r="G845" s="13" t="s">
        <v>117</v>
      </c>
      <c r="H845" s="13" t="s">
        <v>1776</v>
      </c>
      <c r="I845" s="13" t="s">
        <v>76</v>
      </c>
      <c r="J845" s="14" t="s">
        <v>77</v>
      </c>
      <c r="K845" s="15">
        <v>44039.0</v>
      </c>
      <c r="L845" s="16">
        <v>0.0</v>
      </c>
      <c r="M845" s="16">
        <v>304077.0</v>
      </c>
      <c r="N845" s="13">
        <v>2023.0</v>
      </c>
      <c r="O845" s="13">
        <v>8.8775037E8</v>
      </c>
    </row>
    <row r="846" ht="15.75" customHeight="1">
      <c r="A846" s="13">
        <v>4.9008427400037E13</v>
      </c>
      <c r="B846" s="13" t="s">
        <v>1777</v>
      </c>
      <c r="C846" s="13" t="s">
        <v>84</v>
      </c>
      <c r="D846" s="13" t="s">
        <v>135</v>
      </c>
      <c r="E846" s="13" t="s">
        <v>136</v>
      </c>
      <c r="F846" s="13" t="s">
        <v>135</v>
      </c>
      <c r="G846" s="13" t="s">
        <v>136</v>
      </c>
      <c r="H846" s="13" t="s">
        <v>1778</v>
      </c>
      <c r="I846" s="13" t="s">
        <v>76</v>
      </c>
      <c r="J846" s="14" t="s">
        <v>87</v>
      </c>
      <c r="K846" s="15">
        <v>38869.0</v>
      </c>
      <c r="L846" s="17"/>
      <c r="M846" s="17"/>
      <c r="N846" s="17"/>
      <c r="O846" s="13">
        <v>4.90084274E8</v>
      </c>
    </row>
    <row r="847" ht="15.75" customHeight="1">
      <c r="A847" s="13">
        <v>4.9033948800044E13</v>
      </c>
      <c r="B847" s="13" t="s">
        <v>1779</v>
      </c>
      <c r="C847" s="13" t="s">
        <v>84</v>
      </c>
      <c r="D847" s="13" t="s">
        <v>116</v>
      </c>
      <c r="E847" s="13" t="s">
        <v>117</v>
      </c>
      <c r="F847" s="13" t="s">
        <v>116</v>
      </c>
      <c r="G847" s="13" t="s">
        <v>117</v>
      </c>
      <c r="H847" s="13" t="s">
        <v>1365</v>
      </c>
      <c r="I847" s="13" t="s">
        <v>94</v>
      </c>
      <c r="J847" s="14" t="s">
        <v>87</v>
      </c>
      <c r="K847" s="15">
        <v>38842.0</v>
      </c>
      <c r="L847" s="16">
        <v>0.0</v>
      </c>
      <c r="M847" s="16">
        <v>698770.0</v>
      </c>
      <c r="N847" s="13">
        <v>2022.0</v>
      </c>
      <c r="O847" s="13">
        <v>4.90339488E8</v>
      </c>
    </row>
    <row r="848" ht="15.75" customHeight="1">
      <c r="A848" s="13">
        <v>4.9039088700043E13</v>
      </c>
      <c r="B848" s="13" t="s">
        <v>1780</v>
      </c>
      <c r="C848" s="13" t="s">
        <v>84</v>
      </c>
      <c r="D848" s="13" t="s">
        <v>135</v>
      </c>
      <c r="E848" s="13" t="s">
        <v>136</v>
      </c>
      <c r="F848" s="13" t="s">
        <v>135</v>
      </c>
      <c r="G848" s="13" t="s">
        <v>136</v>
      </c>
      <c r="H848" s="13" t="s">
        <v>1781</v>
      </c>
      <c r="I848" s="13" t="s">
        <v>94</v>
      </c>
      <c r="J848" s="14" t="s">
        <v>87</v>
      </c>
      <c r="K848" s="15">
        <v>38838.0</v>
      </c>
      <c r="L848" s="16">
        <v>3499274.0</v>
      </c>
      <c r="M848" s="16">
        <v>127855.0</v>
      </c>
      <c r="N848" s="13">
        <v>2022.0</v>
      </c>
      <c r="O848" s="13">
        <v>4.90390887E8</v>
      </c>
    </row>
    <row r="849" ht="15.75" customHeight="1">
      <c r="A849" s="13">
        <v>5.3070498000024E13</v>
      </c>
      <c r="B849" s="13" t="s">
        <v>1782</v>
      </c>
      <c r="C849" s="13" t="s">
        <v>84</v>
      </c>
      <c r="D849" s="13" t="s">
        <v>951</v>
      </c>
      <c r="E849" s="13" t="s">
        <v>952</v>
      </c>
      <c r="F849" s="13" t="s">
        <v>951</v>
      </c>
      <c r="G849" s="13" t="s">
        <v>952</v>
      </c>
      <c r="H849" s="13" t="s">
        <v>1783</v>
      </c>
      <c r="I849" s="13" t="s">
        <v>94</v>
      </c>
      <c r="J849" s="14" t="s">
        <v>77</v>
      </c>
      <c r="K849" s="15">
        <v>40602.0</v>
      </c>
      <c r="L849" s="16">
        <v>2155557.0</v>
      </c>
      <c r="M849" s="16">
        <v>-46591.0</v>
      </c>
      <c r="N849" s="13">
        <v>2022.0</v>
      </c>
      <c r="O849" s="13">
        <v>5.3070498E8</v>
      </c>
    </row>
    <row r="850" ht="15.75" customHeight="1">
      <c r="A850" s="13">
        <v>5.3089799000079E13</v>
      </c>
      <c r="B850" s="13" t="s">
        <v>1784</v>
      </c>
      <c r="C850" s="13" t="s">
        <v>84</v>
      </c>
      <c r="D850" s="13" t="s">
        <v>169</v>
      </c>
      <c r="E850" s="13" t="s">
        <v>170</v>
      </c>
      <c r="F850" s="13" t="s">
        <v>169</v>
      </c>
      <c r="G850" s="13" t="s">
        <v>170</v>
      </c>
      <c r="H850" s="13" t="s">
        <v>1785</v>
      </c>
      <c r="I850" s="13" t="s">
        <v>225</v>
      </c>
      <c r="J850" s="14" t="s">
        <v>87</v>
      </c>
      <c r="K850" s="15">
        <v>40588.0</v>
      </c>
      <c r="L850" s="17"/>
      <c r="M850" s="17"/>
      <c r="N850" s="17"/>
      <c r="O850" s="13">
        <v>5.3089799E8</v>
      </c>
    </row>
    <row r="851" ht="15.75" customHeight="1">
      <c r="A851" s="13">
        <v>5.3092306900047E13</v>
      </c>
      <c r="B851" s="13" t="s">
        <v>1786</v>
      </c>
      <c r="C851" s="13" t="s">
        <v>84</v>
      </c>
      <c r="D851" s="13" t="s">
        <v>116</v>
      </c>
      <c r="E851" s="13" t="s">
        <v>117</v>
      </c>
      <c r="F851" s="13" t="s">
        <v>116</v>
      </c>
      <c r="G851" s="13" t="s">
        <v>117</v>
      </c>
      <c r="H851" s="13" t="s">
        <v>1787</v>
      </c>
      <c r="I851" s="13" t="s">
        <v>76</v>
      </c>
      <c r="J851" s="14" t="s">
        <v>77</v>
      </c>
      <c r="K851" s="15">
        <v>40592.0</v>
      </c>
      <c r="L851" s="17"/>
      <c r="M851" s="17"/>
      <c r="N851" s="17"/>
      <c r="O851" s="13">
        <v>5.30923069E8</v>
      </c>
    </row>
    <row r="852" ht="15.75" customHeight="1">
      <c r="A852" s="13">
        <v>5.3116321000051E13</v>
      </c>
      <c r="B852" s="13" t="s">
        <v>1788</v>
      </c>
      <c r="C852" s="13" t="s">
        <v>84</v>
      </c>
      <c r="D852" s="13" t="s">
        <v>169</v>
      </c>
      <c r="E852" s="13" t="s">
        <v>170</v>
      </c>
      <c r="F852" s="13" t="s">
        <v>169</v>
      </c>
      <c r="G852" s="13" t="s">
        <v>170</v>
      </c>
      <c r="H852" s="13" t="s">
        <v>1789</v>
      </c>
      <c r="I852" s="13" t="s">
        <v>76</v>
      </c>
      <c r="J852" s="14" t="s">
        <v>87</v>
      </c>
      <c r="K852" s="15">
        <v>40609.0</v>
      </c>
      <c r="L852" s="16">
        <v>852564.0</v>
      </c>
      <c r="M852" s="16">
        <v>-3214925.0</v>
      </c>
      <c r="N852" s="13">
        <v>2018.0</v>
      </c>
      <c r="O852" s="13">
        <v>5.3116321E8</v>
      </c>
    </row>
    <row r="853" ht="15.75" customHeight="1">
      <c r="A853" s="13">
        <v>4.9208121100046E13</v>
      </c>
      <c r="B853" s="13" t="s">
        <v>1790</v>
      </c>
      <c r="C853" s="13" t="s">
        <v>84</v>
      </c>
      <c r="D853" s="13" t="s">
        <v>203</v>
      </c>
      <c r="E853" s="13" t="s">
        <v>204</v>
      </c>
      <c r="F853" s="13" t="s">
        <v>135</v>
      </c>
      <c r="G853" s="13" t="s">
        <v>136</v>
      </c>
      <c r="H853" s="13" t="s">
        <v>1791</v>
      </c>
      <c r="I853" s="13" t="s">
        <v>76</v>
      </c>
      <c r="J853" s="14" t="s">
        <v>87</v>
      </c>
      <c r="K853" s="15">
        <v>38987.0</v>
      </c>
      <c r="L853" s="16">
        <v>0.0</v>
      </c>
      <c r="M853" s="16">
        <v>122720.0</v>
      </c>
      <c r="N853" s="13">
        <v>2023.0</v>
      </c>
      <c r="O853" s="13">
        <v>4.92081211E8</v>
      </c>
    </row>
    <row r="854" ht="15.75" customHeight="1">
      <c r="A854" s="13">
        <v>4.9231562700082E13</v>
      </c>
      <c r="B854" s="13" t="s">
        <v>1792</v>
      </c>
      <c r="C854" s="13" t="s">
        <v>84</v>
      </c>
      <c r="D854" s="13" t="s">
        <v>139</v>
      </c>
      <c r="E854" s="13" t="s">
        <v>140</v>
      </c>
      <c r="F854" s="13" t="s">
        <v>143</v>
      </c>
      <c r="G854" s="13" t="s">
        <v>144</v>
      </c>
      <c r="H854" s="13" t="s">
        <v>1222</v>
      </c>
      <c r="I854" s="13" t="s">
        <v>76</v>
      </c>
      <c r="J854" s="14" t="s">
        <v>87</v>
      </c>
      <c r="K854" s="15">
        <v>38996.0</v>
      </c>
      <c r="L854" s="16">
        <v>8857831.0</v>
      </c>
      <c r="M854" s="16">
        <v>1786442.0</v>
      </c>
      <c r="N854" s="13">
        <v>2020.0</v>
      </c>
      <c r="O854" s="13">
        <v>4.92315627E8</v>
      </c>
    </row>
    <row r="855" ht="15.75" customHeight="1">
      <c r="A855" s="13">
        <v>4.9109986700021E13</v>
      </c>
      <c r="B855" s="13" t="s">
        <v>1793</v>
      </c>
      <c r="C855" s="13" t="s">
        <v>84</v>
      </c>
      <c r="D855" s="13" t="s">
        <v>135</v>
      </c>
      <c r="E855" s="13" t="s">
        <v>136</v>
      </c>
      <c r="F855" s="13" t="s">
        <v>135</v>
      </c>
      <c r="G855" s="13" t="s">
        <v>136</v>
      </c>
      <c r="H855" s="13" t="s">
        <v>437</v>
      </c>
      <c r="I855" s="13" t="s">
        <v>76</v>
      </c>
      <c r="J855" s="14" t="s">
        <v>77</v>
      </c>
      <c r="K855" s="15">
        <v>38868.0</v>
      </c>
      <c r="L855" s="16">
        <v>2848457.0</v>
      </c>
      <c r="M855" s="16">
        <v>103463.0</v>
      </c>
      <c r="N855" s="13">
        <v>2023.0</v>
      </c>
      <c r="O855" s="13">
        <v>4.91099867E8</v>
      </c>
    </row>
    <row r="856" ht="15.75" customHeight="1">
      <c r="A856" s="13">
        <v>4.9121964800012E13</v>
      </c>
      <c r="B856" s="13" t="s">
        <v>1794</v>
      </c>
      <c r="C856" s="13" t="s">
        <v>84</v>
      </c>
      <c r="D856" s="13" t="s">
        <v>203</v>
      </c>
      <c r="E856" s="13" t="s">
        <v>204</v>
      </c>
      <c r="F856" s="13" t="s">
        <v>203</v>
      </c>
      <c r="G856" s="13" t="s">
        <v>204</v>
      </c>
      <c r="H856" s="13" t="s">
        <v>1795</v>
      </c>
      <c r="I856" s="13" t="s">
        <v>76</v>
      </c>
      <c r="J856" s="14" t="s">
        <v>87</v>
      </c>
      <c r="K856" s="15">
        <v>38899.0</v>
      </c>
      <c r="L856" s="16">
        <v>8817065.0</v>
      </c>
      <c r="M856" s="16">
        <v>137537.0</v>
      </c>
      <c r="N856" s="13">
        <v>2023.0</v>
      </c>
      <c r="O856" s="13">
        <v>4.91219648E8</v>
      </c>
    </row>
    <row r="857" ht="15.75" customHeight="1">
      <c r="A857" s="13">
        <v>4.913807540006E13</v>
      </c>
      <c r="B857" s="13" t="s">
        <v>1796</v>
      </c>
      <c r="C857" s="13" t="s">
        <v>84</v>
      </c>
      <c r="D857" s="13" t="s">
        <v>135</v>
      </c>
      <c r="E857" s="13" t="s">
        <v>136</v>
      </c>
      <c r="F857" s="13" t="s">
        <v>135</v>
      </c>
      <c r="G857" s="13" t="s">
        <v>136</v>
      </c>
      <c r="H857" s="13" t="s">
        <v>1797</v>
      </c>
      <c r="I857" s="13" t="s">
        <v>76</v>
      </c>
      <c r="J857" s="14" t="s">
        <v>87</v>
      </c>
      <c r="K857" s="15">
        <v>38961.0</v>
      </c>
      <c r="L857" s="16">
        <v>0.0</v>
      </c>
      <c r="M857" s="16">
        <v>-177269.0</v>
      </c>
      <c r="N857" s="13">
        <v>2022.0</v>
      </c>
      <c r="O857" s="13">
        <v>4.91380754E8</v>
      </c>
    </row>
    <row r="858" ht="15.75" customHeight="1">
      <c r="A858" s="13">
        <v>4.9142080800025E13</v>
      </c>
      <c r="B858" s="13" t="s">
        <v>1798</v>
      </c>
      <c r="C858" s="13" t="s">
        <v>84</v>
      </c>
      <c r="D858" s="13" t="s">
        <v>129</v>
      </c>
      <c r="E858" s="13" t="s">
        <v>130</v>
      </c>
      <c r="F858" s="13" t="s">
        <v>129</v>
      </c>
      <c r="G858" s="13" t="s">
        <v>130</v>
      </c>
      <c r="H858" s="13" t="s">
        <v>1799</v>
      </c>
      <c r="I858" s="13" t="s">
        <v>127</v>
      </c>
      <c r="J858" s="14" t="s">
        <v>87</v>
      </c>
      <c r="K858" s="15">
        <v>38926.0</v>
      </c>
      <c r="L858" s="16">
        <v>2.1814769E7</v>
      </c>
      <c r="M858" s="16">
        <v>2966480.0</v>
      </c>
      <c r="N858" s="13">
        <v>2021.0</v>
      </c>
      <c r="O858" s="13">
        <v>4.91420808E8</v>
      </c>
    </row>
    <row r="859" ht="15.75" customHeight="1">
      <c r="A859" s="13">
        <v>5.2954705100043E13</v>
      </c>
      <c r="B859" s="13" t="s">
        <v>1800</v>
      </c>
      <c r="C859" s="13" t="s">
        <v>84</v>
      </c>
      <c r="D859" s="13" t="s">
        <v>116</v>
      </c>
      <c r="E859" s="13" t="s">
        <v>117</v>
      </c>
      <c r="F859" s="13" t="s">
        <v>116</v>
      </c>
      <c r="G859" s="13" t="s">
        <v>117</v>
      </c>
      <c r="H859" s="13" t="s">
        <v>1801</v>
      </c>
      <c r="I859" s="13" t="s">
        <v>76</v>
      </c>
      <c r="J859" s="14" t="s">
        <v>87</v>
      </c>
      <c r="K859" s="15">
        <v>40546.0</v>
      </c>
      <c r="L859" s="16">
        <v>0.0</v>
      </c>
      <c r="M859" s="16">
        <v>516.0</v>
      </c>
      <c r="N859" s="13">
        <v>2023.0</v>
      </c>
      <c r="O859" s="13">
        <v>5.29547051E8</v>
      </c>
    </row>
    <row r="860" ht="15.75" customHeight="1">
      <c r="A860" s="13">
        <v>5.2963239000025E13</v>
      </c>
      <c r="B860" s="13" t="s">
        <v>1802</v>
      </c>
      <c r="C860" s="13" t="s">
        <v>84</v>
      </c>
      <c r="D860" s="13" t="s">
        <v>116</v>
      </c>
      <c r="E860" s="13" t="s">
        <v>117</v>
      </c>
      <c r="F860" s="13" t="s">
        <v>116</v>
      </c>
      <c r="G860" s="13" t="s">
        <v>117</v>
      </c>
      <c r="H860" s="13" t="s">
        <v>1152</v>
      </c>
      <c r="I860" s="13" t="s">
        <v>94</v>
      </c>
      <c r="J860" s="14" t="s">
        <v>87</v>
      </c>
      <c r="K860" s="15">
        <v>40544.0</v>
      </c>
      <c r="L860" s="16">
        <v>2731292.0</v>
      </c>
      <c r="M860" s="16">
        <v>225324.0</v>
      </c>
      <c r="N860" s="13">
        <v>2021.0</v>
      </c>
      <c r="O860" s="13">
        <v>5.2963239E8</v>
      </c>
    </row>
    <row r="861" ht="15.75" customHeight="1">
      <c r="A861" s="13">
        <v>5.252796000008E13</v>
      </c>
      <c r="B861" s="13" t="s">
        <v>1803</v>
      </c>
      <c r="C861" s="13" t="s">
        <v>84</v>
      </c>
      <c r="D861" s="13" t="s">
        <v>135</v>
      </c>
      <c r="E861" s="13" t="s">
        <v>136</v>
      </c>
      <c r="F861" s="13" t="s">
        <v>135</v>
      </c>
      <c r="G861" s="13" t="s">
        <v>136</v>
      </c>
      <c r="H861" s="13" t="s">
        <v>736</v>
      </c>
      <c r="I861" s="13" t="s">
        <v>86</v>
      </c>
      <c r="J861" s="14" t="s">
        <v>87</v>
      </c>
      <c r="K861" s="15">
        <v>40448.0</v>
      </c>
      <c r="L861" s="17"/>
      <c r="M861" s="17"/>
      <c r="N861" s="17"/>
      <c r="O861" s="13">
        <v>5.252796E8</v>
      </c>
    </row>
    <row r="862" ht="15.75" customHeight="1">
      <c r="A862" s="13">
        <v>5.2773078200077E13</v>
      </c>
      <c r="B862" s="13" t="s">
        <v>1804</v>
      </c>
      <c r="C862" s="13" t="s">
        <v>84</v>
      </c>
      <c r="D862" s="13" t="s">
        <v>262</v>
      </c>
      <c r="E862" s="13" t="s">
        <v>263</v>
      </c>
      <c r="F862" s="13" t="s">
        <v>262</v>
      </c>
      <c r="G862" s="13" t="s">
        <v>263</v>
      </c>
      <c r="H862" s="13" t="s">
        <v>1805</v>
      </c>
      <c r="I862" s="13" t="s">
        <v>94</v>
      </c>
      <c r="J862" s="14" t="s">
        <v>87</v>
      </c>
      <c r="K862" s="15">
        <v>40442.0</v>
      </c>
      <c r="L862" s="17"/>
      <c r="M862" s="17"/>
      <c r="N862" s="17"/>
      <c r="O862" s="13">
        <v>5.27730782E8</v>
      </c>
    </row>
    <row r="863" ht="15.75" customHeight="1">
      <c r="A863" s="13">
        <v>5.2782925300071E13</v>
      </c>
      <c r="B863" s="13" t="s">
        <v>1806</v>
      </c>
      <c r="C863" s="13" t="s">
        <v>1807</v>
      </c>
      <c r="D863" s="13" t="s">
        <v>116</v>
      </c>
      <c r="E863" s="13" t="s">
        <v>117</v>
      </c>
      <c r="F863" s="13" t="s">
        <v>116</v>
      </c>
      <c r="G863" s="13" t="s">
        <v>117</v>
      </c>
      <c r="H863" s="13" t="s">
        <v>1776</v>
      </c>
      <c r="I863" s="13" t="s">
        <v>94</v>
      </c>
      <c r="J863" s="14" t="s">
        <v>77</v>
      </c>
      <c r="K863" s="15">
        <v>40455.0</v>
      </c>
      <c r="L863" s="16">
        <v>3556124.0</v>
      </c>
      <c r="M863" s="16">
        <v>4818.0</v>
      </c>
      <c r="N863" s="13">
        <v>2017.0</v>
      </c>
      <c r="O863" s="13">
        <v>5.27829253E8</v>
      </c>
    </row>
    <row r="864" ht="15.75" customHeight="1">
      <c r="A864" s="13">
        <v>5.3753642700066E13</v>
      </c>
      <c r="B864" s="13" t="s">
        <v>1808</v>
      </c>
      <c r="C864" s="13" t="s">
        <v>84</v>
      </c>
      <c r="D864" s="13" t="s">
        <v>116</v>
      </c>
      <c r="E864" s="13" t="s">
        <v>117</v>
      </c>
      <c r="F864" s="13" t="s">
        <v>116</v>
      </c>
      <c r="G864" s="13" t="s">
        <v>117</v>
      </c>
      <c r="H864" s="13" t="s">
        <v>437</v>
      </c>
      <c r="I864" s="13" t="s">
        <v>94</v>
      </c>
      <c r="J864" s="14" t="s">
        <v>87</v>
      </c>
      <c r="K864" s="15">
        <v>40820.0</v>
      </c>
      <c r="L864" s="16">
        <v>2497931.0</v>
      </c>
      <c r="M864" s="16">
        <v>289604.0</v>
      </c>
      <c r="N864" s="13">
        <v>2023.0</v>
      </c>
      <c r="O864" s="13">
        <v>5.37536427E8</v>
      </c>
    </row>
    <row r="865" ht="15.75" customHeight="1">
      <c r="A865" s="13">
        <v>5.326125460002E13</v>
      </c>
      <c r="B865" s="13" t="s">
        <v>1809</v>
      </c>
      <c r="C865" s="13" t="s">
        <v>84</v>
      </c>
      <c r="D865" s="13" t="s">
        <v>222</v>
      </c>
      <c r="E865" s="13" t="s">
        <v>223</v>
      </c>
      <c r="F865" s="13" t="s">
        <v>222</v>
      </c>
      <c r="G865" s="13" t="s">
        <v>223</v>
      </c>
      <c r="H865" s="13" t="s">
        <v>1810</v>
      </c>
      <c r="I865" s="13" t="s">
        <v>94</v>
      </c>
      <c r="J865" s="14" t="s">
        <v>87</v>
      </c>
      <c r="K865" s="15">
        <v>40695.0</v>
      </c>
      <c r="L865" s="16">
        <v>0.0</v>
      </c>
      <c r="M865" s="16">
        <v>480568.0</v>
      </c>
      <c r="N865" s="13">
        <v>2023.0</v>
      </c>
      <c r="O865" s="13">
        <v>5.32612546E8</v>
      </c>
    </row>
    <row r="866" ht="15.75" customHeight="1">
      <c r="A866" s="13">
        <v>5.3272363200065E13</v>
      </c>
      <c r="B866" s="13" t="s">
        <v>1811</v>
      </c>
      <c r="C866" s="13" t="s">
        <v>84</v>
      </c>
      <c r="D866" s="13" t="s">
        <v>135</v>
      </c>
      <c r="E866" s="13" t="s">
        <v>136</v>
      </c>
      <c r="F866" s="13" t="s">
        <v>135</v>
      </c>
      <c r="G866" s="13" t="s">
        <v>136</v>
      </c>
      <c r="H866" s="13" t="s">
        <v>1812</v>
      </c>
      <c r="I866" s="13" t="s">
        <v>76</v>
      </c>
      <c r="J866" s="14" t="s">
        <v>77</v>
      </c>
      <c r="K866" s="15">
        <v>40694.0</v>
      </c>
      <c r="L866" s="16">
        <v>382723.0</v>
      </c>
      <c r="M866" s="16">
        <v>-79554.0</v>
      </c>
      <c r="N866" s="13">
        <v>2016.0</v>
      </c>
      <c r="O866" s="13">
        <v>5.32723632E8</v>
      </c>
    </row>
    <row r="867" ht="15.75" customHeight="1">
      <c r="A867" s="13">
        <v>5.2889352200045E13</v>
      </c>
      <c r="B867" s="13" t="s">
        <v>1813</v>
      </c>
      <c r="C867" s="13" t="s">
        <v>84</v>
      </c>
      <c r="D867" s="13" t="s">
        <v>203</v>
      </c>
      <c r="E867" s="13" t="s">
        <v>204</v>
      </c>
      <c r="F867" s="13" t="s">
        <v>203</v>
      </c>
      <c r="G867" s="13" t="s">
        <v>204</v>
      </c>
      <c r="H867" s="13" t="s">
        <v>1814</v>
      </c>
      <c r="I867" s="13" t="s">
        <v>94</v>
      </c>
      <c r="J867" s="14" t="s">
        <v>87</v>
      </c>
      <c r="K867" s="15">
        <v>40518.0</v>
      </c>
      <c r="L867" s="17"/>
      <c r="M867" s="17"/>
      <c r="N867" s="17"/>
      <c r="O867" s="13">
        <v>5.28893522E8</v>
      </c>
    </row>
    <row r="868" ht="15.75" customHeight="1">
      <c r="A868" s="13">
        <v>8.1454037300077E13</v>
      </c>
      <c r="B868" s="13" t="s">
        <v>1815</v>
      </c>
      <c r="C868" s="13" t="s">
        <v>84</v>
      </c>
      <c r="D868" s="13" t="s">
        <v>744</v>
      </c>
      <c r="E868" s="13" t="s">
        <v>745</v>
      </c>
      <c r="F868" s="13" t="s">
        <v>744</v>
      </c>
      <c r="G868" s="13" t="s">
        <v>745</v>
      </c>
      <c r="H868" s="13" t="s">
        <v>1816</v>
      </c>
      <c r="I868" s="13" t="s">
        <v>94</v>
      </c>
      <c r="J868" s="14" t="s">
        <v>77</v>
      </c>
      <c r="K868" s="15">
        <v>42303.0</v>
      </c>
      <c r="L868" s="16">
        <v>0.0</v>
      </c>
      <c r="M868" s="16">
        <v>-334680.0</v>
      </c>
      <c r="N868" s="13">
        <v>2023.0</v>
      </c>
      <c r="O868" s="13">
        <v>8.14540373E8</v>
      </c>
    </row>
    <row r="869" ht="15.75" customHeight="1">
      <c r="A869" s="13">
        <v>8.1484911300034E13</v>
      </c>
      <c r="B869" s="13" t="s">
        <v>1817</v>
      </c>
      <c r="C869" s="13" t="s">
        <v>84</v>
      </c>
      <c r="D869" s="13" t="s">
        <v>203</v>
      </c>
      <c r="E869" s="13" t="s">
        <v>204</v>
      </c>
      <c r="F869" s="13" t="s">
        <v>203</v>
      </c>
      <c r="G869" s="13" t="s">
        <v>204</v>
      </c>
      <c r="H869" s="13" t="s">
        <v>1818</v>
      </c>
      <c r="I869" s="13" t="s">
        <v>86</v>
      </c>
      <c r="J869" s="14" t="s">
        <v>77</v>
      </c>
      <c r="K869" s="15">
        <v>42325.0</v>
      </c>
      <c r="L869" s="16">
        <v>2220025.0</v>
      </c>
      <c r="M869" s="16">
        <v>-1294873.0</v>
      </c>
      <c r="N869" s="13">
        <v>2019.0</v>
      </c>
      <c r="O869" s="13">
        <v>8.14849113E8</v>
      </c>
    </row>
    <row r="870" ht="15.75" customHeight="1">
      <c r="A870" s="13">
        <v>6.4202090300042E13</v>
      </c>
      <c r="B870" s="13" t="s">
        <v>1819</v>
      </c>
      <c r="C870" s="13" t="s">
        <v>84</v>
      </c>
      <c r="D870" s="13" t="s">
        <v>709</v>
      </c>
      <c r="E870" s="13" t="s">
        <v>710</v>
      </c>
      <c r="F870" s="13" t="s">
        <v>709</v>
      </c>
      <c r="G870" s="13" t="s">
        <v>710</v>
      </c>
      <c r="H870" s="13" t="s">
        <v>1667</v>
      </c>
      <c r="I870" s="13" t="s">
        <v>76</v>
      </c>
      <c r="J870" s="14" t="s">
        <v>87</v>
      </c>
      <c r="K870" s="15">
        <v>23377.0</v>
      </c>
      <c r="L870" s="16">
        <v>5278296.0</v>
      </c>
      <c r="M870" s="16">
        <v>2388918.0</v>
      </c>
      <c r="N870" s="13">
        <v>2022.0</v>
      </c>
      <c r="O870" s="13">
        <v>6.42020903E8</v>
      </c>
    </row>
    <row r="871" ht="15.75" customHeight="1">
      <c r="A871" s="13">
        <v>8.4062976000017E13</v>
      </c>
      <c r="B871" s="13" t="s">
        <v>1820</v>
      </c>
      <c r="C871" s="13" t="s">
        <v>84</v>
      </c>
      <c r="D871" s="13" t="s">
        <v>346</v>
      </c>
      <c r="E871" s="13" t="s">
        <v>347</v>
      </c>
      <c r="F871" s="13" t="s">
        <v>346</v>
      </c>
      <c r="G871" s="13" t="s">
        <v>347</v>
      </c>
      <c r="H871" s="13" t="s">
        <v>1821</v>
      </c>
      <c r="I871" s="13" t="s">
        <v>94</v>
      </c>
      <c r="J871" s="14" t="s">
        <v>77</v>
      </c>
      <c r="K871" s="15">
        <v>43272.0</v>
      </c>
      <c r="L871" s="17"/>
      <c r="M871" s="17"/>
      <c r="N871" s="17"/>
      <c r="O871" s="13">
        <v>8.4062976E8</v>
      </c>
    </row>
    <row r="872" ht="15.75" customHeight="1">
      <c r="A872" s="13">
        <v>8.4119366700026E13</v>
      </c>
      <c r="B872" s="13" t="s">
        <v>1822</v>
      </c>
      <c r="C872" s="13" t="s">
        <v>84</v>
      </c>
      <c r="D872" s="13" t="s">
        <v>135</v>
      </c>
      <c r="E872" s="13" t="s">
        <v>136</v>
      </c>
      <c r="F872" s="13" t="s">
        <v>135</v>
      </c>
      <c r="G872" s="13" t="s">
        <v>136</v>
      </c>
      <c r="H872" s="13" t="s">
        <v>1823</v>
      </c>
      <c r="I872" s="13" t="s">
        <v>76</v>
      </c>
      <c r="J872" s="14" t="s">
        <v>77</v>
      </c>
      <c r="K872" s="15">
        <v>43298.0</v>
      </c>
      <c r="L872" s="16">
        <v>0.0</v>
      </c>
      <c r="M872" s="16">
        <v>0.0</v>
      </c>
      <c r="N872" s="13">
        <v>2021.0</v>
      </c>
      <c r="O872" s="13">
        <v>8.41193667E8</v>
      </c>
    </row>
    <row r="873" ht="15.75" customHeight="1">
      <c r="A873" s="13">
        <v>8.4127909400012E13</v>
      </c>
      <c r="B873" s="13" t="s">
        <v>1824</v>
      </c>
      <c r="C873" s="13" t="s">
        <v>84</v>
      </c>
      <c r="D873" s="13" t="s">
        <v>135</v>
      </c>
      <c r="E873" s="13" t="s">
        <v>136</v>
      </c>
      <c r="F873" s="13" t="s">
        <v>135</v>
      </c>
      <c r="G873" s="13" t="s">
        <v>136</v>
      </c>
      <c r="H873" s="13" t="s">
        <v>1825</v>
      </c>
      <c r="I873" s="13" t="s">
        <v>76</v>
      </c>
      <c r="J873" s="14" t="s">
        <v>87</v>
      </c>
      <c r="K873" s="15">
        <v>43298.0</v>
      </c>
      <c r="L873" s="16">
        <v>0.0</v>
      </c>
      <c r="M873" s="16">
        <v>547050.0</v>
      </c>
      <c r="N873" s="13">
        <v>2023.0</v>
      </c>
      <c r="O873" s="13">
        <v>8.41279094E8</v>
      </c>
    </row>
    <row r="874" ht="15.75" customHeight="1">
      <c r="A874" s="13">
        <v>8.4129269100018E13</v>
      </c>
      <c r="B874" s="13" t="s">
        <v>1826</v>
      </c>
      <c r="C874" s="13" t="s">
        <v>84</v>
      </c>
      <c r="D874" s="13" t="s">
        <v>135</v>
      </c>
      <c r="E874" s="13" t="s">
        <v>136</v>
      </c>
      <c r="F874" s="13" t="s">
        <v>73</v>
      </c>
      <c r="G874" s="13" t="s">
        <v>74</v>
      </c>
      <c r="H874" s="13" t="s">
        <v>1814</v>
      </c>
      <c r="I874" s="13" t="s">
        <v>94</v>
      </c>
      <c r="J874" s="14" t="s">
        <v>87</v>
      </c>
      <c r="K874" s="15">
        <v>43301.0</v>
      </c>
      <c r="L874" s="17"/>
      <c r="M874" s="17"/>
      <c r="N874" s="17"/>
      <c r="O874" s="13">
        <v>8.41292691E8</v>
      </c>
    </row>
    <row r="875" ht="15.75" customHeight="1">
      <c r="A875" s="13">
        <v>8.1860264100032E13</v>
      </c>
      <c r="B875" s="13" t="s">
        <v>1827</v>
      </c>
      <c r="C875" s="13" t="s">
        <v>1828</v>
      </c>
      <c r="D875" s="13" t="s">
        <v>116</v>
      </c>
      <c r="E875" s="13" t="s">
        <v>117</v>
      </c>
      <c r="F875" s="13" t="s">
        <v>135</v>
      </c>
      <c r="G875" s="13" t="s">
        <v>136</v>
      </c>
      <c r="H875" s="13" t="s">
        <v>1829</v>
      </c>
      <c r="I875" s="13" t="s">
        <v>76</v>
      </c>
      <c r="J875" s="14" t="s">
        <v>77</v>
      </c>
      <c r="K875" s="15">
        <v>42373.0</v>
      </c>
      <c r="L875" s="16">
        <v>0.0</v>
      </c>
      <c r="M875" s="16">
        <v>434087.0</v>
      </c>
      <c r="N875" s="13">
        <v>2023.0</v>
      </c>
      <c r="O875" s="13">
        <v>8.18602641E8</v>
      </c>
    </row>
    <row r="876" ht="15.75" customHeight="1">
      <c r="A876" s="13">
        <v>8.1864213400048E13</v>
      </c>
      <c r="B876" s="13" t="s">
        <v>1830</v>
      </c>
      <c r="C876" s="13" t="s">
        <v>84</v>
      </c>
      <c r="D876" s="13" t="s">
        <v>135</v>
      </c>
      <c r="E876" s="13" t="s">
        <v>136</v>
      </c>
      <c r="F876" s="13" t="s">
        <v>135</v>
      </c>
      <c r="G876" s="13" t="s">
        <v>136</v>
      </c>
      <c r="H876" s="13" t="s">
        <v>1222</v>
      </c>
      <c r="I876" s="13" t="s">
        <v>86</v>
      </c>
      <c r="J876" s="14" t="s">
        <v>87</v>
      </c>
      <c r="K876" s="15">
        <v>42248.0</v>
      </c>
      <c r="L876" s="16">
        <v>3994973.0</v>
      </c>
      <c r="M876" s="16">
        <v>-1947504.0</v>
      </c>
      <c r="N876" s="13">
        <v>2023.0</v>
      </c>
      <c r="O876" s="13">
        <v>8.18642134E8</v>
      </c>
    </row>
    <row r="877" ht="15.75" customHeight="1">
      <c r="A877" s="13">
        <v>8.1870050200029E13</v>
      </c>
      <c r="B877" s="13" t="s">
        <v>1831</v>
      </c>
      <c r="C877" s="13" t="s">
        <v>84</v>
      </c>
      <c r="D877" s="13" t="s">
        <v>116</v>
      </c>
      <c r="E877" s="13" t="s">
        <v>117</v>
      </c>
      <c r="F877" s="13" t="s">
        <v>116</v>
      </c>
      <c r="G877" s="13" t="s">
        <v>117</v>
      </c>
      <c r="H877" s="13" t="s">
        <v>1832</v>
      </c>
      <c r="I877" s="13" t="s">
        <v>76</v>
      </c>
      <c r="J877" s="14" t="s">
        <v>77</v>
      </c>
      <c r="K877" s="15">
        <v>42401.0</v>
      </c>
      <c r="L877" s="17"/>
      <c r="M877" s="17"/>
      <c r="N877" s="17"/>
      <c r="O877" s="13">
        <v>8.18700502E8</v>
      </c>
    </row>
    <row r="878" ht="15.75" customHeight="1">
      <c r="A878" s="13">
        <v>8.1881964100015E13</v>
      </c>
      <c r="B878" s="13" t="s">
        <v>1833</v>
      </c>
      <c r="C878" s="13" t="s">
        <v>84</v>
      </c>
      <c r="D878" s="13" t="s">
        <v>143</v>
      </c>
      <c r="E878" s="13" t="s">
        <v>144</v>
      </c>
      <c r="F878" s="13" t="s">
        <v>143</v>
      </c>
      <c r="G878" s="13" t="s">
        <v>144</v>
      </c>
      <c r="H878" s="13" t="s">
        <v>646</v>
      </c>
      <c r="I878" s="13" t="s">
        <v>94</v>
      </c>
      <c r="J878" s="14" t="s">
        <v>87</v>
      </c>
      <c r="K878" s="15">
        <v>42404.0</v>
      </c>
      <c r="L878" s="16">
        <v>0.0</v>
      </c>
      <c r="M878" s="16">
        <v>1379719.0</v>
      </c>
      <c r="N878" s="13">
        <v>2018.0</v>
      </c>
      <c r="O878" s="13">
        <v>8.18819641E8</v>
      </c>
    </row>
    <row r="879" ht="15.75" customHeight="1">
      <c r="A879" s="13">
        <v>8.1931134100013E13</v>
      </c>
      <c r="B879" s="13" t="s">
        <v>1834</v>
      </c>
      <c r="C879" s="13" t="s">
        <v>84</v>
      </c>
      <c r="D879" s="13" t="s">
        <v>346</v>
      </c>
      <c r="E879" s="13" t="s">
        <v>347</v>
      </c>
      <c r="F879" s="13" t="s">
        <v>346</v>
      </c>
      <c r="G879" s="13" t="s">
        <v>347</v>
      </c>
      <c r="H879" s="13" t="s">
        <v>1835</v>
      </c>
      <c r="I879" s="13" t="s">
        <v>76</v>
      </c>
      <c r="J879" s="14" t="s">
        <v>87</v>
      </c>
      <c r="K879" s="15">
        <v>42426.0</v>
      </c>
      <c r="L879" s="16">
        <v>700525.0</v>
      </c>
      <c r="M879" s="16">
        <v>1940.0</v>
      </c>
      <c r="N879" s="13">
        <v>2018.0</v>
      </c>
      <c r="O879" s="13">
        <v>8.19311341E8</v>
      </c>
    </row>
    <row r="880" ht="15.75" customHeight="1">
      <c r="A880" s="13">
        <v>8.3431367800015E13</v>
      </c>
      <c r="B880" s="13" t="s">
        <v>1836</v>
      </c>
      <c r="C880" s="13" t="s">
        <v>84</v>
      </c>
      <c r="D880" s="13" t="s">
        <v>435</v>
      </c>
      <c r="E880" s="13" t="s">
        <v>436</v>
      </c>
      <c r="F880" s="13" t="s">
        <v>262</v>
      </c>
      <c r="G880" s="13" t="s">
        <v>263</v>
      </c>
      <c r="H880" s="13" t="s">
        <v>1837</v>
      </c>
      <c r="I880" s="13" t="s">
        <v>86</v>
      </c>
      <c r="J880" s="14" t="s">
        <v>87</v>
      </c>
      <c r="K880" s="15">
        <v>43077.0</v>
      </c>
      <c r="L880" s="16">
        <v>1.4266406E7</v>
      </c>
      <c r="M880" s="16">
        <v>507225.0</v>
      </c>
      <c r="N880" s="13">
        <v>2022.0</v>
      </c>
      <c r="O880" s="13">
        <v>8.34313678E8</v>
      </c>
    </row>
    <row r="881" ht="15.75" customHeight="1">
      <c r="A881" s="13">
        <v>8.3761940200048E13</v>
      </c>
      <c r="B881" s="13" t="s">
        <v>1838</v>
      </c>
      <c r="C881" s="13" t="s">
        <v>84</v>
      </c>
      <c r="D881" s="13" t="s">
        <v>135</v>
      </c>
      <c r="E881" s="13" t="s">
        <v>136</v>
      </c>
      <c r="F881" s="13" t="s">
        <v>135</v>
      </c>
      <c r="G881" s="13" t="s">
        <v>136</v>
      </c>
      <c r="H881" s="13" t="s">
        <v>1839</v>
      </c>
      <c r="I881" s="13" t="s">
        <v>94</v>
      </c>
      <c r="J881" s="14" t="s">
        <v>77</v>
      </c>
      <c r="K881" s="15">
        <v>43132.0</v>
      </c>
      <c r="L881" s="17"/>
      <c r="M881" s="17"/>
      <c r="N881" s="17"/>
      <c r="O881" s="13">
        <v>8.37619402E8</v>
      </c>
    </row>
    <row r="882" ht="15.75" customHeight="1">
      <c r="A882" s="13">
        <v>8.3783515600022E13</v>
      </c>
      <c r="B882" s="13" t="s">
        <v>1840</v>
      </c>
      <c r="C882" s="13" t="s">
        <v>84</v>
      </c>
      <c r="D882" s="13" t="s">
        <v>346</v>
      </c>
      <c r="E882" s="13" t="s">
        <v>347</v>
      </c>
      <c r="F882" s="13" t="s">
        <v>346</v>
      </c>
      <c r="G882" s="13" t="s">
        <v>347</v>
      </c>
      <c r="H882" s="13" t="s">
        <v>1841</v>
      </c>
      <c r="I882" s="13" t="s">
        <v>94</v>
      </c>
      <c r="J882" s="14" t="s">
        <v>77</v>
      </c>
      <c r="K882" s="15">
        <v>43152.0</v>
      </c>
      <c r="L882" s="17"/>
      <c r="M882" s="17"/>
      <c r="N882" s="17"/>
      <c r="O882" s="13">
        <v>8.37835156E8</v>
      </c>
    </row>
    <row r="883" ht="15.75" customHeight="1">
      <c r="A883" s="13">
        <v>8.3787180500011E13</v>
      </c>
      <c r="B883" s="13" t="s">
        <v>1842</v>
      </c>
      <c r="C883" s="13" t="s">
        <v>84</v>
      </c>
      <c r="D883" s="13" t="s">
        <v>116</v>
      </c>
      <c r="E883" s="13" t="s">
        <v>117</v>
      </c>
      <c r="F883" s="13" t="s">
        <v>116</v>
      </c>
      <c r="G883" s="13" t="s">
        <v>117</v>
      </c>
      <c r="H883" s="13" t="s">
        <v>437</v>
      </c>
      <c r="I883" s="13" t="s">
        <v>76</v>
      </c>
      <c r="J883" s="14" t="s">
        <v>87</v>
      </c>
      <c r="K883" s="15">
        <v>43150.0</v>
      </c>
      <c r="L883" s="16">
        <v>0.0</v>
      </c>
      <c r="M883" s="16">
        <v>-115534.0</v>
      </c>
      <c r="N883" s="13">
        <v>2023.0</v>
      </c>
      <c r="O883" s="13">
        <v>8.37871805E8</v>
      </c>
    </row>
    <row r="884" ht="15.75" customHeight="1">
      <c r="A884" s="13">
        <v>7.5362460000031E13</v>
      </c>
      <c r="B884" s="13" t="s">
        <v>1843</v>
      </c>
      <c r="C884" s="13" t="s">
        <v>1843</v>
      </c>
      <c r="D884" s="13" t="s">
        <v>169</v>
      </c>
      <c r="E884" s="13" t="s">
        <v>170</v>
      </c>
      <c r="F884" s="13" t="s">
        <v>169</v>
      </c>
      <c r="G884" s="13" t="s">
        <v>170</v>
      </c>
      <c r="H884" s="13" t="s">
        <v>867</v>
      </c>
      <c r="I884" s="13" t="s">
        <v>94</v>
      </c>
      <c r="J884" s="14" t="s">
        <v>87</v>
      </c>
      <c r="K884" s="15">
        <v>41143.0</v>
      </c>
      <c r="L884" s="16">
        <v>0.0</v>
      </c>
      <c r="M884" s="16">
        <v>396367.0</v>
      </c>
      <c r="N884" s="13">
        <v>2024.0</v>
      </c>
      <c r="O884" s="13">
        <v>7.536246E8</v>
      </c>
    </row>
    <row r="885" ht="15.75" customHeight="1">
      <c r="A885" s="13">
        <v>8.096556650001E13</v>
      </c>
      <c r="B885" s="13" t="s">
        <v>1844</v>
      </c>
      <c r="C885" s="13" t="s">
        <v>1845</v>
      </c>
      <c r="D885" s="13" t="s">
        <v>116</v>
      </c>
      <c r="E885" s="13" t="s">
        <v>117</v>
      </c>
      <c r="F885" s="13" t="s">
        <v>116</v>
      </c>
      <c r="G885" s="13" t="s">
        <v>117</v>
      </c>
      <c r="H885" s="13" t="s">
        <v>1846</v>
      </c>
      <c r="I885" s="13" t="s">
        <v>76</v>
      </c>
      <c r="J885" s="14" t="s">
        <v>87</v>
      </c>
      <c r="K885" s="15">
        <v>42019.0</v>
      </c>
      <c r="L885" s="16">
        <v>1013051.0</v>
      </c>
      <c r="M885" s="16">
        <v>201473.0</v>
      </c>
      <c r="N885" s="13">
        <v>2021.0</v>
      </c>
      <c r="O885" s="13">
        <v>8.09655665E8</v>
      </c>
    </row>
    <row r="886" ht="15.75" customHeight="1">
      <c r="A886" s="13">
        <v>9.0859645500018E13</v>
      </c>
      <c r="B886" s="13" t="s">
        <v>1847</v>
      </c>
      <c r="C886" s="13" t="s">
        <v>84</v>
      </c>
      <c r="D886" s="13" t="s">
        <v>435</v>
      </c>
      <c r="E886" s="13" t="s">
        <v>436</v>
      </c>
      <c r="F886" s="13" t="s">
        <v>135</v>
      </c>
      <c r="G886" s="13" t="s">
        <v>136</v>
      </c>
      <c r="H886" s="13" t="s">
        <v>1848</v>
      </c>
      <c r="I886" s="13" t="s">
        <v>76</v>
      </c>
      <c r="J886" s="14" t="s">
        <v>87</v>
      </c>
      <c r="K886" s="15">
        <v>44551.0</v>
      </c>
      <c r="L886" s="16">
        <v>1735350.0</v>
      </c>
      <c r="M886" s="16">
        <v>-37653.0</v>
      </c>
      <c r="N886" s="13">
        <v>2022.0</v>
      </c>
      <c r="O886" s="13">
        <v>9.08596455E8</v>
      </c>
    </row>
    <row r="887" ht="15.75" customHeight="1">
      <c r="A887" s="13">
        <v>8.3353965300018E13</v>
      </c>
      <c r="B887" s="13" t="s">
        <v>1849</v>
      </c>
      <c r="C887" s="13" t="s">
        <v>84</v>
      </c>
      <c r="D887" s="13" t="s">
        <v>203</v>
      </c>
      <c r="E887" s="13" t="s">
        <v>204</v>
      </c>
      <c r="F887" s="13" t="s">
        <v>203</v>
      </c>
      <c r="G887" s="13" t="s">
        <v>204</v>
      </c>
      <c r="H887" s="13" t="s">
        <v>646</v>
      </c>
      <c r="I887" s="13" t="s">
        <v>94</v>
      </c>
      <c r="J887" s="14" t="s">
        <v>87</v>
      </c>
      <c r="K887" s="15">
        <v>43048.0</v>
      </c>
      <c r="L887" s="17"/>
      <c r="M887" s="17"/>
      <c r="N887" s="17"/>
      <c r="O887" s="13">
        <v>8.33539653E8</v>
      </c>
    </row>
    <row r="888" ht="15.75" customHeight="1">
      <c r="A888" s="13">
        <v>8.3392743700016E13</v>
      </c>
      <c r="B888" s="13" t="s">
        <v>1850</v>
      </c>
      <c r="C888" s="13" t="s">
        <v>84</v>
      </c>
      <c r="D888" s="13" t="s">
        <v>135</v>
      </c>
      <c r="E888" s="13" t="s">
        <v>136</v>
      </c>
      <c r="F888" s="13" t="s">
        <v>135</v>
      </c>
      <c r="G888" s="13" t="s">
        <v>136</v>
      </c>
      <c r="H888" s="13" t="s">
        <v>504</v>
      </c>
      <c r="I888" s="13" t="s">
        <v>76</v>
      </c>
      <c r="J888" s="14" t="s">
        <v>87</v>
      </c>
      <c r="K888" s="15">
        <v>43060.0</v>
      </c>
      <c r="L888" s="17"/>
      <c r="M888" s="17"/>
      <c r="N888" s="17"/>
      <c r="O888" s="13">
        <v>8.33927437E8</v>
      </c>
    </row>
    <row r="889" ht="15.75" customHeight="1">
      <c r="A889" s="13">
        <v>8.3880105800028E13</v>
      </c>
      <c r="B889" s="13" t="s">
        <v>1851</v>
      </c>
      <c r="C889" s="13" t="s">
        <v>84</v>
      </c>
      <c r="D889" s="13" t="s">
        <v>135</v>
      </c>
      <c r="E889" s="13" t="s">
        <v>136</v>
      </c>
      <c r="F889" s="13" t="s">
        <v>135</v>
      </c>
      <c r="G889" s="13" t="s">
        <v>136</v>
      </c>
      <c r="H889" s="13" t="s">
        <v>437</v>
      </c>
      <c r="I889" s="13" t="s">
        <v>76</v>
      </c>
      <c r="J889" s="14" t="s">
        <v>87</v>
      </c>
      <c r="K889" s="15">
        <v>43199.0</v>
      </c>
      <c r="L889" s="16">
        <v>0.0</v>
      </c>
      <c r="M889" s="16">
        <v>-2168957.0</v>
      </c>
      <c r="N889" s="13">
        <v>2023.0</v>
      </c>
      <c r="O889" s="13">
        <v>8.38801058E8</v>
      </c>
    </row>
    <row r="890" ht="15.75" customHeight="1">
      <c r="A890" s="13">
        <v>8.3223525300016E13</v>
      </c>
      <c r="B890" s="13" t="s">
        <v>1852</v>
      </c>
      <c r="C890" s="13" t="s">
        <v>84</v>
      </c>
      <c r="D890" s="13" t="s">
        <v>73</v>
      </c>
      <c r="E890" s="13" t="s">
        <v>74</v>
      </c>
      <c r="F890" s="13" t="s">
        <v>73</v>
      </c>
      <c r="G890" s="13" t="s">
        <v>74</v>
      </c>
      <c r="H890" s="13" t="s">
        <v>1853</v>
      </c>
      <c r="I890" s="13" t="s">
        <v>94</v>
      </c>
      <c r="J890" s="14" t="s">
        <v>87</v>
      </c>
      <c r="K890" s="15">
        <v>42991.0</v>
      </c>
      <c r="L890" s="16">
        <v>1.9161148E7</v>
      </c>
      <c r="M890" s="16">
        <v>-4267657.0</v>
      </c>
      <c r="N890" s="13">
        <v>2023.0</v>
      </c>
      <c r="O890" s="13">
        <v>8.32235253E8</v>
      </c>
    </row>
    <row r="891" ht="15.75" customHeight="1">
      <c r="A891" s="13">
        <v>3.2025209100014E13</v>
      </c>
      <c r="B891" s="13" t="s">
        <v>1854</v>
      </c>
      <c r="C891" s="13" t="s">
        <v>84</v>
      </c>
      <c r="D891" s="13" t="s">
        <v>288</v>
      </c>
      <c r="E891" s="13" t="s">
        <v>289</v>
      </c>
      <c r="F891" s="13" t="s">
        <v>288</v>
      </c>
      <c r="G891" s="13" t="s">
        <v>289</v>
      </c>
      <c r="H891" s="13" t="s">
        <v>1855</v>
      </c>
      <c r="I891" s="13" t="s">
        <v>76</v>
      </c>
      <c r="J891" s="14" t="s">
        <v>87</v>
      </c>
      <c r="K891" s="15">
        <v>26146.0</v>
      </c>
      <c r="L891" s="16">
        <v>6298451.0</v>
      </c>
      <c r="M891" s="16">
        <v>70394.0</v>
      </c>
      <c r="N891" s="13">
        <v>2023.0</v>
      </c>
      <c r="O891" s="13">
        <v>3.20252091E8</v>
      </c>
    </row>
    <row r="892" ht="15.75" customHeight="1">
      <c r="A892" s="13">
        <v>8.1745131300016E13</v>
      </c>
      <c r="B892" s="13" t="s">
        <v>1856</v>
      </c>
      <c r="C892" s="13" t="s">
        <v>84</v>
      </c>
      <c r="D892" s="13" t="s">
        <v>135</v>
      </c>
      <c r="E892" s="13" t="s">
        <v>136</v>
      </c>
      <c r="F892" s="13" t="s">
        <v>135</v>
      </c>
      <c r="G892" s="13" t="s">
        <v>136</v>
      </c>
      <c r="H892" s="13" t="s">
        <v>1857</v>
      </c>
      <c r="I892" s="13" t="s">
        <v>94</v>
      </c>
      <c r="J892" s="14" t="s">
        <v>87</v>
      </c>
      <c r="K892" s="15">
        <v>42355.0</v>
      </c>
      <c r="L892" s="16">
        <v>0.0</v>
      </c>
      <c r="M892" s="16">
        <v>1334501.0</v>
      </c>
      <c r="N892" s="13">
        <v>2023.0</v>
      </c>
      <c r="O892" s="13">
        <v>8.17451313E8</v>
      </c>
    </row>
    <row r="893" ht="15.75" customHeight="1">
      <c r="A893" s="13">
        <v>7.9459881300077E13</v>
      </c>
      <c r="B893" s="13" t="s">
        <v>1858</v>
      </c>
      <c r="C893" s="13" t="s">
        <v>84</v>
      </c>
      <c r="D893" s="13" t="s">
        <v>135</v>
      </c>
      <c r="E893" s="13" t="s">
        <v>136</v>
      </c>
      <c r="F893" s="13" t="s">
        <v>135</v>
      </c>
      <c r="G893" s="13" t="s">
        <v>136</v>
      </c>
      <c r="H893" s="13" t="s">
        <v>1859</v>
      </c>
      <c r="I893" s="13" t="s">
        <v>152</v>
      </c>
      <c r="J893" s="14" t="s">
        <v>87</v>
      </c>
      <c r="K893" s="15">
        <v>41470.0</v>
      </c>
      <c r="L893" s="17"/>
      <c r="M893" s="17"/>
      <c r="N893" s="17"/>
      <c r="O893" s="13">
        <v>7.94598813E8</v>
      </c>
    </row>
    <row r="894" ht="15.75" customHeight="1">
      <c r="A894" s="13">
        <v>8.2250107800049E13</v>
      </c>
      <c r="B894" s="13" t="s">
        <v>1860</v>
      </c>
      <c r="C894" s="13" t="s">
        <v>84</v>
      </c>
      <c r="D894" s="13" t="s">
        <v>203</v>
      </c>
      <c r="E894" s="13" t="s">
        <v>204</v>
      </c>
      <c r="F894" s="13" t="s">
        <v>203</v>
      </c>
      <c r="G894" s="13" t="s">
        <v>204</v>
      </c>
      <c r="H894" s="13" t="s">
        <v>1861</v>
      </c>
      <c r="I894" s="13" t="s">
        <v>94</v>
      </c>
      <c r="J894" s="14" t="s">
        <v>77</v>
      </c>
      <c r="K894" s="15">
        <v>42612.0</v>
      </c>
      <c r="L894" s="16">
        <v>0.0</v>
      </c>
      <c r="M894" s="16">
        <v>-946559.0</v>
      </c>
      <c r="N894" s="13">
        <v>2022.0</v>
      </c>
      <c r="O894" s="13">
        <v>8.22501078E8</v>
      </c>
    </row>
    <row r="895" ht="15.75" customHeight="1">
      <c r="A895" s="13">
        <v>4.3803890300078E13</v>
      </c>
      <c r="B895" s="13" t="s">
        <v>1862</v>
      </c>
      <c r="C895" s="13" t="s">
        <v>84</v>
      </c>
      <c r="D895" s="13" t="s">
        <v>203</v>
      </c>
      <c r="E895" s="13" t="s">
        <v>204</v>
      </c>
      <c r="F895" s="13" t="s">
        <v>203</v>
      </c>
      <c r="G895" s="13" t="s">
        <v>204</v>
      </c>
      <c r="H895" s="13" t="s">
        <v>1863</v>
      </c>
      <c r="I895" s="13" t="s">
        <v>76</v>
      </c>
      <c r="J895" s="14" t="s">
        <v>87</v>
      </c>
      <c r="K895" s="15">
        <v>37043.0</v>
      </c>
      <c r="L895" s="16">
        <v>1779176.0</v>
      </c>
      <c r="M895" s="16">
        <v>44883.0</v>
      </c>
      <c r="N895" s="13">
        <v>2022.0</v>
      </c>
      <c r="O895" s="13">
        <v>4.38038903E8</v>
      </c>
    </row>
    <row r="896" ht="15.75" customHeight="1">
      <c r="A896" s="13">
        <v>7.9000345300046E13</v>
      </c>
      <c r="B896" s="13" t="s">
        <v>1864</v>
      </c>
      <c r="C896" s="13" t="s">
        <v>84</v>
      </c>
      <c r="D896" s="13" t="s">
        <v>169</v>
      </c>
      <c r="E896" s="13" t="s">
        <v>170</v>
      </c>
      <c r="F896" s="13" t="s">
        <v>135</v>
      </c>
      <c r="G896" s="13" t="s">
        <v>136</v>
      </c>
      <c r="H896" s="13" t="s">
        <v>789</v>
      </c>
      <c r="I896" s="13" t="s">
        <v>94</v>
      </c>
      <c r="J896" s="14" t="s">
        <v>87</v>
      </c>
      <c r="K896" s="15">
        <v>41243.0</v>
      </c>
      <c r="L896" s="16">
        <v>0.0</v>
      </c>
      <c r="M896" s="16">
        <v>1968516.0</v>
      </c>
      <c r="N896" s="13">
        <v>2022.0</v>
      </c>
      <c r="O896" s="13">
        <v>7.90003453E8</v>
      </c>
    </row>
    <row r="897" ht="15.75" customHeight="1">
      <c r="A897" s="13">
        <v>8.0792762900038E13</v>
      </c>
      <c r="B897" s="13" t="s">
        <v>1865</v>
      </c>
      <c r="C897" s="13" t="s">
        <v>84</v>
      </c>
      <c r="D897" s="13" t="s">
        <v>116</v>
      </c>
      <c r="E897" s="13" t="s">
        <v>117</v>
      </c>
      <c r="F897" s="13" t="s">
        <v>116</v>
      </c>
      <c r="G897" s="13" t="s">
        <v>117</v>
      </c>
      <c r="H897" s="13" t="s">
        <v>1866</v>
      </c>
      <c r="I897" s="13" t="s">
        <v>76</v>
      </c>
      <c r="J897" s="14" t="s">
        <v>77</v>
      </c>
      <c r="K897" s="15">
        <v>41957.0</v>
      </c>
      <c r="L897" s="16">
        <v>0.0</v>
      </c>
      <c r="M897" s="16">
        <v>22964.0</v>
      </c>
      <c r="N897" s="13">
        <v>2023.0</v>
      </c>
      <c r="O897" s="13">
        <v>8.07927629E8</v>
      </c>
    </row>
    <row r="898" ht="15.75" customHeight="1">
      <c r="A898" s="13">
        <v>4.9253395500034E13</v>
      </c>
      <c r="B898" s="13" t="s">
        <v>1867</v>
      </c>
      <c r="C898" s="13" t="s">
        <v>84</v>
      </c>
      <c r="D898" s="13" t="s">
        <v>203</v>
      </c>
      <c r="E898" s="13" t="s">
        <v>204</v>
      </c>
      <c r="F898" s="13" t="s">
        <v>203</v>
      </c>
      <c r="G898" s="13" t="s">
        <v>204</v>
      </c>
      <c r="H898" s="13" t="s">
        <v>1868</v>
      </c>
      <c r="I898" s="13" t="s">
        <v>76</v>
      </c>
      <c r="J898" s="14" t="s">
        <v>87</v>
      </c>
      <c r="K898" s="15">
        <v>38991.0</v>
      </c>
      <c r="L898" s="16">
        <v>5897779.0</v>
      </c>
      <c r="M898" s="16">
        <v>-1734.0</v>
      </c>
      <c r="N898" s="13">
        <v>2024.0</v>
      </c>
      <c r="O898" s="13">
        <v>4.92533955E8</v>
      </c>
    </row>
    <row r="899" ht="15.75" customHeight="1">
      <c r="A899" s="13">
        <v>8.0366813600044E13</v>
      </c>
      <c r="B899" s="13" t="s">
        <v>1869</v>
      </c>
      <c r="C899" s="13" t="s">
        <v>84</v>
      </c>
      <c r="D899" s="13" t="s">
        <v>435</v>
      </c>
      <c r="E899" s="13" t="s">
        <v>436</v>
      </c>
      <c r="F899" s="13" t="s">
        <v>203</v>
      </c>
      <c r="G899" s="13" t="s">
        <v>204</v>
      </c>
      <c r="H899" s="13" t="s">
        <v>229</v>
      </c>
      <c r="I899" s="13" t="s">
        <v>76</v>
      </c>
      <c r="J899" s="14" t="s">
        <v>87</v>
      </c>
      <c r="K899" s="15">
        <v>41831.0</v>
      </c>
      <c r="L899" s="16">
        <v>2677778.0</v>
      </c>
      <c r="M899" s="16">
        <v>109891.0</v>
      </c>
      <c r="N899" s="13">
        <v>2023.0</v>
      </c>
      <c r="O899" s="13">
        <v>8.03668136E8</v>
      </c>
    </row>
    <row r="900" ht="15.75" customHeight="1">
      <c r="A900" s="13">
        <v>8.1251684700017E13</v>
      </c>
      <c r="B900" s="13" t="s">
        <v>1870</v>
      </c>
      <c r="C900" s="13" t="s">
        <v>84</v>
      </c>
      <c r="D900" s="13" t="s">
        <v>135</v>
      </c>
      <c r="E900" s="13" t="s">
        <v>136</v>
      </c>
      <c r="F900" s="13" t="s">
        <v>135</v>
      </c>
      <c r="G900" s="13" t="s">
        <v>136</v>
      </c>
      <c r="H900" s="13" t="s">
        <v>1871</v>
      </c>
      <c r="I900" s="13" t="s">
        <v>76</v>
      </c>
      <c r="J900" s="14" t="s">
        <v>87</v>
      </c>
      <c r="K900" s="15">
        <v>42193.0</v>
      </c>
      <c r="L900" s="16">
        <v>0.0</v>
      </c>
      <c r="M900" s="16">
        <v>-312102.0</v>
      </c>
      <c r="N900" s="13">
        <v>2023.0</v>
      </c>
      <c r="O900" s="13">
        <v>8.12516847E8</v>
      </c>
    </row>
    <row r="901" ht="15.75" customHeight="1">
      <c r="A901" s="13">
        <v>8.4925020400039E13</v>
      </c>
      <c r="B901" s="13" t="s">
        <v>1872</v>
      </c>
      <c r="C901" s="13" t="s">
        <v>84</v>
      </c>
      <c r="D901" s="13" t="s">
        <v>116</v>
      </c>
      <c r="E901" s="13" t="s">
        <v>117</v>
      </c>
      <c r="F901" s="13" t="s">
        <v>116</v>
      </c>
      <c r="G901" s="13" t="s">
        <v>117</v>
      </c>
      <c r="H901" s="13" t="s">
        <v>1873</v>
      </c>
      <c r="I901" s="13" t="s">
        <v>76</v>
      </c>
      <c r="J901" s="14" t="s">
        <v>87</v>
      </c>
      <c r="K901" s="15">
        <v>43536.0</v>
      </c>
      <c r="L901" s="16">
        <v>0.0</v>
      </c>
      <c r="M901" s="16">
        <v>-89462.0</v>
      </c>
      <c r="N901" s="13">
        <v>2023.0</v>
      </c>
      <c r="O901" s="13">
        <v>8.49250204E8</v>
      </c>
    </row>
    <row r="902" ht="15.75" customHeight="1">
      <c r="A902" s="13">
        <v>8.5040573900044E13</v>
      </c>
      <c r="B902" s="13" t="s">
        <v>1874</v>
      </c>
      <c r="C902" s="13" t="s">
        <v>84</v>
      </c>
      <c r="D902" s="13" t="s">
        <v>135</v>
      </c>
      <c r="E902" s="13" t="s">
        <v>136</v>
      </c>
      <c r="F902" s="13" t="s">
        <v>135</v>
      </c>
      <c r="G902" s="13" t="s">
        <v>136</v>
      </c>
      <c r="H902" s="13" t="s">
        <v>1875</v>
      </c>
      <c r="I902" s="13" t="s">
        <v>94</v>
      </c>
      <c r="J902" s="14" t="s">
        <v>87</v>
      </c>
      <c r="K902" s="15">
        <v>43574.0</v>
      </c>
      <c r="L902" s="16">
        <v>0.0</v>
      </c>
      <c r="M902" s="16">
        <v>-1734051.0</v>
      </c>
      <c r="N902" s="13">
        <v>2022.0</v>
      </c>
      <c r="O902" s="13">
        <v>8.50405739E8</v>
      </c>
    </row>
    <row r="903" ht="15.75" customHeight="1">
      <c r="A903" s="13">
        <v>9.5057122400084E13</v>
      </c>
      <c r="B903" s="13" t="s">
        <v>1876</v>
      </c>
      <c r="C903" s="13" t="s">
        <v>84</v>
      </c>
      <c r="D903" s="13" t="s">
        <v>116</v>
      </c>
      <c r="E903" s="13" t="s">
        <v>117</v>
      </c>
      <c r="F903" s="13" t="s">
        <v>116</v>
      </c>
      <c r="G903" s="13" t="s">
        <v>117</v>
      </c>
      <c r="H903" s="13" t="s">
        <v>1789</v>
      </c>
      <c r="I903" s="13" t="s">
        <v>94</v>
      </c>
      <c r="J903" s="14" t="s">
        <v>87</v>
      </c>
      <c r="K903" s="15">
        <v>32787.0</v>
      </c>
      <c r="L903" s="16">
        <v>3538825.0</v>
      </c>
      <c r="M903" s="16">
        <v>12157.0</v>
      </c>
      <c r="N903" s="13">
        <v>2023.0</v>
      </c>
      <c r="O903" s="13">
        <v>9.50571224E8</v>
      </c>
    </row>
    <row r="904" ht="15.75" customHeight="1">
      <c r="A904" s="13">
        <v>7.8890679000019E13</v>
      </c>
      <c r="B904" s="13" t="s">
        <v>1877</v>
      </c>
      <c r="C904" s="13" t="s">
        <v>84</v>
      </c>
      <c r="D904" s="13" t="s">
        <v>709</v>
      </c>
      <c r="E904" s="13" t="s">
        <v>710</v>
      </c>
      <c r="F904" s="13" t="s">
        <v>709</v>
      </c>
      <c r="G904" s="13" t="s">
        <v>710</v>
      </c>
      <c r="H904" s="13" t="s">
        <v>1512</v>
      </c>
      <c r="I904" s="13" t="s">
        <v>94</v>
      </c>
      <c r="J904" s="14" t="s">
        <v>87</v>
      </c>
      <c r="K904" s="15">
        <v>41197.0</v>
      </c>
      <c r="L904" s="16">
        <v>3832.0</v>
      </c>
      <c r="M904" s="16">
        <v>300618.0</v>
      </c>
      <c r="N904" s="13">
        <v>2017.0</v>
      </c>
      <c r="O904" s="13">
        <v>7.8890679E8</v>
      </c>
    </row>
    <row r="905" ht="15.75" customHeight="1">
      <c r="A905" s="13">
        <v>8.2958943100016E13</v>
      </c>
      <c r="B905" s="13" t="s">
        <v>1878</v>
      </c>
      <c r="C905" s="13" t="s">
        <v>84</v>
      </c>
      <c r="D905" s="13" t="s">
        <v>135</v>
      </c>
      <c r="E905" s="13" t="s">
        <v>136</v>
      </c>
      <c r="F905" s="13" t="s">
        <v>135</v>
      </c>
      <c r="G905" s="13" t="s">
        <v>136</v>
      </c>
      <c r="H905" s="13" t="s">
        <v>1185</v>
      </c>
      <c r="I905" s="13" t="s">
        <v>94</v>
      </c>
      <c r="J905" s="14" t="s">
        <v>87</v>
      </c>
      <c r="K905" s="15">
        <v>42845.0</v>
      </c>
      <c r="L905" s="16">
        <v>1.1761111E7</v>
      </c>
      <c r="M905" s="16">
        <v>-3169786.0</v>
      </c>
      <c r="N905" s="13">
        <v>2023.0</v>
      </c>
      <c r="O905" s="13">
        <v>8.29589431E8</v>
      </c>
    </row>
    <row r="906" ht="15.75" customHeight="1">
      <c r="A906" s="13">
        <v>8.4911795700027E13</v>
      </c>
      <c r="B906" s="13" t="s">
        <v>1879</v>
      </c>
      <c r="C906" s="13" t="s">
        <v>84</v>
      </c>
      <c r="D906" s="13" t="s">
        <v>203</v>
      </c>
      <c r="E906" s="13" t="s">
        <v>204</v>
      </c>
      <c r="F906" s="13" t="s">
        <v>203</v>
      </c>
      <c r="G906" s="13" t="s">
        <v>204</v>
      </c>
      <c r="H906" s="13" t="s">
        <v>1875</v>
      </c>
      <c r="I906" s="13" t="s">
        <v>94</v>
      </c>
      <c r="J906" s="14" t="s">
        <v>87</v>
      </c>
      <c r="K906" s="15">
        <v>43535.0</v>
      </c>
      <c r="L906" s="17"/>
      <c r="M906" s="17"/>
      <c r="N906" s="17"/>
      <c r="O906" s="13">
        <v>8.49117957E8</v>
      </c>
    </row>
    <row r="907" ht="15.75" customHeight="1">
      <c r="A907" s="13">
        <v>8.7781515900018E13</v>
      </c>
      <c r="B907" s="13" t="s">
        <v>1880</v>
      </c>
      <c r="C907" s="13" t="s">
        <v>84</v>
      </c>
      <c r="D907" s="13" t="s">
        <v>469</v>
      </c>
      <c r="E907" s="13" t="s">
        <v>470</v>
      </c>
      <c r="F907" s="13" t="s">
        <v>469</v>
      </c>
      <c r="G907" s="13" t="s">
        <v>470</v>
      </c>
      <c r="H907" s="13" t="s">
        <v>1881</v>
      </c>
      <c r="I907" s="13" t="s">
        <v>76</v>
      </c>
      <c r="J907" s="14" t="s">
        <v>77</v>
      </c>
      <c r="K907" s="15">
        <v>43739.0</v>
      </c>
      <c r="L907" s="17"/>
      <c r="M907" s="17"/>
      <c r="N907" s="17"/>
      <c r="O907" s="13">
        <v>8.77815159E8</v>
      </c>
    </row>
    <row r="908" ht="15.75" customHeight="1">
      <c r="A908" s="13">
        <v>3.9885636900028E13</v>
      </c>
      <c r="B908" s="13" t="s">
        <v>1882</v>
      </c>
      <c r="C908" s="13" t="s">
        <v>84</v>
      </c>
      <c r="D908" s="13" t="s">
        <v>203</v>
      </c>
      <c r="E908" s="13" t="s">
        <v>204</v>
      </c>
      <c r="F908" s="13" t="s">
        <v>203</v>
      </c>
      <c r="G908" s="13" t="s">
        <v>204</v>
      </c>
      <c r="H908" s="13" t="s">
        <v>1883</v>
      </c>
      <c r="I908" s="13" t="s">
        <v>94</v>
      </c>
      <c r="J908" s="14" t="s">
        <v>87</v>
      </c>
      <c r="K908" s="15">
        <v>34608.0</v>
      </c>
      <c r="L908" s="16">
        <v>3263196.0</v>
      </c>
      <c r="M908" s="16">
        <v>-198092.0</v>
      </c>
      <c r="N908" s="13">
        <v>2023.0</v>
      </c>
      <c r="O908" s="13">
        <v>3.98856369E8</v>
      </c>
    </row>
    <row r="909" ht="15.75" customHeight="1">
      <c r="A909" s="13">
        <v>3.9887284600025E13</v>
      </c>
      <c r="B909" s="13" t="s">
        <v>1884</v>
      </c>
      <c r="C909" s="13" t="s">
        <v>84</v>
      </c>
      <c r="D909" s="13" t="s">
        <v>353</v>
      </c>
      <c r="E909" s="13" t="s">
        <v>354</v>
      </c>
      <c r="F909" s="13" t="s">
        <v>353</v>
      </c>
      <c r="G909" s="13" t="s">
        <v>354</v>
      </c>
      <c r="H909" s="13" t="s">
        <v>1885</v>
      </c>
      <c r="I909" s="13" t="s">
        <v>86</v>
      </c>
      <c r="J909" s="14" t="s">
        <v>87</v>
      </c>
      <c r="K909" s="15">
        <v>34645.0</v>
      </c>
      <c r="L909" s="16">
        <v>1.2034922E7</v>
      </c>
      <c r="M909" s="16">
        <v>-145666.0</v>
      </c>
      <c r="N909" s="13">
        <v>2023.0</v>
      </c>
      <c r="O909" s="13">
        <v>3.98872846E8</v>
      </c>
    </row>
    <row r="910" ht="15.75" customHeight="1">
      <c r="A910" s="13">
        <v>3.9913713200045E13</v>
      </c>
      <c r="B910" s="13" t="s">
        <v>1886</v>
      </c>
      <c r="C910" s="13" t="s">
        <v>84</v>
      </c>
      <c r="D910" s="13" t="s">
        <v>116</v>
      </c>
      <c r="E910" s="13" t="s">
        <v>117</v>
      </c>
      <c r="F910" s="13" t="s">
        <v>116</v>
      </c>
      <c r="G910" s="13" t="s">
        <v>117</v>
      </c>
      <c r="H910" s="13" t="s">
        <v>1887</v>
      </c>
      <c r="I910" s="13" t="s">
        <v>94</v>
      </c>
      <c r="J910" s="14" t="s">
        <v>87</v>
      </c>
      <c r="K910" s="15">
        <v>34639.0</v>
      </c>
      <c r="L910" s="16">
        <v>8425565.0</v>
      </c>
      <c r="M910" s="16">
        <v>345908.0</v>
      </c>
      <c r="N910" s="13">
        <v>2023.0</v>
      </c>
      <c r="O910" s="13">
        <v>3.99137132E8</v>
      </c>
    </row>
    <row r="911" ht="15.75" customHeight="1">
      <c r="A911" s="13">
        <v>4.0121330100021E13</v>
      </c>
      <c r="B911" s="13" t="s">
        <v>1888</v>
      </c>
      <c r="C911" s="13" t="s">
        <v>84</v>
      </c>
      <c r="D911" s="13" t="s">
        <v>203</v>
      </c>
      <c r="E911" s="13" t="s">
        <v>204</v>
      </c>
      <c r="F911" s="13" t="s">
        <v>203</v>
      </c>
      <c r="G911" s="13" t="s">
        <v>204</v>
      </c>
      <c r="H911" s="13" t="s">
        <v>1889</v>
      </c>
      <c r="I911" s="13" t="s">
        <v>76</v>
      </c>
      <c r="J911" s="14" t="s">
        <v>87</v>
      </c>
      <c r="K911" s="15">
        <v>34851.0</v>
      </c>
      <c r="L911" s="16">
        <v>0.0</v>
      </c>
      <c r="M911" s="16">
        <v>612435.0</v>
      </c>
      <c r="N911" s="13">
        <v>2023.0</v>
      </c>
      <c r="O911" s="13">
        <v>4.01213301E8</v>
      </c>
    </row>
    <row r="912" ht="15.75" customHeight="1">
      <c r="A912" s="13">
        <v>4.0040049500067E13</v>
      </c>
      <c r="B912" s="13" t="s">
        <v>1890</v>
      </c>
      <c r="C912" s="13" t="s">
        <v>84</v>
      </c>
      <c r="D912" s="13" t="s">
        <v>346</v>
      </c>
      <c r="E912" s="13" t="s">
        <v>347</v>
      </c>
      <c r="F912" s="13" t="s">
        <v>346</v>
      </c>
      <c r="G912" s="13" t="s">
        <v>347</v>
      </c>
      <c r="H912" s="13" t="s">
        <v>1891</v>
      </c>
      <c r="I912" s="13" t="s">
        <v>76</v>
      </c>
      <c r="J912" s="14" t="s">
        <v>87</v>
      </c>
      <c r="K912" s="15">
        <v>34766.0</v>
      </c>
      <c r="L912" s="17"/>
      <c r="M912" s="17"/>
      <c r="N912" s="17"/>
      <c r="O912" s="13">
        <v>4.00400495E8</v>
      </c>
    </row>
    <row r="913" ht="15.75" customHeight="1">
      <c r="A913" s="13">
        <v>3.9921428700126E13</v>
      </c>
      <c r="B913" s="13" t="s">
        <v>1892</v>
      </c>
      <c r="C913" s="13" t="s">
        <v>84</v>
      </c>
      <c r="D913" s="13" t="s">
        <v>116</v>
      </c>
      <c r="E913" s="13" t="s">
        <v>117</v>
      </c>
      <c r="F913" s="13" t="s">
        <v>116</v>
      </c>
      <c r="G913" s="13" t="s">
        <v>117</v>
      </c>
      <c r="H913" s="13" t="s">
        <v>1893</v>
      </c>
      <c r="I913" s="13" t="s">
        <v>199</v>
      </c>
      <c r="J913" s="14" t="s">
        <v>87</v>
      </c>
      <c r="K913" s="15">
        <v>34675.0</v>
      </c>
      <c r="L913" s="16">
        <v>7.49574216E8</v>
      </c>
      <c r="M913" s="16">
        <v>6.4229896E7</v>
      </c>
      <c r="N913" s="13">
        <v>2023.0</v>
      </c>
      <c r="O913" s="13">
        <v>3.99214287E8</v>
      </c>
    </row>
    <row r="914" ht="15.75" customHeight="1">
      <c r="A914" s="13">
        <v>3.9950444800081E13</v>
      </c>
      <c r="B914" s="13" t="s">
        <v>1894</v>
      </c>
      <c r="C914" s="13" t="s">
        <v>84</v>
      </c>
      <c r="D914" s="13" t="s">
        <v>1281</v>
      </c>
      <c r="E914" s="13" t="s">
        <v>1282</v>
      </c>
      <c r="F914" s="13" t="s">
        <v>1281</v>
      </c>
      <c r="G914" s="13" t="s">
        <v>1282</v>
      </c>
      <c r="H914" s="13" t="s">
        <v>1895</v>
      </c>
      <c r="I914" s="13" t="s">
        <v>76</v>
      </c>
      <c r="J914" s="14" t="s">
        <v>87</v>
      </c>
      <c r="K914" s="15">
        <v>34695.0</v>
      </c>
      <c r="L914" s="16">
        <v>1719157.0</v>
      </c>
      <c r="M914" s="16">
        <v>66502.0</v>
      </c>
      <c r="N914" s="13">
        <v>2017.0</v>
      </c>
      <c r="O914" s="13">
        <v>3.99504448E8</v>
      </c>
    </row>
    <row r="915" ht="15.75" customHeight="1">
      <c r="A915" s="13">
        <v>3.8980031900037E13</v>
      </c>
      <c r="B915" s="13" t="s">
        <v>1896</v>
      </c>
      <c r="C915" s="13" t="s">
        <v>84</v>
      </c>
      <c r="D915" s="13" t="s">
        <v>469</v>
      </c>
      <c r="E915" s="13" t="s">
        <v>470</v>
      </c>
      <c r="F915" s="13" t="s">
        <v>469</v>
      </c>
      <c r="G915" s="13" t="s">
        <v>470</v>
      </c>
      <c r="H915" s="13" t="s">
        <v>1897</v>
      </c>
      <c r="I915" s="13" t="s">
        <v>94</v>
      </c>
      <c r="J915" s="14" t="s">
        <v>87</v>
      </c>
      <c r="K915" s="15">
        <v>33970.0</v>
      </c>
      <c r="L915" s="17"/>
      <c r="M915" s="17"/>
      <c r="N915" s="17"/>
      <c r="O915" s="13">
        <v>3.89800319E8</v>
      </c>
    </row>
    <row r="916" ht="15.75" customHeight="1">
      <c r="A916" s="13">
        <v>3.9062345200054E13</v>
      </c>
      <c r="B916" s="13" t="s">
        <v>1898</v>
      </c>
      <c r="C916" s="13" t="s">
        <v>84</v>
      </c>
      <c r="D916" s="13" t="s">
        <v>156</v>
      </c>
      <c r="E916" s="13" t="s">
        <v>157</v>
      </c>
      <c r="F916" s="13" t="s">
        <v>156</v>
      </c>
      <c r="G916" s="13" t="s">
        <v>157</v>
      </c>
      <c r="H916" s="13" t="s">
        <v>1899</v>
      </c>
      <c r="I916" s="13" t="s">
        <v>94</v>
      </c>
      <c r="J916" s="14" t="s">
        <v>87</v>
      </c>
      <c r="K916" s="15">
        <v>34050.0</v>
      </c>
      <c r="L916" s="16">
        <v>7226694.0</v>
      </c>
      <c r="M916" s="16">
        <v>4115156.0</v>
      </c>
      <c r="N916" s="13">
        <v>2023.0</v>
      </c>
      <c r="O916" s="13">
        <v>3.90623452E8</v>
      </c>
    </row>
    <row r="917" ht="15.75" customHeight="1">
      <c r="A917" s="13">
        <v>3.9203400500034E13</v>
      </c>
      <c r="B917" s="13" t="s">
        <v>1900</v>
      </c>
      <c r="C917" s="13" t="s">
        <v>84</v>
      </c>
      <c r="D917" s="13" t="s">
        <v>203</v>
      </c>
      <c r="E917" s="13" t="s">
        <v>204</v>
      </c>
      <c r="F917" s="13" t="s">
        <v>203</v>
      </c>
      <c r="G917" s="13" t="s">
        <v>204</v>
      </c>
      <c r="H917" s="13" t="s">
        <v>1901</v>
      </c>
      <c r="I917" s="13" t="s">
        <v>76</v>
      </c>
      <c r="J917" s="14" t="s">
        <v>87</v>
      </c>
      <c r="K917" s="15">
        <v>34148.0</v>
      </c>
      <c r="L917" s="16">
        <v>0.0</v>
      </c>
      <c r="M917" s="16">
        <v>571077.0</v>
      </c>
      <c r="N917" s="13">
        <v>2022.0</v>
      </c>
      <c r="O917" s="13">
        <v>3.92034005E8</v>
      </c>
    </row>
    <row r="918" ht="15.75" customHeight="1">
      <c r="A918" s="13">
        <v>3.9278211600058E13</v>
      </c>
      <c r="B918" s="13" t="s">
        <v>1902</v>
      </c>
      <c r="C918" s="13" t="s">
        <v>84</v>
      </c>
      <c r="D918" s="13" t="s">
        <v>709</v>
      </c>
      <c r="E918" s="13" t="s">
        <v>710</v>
      </c>
      <c r="F918" s="13" t="s">
        <v>709</v>
      </c>
      <c r="G918" s="13" t="s">
        <v>710</v>
      </c>
      <c r="H918" s="13" t="s">
        <v>1903</v>
      </c>
      <c r="I918" s="13" t="s">
        <v>76</v>
      </c>
      <c r="J918" s="14" t="s">
        <v>87</v>
      </c>
      <c r="K918" s="15">
        <v>34257.0</v>
      </c>
      <c r="L918" s="16">
        <v>4367210.0</v>
      </c>
      <c r="M918" s="16">
        <v>16710.0</v>
      </c>
      <c r="N918" s="13">
        <v>2023.0</v>
      </c>
      <c r="O918" s="13">
        <v>3.92782116E8</v>
      </c>
    </row>
    <row r="919" ht="15.75" customHeight="1">
      <c r="A919" s="13">
        <v>3.9831091200058E13</v>
      </c>
      <c r="B919" s="13" t="s">
        <v>1904</v>
      </c>
      <c r="C919" s="13" t="s">
        <v>84</v>
      </c>
      <c r="D919" s="13" t="s">
        <v>709</v>
      </c>
      <c r="E919" s="13" t="s">
        <v>710</v>
      </c>
      <c r="F919" s="13" t="s">
        <v>709</v>
      </c>
      <c r="G919" s="13" t="s">
        <v>710</v>
      </c>
      <c r="H919" s="13" t="s">
        <v>1905</v>
      </c>
      <c r="I919" s="13" t="s">
        <v>94</v>
      </c>
      <c r="J919" s="14" t="s">
        <v>87</v>
      </c>
      <c r="K919" s="15">
        <v>34593.0</v>
      </c>
      <c r="L919" s="16">
        <v>1.4228945E7</v>
      </c>
      <c r="M919" s="16">
        <v>346508.0</v>
      </c>
      <c r="N919" s="13">
        <v>2023.0</v>
      </c>
      <c r="O919" s="13">
        <v>3.98310912E8</v>
      </c>
    </row>
    <row r="920" ht="15.75" customHeight="1">
      <c r="A920" s="13">
        <v>3.9337519100052E13</v>
      </c>
      <c r="B920" s="13" t="s">
        <v>1906</v>
      </c>
      <c r="C920" s="13" t="s">
        <v>84</v>
      </c>
      <c r="D920" s="13" t="s">
        <v>277</v>
      </c>
      <c r="E920" s="13" t="s">
        <v>278</v>
      </c>
      <c r="F920" s="13" t="s">
        <v>277</v>
      </c>
      <c r="G920" s="13" t="s">
        <v>278</v>
      </c>
      <c r="H920" s="13" t="s">
        <v>784</v>
      </c>
      <c r="I920" s="13" t="s">
        <v>94</v>
      </c>
      <c r="J920" s="14" t="s">
        <v>87</v>
      </c>
      <c r="K920" s="15">
        <v>34316.0</v>
      </c>
      <c r="L920" s="16">
        <v>3.7664373E7</v>
      </c>
      <c r="M920" s="16">
        <v>-3018942.0</v>
      </c>
      <c r="N920" s="13">
        <v>2023.0</v>
      </c>
      <c r="O920" s="13">
        <v>3.93375191E8</v>
      </c>
    </row>
    <row r="921" ht="15.75" customHeight="1">
      <c r="A921" s="13">
        <v>3.9752265700055E13</v>
      </c>
      <c r="B921" s="13" t="s">
        <v>1907</v>
      </c>
      <c r="C921" s="13" t="s">
        <v>84</v>
      </c>
      <c r="D921" s="13" t="s">
        <v>346</v>
      </c>
      <c r="E921" s="13" t="s">
        <v>347</v>
      </c>
      <c r="F921" s="13" t="s">
        <v>346</v>
      </c>
      <c r="G921" s="13" t="s">
        <v>347</v>
      </c>
      <c r="H921" s="13" t="s">
        <v>1908</v>
      </c>
      <c r="I921" s="13" t="s">
        <v>94</v>
      </c>
      <c r="J921" s="14" t="s">
        <v>87</v>
      </c>
      <c r="K921" s="15">
        <v>34516.0</v>
      </c>
      <c r="L921" s="16">
        <v>1.9952649E7</v>
      </c>
      <c r="M921" s="16">
        <v>228994.0</v>
      </c>
      <c r="N921" s="13">
        <v>2020.0</v>
      </c>
      <c r="O921" s="13">
        <v>3.97522657E8</v>
      </c>
    </row>
    <row r="922" ht="15.75" customHeight="1">
      <c r="A922" s="13">
        <v>3.9788833000057E13</v>
      </c>
      <c r="B922" s="13" t="s">
        <v>1909</v>
      </c>
      <c r="C922" s="13" t="s">
        <v>84</v>
      </c>
      <c r="D922" s="13" t="s">
        <v>116</v>
      </c>
      <c r="E922" s="13" t="s">
        <v>117</v>
      </c>
      <c r="F922" s="13" t="s">
        <v>116</v>
      </c>
      <c r="G922" s="13" t="s">
        <v>117</v>
      </c>
      <c r="H922" s="13" t="s">
        <v>1910</v>
      </c>
      <c r="I922" s="13" t="s">
        <v>86</v>
      </c>
      <c r="J922" s="14" t="s">
        <v>87</v>
      </c>
      <c r="K922" s="15">
        <v>34493.0</v>
      </c>
      <c r="L922" s="16">
        <v>3.31859359E8</v>
      </c>
      <c r="M922" s="16">
        <v>1215336.0</v>
      </c>
      <c r="N922" s="13">
        <v>2019.0</v>
      </c>
      <c r="O922" s="13">
        <v>3.9788833E8</v>
      </c>
    </row>
    <row r="923" ht="15.75" customHeight="1">
      <c r="A923" s="13">
        <v>3.8348107400029E13</v>
      </c>
      <c r="B923" s="13" t="s">
        <v>1911</v>
      </c>
      <c r="C923" s="13" t="s">
        <v>84</v>
      </c>
      <c r="D923" s="13" t="s">
        <v>116</v>
      </c>
      <c r="E923" s="13" t="s">
        <v>117</v>
      </c>
      <c r="F923" s="13" t="s">
        <v>116</v>
      </c>
      <c r="G923" s="13" t="s">
        <v>117</v>
      </c>
      <c r="H923" s="13" t="s">
        <v>1912</v>
      </c>
      <c r="I923" s="13" t="s">
        <v>94</v>
      </c>
      <c r="J923" s="14" t="s">
        <v>87</v>
      </c>
      <c r="K923" s="15">
        <v>33529.0</v>
      </c>
      <c r="L923" s="16">
        <v>5129444.0</v>
      </c>
      <c r="M923" s="16">
        <v>-19203.0</v>
      </c>
      <c r="N923" s="13">
        <v>2022.0</v>
      </c>
      <c r="O923" s="13">
        <v>3.83481074E8</v>
      </c>
    </row>
    <row r="924" ht="15.75" customHeight="1">
      <c r="A924" s="13">
        <v>3.9356689800077E13</v>
      </c>
      <c r="B924" s="13" t="s">
        <v>1913</v>
      </c>
      <c r="C924" s="13" t="s">
        <v>84</v>
      </c>
      <c r="D924" s="13" t="s">
        <v>656</v>
      </c>
      <c r="E924" s="13" t="s">
        <v>657</v>
      </c>
      <c r="F924" s="13" t="s">
        <v>656</v>
      </c>
      <c r="G924" s="13" t="s">
        <v>657</v>
      </c>
      <c r="H924" s="13" t="s">
        <v>1914</v>
      </c>
      <c r="I924" s="13" t="s">
        <v>127</v>
      </c>
      <c r="J924" s="14" t="s">
        <v>87</v>
      </c>
      <c r="K924" s="15">
        <v>34331.0</v>
      </c>
      <c r="L924" s="16">
        <v>9.2397417E7</v>
      </c>
      <c r="M924" s="16">
        <v>1424091.0</v>
      </c>
      <c r="N924" s="13">
        <v>2023.0</v>
      </c>
      <c r="O924" s="13">
        <v>3.93566898E8</v>
      </c>
    </row>
    <row r="925" ht="15.75" customHeight="1">
      <c r="A925" s="13">
        <v>3.9406096600105E13</v>
      </c>
      <c r="B925" s="13" t="s">
        <v>1915</v>
      </c>
      <c r="C925" s="13" t="s">
        <v>84</v>
      </c>
      <c r="D925" s="13" t="s">
        <v>1916</v>
      </c>
      <c r="E925" s="13" t="s">
        <v>1917</v>
      </c>
      <c r="F925" s="13" t="s">
        <v>1916</v>
      </c>
      <c r="G925" s="13" t="s">
        <v>1917</v>
      </c>
      <c r="H925" s="13" t="s">
        <v>1918</v>
      </c>
      <c r="I925" s="13" t="s">
        <v>76</v>
      </c>
      <c r="J925" s="14" t="s">
        <v>87</v>
      </c>
      <c r="K925" s="15">
        <v>34380.0</v>
      </c>
      <c r="L925" s="16">
        <v>0.0</v>
      </c>
      <c r="M925" s="16">
        <v>-49655.0</v>
      </c>
      <c r="N925" s="13">
        <v>2023.0</v>
      </c>
      <c r="O925" s="13">
        <v>3.94060966E8</v>
      </c>
    </row>
    <row r="926" ht="15.75" customHeight="1">
      <c r="A926" s="13">
        <v>3.9406467900035E13</v>
      </c>
      <c r="B926" s="13" t="s">
        <v>1919</v>
      </c>
      <c r="C926" s="13" t="s">
        <v>84</v>
      </c>
      <c r="D926" s="13" t="s">
        <v>203</v>
      </c>
      <c r="E926" s="13" t="s">
        <v>204</v>
      </c>
      <c r="F926" s="13" t="s">
        <v>203</v>
      </c>
      <c r="G926" s="13" t="s">
        <v>204</v>
      </c>
      <c r="H926" s="13" t="s">
        <v>506</v>
      </c>
      <c r="I926" s="13" t="s">
        <v>94</v>
      </c>
      <c r="J926" s="14" t="s">
        <v>87</v>
      </c>
      <c r="K926" s="15">
        <v>34354.0</v>
      </c>
      <c r="L926" s="16">
        <v>0.0</v>
      </c>
      <c r="M926" s="16">
        <v>1767566.0</v>
      </c>
      <c r="N926" s="13">
        <v>2023.0</v>
      </c>
      <c r="O926" s="13">
        <v>3.94064679E8</v>
      </c>
    </row>
    <row r="927" ht="15.75" customHeight="1">
      <c r="A927" s="13">
        <v>3.8445216500127E13</v>
      </c>
      <c r="B927" s="13" t="s">
        <v>1920</v>
      </c>
      <c r="C927" s="13" t="s">
        <v>84</v>
      </c>
      <c r="D927" s="13" t="s">
        <v>116</v>
      </c>
      <c r="E927" s="13" t="s">
        <v>117</v>
      </c>
      <c r="F927" s="13" t="s">
        <v>116</v>
      </c>
      <c r="G927" s="13" t="s">
        <v>117</v>
      </c>
      <c r="H927" s="13" t="s">
        <v>1921</v>
      </c>
      <c r="I927" s="13" t="s">
        <v>76</v>
      </c>
      <c r="J927" s="14" t="s">
        <v>87</v>
      </c>
      <c r="K927" s="15">
        <v>33604.0</v>
      </c>
      <c r="L927" s="16">
        <v>3091188.0</v>
      </c>
      <c r="M927" s="16">
        <v>322152.0</v>
      </c>
      <c r="N927" s="13">
        <v>2023.0</v>
      </c>
      <c r="O927" s="13">
        <v>3.84452165E8</v>
      </c>
    </row>
    <row r="928" ht="15.75" customHeight="1">
      <c r="A928" s="13">
        <v>3.845783810002E13</v>
      </c>
      <c r="B928" s="13" t="s">
        <v>1922</v>
      </c>
      <c r="C928" s="13" t="s">
        <v>84</v>
      </c>
      <c r="D928" s="13" t="s">
        <v>469</v>
      </c>
      <c r="E928" s="13" t="s">
        <v>470</v>
      </c>
      <c r="F928" s="13" t="s">
        <v>469</v>
      </c>
      <c r="G928" s="13" t="s">
        <v>470</v>
      </c>
      <c r="H928" s="13" t="s">
        <v>1923</v>
      </c>
      <c r="I928" s="13" t="s">
        <v>94</v>
      </c>
      <c r="J928" s="14" t="s">
        <v>87</v>
      </c>
      <c r="K928" s="15">
        <v>33604.0</v>
      </c>
      <c r="L928" s="16">
        <v>0.0</v>
      </c>
      <c r="M928" s="16">
        <v>-248915.0</v>
      </c>
      <c r="N928" s="13">
        <v>2023.0</v>
      </c>
      <c r="O928" s="13">
        <v>3.84578381E8</v>
      </c>
    </row>
    <row r="929" ht="15.75" customHeight="1">
      <c r="A929" s="13">
        <v>3.8475717500045E13</v>
      </c>
      <c r="B929" s="13" t="s">
        <v>1924</v>
      </c>
      <c r="C929" s="13" t="s">
        <v>84</v>
      </c>
      <c r="D929" s="13" t="s">
        <v>469</v>
      </c>
      <c r="E929" s="13" t="s">
        <v>470</v>
      </c>
      <c r="F929" s="13" t="s">
        <v>469</v>
      </c>
      <c r="G929" s="13" t="s">
        <v>470</v>
      </c>
      <c r="H929" s="13" t="s">
        <v>1925</v>
      </c>
      <c r="I929" s="13" t="s">
        <v>76</v>
      </c>
      <c r="J929" s="14" t="s">
        <v>87</v>
      </c>
      <c r="K929" s="15">
        <v>33635.0</v>
      </c>
      <c r="L929" s="16">
        <v>0.0</v>
      </c>
      <c r="M929" s="16">
        <v>38229.0</v>
      </c>
      <c r="N929" s="13">
        <v>2023.0</v>
      </c>
      <c r="O929" s="13">
        <v>3.84757175E8</v>
      </c>
    </row>
    <row r="930" ht="15.75" customHeight="1">
      <c r="A930" s="13">
        <v>3.9441276100022E13</v>
      </c>
      <c r="B930" s="13" t="s">
        <v>1926</v>
      </c>
      <c r="C930" s="13" t="s">
        <v>84</v>
      </c>
      <c r="D930" s="13" t="s">
        <v>156</v>
      </c>
      <c r="E930" s="13" t="s">
        <v>157</v>
      </c>
      <c r="F930" s="13" t="s">
        <v>156</v>
      </c>
      <c r="G930" s="13" t="s">
        <v>157</v>
      </c>
      <c r="H930" s="13" t="s">
        <v>1927</v>
      </c>
      <c r="I930" s="13" t="s">
        <v>94</v>
      </c>
      <c r="J930" s="14" t="s">
        <v>87</v>
      </c>
      <c r="K930" s="15">
        <v>34394.0</v>
      </c>
      <c r="L930" s="16">
        <v>1.4189649E7</v>
      </c>
      <c r="M930" s="16">
        <v>975.0</v>
      </c>
      <c r="N930" s="13">
        <v>2019.0</v>
      </c>
      <c r="O930" s="13">
        <v>3.94412761E8</v>
      </c>
    </row>
    <row r="931" ht="15.75" customHeight="1">
      <c r="A931" s="13">
        <v>3.8389405200034E13</v>
      </c>
      <c r="B931" s="13" t="s">
        <v>1928</v>
      </c>
      <c r="C931" s="13" t="s">
        <v>84</v>
      </c>
      <c r="D931" s="13" t="s">
        <v>469</v>
      </c>
      <c r="E931" s="13" t="s">
        <v>470</v>
      </c>
      <c r="F931" s="13" t="s">
        <v>469</v>
      </c>
      <c r="G931" s="13" t="s">
        <v>470</v>
      </c>
      <c r="H931" s="13" t="s">
        <v>1929</v>
      </c>
      <c r="I931" s="13" t="s">
        <v>94</v>
      </c>
      <c r="J931" s="14" t="s">
        <v>87</v>
      </c>
      <c r="K931" s="15">
        <v>33573.0</v>
      </c>
      <c r="L931" s="16">
        <v>4443220.0</v>
      </c>
      <c r="M931" s="16">
        <v>393096.0</v>
      </c>
      <c r="N931" s="13">
        <v>2023.0</v>
      </c>
      <c r="O931" s="13">
        <v>3.83894052E8</v>
      </c>
    </row>
    <row r="932" ht="15.75" customHeight="1">
      <c r="A932" s="13">
        <v>3.8502298300055E13</v>
      </c>
      <c r="B932" s="13" t="s">
        <v>1930</v>
      </c>
      <c r="C932" s="13" t="s">
        <v>1931</v>
      </c>
      <c r="D932" s="13" t="s">
        <v>169</v>
      </c>
      <c r="E932" s="13" t="s">
        <v>170</v>
      </c>
      <c r="F932" s="13" t="s">
        <v>169</v>
      </c>
      <c r="G932" s="13" t="s">
        <v>170</v>
      </c>
      <c r="H932" s="13" t="s">
        <v>1932</v>
      </c>
      <c r="I932" s="13" t="s">
        <v>76</v>
      </c>
      <c r="J932" s="14" t="s">
        <v>87</v>
      </c>
      <c r="K932" s="15">
        <v>33695.0</v>
      </c>
      <c r="L932" s="17"/>
      <c r="M932" s="17"/>
      <c r="N932" s="17"/>
      <c r="O932" s="13">
        <v>3.85022983E8</v>
      </c>
    </row>
    <row r="933" ht="15.75" customHeight="1">
      <c r="A933" s="13">
        <v>3.8516664000032E13</v>
      </c>
      <c r="B933" s="13" t="s">
        <v>1933</v>
      </c>
      <c r="C933" s="13" t="s">
        <v>84</v>
      </c>
      <c r="D933" s="13" t="s">
        <v>116</v>
      </c>
      <c r="E933" s="13" t="s">
        <v>117</v>
      </c>
      <c r="F933" s="13" t="s">
        <v>116</v>
      </c>
      <c r="G933" s="13" t="s">
        <v>117</v>
      </c>
      <c r="H933" s="13" t="s">
        <v>1934</v>
      </c>
      <c r="I933" s="13" t="s">
        <v>127</v>
      </c>
      <c r="J933" s="14" t="s">
        <v>87</v>
      </c>
      <c r="K933" s="15">
        <v>33704.0</v>
      </c>
      <c r="L933" s="16">
        <v>2.3497457E7</v>
      </c>
      <c r="M933" s="16">
        <v>3978037.0</v>
      </c>
      <c r="N933" s="13">
        <v>2023.0</v>
      </c>
      <c r="O933" s="13">
        <v>3.8516664E8</v>
      </c>
    </row>
    <row r="934" ht="15.75" customHeight="1">
      <c r="A934" s="13">
        <v>3.2018930100015E13</v>
      </c>
      <c r="B934" s="13" t="s">
        <v>1935</v>
      </c>
      <c r="C934" s="13" t="s">
        <v>84</v>
      </c>
      <c r="D934" s="13" t="s">
        <v>346</v>
      </c>
      <c r="E934" s="13" t="s">
        <v>347</v>
      </c>
      <c r="F934" s="13" t="s">
        <v>346</v>
      </c>
      <c r="G934" s="13" t="s">
        <v>347</v>
      </c>
      <c r="H934" s="13" t="s">
        <v>88</v>
      </c>
      <c r="I934" s="13" t="s">
        <v>76</v>
      </c>
      <c r="J934" s="14" t="s">
        <v>87</v>
      </c>
      <c r="K934" s="15">
        <v>29384.0</v>
      </c>
      <c r="L934" s="16">
        <v>0.0</v>
      </c>
      <c r="M934" s="16">
        <v>91320.0</v>
      </c>
      <c r="N934" s="13">
        <v>2023.0</v>
      </c>
      <c r="O934" s="13">
        <v>3.20189301E8</v>
      </c>
    </row>
    <row r="935" ht="15.75" customHeight="1">
      <c r="A935" s="13">
        <v>3.3117339300025E13</v>
      </c>
      <c r="B935" s="13" t="s">
        <v>1936</v>
      </c>
      <c r="C935" s="13" t="s">
        <v>84</v>
      </c>
      <c r="D935" s="13" t="s">
        <v>346</v>
      </c>
      <c r="E935" s="13" t="s">
        <v>347</v>
      </c>
      <c r="F935" s="13" t="s">
        <v>346</v>
      </c>
      <c r="G935" s="13" t="s">
        <v>347</v>
      </c>
      <c r="H935" s="13" t="s">
        <v>1937</v>
      </c>
      <c r="I935" s="13" t="s">
        <v>94</v>
      </c>
      <c r="J935" s="14" t="s">
        <v>87</v>
      </c>
      <c r="K935" s="15">
        <v>31015.0</v>
      </c>
      <c r="L935" s="16">
        <v>0.0</v>
      </c>
      <c r="M935" s="16">
        <v>-25184.0</v>
      </c>
      <c r="N935" s="13">
        <v>2022.0</v>
      </c>
      <c r="O935" s="13">
        <v>3.31173393E8</v>
      </c>
    </row>
    <row r="936" ht="15.75" customHeight="1">
      <c r="A936" s="13">
        <v>3.2578521000015E13</v>
      </c>
      <c r="B936" s="13" t="s">
        <v>1938</v>
      </c>
      <c r="C936" s="13" t="s">
        <v>84</v>
      </c>
      <c r="D936" s="13" t="s">
        <v>203</v>
      </c>
      <c r="E936" s="13" t="s">
        <v>204</v>
      </c>
      <c r="F936" s="13" t="s">
        <v>203</v>
      </c>
      <c r="G936" s="13" t="s">
        <v>204</v>
      </c>
      <c r="H936" s="13" t="s">
        <v>1939</v>
      </c>
      <c r="I936" s="13" t="s">
        <v>86</v>
      </c>
      <c r="J936" s="14" t="s">
        <v>87</v>
      </c>
      <c r="K936" s="15">
        <v>30257.0</v>
      </c>
      <c r="L936" s="16">
        <v>1.2063056E7</v>
      </c>
      <c r="M936" s="16">
        <v>-995466.0</v>
      </c>
      <c r="N936" s="13">
        <v>2023.0</v>
      </c>
      <c r="O936" s="13">
        <v>3.2578521E8</v>
      </c>
    </row>
    <row r="937" ht="15.75" customHeight="1">
      <c r="A937" s="13">
        <v>3.2959663900032E13</v>
      </c>
      <c r="B937" s="13" t="s">
        <v>1940</v>
      </c>
      <c r="C937" s="13" t="s">
        <v>84</v>
      </c>
      <c r="D937" s="13" t="s">
        <v>469</v>
      </c>
      <c r="E937" s="13" t="s">
        <v>470</v>
      </c>
      <c r="F937" s="13" t="s">
        <v>469</v>
      </c>
      <c r="G937" s="13" t="s">
        <v>470</v>
      </c>
      <c r="H937" s="13" t="s">
        <v>1941</v>
      </c>
      <c r="I937" s="13" t="s">
        <v>76</v>
      </c>
      <c r="J937" s="14" t="s">
        <v>87</v>
      </c>
      <c r="K937" s="15">
        <v>30773.0</v>
      </c>
      <c r="L937" s="16">
        <v>6179391.0</v>
      </c>
      <c r="M937" s="16">
        <v>520610.0</v>
      </c>
      <c r="N937" s="13">
        <v>2023.0</v>
      </c>
      <c r="O937" s="13">
        <v>3.29596639E8</v>
      </c>
    </row>
    <row r="938" ht="15.75" customHeight="1">
      <c r="A938" s="13">
        <v>3.2977962300027E13</v>
      </c>
      <c r="B938" s="13" t="s">
        <v>1942</v>
      </c>
      <c r="C938" s="13" t="s">
        <v>84</v>
      </c>
      <c r="D938" s="13" t="s">
        <v>709</v>
      </c>
      <c r="E938" s="13" t="s">
        <v>710</v>
      </c>
      <c r="F938" s="13" t="s">
        <v>709</v>
      </c>
      <c r="G938" s="13" t="s">
        <v>710</v>
      </c>
      <c r="H938" s="13" t="s">
        <v>1943</v>
      </c>
      <c r="I938" s="13" t="s">
        <v>76</v>
      </c>
      <c r="J938" s="14" t="s">
        <v>87</v>
      </c>
      <c r="K938" s="15">
        <v>30792.0</v>
      </c>
      <c r="L938" s="16">
        <v>1737833.0</v>
      </c>
      <c r="M938" s="16">
        <v>1360556.0</v>
      </c>
      <c r="N938" s="13">
        <v>2023.0</v>
      </c>
      <c r="O938" s="13">
        <v>3.29779623E8</v>
      </c>
    </row>
    <row r="939" ht="15.75" customHeight="1">
      <c r="A939" s="13">
        <v>3.3065789100033E13</v>
      </c>
      <c r="B939" s="13" t="s">
        <v>1944</v>
      </c>
      <c r="C939" s="13" t="s">
        <v>84</v>
      </c>
      <c r="D939" s="13" t="s">
        <v>346</v>
      </c>
      <c r="E939" s="13" t="s">
        <v>347</v>
      </c>
      <c r="F939" s="13" t="s">
        <v>346</v>
      </c>
      <c r="G939" s="13" t="s">
        <v>347</v>
      </c>
      <c r="H939" s="13" t="s">
        <v>1945</v>
      </c>
      <c r="I939" s="13" t="s">
        <v>76</v>
      </c>
      <c r="J939" s="14" t="s">
        <v>87</v>
      </c>
      <c r="K939" s="15">
        <v>30926.0</v>
      </c>
      <c r="L939" s="16">
        <v>0.0</v>
      </c>
      <c r="M939" s="16">
        <v>96223.0</v>
      </c>
      <c r="N939" s="13">
        <v>2024.0</v>
      </c>
      <c r="O939" s="13">
        <v>3.30657891E8</v>
      </c>
    </row>
    <row r="940" ht="15.75" customHeight="1">
      <c r="A940" s="13">
        <v>3.1066843900014E13</v>
      </c>
      <c r="B940" s="13" t="s">
        <v>1946</v>
      </c>
      <c r="C940" s="13" t="s">
        <v>84</v>
      </c>
      <c r="D940" s="13" t="s">
        <v>346</v>
      </c>
      <c r="E940" s="13" t="s">
        <v>347</v>
      </c>
      <c r="F940" s="13" t="s">
        <v>346</v>
      </c>
      <c r="G940" s="13" t="s">
        <v>347</v>
      </c>
      <c r="H940" s="13" t="s">
        <v>1947</v>
      </c>
      <c r="I940" s="13" t="s">
        <v>76</v>
      </c>
      <c r="J940" s="14" t="s">
        <v>87</v>
      </c>
      <c r="K940" s="15">
        <v>28126.0</v>
      </c>
      <c r="L940" s="16">
        <v>1749474.0</v>
      </c>
      <c r="M940" s="16">
        <v>-58053.0</v>
      </c>
      <c r="N940" s="13">
        <v>2023.0</v>
      </c>
      <c r="O940" s="13">
        <v>3.10668439E8</v>
      </c>
    </row>
    <row r="941" ht="15.75" customHeight="1">
      <c r="A941" s="13">
        <v>3.1377609800029E13</v>
      </c>
      <c r="B941" s="13" t="s">
        <v>1948</v>
      </c>
      <c r="C941" s="13" t="s">
        <v>84</v>
      </c>
      <c r="D941" s="13" t="s">
        <v>108</v>
      </c>
      <c r="E941" s="13" t="s">
        <v>109</v>
      </c>
      <c r="F941" s="13" t="s">
        <v>108</v>
      </c>
      <c r="G941" s="13" t="s">
        <v>109</v>
      </c>
      <c r="H941" s="13" t="s">
        <v>1949</v>
      </c>
      <c r="I941" s="13" t="s">
        <v>76</v>
      </c>
      <c r="J941" s="14" t="s">
        <v>87</v>
      </c>
      <c r="K941" s="15">
        <v>28491.0</v>
      </c>
      <c r="L941" s="16">
        <v>1614996.0</v>
      </c>
      <c r="M941" s="16">
        <v>69533.0</v>
      </c>
      <c r="N941" s="13">
        <v>2016.0</v>
      </c>
      <c r="O941" s="13">
        <v>3.13776098E8</v>
      </c>
    </row>
    <row r="942" ht="15.75" customHeight="1">
      <c r="A942" s="13">
        <v>3.2785198600023E13</v>
      </c>
      <c r="B942" s="13" t="s">
        <v>1950</v>
      </c>
      <c r="C942" s="13" t="s">
        <v>84</v>
      </c>
      <c r="D942" s="13" t="s">
        <v>1281</v>
      </c>
      <c r="E942" s="13" t="s">
        <v>1282</v>
      </c>
      <c r="F942" s="13" t="s">
        <v>1281</v>
      </c>
      <c r="G942" s="13" t="s">
        <v>1282</v>
      </c>
      <c r="H942" s="13" t="s">
        <v>1951</v>
      </c>
      <c r="I942" s="13" t="s">
        <v>94</v>
      </c>
      <c r="J942" s="14" t="s">
        <v>87</v>
      </c>
      <c r="K942" s="15">
        <v>30407.0</v>
      </c>
      <c r="L942" s="17"/>
      <c r="M942" s="17"/>
      <c r="N942" s="17"/>
      <c r="O942" s="13">
        <v>3.27851986E8</v>
      </c>
    </row>
    <row r="943" ht="15.75" customHeight="1">
      <c r="A943" s="13">
        <v>3.429872110003E13</v>
      </c>
      <c r="B943" s="13" t="s">
        <v>1952</v>
      </c>
      <c r="C943" s="13" t="s">
        <v>84</v>
      </c>
      <c r="D943" s="13" t="s">
        <v>102</v>
      </c>
      <c r="E943" s="13" t="s">
        <v>103</v>
      </c>
      <c r="F943" s="13" t="s">
        <v>102</v>
      </c>
      <c r="G943" s="13" t="s">
        <v>103</v>
      </c>
      <c r="H943" s="13" t="s">
        <v>1953</v>
      </c>
      <c r="I943" s="13" t="s">
        <v>94</v>
      </c>
      <c r="J943" s="14" t="s">
        <v>87</v>
      </c>
      <c r="K943" s="15">
        <v>32051.0</v>
      </c>
      <c r="L943" s="17"/>
      <c r="M943" s="17"/>
      <c r="N943" s="17"/>
      <c r="O943" s="13">
        <v>3.42987211E8</v>
      </c>
    </row>
    <row r="944" ht="15.75" customHeight="1">
      <c r="A944" s="13">
        <v>1.3002125600032E13</v>
      </c>
      <c r="B944" s="13" t="s">
        <v>1954</v>
      </c>
      <c r="C944" s="13" t="s">
        <v>84</v>
      </c>
      <c r="D944" s="13" t="s">
        <v>169</v>
      </c>
      <c r="E944" s="13" t="s">
        <v>170</v>
      </c>
      <c r="F944" s="13" t="s">
        <v>169</v>
      </c>
      <c r="G944" s="13" t="s">
        <v>170</v>
      </c>
      <c r="H944" s="13" t="s">
        <v>1955</v>
      </c>
      <c r="I944" s="13" t="s">
        <v>94</v>
      </c>
      <c r="J944" s="14" t="s">
        <v>87</v>
      </c>
      <c r="K944" s="15">
        <v>42252.0</v>
      </c>
      <c r="L944" s="17"/>
      <c r="M944" s="17"/>
      <c r="N944" s="17"/>
      <c r="O944" s="13">
        <v>1.30021256E8</v>
      </c>
    </row>
    <row r="945" ht="15.75" customHeight="1">
      <c r="A945" s="13">
        <v>3.2219095000053E13</v>
      </c>
      <c r="B945" s="13" t="s">
        <v>1956</v>
      </c>
      <c r="C945" s="13" t="s">
        <v>84</v>
      </c>
      <c r="D945" s="13" t="s">
        <v>149</v>
      </c>
      <c r="E945" s="13" t="s">
        <v>150</v>
      </c>
      <c r="F945" s="13" t="s">
        <v>149</v>
      </c>
      <c r="G945" s="13" t="s">
        <v>150</v>
      </c>
      <c r="H945" s="13" t="s">
        <v>1957</v>
      </c>
      <c r="I945" s="13" t="s">
        <v>76</v>
      </c>
      <c r="J945" s="14" t="s">
        <v>87</v>
      </c>
      <c r="K945" s="15">
        <v>29768.0</v>
      </c>
      <c r="L945" s="17"/>
      <c r="M945" s="17"/>
      <c r="N945" s="17"/>
      <c r="O945" s="13">
        <v>3.2219095E8</v>
      </c>
    </row>
    <row r="946" ht="15.75" customHeight="1">
      <c r="A946" s="13">
        <v>3.2023824900082E13</v>
      </c>
      <c r="B946" s="13" t="s">
        <v>1958</v>
      </c>
      <c r="C946" s="13" t="s">
        <v>84</v>
      </c>
      <c r="D946" s="13" t="s">
        <v>346</v>
      </c>
      <c r="E946" s="13" t="s">
        <v>347</v>
      </c>
      <c r="F946" s="13" t="s">
        <v>346</v>
      </c>
      <c r="G946" s="13" t="s">
        <v>347</v>
      </c>
      <c r="H946" s="13" t="s">
        <v>1959</v>
      </c>
      <c r="I946" s="13" t="s">
        <v>76</v>
      </c>
      <c r="J946" s="14" t="s">
        <v>87</v>
      </c>
      <c r="K946" s="15">
        <v>29495.0</v>
      </c>
      <c r="L946" s="16">
        <v>2048865.0</v>
      </c>
      <c r="M946" s="16">
        <v>-434.0</v>
      </c>
      <c r="N946" s="13">
        <v>2023.0</v>
      </c>
      <c r="O946" s="13">
        <v>3.20238249E8</v>
      </c>
    </row>
    <row r="947" ht="15.75" customHeight="1">
      <c r="A947" s="13">
        <v>3.2045999300053E13</v>
      </c>
      <c r="B947" s="13" t="s">
        <v>1960</v>
      </c>
      <c r="C947" s="13" t="s">
        <v>84</v>
      </c>
      <c r="D947" s="13" t="s">
        <v>116</v>
      </c>
      <c r="E947" s="13" t="s">
        <v>117</v>
      </c>
      <c r="F947" s="13" t="s">
        <v>116</v>
      </c>
      <c r="G947" s="13" t="s">
        <v>117</v>
      </c>
      <c r="H947" s="13" t="s">
        <v>1961</v>
      </c>
      <c r="I947" s="13" t="s">
        <v>94</v>
      </c>
      <c r="J947" s="14" t="s">
        <v>87</v>
      </c>
      <c r="K947" s="15">
        <v>29556.0</v>
      </c>
      <c r="L947" s="16">
        <v>4516237.0</v>
      </c>
      <c r="M947" s="16">
        <v>-40215.0</v>
      </c>
      <c r="N947" s="13">
        <v>2021.0</v>
      </c>
      <c r="O947" s="13">
        <v>3.20459993E8</v>
      </c>
    </row>
    <row r="948" ht="15.75" customHeight="1">
      <c r="A948" s="13">
        <v>3.206238460007E13</v>
      </c>
      <c r="B948" s="13" t="s">
        <v>1962</v>
      </c>
      <c r="C948" s="13" t="s">
        <v>84</v>
      </c>
      <c r="D948" s="13" t="s">
        <v>1281</v>
      </c>
      <c r="E948" s="13" t="s">
        <v>1282</v>
      </c>
      <c r="F948" s="13" t="s">
        <v>1281</v>
      </c>
      <c r="G948" s="13" t="s">
        <v>1282</v>
      </c>
      <c r="H948" s="13" t="s">
        <v>1963</v>
      </c>
      <c r="I948" s="13" t="s">
        <v>127</v>
      </c>
      <c r="J948" s="14" t="s">
        <v>87</v>
      </c>
      <c r="K948" s="15">
        <v>29587.0</v>
      </c>
      <c r="L948" s="16">
        <v>2.94495974E8</v>
      </c>
      <c r="M948" s="16">
        <v>9341029.0</v>
      </c>
      <c r="N948" s="13">
        <v>2023.0</v>
      </c>
      <c r="O948" s="13">
        <v>3.20623846E8</v>
      </c>
    </row>
    <row r="949" ht="15.75" customHeight="1">
      <c r="A949" s="13">
        <v>3.2311831500049E13</v>
      </c>
      <c r="B949" s="13" t="s">
        <v>1964</v>
      </c>
      <c r="C949" s="13" t="s">
        <v>84</v>
      </c>
      <c r="D949" s="13" t="s">
        <v>346</v>
      </c>
      <c r="E949" s="13" t="s">
        <v>347</v>
      </c>
      <c r="F949" s="13" t="s">
        <v>346</v>
      </c>
      <c r="G949" s="13" t="s">
        <v>347</v>
      </c>
      <c r="H949" s="13" t="s">
        <v>1048</v>
      </c>
      <c r="I949" s="13" t="s">
        <v>123</v>
      </c>
      <c r="J949" s="14" t="s">
        <v>87</v>
      </c>
      <c r="K949" s="15">
        <v>29908.0</v>
      </c>
      <c r="L949" s="16">
        <v>1.5480596E7</v>
      </c>
      <c r="M949" s="16">
        <v>34432.0</v>
      </c>
      <c r="N949" s="13">
        <v>2023.0</v>
      </c>
      <c r="O949" s="13">
        <v>3.23118315E8</v>
      </c>
    </row>
    <row r="950" ht="15.75" customHeight="1">
      <c r="A950" s="13">
        <v>3.2399757700032E13</v>
      </c>
      <c r="B950" s="13" t="s">
        <v>1965</v>
      </c>
      <c r="C950" s="13" t="s">
        <v>84</v>
      </c>
      <c r="D950" s="13" t="s">
        <v>469</v>
      </c>
      <c r="E950" s="13" t="s">
        <v>470</v>
      </c>
      <c r="F950" s="13" t="s">
        <v>469</v>
      </c>
      <c r="G950" s="13" t="s">
        <v>470</v>
      </c>
      <c r="H950" s="13" t="s">
        <v>1953</v>
      </c>
      <c r="I950" s="13" t="s">
        <v>76</v>
      </c>
      <c r="J950" s="14" t="s">
        <v>87</v>
      </c>
      <c r="K950" s="15">
        <v>29993.0</v>
      </c>
      <c r="L950" s="17"/>
      <c r="M950" s="17"/>
      <c r="N950" s="17"/>
      <c r="O950" s="13">
        <v>3.23997577E8</v>
      </c>
    </row>
    <row r="951" ht="15.75" customHeight="1">
      <c r="A951" s="13">
        <v>3.4322455600047E13</v>
      </c>
      <c r="B951" s="13" t="s">
        <v>1966</v>
      </c>
      <c r="C951" s="13" t="s">
        <v>84</v>
      </c>
      <c r="D951" s="13" t="s">
        <v>102</v>
      </c>
      <c r="E951" s="13" t="s">
        <v>103</v>
      </c>
      <c r="F951" s="13" t="s">
        <v>102</v>
      </c>
      <c r="G951" s="13" t="s">
        <v>103</v>
      </c>
      <c r="H951" s="13" t="s">
        <v>1967</v>
      </c>
      <c r="I951" s="13" t="s">
        <v>86</v>
      </c>
      <c r="J951" s="14" t="s">
        <v>87</v>
      </c>
      <c r="K951" s="15">
        <v>32126.0</v>
      </c>
      <c r="L951" s="16">
        <v>3.2289982E7</v>
      </c>
      <c r="M951" s="16">
        <v>8450819.0</v>
      </c>
      <c r="N951" s="13">
        <v>2023.0</v>
      </c>
      <c r="O951" s="13">
        <v>3.43224556E8</v>
      </c>
    </row>
    <row r="952" ht="15.75" customHeight="1">
      <c r="A952" s="13">
        <v>3.4333687100037E13</v>
      </c>
      <c r="B952" s="13" t="s">
        <v>1968</v>
      </c>
      <c r="C952" s="13" t="s">
        <v>84</v>
      </c>
      <c r="D952" s="13" t="s">
        <v>203</v>
      </c>
      <c r="E952" s="13" t="s">
        <v>204</v>
      </c>
      <c r="F952" s="13" t="s">
        <v>203</v>
      </c>
      <c r="G952" s="13" t="s">
        <v>204</v>
      </c>
      <c r="H952" s="13" t="s">
        <v>1969</v>
      </c>
      <c r="I952" s="13" t="s">
        <v>76</v>
      </c>
      <c r="J952" s="14" t="s">
        <v>87</v>
      </c>
      <c r="K952" s="15">
        <v>32112.0</v>
      </c>
      <c r="L952" s="16">
        <v>2480251.0</v>
      </c>
      <c r="M952" s="16">
        <v>222477.0</v>
      </c>
      <c r="N952" s="13">
        <v>2021.0</v>
      </c>
      <c r="O952" s="13">
        <v>3.43336871E8</v>
      </c>
    </row>
    <row r="953" ht="15.75" customHeight="1">
      <c r="A953" s="13">
        <v>3.4350875000027E13</v>
      </c>
      <c r="B953" s="13" t="s">
        <v>1970</v>
      </c>
      <c r="C953" s="13" t="s">
        <v>84</v>
      </c>
      <c r="D953" s="13" t="s">
        <v>149</v>
      </c>
      <c r="E953" s="13" t="s">
        <v>150</v>
      </c>
      <c r="F953" s="13" t="s">
        <v>149</v>
      </c>
      <c r="G953" s="13" t="s">
        <v>150</v>
      </c>
      <c r="H953" s="13" t="s">
        <v>1971</v>
      </c>
      <c r="I953" s="13" t="s">
        <v>225</v>
      </c>
      <c r="J953" s="14" t="s">
        <v>87</v>
      </c>
      <c r="K953" s="15">
        <v>32143.0</v>
      </c>
      <c r="L953" s="16">
        <v>1.964081E7</v>
      </c>
      <c r="M953" s="16">
        <v>307403.0</v>
      </c>
      <c r="N953" s="13">
        <v>2023.0</v>
      </c>
      <c r="O953" s="13">
        <v>3.4350875E8</v>
      </c>
    </row>
    <row r="954" ht="15.75" customHeight="1">
      <c r="A954" s="13">
        <v>3.1812285000049E13</v>
      </c>
      <c r="B954" s="13" t="s">
        <v>1972</v>
      </c>
      <c r="C954" s="13" t="s">
        <v>84</v>
      </c>
      <c r="D954" s="13" t="s">
        <v>102</v>
      </c>
      <c r="E954" s="13" t="s">
        <v>103</v>
      </c>
      <c r="F954" s="13" t="s">
        <v>102</v>
      </c>
      <c r="G954" s="13" t="s">
        <v>103</v>
      </c>
      <c r="H954" s="13" t="s">
        <v>1973</v>
      </c>
      <c r="I954" s="13" t="s">
        <v>76</v>
      </c>
      <c r="J954" s="14" t="s">
        <v>87</v>
      </c>
      <c r="K954" s="15">
        <v>29465.0</v>
      </c>
      <c r="L954" s="16">
        <v>0.0</v>
      </c>
      <c r="M954" s="16">
        <v>375129.0</v>
      </c>
      <c r="N954" s="13">
        <v>2023.0</v>
      </c>
      <c r="O954" s="13">
        <v>3.1812285E8</v>
      </c>
    </row>
    <row r="955" ht="15.75" customHeight="1">
      <c r="A955" s="13">
        <v>3.5055693200035E13</v>
      </c>
      <c r="B955" s="13" t="s">
        <v>1974</v>
      </c>
      <c r="C955" s="13" t="s">
        <v>84</v>
      </c>
      <c r="D955" s="13" t="s">
        <v>169</v>
      </c>
      <c r="E955" s="13" t="s">
        <v>170</v>
      </c>
      <c r="F955" s="13" t="s">
        <v>169</v>
      </c>
      <c r="G955" s="13" t="s">
        <v>170</v>
      </c>
      <c r="H955" s="13" t="s">
        <v>1975</v>
      </c>
      <c r="I955" s="13" t="s">
        <v>76</v>
      </c>
      <c r="J955" s="14" t="s">
        <v>87</v>
      </c>
      <c r="K955" s="15">
        <v>32509.0</v>
      </c>
      <c r="L955" s="16">
        <v>0.0</v>
      </c>
      <c r="M955" s="16">
        <v>130946.0</v>
      </c>
      <c r="N955" s="13">
        <v>2023.0</v>
      </c>
      <c r="O955" s="13">
        <v>3.50556932E8</v>
      </c>
    </row>
    <row r="956" ht="15.75" customHeight="1">
      <c r="A956" s="13">
        <v>3.1468301200087E13</v>
      </c>
      <c r="B956" s="13" t="s">
        <v>1976</v>
      </c>
      <c r="C956" s="13" t="s">
        <v>84</v>
      </c>
      <c r="D956" s="13" t="s">
        <v>469</v>
      </c>
      <c r="E956" s="13" t="s">
        <v>470</v>
      </c>
      <c r="F956" s="13" t="s">
        <v>469</v>
      </c>
      <c r="G956" s="13" t="s">
        <v>470</v>
      </c>
      <c r="H956" s="13" t="s">
        <v>1977</v>
      </c>
      <c r="I956" s="13" t="s">
        <v>76</v>
      </c>
      <c r="J956" s="14" t="s">
        <v>87</v>
      </c>
      <c r="K956" s="15">
        <v>28491.0</v>
      </c>
      <c r="L956" s="16">
        <v>636212.0</v>
      </c>
      <c r="M956" s="16">
        <v>-58566.0</v>
      </c>
      <c r="N956" s="13">
        <v>2023.0</v>
      </c>
      <c r="O956" s="13">
        <v>3.14683012E8</v>
      </c>
    </row>
    <row r="957" ht="15.75" customHeight="1">
      <c r="A957" s="13">
        <v>3.1566731100056E13</v>
      </c>
      <c r="B957" s="13" t="s">
        <v>1978</v>
      </c>
      <c r="C957" s="13" t="s">
        <v>1979</v>
      </c>
      <c r="D957" s="13" t="s">
        <v>288</v>
      </c>
      <c r="E957" s="13" t="s">
        <v>289</v>
      </c>
      <c r="F957" s="13" t="s">
        <v>288</v>
      </c>
      <c r="G957" s="13" t="s">
        <v>289</v>
      </c>
      <c r="H957" s="13" t="s">
        <v>1980</v>
      </c>
      <c r="I957" s="13" t="s">
        <v>94</v>
      </c>
      <c r="J957" s="14" t="s">
        <v>87</v>
      </c>
      <c r="K957" s="15">
        <v>28856.0</v>
      </c>
      <c r="L957" s="16">
        <v>1.1164745E7</v>
      </c>
      <c r="M957" s="16">
        <v>946616.0</v>
      </c>
      <c r="N957" s="13">
        <v>2019.0</v>
      </c>
      <c r="O957" s="13">
        <v>3.15667311E8</v>
      </c>
    </row>
    <row r="958" ht="15.75" customHeight="1">
      <c r="A958" s="13">
        <v>4.1060448200035E13</v>
      </c>
      <c r="B958" s="13" t="s">
        <v>1981</v>
      </c>
      <c r="C958" s="13" t="s">
        <v>84</v>
      </c>
      <c r="D958" s="13" t="s">
        <v>469</v>
      </c>
      <c r="E958" s="13" t="s">
        <v>470</v>
      </c>
      <c r="F958" s="13" t="s">
        <v>469</v>
      </c>
      <c r="G958" s="13" t="s">
        <v>470</v>
      </c>
      <c r="H958" s="13" t="s">
        <v>1982</v>
      </c>
      <c r="I958" s="13" t="s">
        <v>76</v>
      </c>
      <c r="J958" s="14" t="s">
        <v>87</v>
      </c>
      <c r="K958" s="15">
        <v>35401.0</v>
      </c>
      <c r="L958" s="16">
        <v>4045090.0</v>
      </c>
      <c r="M958" s="16">
        <v>5430.0</v>
      </c>
      <c r="N958" s="13">
        <v>2023.0</v>
      </c>
      <c r="O958" s="13">
        <v>4.10604482E8</v>
      </c>
    </row>
    <row r="959" ht="15.75" customHeight="1">
      <c r="A959" s="13">
        <v>3.2170279700051E13</v>
      </c>
      <c r="B959" s="13" t="s">
        <v>1983</v>
      </c>
      <c r="C959" s="13" t="s">
        <v>84</v>
      </c>
      <c r="D959" s="13" t="s">
        <v>346</v>
      </c>
      <c r="E959" s="13" t="s">
        <v>347</v>
      </c>
      <c r="F959" s="13" t="s">
        <v>346</v>
      </c>
      <c r="G959" s="13" t="s">
        <v>347</v>
      </c>
      <c r="H959" s="13" t="s">
        <v>836</v>
      </c>
      <c r="I959" s="13" t="s">
        <v>86</v>
      </c>
      <c r="J959" s="14" t="s">
        <v>87</v>
      </c>
      <c r="K959" s="15">
        <v>29748.0</v>
      </c>
      <c r="L959" s="16">
        <v>6416289.0</v>
      </c>
      <c r="M959" s="16">
        <v>290583.0</v>
      </c>
      <c r="N959" s="13">
        <v>2022.0</v>
      </c>
      <c r="O959" s="13">
        <v>3.21702797E8</v>
      </c>
    </row>
    <row r="960" ht="15.75" customHeight="1">
      <c r="A960" s="13">
        <v>8.1913087300022E13</v>
      </c>
      <c r="B960" s="13" t="s">
        <v>1984</v>
      </c>
      <c r="C960" s="13" t="s">
        <v>84</v>
      </c>
      <c r="D960" s="13" t="s">
        <v>116</v>
      </c>
      <c r="E960" s="13" t="s">
        <v>117</v>
      </c>
      <c r="F960" s="13" t="s">
        <v>116</v>
      </c>
      <c r="G960" s="13" t="s">
        <v>117</v>
      </c>
      <c r="H960" s="13" t="s">
        <v>1985</v>
      </c>
      <c r="I960" s="13" t="s">
        <v>76</v>
      </c>
      <c r="J960" s="14" t="s">
        <v>87</v>
      </c>
      <c r="K960" s="15">
        <v>42396.0</v>
      </c>
      <c r="L960" s="16">
        <v>105927.0</v>
      </c>
      <c r="M960" s="16">
        <v>650.0</v>
      </c>
      <c r="N960" s="13">
        <v>2016.0</v>
      </c>
      <c r="O960" s="13">
        <v>8.19130873E8</v>
      </c>
    </row>
    <row r="961" ht="15.75" customHeight="1">
      <c r="A961" s="13">
        <v>8.2023459900018E13</v>
      </c>
      <c r="B961" s="13" t="s">
        <v>1986</v>
      </c>
      <c r="C961" s="13" t="s">
        <v>84</v>
      </c>
      <c r="D961" s="13" t="s">
        <v>135</v>
      </c>
      <c r="E961" s="13" t="s">
        <v>136</v>
      </c>
      <c r="F961" s="13" t="s">
        <v>135</v>
      </c>
      <c r="G961" s="13" t="s">
        <v>136</v>
      </c>
      <c r="H961" s="13" t="s">
        <v>1987</v>
      </c>
      <c r="I961" s="13" t="s">
        <v>94</v>
      </c>
      <c r="J961" s="14" t="s">
        <v>87</v>
      </c>
      <c r="K961" s="15">
        <v>42494.0</v>
      </c>
      <c r="L961" s="16">
        <v>1741068.0</v>
      </c>
      <c r="M961" s="16">
        <v>-962538.0</v>
      </c>
      <c r="N961" s="13">
        <v>2023.0</v>
      </c>
      <c r="O961" s="13">
        <v>8.20234599E8</v>
      </c>
    </row>
    <row r="962" ht="15.75" customHeight="1">
      <c r="A962" s="13">
        <v>8.1987172400038E13</v>
      </c>
      <c r="B962" s="13" t="s">
        <v>1988</v>
      </c>
      <c r="C962" s="13" t="s">
        <v>84</v>
      </c>
      <c r="D962" s="13" t="s">
        <v>169</v>
      </c>
      <c r="E962" s="13" t="s">
        <v>170</v>
      </c>
      <c r="F962" s="13" t="s">
        <v>169</v>
      </c>
      <c r="G962" s="13" t="s">
        <v>170</v>
      </c>
      <c r="H962" s="13" t="s">
        <v>1989</v>
      </c>
      <c r="I962" s="13" t="s">
        <v>127</v>
      </c>
      <c r="J962" s="14" t="s">
        <v>87</v>
      </c>
      <c r="K962" s="15">
        <v>42474.0</v>
      </c>
      <c r="L962" s="16">
        <v>2.2296085E7</v>
      </c>
      <c r="M962" s="16">
        <v>-8915789.0</v>
      </c>
      <c r="N962" s="13">
        <v>2020.0</v>
      </c>
      <c r="O962" s="13">
        <v>8.19871724E8</v>
      </c>
    </row>
    <row r="963" ht="15.75" customHeight="1">
      <c r="A963" s="13">
        <v>8.1960761500021E13</v>
      </c>
      <c r="B963" s="13" t="s">
        <v>1990</v>
      </c>
      <c r="C963" s="13" t="s">
        <v>84</v>
      </c>
      <c r="D963" s="13" t="s">
        <v>469</v>
      </c>
      <c r="E963" s="13" t="s">
        <v>470</v>
      </c>
      <c r="F963" s="13" t="s">
        <v>469</v>
      </c>
      <c r="G963" s="13" t="s">
        <v>470</v>
      </c>
      <c r="H963" s="13" t="s">
        <v>1991</v>
      </c>
      <c r="I963" s="13" t="s">
        <v>76</v>
      </c>
      <c r="J963" s="14" t="s">
        <v>87</v>
      </c>
      <c r="K963" s="15">
        <v>42465.0</v>
      </c>
      <c r="L963" s="16">
        <v>1509291.0</v>
      </c>
      <c r="M963" s="16">
        <v>250505.0</v>
      </c>
      <c r="N963" s="13">
        <v>2019.0</v>
      </c>
      <c r="O963" s="13">
        <v>8.19607615E8</v>
      </c>
    </row>
    <row r="964" ht="15.75" customHeight="1">
      <c r="A964" s="13">
        <v>8.2001491800032E13</v>
      </c>
      <c r="B964" s="13" t="s">
        <v>1992</v>
      </c>
      <c r="C964" s="13" t="s">
        <v>84</v>
      </c>
      <c r="D964" s="13" t="s">
        <v>116</v>
      </c>
      <c r="E964" s="13" t="s">
        <v>117</v>
      </c>
      <c r="F964" s="13" t="s">
        <v>116</v>
      </c>
      <c r="G964" s="13" t="s">
        <v>117</v>
      </c>
      <c r="H964" s="13" t="s">
        <v>942</v>
      </c>
      <c r="I964" s="13" t="s">
        <v>76</v>
      </c>
      <c r="J964" s="14" t="s">
        <v>87</v>
      </c>
      <c r="K964" s="15">
        <v>42464.0</v>
      </c>
      <c r="L964" s="16">
        <v>2911896.0</v>
      </c>
      <c r="M964" s="16">
        <v>24555.0</v>
      </c>
      <c r="N964" s="13">
        <v>2017.0</v>
      </c>
      <c r="O964" s="13">
        <v>8.20014918E8</v>
      </c>
    </row>
    <row r="965" ht="15.75" customHeight="1">
      <c r="A965" s="13">
        <v>8.200632460002E13</v>
      </c>
      <c r="B965" s="13" t="s">
        <v>1993</v>
      </c>
      <c r="C965" s="13" t="s">
        <v>84</v>
      </c>
      <c r="D965" s="13" t="s">
        <v>709</v>
      </c>
      <c r="E965" s="13" t="s">
        <v>710</v>
      </c>
      <c r="F965" s="13" t="s">
        <v>709</v>
      </c>
      <c r="G965" s="13" t="s">
        <v>710</v>
      </c>
      <c r="H965" s="13" t="s">
        <v>1994</v>
      </c>
      <c r="I965" s="13" t="s">
        <v>76</v>
      </c>
      <c r="J965" s="14" t="s">
        <v>87</v>
      </c>
      <c r="K965" s="15">
        <v>42492.0</v>
      </c>
      <c r="L965" s="16">
        <v>2.3896798E7</v>
      </c>
      <c r="M965" s="16">
        <v>565148.0</v>
      </c>
      <c r="N965" s="13">
        <v>2023.0</v>
      </c>
      <c r="O965" s="13">
        <v>8.20063246E8</v>
      </c>
    </row>
    <row r="966" ht="15.75" customHeight="1">
      <c r="A966" s="13">
        <v>8.2034304400013E13</v>
      </c>
      <c r="B966" s="13" t="s">
        <v>1995</v>
      </c>
      <c r="C966" s="13" t="s">
        <v>84</v>
      </c>
      <c r="D966" s="13" t="s">
        <v>135</v>
      </c>
      <c r="E966" s="13" t="s">
        <v>136</v>
      </c>
      <c r="F966" s="13" t="s">
        <v>135</v>
      </c>
      <c r="G966" s="13" t="s">
        <v>136</v>
      </c>
      <c r="H966" s="13" t="s">
        <v>1996</v>
      </c>
      <c r="I966" s="13" t="s">
        <v>94</v>
      </c>
      <c r="J966" s="14" t="s">
        <v>87</v>
      </c>
      <c r="K966" s="15">
        <v>42500.0</v>
      </c>
      <c r="L966" s="16">
        <v>0.0</v>
      </c>
      <c r="M966" s="16">
        <v>-4107293.0</v>
      </c>
      <c r="N966" s="13">
        <v>2023.0</v>
      </c>
      <c r="O966" s="13">
        <v>8.20343044E8</v>
      </c>
    </row>
    <row r="967" ht="15.75" customHeight="1">
      <c r="A967" s="13">
        <v>8.1220240600052E13</v>
      </c>
      <c r="B967" s="13" t="s">
        <v>1997</v>
      </c>
      <c r="C967" s="13" t="s">
        <v>84</v>
      </c>
      <c r="D967" s="13" t="s">
        <v>135</v>
      </c>
      <c r="E967" s="13" t="s">
        <v>136</v>
      </c>
      <c r="F967" s="13" t="s">
        <v>135</v>
      </c>
      <c r="G967" s="13" t="s">
        <v>136</v>
      </c>
      <c r="H967" s="13" t="s">
        <v>1998</v>
      </c>
      <c r="I967" s="13" t="s">
        <v>94</v>
      </c>
      <c r="J967" s="14" t="s">
        <v>87</v>
      </c>
      <c r="K967" s="15">
        <v>42125.0</v>
      </c>
      <c r="L967" s="17"/>
      <c r="M967" s="17"/>
      <c r="N967" s="17"/>
      <c r="O967" s="13">
        <v>8.12202406E8</v>
      </c>
    </row>
    <row r="968" ht="15.75" customHeight="1">
      <c r="A968" s="13">
        <v>8.1220595300019E13</v>
      </c>
      <c r="B968" s="13" t="s">
        <v>1999</v>
      </c>
      <c r="C968" s="13" t="s">
        <v>84</v>
      </c>
      <c r="D968" s="13" t="s">
        <v>469</v>
      </c>
      <c r="E968" s="13" t="s">
        <v>470</v>
      </c>
      <c r="F968" s="13" t="s">
        <v>469</v>
      </c>
      <c r="G968" s="13" t="s">
        <v>470</v>
      </c>
      <c r="H968" s="13" t="s">
        <v>2000</v>
      </c>
      <c r="I968" s="13" t="s">
        <v>76</v>
      </c>
      <c r="J968" s="14" t="s">
        <v>87</v>
      </c>
      <c r="K968" s="15">
        <v>42139.0</v>
      </c>
      <c r="L968" s="16">
        <v>0.0</v>
      </c>
      <c r="M968" s="16">
        <v>109979.0</v>
      </c>
      <c r="N968" s="13">
        <v>2023.0</v>
      </c>
      <c r="O968" s="13">
        <v>8.12205953E8</v>
      </c>
    </row>
    <row r="969" ht="15.75" customHeight="1">
      <c r="A969" s="13">
        <v>8.118273280003E13</v>
      </c>
      <c r="B969" s="13" t="s">
        <v>2001</v>
      </c>
      <c r="C969" s="13" t="s">
        <v>84</v>
      </c>
      <c r="D969" s="13" t="s">
        <v>116</v>
      </c>
      <c r="E969" s="13" t="s">
        <v>117</v>
      </c>
      <c r="F969" s="13" t="s">
        <v>116</v>
      </c>
      <c r="G969" s="13" t="s">
        <v>117</v>
      </c>
      <c r="H969" s="13" t="s">
        <v>2002</v>
      </c>
      <c r="I969" s="13" t="s">
        <v>76</v>
      </c>
      <c r="J969" s="14" t="s">
        <v>87</v>
      </c>
      <c r="K969" s="15">
        <v>42157.0</v>
      </c>
      <c r="L969" s="16">
        <v>458108.0</v>
      </c>
      <c r="M969" s="16">
        <v>27864.0</v>
      </c>
      <c r="N969" s="13">
        <v>2018.0</v>
      </c>
      <c r="O969" s="13">
        <v>8.11827328E8</v>
      </c>
    </row>
    <row r="970" ht="15.75" customHeight="1">
      <c r="A970" s="13">
        <v>8.1204994800035E13</v>
      </c>
      <c r="B970" s="13" t="s">
        <v>2003</v>
      </c>
      <c r="C970" s="13" t="s">
        <v>84</v>
      </c>
      <c r="D970" s="13" t="s">
        <v>116</v>
      </c>
      <c r="E970" s="13" t="s">
        <v>117</v>
      </c>
      <c r="F970" s="13" t="s">
        <v>116</v>
      </c>
      <c r="G970" s="13" t="s">
        <v>117</v>
      </c>
      <c r="H970" s="13" t="s">
        <v>2004</v>
      </c>
      <c r="I970" s="13" t="s">
        <v>127</v>
      </c>
      <c r="J970" s="14" t="s">
        <v>87</v>
      </c>
      <c r="K970" s="15">
        <v>42159.0</v>
      </c>
      <c r="L970" s="16">
        <v>1.8328548E7</v>
      </c>
      <c r="M970" s="16">
        <v>924354.0</v>
      </c>
      <c r="N970" s="13">
        <v>2023.0</v>
      </c>
      <c r="O970" s="13">
        <v>8.12049948E8</v>
      </c>
    </row>
    <row r="971" ht="15.75" customHeight="1">
      <c r="A971" s="13">
        <v>8.1207831900033E13</v>
      </c>
      <c r="B971" s="13" t="s">
        <v>2005</v>
      </c>
      <c r="C971" s="13" t="s">
        <v>84</v>
      </c>
      <c r="D971" s="13" t="s">
        <v>116</v>
      </c>
      <c r="E971" s="13" t="s">
        <v>117</v>
      </c>
      <c r="F971" s="13" t="s">
        <v>116</v>
      </c>
      <c r="G971" s="13" t="s">
        <v>117</v>
      </c>
      <c r="H971" s="13" t="s">
        <v>610</v>
      </c>
      <c r="I971" s="13" t="s">
        <v>86</v>
      </c>
      <c r="J971" s="14" t="s">
        <v>87</v>
      </c>
      <c r="K971" s="15">
        <v>42171.0</v>
      </c>
      <c r="L971" s="16">
        <v>7124779.0</v>
      </c>
      <c r="M971" s="16">
        <v>821508.0</v>
      </c>
      <c r="N971" s="13">
        <v>2021.0</v>
      </c>
      <c r="O971" s="13">
        <v>8.12078319E8</v>
      </c>
    </row>
    <row r="972" ht="15.75" customHeight="1">
      <c r="A972" s="13">
        <v>8.1234889400013E13</v>
      </c>
      <c r="B972" s="13" t="s">
        <v>2006</v>
      </c>
      <c r="C972" s="13" t="s">
        <v>84</v>
      </c>
      <c r="D972" s="13" t="s">
        <v>116</v>
      </c>
      <c r="E972" s="13" t="s">
        <v>117</v>
      </c>
      <c r="F972" s="13" t="s">
        <v>116</v>
      </c>
      <c r="G972" s="13" t="s">
        <v>117</v>
      </c>
      <c r="H972" s="13" t="s">
        <v>2007</v>
      </c>
      <c r="I972" s="13" t="s">
        <v>76</v>
      </c>
      <c r="J972" s="14" t="s">
        <v>87</v>
      </c>
      <c r="K972" s="15">
        <v>42180.0</v>
      </c>
      <c r="L972" s="16">
        <v>0.0</v>
      </c>
      <c r="M972" s="16">
        <v>388065.0</v>
      </c>
      <c r="N972" s="13">
        <v>2023.0</v>
      </c>
      <c r="O972" s="13">
        <v>8.12348894E8</v>
      </c>
    </row>
    <row r="973" ht="15.75" customHeight="1">
      <c r="A973" s="13">
        <v>8.1165380700032E13</v>
      </c>
      <c r="B973" s="13" t="s">
        <v>2008</v>
      </c>
      <c r="C973" s="13" t="s">
        <v>84</v>
      </c>
      <c r="D973" s="13" t="s">
        <v>116</v>
      </c>
      <c r="E973" s="13" t="s">
        <v>117</v>
      </c>
      <c r="F973" s="13" t="s">
        <v>116</v>
      </c>
      <c r="G973" s="13" t="s">
        <v>117</v>
      </c>
      <c r="H973" s="13" t="s">
        <v>437</v>
      </c>
      <c r="I973" s="13" t="s">
        <v>94</v>
      </c>
      <c r="J973" s="14" t="s">
        <v>87</v>
      </c>
      <c r="K973" s="15">
        <v>42137.0</v>
      </c>
      <c r="L973" s="16">
        <v>0.0</v>
      </c>
      <c r="M973" s="16">
        <v>1734463.0</v>
      </c>
      <c r="N973" s="13">
        <v>2022.0</v>
      </c>
      <c r="O973" s="13">
        <v>8.11653807E8</v>
      </c>
    </row>
    <row r="974" ht="15.75" customHeight="1">
      <c r="A974" s="13">
        <v>7.9828792600025E13</v>
      </c>
      <c r="B974" s="13" t="s">
        <v>2009</v>
      </c>
      <c r="C974" s="13" t="s">
        <v>84</v>
      </c>
      <c r="D974" s="13" t="s">
        <v>116</v>
      </c>
      <c r="E974" s="13" t="s">
        <v>117</v>
      </c>
      <c r="F974" s="13" t="s">
        <v>116</v>
      </c>
      <c r="G974" s="13" t="s">
        <v>117</v>
      </c>
      <c r="H974" s="13" t="s">
        <v>2010</v>
      </c>
      <c r="I974" s="13" t="s">
        <v>94</v>
      </c>
      <c r="J974" s="14" t="s">
        <v>87</v>
      </c>
      <c r="K974" s="15">
        <v>41577.0</v>
      </c>
      <c r="L974" s="17"/>
      <c r="M974" s="17"/>
      <c r="N974" s="17"/>
      <c r="O974" s="13">
        <v>7.98287926E8</v>
      </c>
    </row>
    <row r="975" ht="15.75" customHeight="1">
      <c r="A975" s="13">
        <v>8.1277370300044E13</v>
      </c>
      <c r="B975" s="13" t="s">
        <v>2011</v>
      </c>
      <c r="C975" s="13" t="s">
        <v>84</v>
      </c>
      <c r="D975" s="13" t="s">
        <v>203</v>
      </c>
      <c r="E975" s="13" t="s">
        <v>204</v>
      </c>
      <c r="F975" s="13" t="s">
        <v>203</v>
      </c>
      <c r="G975" s="13" t="s">
        <v>204</v>
      </c>
      <c r="H975" s="13" t="s">
        <v>2012</v>
      </c>
      <c r="I975" s="13" t="s">
        <v>76</v>
      </c>
      <c r="J975" s="14" t="s">
        <v>87</v>
      </c>
      <c r="K975" s="15">
        <v>42206.0</v>
      </c>
      <c r="L975" s="16">
        <v>35475.0</v>
      </c>
      <c r="M975" s="16">
        <v>-363630.0</v>
      </c>
      <c r="N975" s="13">
        <v>2018.0</v>
      </c>
      <c r="O975" s="13">
        <v>8.12773703E8</v>
      </c>
    </row>
    <row r="976" ht="15.75" customHeight="1">
      <c r="A976" s="13">
        <v>8.130429260001E13</v>
      </c>
      <c r="B976" s="13" t="s">
        <v>2013</v>
      </c>
      <c r="C976" s="13" t="s">
        <v>84</v>
      </c>
      <c r="D976" s="13" t="s">
        <v>102</v>
      </c>
      <c r="E976" s="13" t="s">
        <v>103</v>
      </c>
      <c r="F976" s="13" t="s">
        <v>102</v>
      </c>
      <c r="G976" s="13" t="s">
        <v>103</v>
      </c>
      <c r="H976" s="13" t="s">
        <v>646</v>
      </c>
      <c r="I976" s="13" t="s">
        <v>76</v>
      </c>
      <c r="J976" s="14" t="s">
        <v>87</v>
      </c>
      <c r="K976" s="15">
        <v>42213.0</v>
      </c>
      <c r="L976" s="16">
        <v>0.0</v>
      </c>
      <c r="M976" s="16">
        <v>1118749.0</v>
      </c>
      <c r="N976" s="13">
        <v>2020.0</v>
      </c>
      <c r="O976" s="13">
        <v>8.13042926E8</v>
      </c>
    </row>
    <row r="977" ht="15.75" customHeight="1">
      <c r="A977" s="13">
        <v>8.1307491100013E13</v>
      </c>
      <c r="B977" s="13" t="s">
        <v>2014</v>
      </c>
      <c r="C977" s="13" t="s">
        <v>84</v>
      </c>
      <c r="D977" s="13" t="s">
        <v>116</v>
      </c>
      <c r="E977" s="13" t="s">
        <v>117</v>
      </c>
      <c r="F977" s="13" t="s">
        <v>116</v>
      </c>
      <c r="G977" s="13" t="s">
        <v>117</v>
      </c>
      <c r="H977" s="13" t="s">
        <v>646</v>
      </c>
      <c r="I977" s="13" t="s">
        <v>94</v>
      </c>
      <c r="J977" s="14" t="s">
        <v>87</v>
      </c>
      <c r="K977" s="15">
        <v>42200.0</v>
      </c>
      <c r="L977" s="16">
        <v>0.0</v>
      </c>
      <c r="M977" s="16">
        <v>310456.0</v>
      </c>
      <c r="N977" s="13">
        <v>2023.0</v>
      </c>
      <c r="O977" s="13">
        <v>8.13074911E8</v>
      </c>
    </row>
    <row r="978" ht="15.75" customHeight="1">
      <c r="A978" s="13">
        <v>7.9948395300029E13</v>
      </c>
      <c r="B978" s="13" t="s">
        <v>2015</v>
      </c>
      <c r="C978" s="13" t="s">
        <v>84</v>
      </c>
      <c r="D978" s="13" t="s">
        <v>353</v>
      </c>
      <c r="E978" s="13" t="s">
        <v>354</v>
      </c>
      <c r="F978" s="13" t="s">
        <v>353</v>
      </c>
      <c r="G978" s="13" t="s">
        <v>354</v>
      </c>
      <c r="H978" s="13" t="s">
        <v>2016</v>
      </c>
      <c r="I978" s="13" t="s">
        <v>94</v>
      </c>
      <c r="J978" s="14" t="s">
        <v>87</v>
      </c>
      <c r="K978" s="15">
        <v>41619.0</v>
      </c>
      <c r="L978" s="16">
        <v>4174216.0</v>
      </c>
      <c r="M978" s="16">
        <v>125840.0</v>
      </c>
      <c r="N978" s="13">
        <v>2021.0</v>
      </c>
      <c r="O978" s="13">
        <v>7.99483953E8</v>
      </c>
    </row>
    <row r="979" ht="15.75" customHeight="1">
      <c r="A979" s="13">
        <v>7.9970162800031E13</v>
      </c>
      <c r="B979" s="13" t="s">
        <v>2017</v>
      </c>
      <c r="C979" s="13" t="s">
        <v>84</v>
      </c>
      <c r="D979" s="13" t="s">
        <v>135</v>
      </c>
      <c r="E979" s="13" t="s">
        <v>136</v>
      </c>
      <c r="F979" s="13" t="s">
        <v>135</v>
      </c>
      <c r="G979" s="13" t="s">
        <v>136</v>
      </c>
      <c r="H979" s="13" t="s">
        <v>2018</v>
      </c>
      <c r="I979" s="13" t="s">
        <v>94</v>
      </c>
      <c r="J979" s="14" t="s">
        <v>87</v>
      </c>
      <c r="K979" s="15">
        <v>41606.0</v>
      </c>
      <c r="L979" s="16">
        <v>2286278.0</v>
      </c>
      <c r="M979" s="16">
        <v>-658300.0</v>
      </c>
      <c r="N979" s="13">
        <v>2020.0</v>
      </c>
      <c r="O979" s="13">
        <v>7.99701628E8</v>
      </c>
    </row>
    <row r="980" ht="15.75" customHeight="1">
      <c r="A980" s="13">
        <v>8.1739752400031E13</v>
      </c>
      <c r="B980" s="13" t="s">
        <v>2019</v>
      </c>
      <c r="C980" s="13" t="s">
        <v>84</v>
      </c>
      <c r="D980" s="13" t="s">
        <v>135</v>
      </c>
      <c r="E980" s="13" t="s">
        <v>136</v>
      </c>
      <c r="F980" s="13" t="s">
        <v>135</v>
      </c>
      <c r="G980" s="13" t="s">
        <v>136</v>
      </c>
      <c r="H980" s="13" t="s">
        <v>2020</v>
      </c>
      <c r="I980" s="13" t="s">
        <v>76</v>
      </c>
      <c r="J980" s="14" t="s">
        <v>87</v>
      </c>
      <c r="K980" s="15">
        <v>42346.0</v>
      </c>
      <c r="L980" s="16">
        <v>0.0</v>
      </c>
      <c r="M980" s="16">
        <v>-71080.0</v>
      </c>
      <c r="N980" s="13">
        <v>2017.0</v>
      </c>
      <c r="O980" s="13">
        <v>8.17397524E8</v>
      </c>
    </row>
    <row r="981" ht="15.75" customHeight="1">
      <c r="A981" s="13">
        <v>8.1744937400021E13</v>
      </c>
      <c r="B981" s="13" t="s">
        <v>2021</v>
      </c>
      <c r="C981" s="13" t="s">
        <v>84</v>
      </c>
      <c r="D981" s="13" t="s">
        <v>135</v>
      </c>
      <c r="E981" s="13" t="s">
        <v>136</v>
      </c>
      <c r="F981" s="13" t="s">
        <v>135</v>
      </c>
      <c r="G981" s="13" t="s">
        <v>136</v>
      </c>
      <c r="H981" s="13" t="s">
        <v>220</v>
      </c>
      <c r="I981" s="13" t="s">
        <v>76</v>
      </c>
      <c r="J981" s="14" t="s">
        <v>87</v>
      </c>
      <c r="K981" s="15">
        <v>42354.0</v>
      </c>
      <c r="L981" s="16">
        <v>2508843.0</v>
      </c>
      <c r="M981" s="16">
        <v>-240429.0</v>
      </c>
      <c r="N981" s="13">
        <v>2023.0</v>
      </c>
      <c r="O981" s="13">
        <v>8.17449374E8</v>
      </c>
    </row>
    <row r="982" ht="15.75" customHeight="1">
      <c r="A982" s="13">
        <v>8.1827991100015E13</v>
      </c>
      <c r="B982" s="13" t="s">
        <v>2022</v>
      </c>
      <c r="C982" s="13" t="s">
        <v>84</v>
      </c>
      <c r="D982" s="13" t="s">
        <v>116</v>
      </c>
      <c r="E982" s="13" t="s">
        <v>117</v>
      </c>
      <c r="F982" s="13" t="s">
        <v>116</v>
      </c>
      <c r="G982" s="13" t="s">
        <v>117</v>
      </c>
      <c r="H982" s="13" t="s">
        <v>2023</v>
      </c>
      <c r="I982" s="13" t="s">
        <v>76</v>
      </c>
      <c r="J982" s="14" t="s">
        <v>87</v>
      </c>
      <c r="K982" s="15">
        <v>42380.0</v>
      </c>
      <c r="L982" s="16">
        <v>0.0</v>
      </c>
      <c r="M982" s="16">
        <v>180905.0</v>
      </c>
      <c r="N982" s="13">
        <v>2023.0</v>
      </c>
      <c r="O982" s="13">
        <v>8.18279911E8</v>
      </c>
    </row>
    <row r="983" ht="15.75" customHeight="1">
      <c r="A983" s="13">
        <v>8.206486810003E13</v>
      </c>
      <c r="B983" s="13" t="s">
        <v>2024</v>
      </c>
      <c r="C983" s="13" t="s">
        <v>84</v>
      </c>
      <c r="D983" s="13" t="s">
        <v>951</v>
      </c>
      <c r="E983" s="13" t="s">
        <v>952</v>
      </c>
      <c r="F983" s="13" t="s">
        <v>951</v>
      </c>
      <c r="G983" s="13" t="s">
        <v>952</v>
      </c>
      <c r="H983" s="13" t="s">
        <v>1402</v>
      </c>
      <c r="I983" s="13" t="s">
        <v>76</v>
      </c>
      <c r="J983" s="14" t="s">
        <v>87</v>
      </c>
      <c r="K983" s="15">
        <v>42502.0</v>
      </c>
      <c r="L983" s="16">
        <v>4991859.0</v>
      </c>
      <c r="M983" s="16">
        <v>244848.0</v>
      </c>
      <c r="N983" s="13">
        <v>2023.0</v>
      </c>
      <c r="O983" s="13">
        <v>8.20648681E8</v>
      </c>
    </row>
    <row r="984" ht="15.75" customHeight="1">
      <c r="A984" s="13">
        <v>8.1872080700028E13</v>
      </c>
      <c r="B984" s="13" t="s">
        <v>2025</v>
      </c>
      <c r="C984" s="13" t="s">
        <v>84</v>
      </c>
      <c r="D984" s="13" t="s">
        <v>135</v>
      </c>
      <c r="E984" s="13" t="s">
        <v>136</v>
      </c>
      <c r="F984" s="13" t="s">
        <v>135</v>
      </c>
      <c r="G984" s="13" t="s">
        <v>136</v>
      </c>
      <c r="H984" s="13" t="s">
        <v>2026</v>
      </c>
      <c r="I984" s="13" t="s">
        <v>76</v>
      </c>
      <c r="J984" s="14" t="s">
        <v>87</v>
      </c>
      <c r="K984" s="15">
        <v>42424.0</v>
      </c>
      <c r="L984" s="16">
        <v>192.0</v>
      </c>
      <c r="M984" s="16">
        <v>-59452.0</v>
      </c>
      <c r="N984" s="13">
        <v>2021.0</v>
      </c>
      <c r="O984" s="13">
        <v>8.18720807E8</v>
      </c>
    </row>
    <row r="985" ht="15.75" customHeight="1">
      <c r="A985" s="13">
        <v>8.1874594500043E13</v>
      </c>
      <c r="B985" s="13" t="s">
        <v>2027</v>
      </c>
      <c r="C985" s="13" t="s">
        <v>84</v>
      </c>
      <c r="D985" s="13" t="s">
        <v>116</v>
      </c>
      <c r="E985" s="13" t="s">
        <v>117</v>
      </c>
      <c r="F985" s="13" t="s">
        <v>116</v>
      </c>
      <c r="G985" s="13" t="s">
        <v>117</v>
      </c>
      <c r="H985" s="13" t="s">
        <v>2028</v>
      </c>
      <c r="I985" s="13" t="s">
        <v>76</v>
      </c>
      <c r="J985" s="14" t="s">
        <v>87</v>
      </c>
      <c r="K985" s="15">
        <v>42425.0</v>
      </c>
      <c r="L985" s="17"/>
      <c r="M985" s="17"/>
      <c r="N985" s="17"/>
      <c r="O985" s="13">
        <v>8.18745945E8</v>
      </c>
    </row>
    <row r="986" ht="15.75" customHeight="1">
      <c r="A986" s="13">
        <v>8.2081747600014E13</v>
      </c>
      <c r="B986" s="13" t="s">
        <v>2029</v>
      </c>
      <c r="C986" s="13" t="s">
        <v>84</v>
      </c>
      <c r="D986" s="13" t="s">
        <v>135</v>
      </c>
      <c r="E986" s="13" t="s">
        <v>136</v>
      </c>
      <c r="F986" s="13" t="s">
        <v>135</v>
      </c>
      <c r="G986" s="13" t="s">
        <v>136</v>
      </c>
      <c r="H986" s="13" t="s">
        <v>2030</v>
      </c>
      <c r="I986" s="13" t="s">
        <v>76</v>
      </c>
      <c r="J986" s="14" t="s">
        <v>87</v>
      </c>
      <c r="K986" s="15">
        <v>42520.0</v>
      </c>
      <c r="L986" s="16">
        <v>0.0</v>
      </c>
      <c r="M986" s="16">
        <v>-31614.0</v>
      </c>
      <c r="N986" s="13">
        <v>2017.0</v>
      </c>
      <c r="O986" s="13">
        <v>8.20817476E8</v>
      </c>
    </row>
    <row r="987" ht="15.75" customHeight="1">
      <c r="A987" s="13">
        <v>8.208623400004E13</v>
      </c>
      <c r="B987" s="13" t="s">
        <v>2031</v>
      </c>
      <c r="C987" s="13" t="s">
        <v>84</v>
      </c>
      <c r="D987" s="13" t="s">
        <v>262</v>
      </c>
      <c r="E987" s="13" t="s">
        <v>263</v>
      </c>
      <c r="F987" s="13" t="s">
        <v>262</v>
      </c>
      <c r="G987" s="13" t="s">
        <v>263</v>
      </c>
      <c r="H987" s="13" t="s">
        <v>2032</v>
      </c>
      <c r="I987" s="13" t="s">
        <v>86</v>
      </c>
      <c r="J987" s="14" t="s">
        <v>87</v>
      </c>
      <c r="K987" s="15">
        <v>42551.0</v>
      </c>
      <c r="L987" s="16">
        <v>2.2876558E7</v>
      </c>
      <c r="M987" s="16">
        <v>-2883217.0</v>
      </c>
      <c r="N987" s="13">
        <v>2023.0</v>
      </c>
      <c r="O987" s="13">
        <v>8.2086234E8</v>
      </c>
    </row>
    <row r="988" ht="15.75" customHeight="1">
      <c r="A988" s="13">
        <v>8.2089196800019E13</v>
      </c>
      <c r="B988" s="13" t="s">
        <v>2033</v>
      </c>
      <c r="C988" s="13" t="s">
        <v>84</v>
      </c>
      <c r="D988" s="13" t="s">
        <v>139</v>
      </c>
      <c r="E988" s="13" t="s">
        <v>140</v>
      </c>
      <c r="F988" s="13" t="s">
        <v>139</v>
      </c>
      <c r="G988" s="13" t="s">
        <v>140</v>
      </c>
      <c r="H988" s="13" t="s">
        <v>2034</v>
      </c>
      <c r="I988" s="13" t="s">
        <v>76</v>
      </c>
      <c r="J988" s="14" t="s">
        <v>87</v>
      </c>
      <c r="K988" s="15">
        <v>42529.0</v>
      </c>
      <c r="L988" s="16">
        <v>3922004.0</v>
      </c>
      <c r="M988" s="16">
        <v>174802.0</v>
      </c>
      <c r="N988" s="13">
        <v>2023.0</v>
      </c>
      <c r="O988" s="13">
        <v>8.20891968E8</v>
      </c>
    </row>
    <row r="989" ht="15.75" customHeight="1">
      <c r="A989" s="13">
        <v>8.2113518300035E13</v>
      </c>
      <c r="B989" s="13" t="s">
        <v>2035</v>
      </c>
      <c r="C989" s="13" t="s">
        <v>84</v>
      </c>
      <c r="D989" s="13" t="s">
        <v>135</v>
      </c>
      <c r="E989" s="13" t="s">
        <v>136</v>
      </c>
      <c r="F989" s="13" t="s">
        <v>135</v>
      </c>
      <c r="G989" s="13" t="s">
        <v>136</v>
      </c>
      <c r="H989" s="13" t="s">
        <v>2036</v>
      </c>
      <c r="I989" s="13" t="s">
        <v>86</v>
      </c>
      <c r="J989" s="14" t="s">
        <v>87</v>
      </c>
      <c r="K989" s="15">
        <v>42535.0</v>
      </c>
      <c r="L989" s="16">
        <v>613370.0</v>
      </c>
      <c r="M989" s="16">
        <v>-712299.0</v>
      </c>
      <c r="N989" s="13">
        <v>2019.0</v>
      </c>
      <c r="O989" s="13">
        <v>8.21135183E8</v>
      </c>
    </row>
    <row r="990" ht="15.75" customHeight="1">
      <c r="A990" s="13">
        <v>8.2131763300021E13</v>
      </c>
      <c r="B990" s="13" t="s">
        <v>2037</v>
      </c>
      <c r="C990" s="13" t="s">
        <v>84</v>
      </c>
      <c r="D990" s="13" t="s">
        <v>709</v>
      </c>
      <c r="E990" s="13" t="s">
        <v>710</v>
      </c>
      <c r="F990" s="13" t="s">
        <v>709</v>
      </c>
      <c r="G990" s="13" t="s">
        <v>710</v>
      </c>
      <c r="H990" s="13" t="s">
        <v>2038</v>
      </c>
      <c r="I990" s="13" t="s">
        <v>76</v>
      </c>
      <c r="J990" s="14" t="s">
        <v>87</v>
      </c>
      <c r="K990" s="15">
        <v>42534.0</v>
      </c>
      <c r="L990" s="16">
        <v>0.0</v>
      </c>
      <c r="M990" s="16">
        <v>665641.0</v>
      </c>
      <c r="N990" s="13">
        <v>2022.0</v>
      </c>
      <c r="O990" s="13">
        <v>8.21317633E8</v>
      </c>
    </row>
    <row r="991" ht="15.75" customHeight="1">
      <c r="A991" s="13">
        <v>8.2134697000014E13</v>
      </c>
      <c r="B991" s="13" t="s">
        <v>2039</v>
      </c>
      <c r="C991" s="13" t="s">
        <v>84</v>
      </c>
      <c r="D991" s="13" t="s">
        <v>143</v>
      </c>
      <c r="E991" s="13" t="s">
        <v>144</v>
      </c>
      <c r="F991" s="13" t="s">
        <v>143</v>
      </c>
      <c r="G991" s="13" t="s">
        <v>144</v>
      </c>
      <c r="H991" s="13" t="s">
        <v>942</v>
      </c>
      <c r="I991" s="13" t="s">
        <v>94</v>
      </c>
      <c r="J991" s="14" t="s">
        <v>87</v>
      </c>
      <c r="K991" s="15">
        <v>42545.0</v>
      </c>
      <c r="L991" s="17"/>
      <c r="M991" s="17"/>
      <c r="N991" s="17"/>
      <c r="O991" s="13">
        <v>8.2134697E8</v>
      </c>
    </row>
    <row r="992" ht="15.75" customHeight="1">
      <c r="A992" s="13">
        <v>8.2189328600053E13</v>
      </c>
      <c r="B992" s="13" t="s">
        <v>2040</v>
      </c>
      <c r="C992" s="13" t="s">
        <v>84</v>
      </c>
      <c r="D992" s="13" t="s">
        <v>116</v>
      </c>
      <c r="E992" s="13" t="s">
        <v>117</v>
      </c>
      <c r="F992" s="13" t="s">
        <v>116</v>
      </c>
      <c r="G992" s="13" t="s">
        <v>117</v>
      </c>
      <c r="H992" s="13" t="s">
        <v>2041</v>
      </c>
      <c r="I992" s="13" t="s">
        <v>225</v>
      </c>
      <c r="J992" s="14" t="s">
        <v>87</v>
      </c>
      <c r="K992" s="15">
        <v>42583.0</v>
      </c>
      <c r="L992" s="16">
        <v>8213320.0</v>
      </c>
      <c r="M992" s="16">
        <v>-1.8096032E7</v>
      </c>
      <c r="N992" s="13">
        <v>2020.0</v>
      </c>
      <c r="O992" s="13">
        <v>8.21893286E8</v>
      </c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992">
    <sortState ref="A1:Z992">
      <sortCondition ref="E1:E992"/>
    </sortState>
  </autoFilter>
  <hyperlinks>
    <hyperlink r:id="rId1" ref="B67"/>
    <hyperlink r:id="rId2" ref="B303"/>
    <hyperlink r:id="rId3" ref="B414"/>
  </hyperlinks>
  <drawing r:id="rId4"/>
</worksheet>
</file>