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<sst xmlns="http://schemas.openxmlformats.org/spreadsheetml/2006/main" count="18" uniqueCount="14">
  <si>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</si>
  <si>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</si>
  <si>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</si>
  <si>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</si>
  <si>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</si>
  <si>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</si>
  <si>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10 dB</t>
  </si>
  <si>
    <t xml:space="preserve">GTX = 20 dB</t>
  </si>
  <si>
    <t xml:space="preserve">GTX = 30 dB</t>
  </si>
  <si>
    <t xml:space="preserve">Frecuencia MHz</t>
  </si>
  <si>
    <t xml:space="preserve">Potencia del transmisor en dBm</t>
  </si>
  <si>
    <t xml:space="preserve">Registre el valor de potencia medido con un cable muy corto en longitud, con ganancia cero en el transmisior (GTX = 0), sin el atenuador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</si>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</sst>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DDDDD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D9D9D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  <c:pt idx="0">
                  <c:v>-4.37</c:v>
                </c:pt>
                <c:pt idx="1">
                  <c:v>-3.46</c:v>
                </c:pt>
                <c:pt idx="2">
                  <c:v>-3.39</c:v>
                </c:pt>
                <c:pt idx="3">
                  <c:v>-3.65</c:v>
                </c:pt>
                <c:pt idx="4">
                  <c:v>-3.97</c:v>
                </c:pt>
                <c:pt idx="5">
                  <c:v>-4.31</c:v>
                </c:pt>
                <c:pt idx="6">
                  <c:v>-7.98</c:v>
                </c:pt>
                <c:pt idx="7">
                  <c:v>-11.05</c:v>
                </c:pt>
                <c:pt idx="8">
                  <c:v>-14.22</c:v>
                </c:pt>
                <c:pt idx="9">
                  <c:v>-17.15</c:v>
                </c:pt>
                <c:pt idx="10">
                  <c:v>-20.62</c:v>
                </c:pt>
                <c:pt idx="11">
                  <c:v>-24.04</c:v>
                </c:pt>
                <c:pt idx="12">
                  <c:v>-27.01</c:v>
                </c:pt>
                <c:pt idx="13">
                  <c:v>-29.07</c:v>
                </c:pt>
                <c:pt idx="14">
                  <c:v>-31.67</c:v>
                </c:pt>
                <c:pt idx="15">
                  <c:v>-56.78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  <c:pt idx="0">
                  <c:v>-4.71</c:v>
                </c:pt>
                <c:pt idx="1">
                  <c:v>-3.79</c:v>
                </c:pt>
                <c:pt idx="2">
                  <c:v>-3.76</c:v>
                </c:pt>
                <c:pt idx="3">
                  <c:v>-3.97</c:v>
                </c:pt>
                <c:pt idx="4">
                  <c:v>-4.32</c:v>
                </c:pt>
                <c:pt idx="5">
                  <c:v>-4.59999999999999</c:v>
                </c:pt>
                <c:pt idx="6">
                  <c:v>-8.41</c:v>
                </c:pt>
                <c:pt idx="7">
                  <c:v>-11.66</c:v>
                </c:pt>
                <c:pt idx="8">
                  <c:v>-14.91</c:v>
                </c:pt>
                <c:pt idx="9">
                  <c:v>-17.78</c:v>
                </c:pt>
                <c:pt idx="10">
                  <c:v>-21.26</c:v>
                </c:pt>
                <c:pt idx="11">
                  <c:v>-24.47</c:v>
                </c:pt>
                <c:pt idx="12">
                  <c:v>-26.8</c:v>
                </c:pt>
                <c:pt idx="13">
                  <c:v>-29.56</c:v>
                </c:pt>
                <c:pt idx="14">
                  <c:v>-32.2</c:v>
                </c:pt>
                <c:pt idx="15">
                  <c:v>-58.45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  <c:pt idx="0">
                  <c:v>-4.99</c:v>
                </c:pt>
                <c:pt idx="1">
                  <c:v>-4.08</c:v>
                </c:pt>
                <c:pt idx="2">
                  <c:v>-4</c:v>
                </c:pt>
                <c:pt idx="3">
                  <c:v>-4.28</c:v>
                </c:pt>
                <c:pt idx="4">
                  <c:v>-4.57</c:v>
                </c:pt>
                <c:pt idx="5">
                  <c:v>-4.83</c:v>
                </c:pt>
                <c:pt idx="6">
                  <c:v>-8.73</c:v>
                </c:pt>
                <c:pt idx="7">
                  <c:v>-12.13</c:v>
                </c:pt>
                <c:pt idx="8">
                  <c:v>-15.3</c:v>
                </c:pt>
                <c:pt idx="9">
                  <c:v>-18.26</c:v>
                </c:pt>
                <c:pt idx="10">
                  <c:v>-21.72</c:v>
                </c:pt>
                <c:pt idx="11">
                  <c:v>-24.89</c:v>
                </c:pt>
                <c:pt idx="12">
                  <c:v>-27.23</c:v>
                </c:pt>
                <c:pt idx="13">
                  <c:v>-30.02</c:v>
                </c:pt>
                <c:pt idx="14">
                  <c:v>-32.62</c:v>
                </c:pt>
                <c:pt idx="15">
                  <c:v>-60.32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  <c:pt idx="0">
                  <c:v>-8.14</c:v>
                </c:pt>
                <c:pt idx="1">
                  <c:v>-8.13</c:v>
                </c:pt>
                <c:pt idx="2">
                  <c:v>-9.44</c:v>
                </c:pt>
                <c:pt idx="3">
                  <c:v>-9.6</c:v>
                </c:pt>
                <c:pt idx="4">
                  <c:v>-9.81</c:v>
                </c:pt>
                <c:pt idx="5">
                  <c:v>-9.98</c:v>
                </c:pt>
                <c:pt idx="6">
                  <c:v>-12.58</c:v>
                </c:pt>
                <c:pt idx="7">
                  <c:v>-15.49</c:v>
                </c:pt>
                <c:pt idx="8">
                  <c:v>-18.23</c:v>
                </c:pt>
                <c:pt idx="9">
                  <c:v>-21.04</c:v>
                </c:pt>
                <c:pt idx="10">
                  <c:v>-24</c:v>
                </c:pt>
                <c:pt idx="11">
                  <c:v>-26.82</c:v>
                </c:pt>
                <c:pt idx="12">
                  <c:v>-29.06</c:v>
                </c:pt>
                <c:pt idx="13">
                  <c:v>-31.57</c:v>
                </c:pt>
                <c:pt idx="14">
                  <c:v>-33.94</c:v>
                </c:pt>
                <c:pt idx="15">
                  <c:v>-61.05</c:v>
                </c:pt>
              </c:numCache>
            </c:numRef>
          </c:yVal>
          <c:smooth val="1"/>
        </c:ser>
        <c:axId val="8244234"/>
        <c:axId val="58002547"/>
      </c:scatterChart>
      <c:valAx>
        <c:axId val="8244234"/>
        <c:scaling>
          <c:logBase val="10"/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58002547"/>
        <c:crossesAt val="0"/>
        <c:crossBetween val="midCat"/>
      </c:valAx>
      <c:valAx>
        <c:axId val="580025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2442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-43.25</c:v>
                </c:pt>
                <c:pt idx="1">
                  <c:v>-42.34</c:v>
                </c:pt>
                <c:pt idx="2">
                  <c:v>-42.27</c:v>
                </c:pt>
                <c:pt idx="3">
                  <c:v>-42.53</c:v>
                </c:pt>
                <c:pt idx="4">
                  <c:v>-42.85</c:v>
                </c:pt>
                <c:pt idx="5">
                  <c:v>-43.19</c:v>
                </c:pt>
                <c:pt idx="6">
                  <c:v>-46.86</c:v>
                </c:pt>
                <c:pt idx="7">
                  <c:v>-49.93</c:v>
                </c:pt>
                <c:pt idx="8">
                  <c:v>-53.1</c:v>
                </c:pt>
                <c:pt idx="9">
                  <c:v>-56.03</c:v>
                </c:pt>
                <c:pt idx="10">
                  <c:v>-59.5</c:v>
                </c:pt>
                <c:pt idx="11">
                  <c:v>-62.92</c:v>
                </c:pt>
                <c:pt idx="12">
                  <c:v>-65.89</c:v>
                </c:pt>
                <c:pt idx="13">
                  <c:v>-67.95</c:v>
                </c:pt>
                <c:pt idx="14">
                  <c:v>-70.55</c:v>
                </c:pt>
                <c:pt idx="15">
                  <c:v>-95.66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-33.59</c:v>
                </c:pt>
                <c:pt idx="1">
                  <c:v>-32.67</c:v>
                </c:pt>
                <c:pt idx="2">
                  <c:v>-32.64</c:v>
                </c:pt>
                <c:pt idx="3">
                  <c:v>-32.85</c:v>
                </c:pt>
                <c:pt idx="4">
                  <c:v>-33.2</c:v>
                </c:pt>
                <c:pt idx="5">
                  <c:v>-33.48</c:v>
                </c:pt>
                <c:pt idx="6">
                  <c:v>-37.29</c:v>
                </c:pt>
                <c:pt idx="7">
                  <c:v>-40.54</c:v>
                </c:pt>
                <c:pt idx="8">
                  <c:v>-43.79</c:v>
                </c:pt>
                <c:pt idx="9">
                  <c:v>-46.66</c:v>
                </c:pt>
                <c:pt idx="10">
                  <c:v>-50.14</c:v>
                </c:pt>
                <c:pt idx="11">
                  <c:v>-53.35</c:v>
                </c:pt>
                <c:pt idx="12">
                  <c:v>-55.68</c:v>
                </c:pt>
                <c:pt idx="13">
                  <c:v>-58.44</c:v>
                </c:pt>
                <c:pt idx="14">
                  <c:v>-61.08</c:v>
                </c:pt>
                <c:pt idx="15">
                  <c:v>-87.33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-23.87</c:v>
                </c:pt>
                <c:pt idx="1">
                  <c:v>-22.96</c:v>
                </c:pt>
                <c:pt idx="2">
                  <c:v>-22.88</c:v>
                </c:pt>
                <c:pt idx="3">
                  <c:v>-23.16</c:v>
                </c:pt>
                <c:pt idx="4">
                  <c:v>-23.45</c:v>
                </c:pt>
                <c:pt idx="5">
                  <c:v>-23.71</c:v>
                </c:pt>
                <c:pt idx="6">
                  <c:v>-27.61</c:v>
                </c:pt>
                <c:pt idx="7">
                  <c:v>-31.01</c:v>
                </c:pt>
                <c:pt idx="8">
                  <c:v>-34.18</c:v>
                </c:pt>
                <c:pt idx="9">
                  <c:v>-37.14</c:v>
                </c:pt>
                <c:pt idx="10">
                  <c:v>-40.6</c:v>
                </c:pt>
                <c:pt idx="11">
                  <c:v>-43.77</c:v>
                </c:pt>
                <c:pt idx="12">
                  <c:v>-46.11</c:v>
                </c:pt>
                <c:pt idx="13">
                  <c:v>-48.9</c:v>
                </c:pt>
                <c:pt idx="14">
                  <c:v>-51.5</c:v>
                </c:pt>
                <c:pt idx="15">
                  <c:v>-79.2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-17.02</c:v>
                </c:pt>
                <c:pt idx="1">
                  <c:v>-17.01</c:v>
                </c:pt>
                <c:pt idx="2">
                  <c:v>-18.32</c:v>
                </c:pt>
                <c:pt idx="3">
                  <c:v>-18.48</c:v>
                </c:pt>
                <c:pt idx="4">
                  <c:v>-18.69</c:v>
                </c:pt>
                <c:pt idx="5">
                  <c:v>-18.86</c:v>
                </c:pt>
                <c:pt idx="6">
                  <c:v>-21.46</c:v>
                </c:pt>
                <c:pt idx="7">
                  <c:v>-24.37</c:v>
                </c:pt>
                <c:pt idx="8">
                  <c:v>-27.11</c:v>
                </c:pt>
                <c:pt idx="9">
                  <c:v>-29.92</c:v>
                </c:pt>
                <c:pt idx="10">
                  <c:v>-32.88</c:v>
                </c:pt>
                <c:pt idx="11">
                  <c:v>-35.7</c:v>
                </c:pt>
                <c:pt idx="12">
                  <c:v>-37.94</c:v>
                </c:pt>
                <c:pt idx="13">
                  <c:v>-40.45</c:v>
                </c:pt>
                <c:pt idx="14">
                  <c:v>-42.82</c:v>
                </c:pt>
                <c:pt idx="15">
                  <c:v>-69.93</c:v>
                </c:pt>
              </c:numCache>
            </c:numRef>
          </c:yVal>
          <c:smooth val="1"/>
        </c:ser>
        <c:axId val="3536705"/>
        <c:axId val="97624115"/>
      </c:scatterChart>
      <c:valAx>
        <c:axId val="3536705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97624115"/>
        <c:crosses val="autoZero"/>
        <c:crossBetween val="midCat"/>
      </c:valAx>
      <c:valAx>
        <c:axId val="9762411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35367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12240</xdr:colOff>
      <xdr:row>53</xdr:row>
      <xdr:rowOff>56880</xdr:rowOff>
    </xdr:to>
    <xdr:graphicFrame>
      <xdr:nvGraphicFramePr>
        <xdr:cNvPr id="0" name="Chart 1"/>
        <xdr:cNvGraphicFramePr/>
      </xdr:nvGraphicFramePr>
      <xdr:xfrm>
        <a:off x="7169760" y="4790880"/>
        <a:ext cx="7257600" cy="52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135720</xdr:colOff>
      <xdr:row>51</xdr:row>
      <xdr:rowOff>142560</xdr:rowOff>
    </xdr:to>
    <xdr:graphicFrame>
      <xdr:nvGraphicFramePr>
        <xdr:cNvPr id="1" name="Chart 2"/>
        <xdr:cNvGraphicFramePr/>
      </xdr:nvGraphicFramePr>
      <xdr:xfrm>
        <a:off x="860040" y="4924440"/>
        <a:ext cx="480960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E22" activeCellId="0" sqref="E22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0.75"/>
    <col collapsed="false" customWidth="true" hidden="false" outlineLevel="0" max="2" min="2" style="0" width="13.63"/>
    <col collapsed="false" customWidth="true" hidden="false" outlineLevel="0" max="3" min="3" style="0" width="13"/>
    <col collapsed="false" customWidth="true" hidden="false" outlineLevel="0" max="6" min="5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10</v>
      </c>
      <c r="D3" s="8" t="n">
        <v>20</v>
      </c>
      <c r="E3" s="8" t="n">
        <v>30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-43.25</v>
      </c>
      <c r="C5" s="8" t="n">
        <v>-33.59</v>
      </c>
      <c r="D5" s="8" t="n">
        <v>-23.87</v>
      </c>
      <c r="E5" s="8" t="n">
        <v>-17.02</v>
      </c>
      <c r="F5" s="4"/>
      <c r="G5" s="14" t="n">
        <v>50</v>
      </c>
      <c r="H5" s="15" t="n">
        <f aca="false">-($B$22+$B$3-$B$23-B5)</f>
        <v>-4.37</v>
      </c>
      <c r="I5" s="15" t="n">
        <f aca="false">-($B$22+$C$3-$B$23-C5)</f>
        <v>-4.71</v>
      </c>
      <c r="J5" s="15" t="n">
        <f aca="false">-($B$22+$D$3-$B$23-D5)</f>
        <v>-4.99</v>
      </c>
      <c r="K5" s="15" t="n">
        <f aca="false">-($B$22+$E$3-$B$23-E5)</f>
        <v>-8.14</v>
      </c>
    </row>
    <row r="6" customFormat="false" ht="13.5" hidden="false" customHeight="true" outlineLevel="0" collapsed="false">
      <c r="A6" s="14" t="n">
        <v>60</v>
      </c>
      <c r="B6" s="8" t="n">
        <v>-42.34</v>
      </c>
      <c r="C6" s="8" t="n">
        <v>-32.67</v>
      </c>
      <c r="D6" s="8" t="n">
        <v>-22.96</v>
      </c>
      <c r="E6" s="8" t="n">
        <v>-17.01</v>
      </c>
      <c r="F6" s="4"/>
      <c r="G6" s="14" t="n">
        <v>60</v>
      </c>
      <c r="H6" s="15" t="n">
        <f aca="false">-($B$22+$B$3-$B$23-B6)</f>
        <v>-3.46</v>
      </c>
      <c r="I6" s="15" t="n">
        <f aca="false">-($B$22+$C$3-$B$23-C6)</f>
        <v>-3.79</v>
      </c>
      <c r="J6" s="15" t="n">
        <f aca="false">-($B$22+$D$3-$B$23-D6)</f>
        <v>-4.08</v>
      </c>
      <c r="K6" s="15" t="n">
        <f aca="false">-($B$22+$E$3-$B$23-E6)</f>
        <v>-8.13</v>
      </c>
    </row>
    <row r="7" customFormat="false" ht="13.5" hidden="false" customHeight="true" outlineLevel="0" collapsed="false">
      <c r="A7" s="14" t="n">
        <v>70</v>
      </c>
      <c r="B7" s="8" t="n">
        <v>-42.27</v>
      </c>
      <c r="C7" s="8" t="n">
        <v>-32.64</v>
      </c>
      <c r="D7" s="8" t="n">
        <v>-22.88</v>
      </c>
      <c r="E7" s="8" t="n">
        <v>-18.32</v>
      </c>
      <c r="F7" s="4"/>
      <c r="G7" s="14" t="n">
        <v>70</v>
      </c>
      <c r="H7" s="15" t="n">
        <f aca="false">-($B$22+$B$3-$B$23-B7)</f>
        <v>-3.39</v>
      </c>
      <c r="I7" s="15" t="n">
        <f aca="false">-($B$22+$C$3-$B$23-C7)</f>
        <v>-3.76</v>
      </c>
      <c r="J7" s="15" t="n">
        <f aca="false">-($B$22+$D$3-$B$23-D7)</f>
        <v>-4</v>
      </c>
      <c r="K7" s="15" t="n">
        <f aca="false">-($B$22+$E$3-$B$23-E7)</f>
        <v>-9.44</v>
      </c>
    </row>
    <row r="8" customFormat="false" ht="13.5" hidden="false" customHeight="true" outlineLevel="0" collapsed="false">
      <c r="A8" s="14" t="n">
        <v>80</v>
      </c>
      <c r="B8" s="8" t="n">
        <v>-42.53</v>
      </c>
      <c r="C8" s="8" t="n">
        <v>-32.85</v>
      </c>
      <c r="D8" s="8" t="n">
        <v>-23.16</v>
      </c>
      <c r="E8" s="8" t="n">
        <v>-18.48</v>
      </c>
      <c r="F8" s="4"/>
      <c r="G8" s="14" t="n">
        <v>80</v>
      </c>
      <c r="H8" s="15" t="n">
        <f aca="false">-($B$22+$B$3-$B$23-B8)</f>
        <v>-3.65</v>
      </c>
      <c r="I8" s="15" t="n">
        <f aca="false">-($B$22+$C$3-$B$23-C8)</f>
        <v>-3.97</v>
      </c>
      <c r="J8" s="15" t="n">
        <f aca="false">-($B$22+$D$3-$B$23-D8)</f>
        <v>-4.28</v>
      </c>
      <c r="K8" s="15" t="n">
        <f aca="false">-($B$22+$E$3-$B$23-E8)</f>
        <v>-9.6</v>
      </c>
    </row>
    <row r="9" customFormat="false" ht="13.5" hidden="false" customHeight="true" outlineLevel="0" collapsed="false">
      <c r="A9" s="14" t="n">
        <v>90</v>
      </c>
      <c r="B9" s="8" t="n">
        <v>-42.85</v>
      </c>
      <c r="C9" s="8" t="n">
        <v>-33.2</v>
      </c>
      <c r="D9" s="8" t="n">
        <v>-23.45</v>
      </c>
      <c r="E9" s="8" t="n">
        <v>-18.69</v>
      </c>
      <c r="F9" s="4"/>
      <c r="G9" s="14" t="n">
        <v>90</v>
      </c>
      <c r="H9" s="15" t="n">
        <f aca="false">-($B$22+$B$3-$B$23-B9)</f>
        <v>-3.97</v>
      </c>
      <c r="I9" s="15" t="n">
        <f aca="false">-($B$22+$C$3-$B$23-C9)</f>
        <v>-4.32</v>
      </c>
      <c r="J9" s="15" t="n">
        <f aca="false">-($B$22+$D$3-$B$23-D9)</f>
        <v>-4.57</v>
      </c>
      <c r="K9" s="15" t="n">
        <f aca="false">-($B$22+$E$3-$B$23-E9)</f>
        <v>-9.81</v>
      </c>
    </row>
    <row r="10" customFormat="false" ht="13.5" hidden="false" customHeight="true" outlineLevel="0" collapsed="false">
      <c r="A10" s="14" t="n">
        <v>100</v>
      </c>
      <c r="B10" s="8" t="n">
        <v>-43.19</v>
      </c>
      <c r="C10" s="8" t="n">
        <v>-33.48</v>
      </c>
      <c r="D10" s="8" t="n">
        <v>-23.71</v>
      </c>
      <c r="E10" s="8" t="n">
        <v>-18.86</v>
      </c>
      <c r="F10" s="4"/>
      <c r="G10" s="14" t="n">
        <v>100</v>
      </c>
      <c r="H10" s="15" t="n">
        <f aca="false">-($B$22+$B$3-$B$23-B10)</f>
        <v>-4.31</v>
      </c>
      <c r="I10" s="15" t="n">
        <f aca="false">-($B$22+$C$3-$B$23-C10)</f>
        <v>-4.59999999999999</v>
      </c>
      <c r="J10" s="15" t="n">
        <f aca="false">-($B$22+$D$3-$B$23-D10)</f>
        <v>-4.83</v>
      </c>
      <c r="K10" s="15" t="n">
        <f aca="false">-($B$22+$E$3-$B$23-E10)</f>
        <v>-9.98</v>
      </c>
    </row>
    <row r="11" customFormat="false" ht="13.5" hidden="false" customHeight="true" outlineLevel="0" collapsed="false">
      <c r="A11" s="14" t="n">
        <v>200</v>
      </c>
      <c r="B11" s="8" t="n">
        <v>-46.86</v>
      </c>
      <c r="C11" s="8" t="n">
        <v>-37.29</v>
      </c>
      <c r="D11" s="8" t="n">
        <v>-27.61</v>
      </c>
      <c r="E11" s="8" t="n">
        <v>-21.46</v>
      </c>
      <c r="F11" s="4"/>
      <c r="G11" s="14" t="n">
        <v>200</v>
      </c>
      <c r="H11" s="15" t="n">
        <f aca="false">-($B$22+$B$3-$B$23-B11)</f>
        <v>-7.98</v>
      </c>
      <c r="I11" s="15" t="n">
        <f aca="false">-($B$22+$C$3-$B$23-C11)</f>
        <v>-8.41</v>
      </c>
      <c r="J11" s="15" t="n">
        <f aca="false">-($B$22+$D$3-$B$23-D11)</f>
        <v>-8.73</v>
      </c>
      <c r="K11" s="15" t="n">
        <f aca="false">-($B$22+$E$3-$B$23-E11)</f>
        <v>-12.58</v>
      </c>
    </row>
    <row r="12" customFormat="false" ht="13.5" hidden="false" customHeight="true" outlineLevel="0" collapsed="false">
      <c r="A12" s="14" t="n">
        <v>300</v>
      </c>
      <c r="B12" s="8" t="n">
        <v>-49.93</v>
      </c>
      <c r="C12" s="8" t="n">
        <v>-40.54</v>
      </c>
      <c r="D12" s="8" t="n">
        <v>-31.01</v>
      </c>
      <c r="E12" s="8" t="n">
        <v>-24.37</v>
      </c>
      <c r="F12" s="4"/>
      <c r="G12" s="14" t="n">
        <v>300</v>
      </c>
      <c r="H12" s="15" t="n">
        <f aca="false">-($B$22+$B$3-$B$23-B12)</f>
        <v>-11.05</v>
      </c>
      <c r="I12" s="15" t="n">
        <f aca="false">-($B$22+$C$3-$B$23-C12)</f>
        <v>-11.66</v>
      </c>
      <c r="J12" s="15" t="n">
        <f aca="false">-($B$22+$D$3-$B$23-D12)</f>
        <v>-12.13</v>
      </c>
      <c r="K12" s="15" t="n">
        <f aca="false">-($B$22+$E$3-$B$23-E12)</f>
        <v>-15.49</v>
      </c>
    </row>
    <row r="13" customFormat="false" ht="13.5" hidden="false" customHeight="true" outlineLevel="0" collapsed="false">
      <c r="A13" s="14" t="n">
        <v>400</v>
      </c>
      <c r="B13" s="8" t="n">
        <v>-53.1</v>
      </c>
      <c r="C13" s="8" t="n">
        <v>-43.79</v>
      </c>
      <c r="D13" s="8" t="n">
        <v>-34.18</v>
      </c>
      <c r="E13" s="8" t="n">
        <v>-27.11</v>
      </c>
      <c r="F13" s="4"/>
      <c r="G13" s="14" t="n">
        <v>400</v>
      </c>
      <c r="H13" s="15" t="n">
        <f aca="false">-($B$22+$B$3-$B$23-B13)</f>
        <v>-14.22</v>
      </c>
      <c r="I13" s="15" t="n">
        <f aca="false">-($B$22+$C$3-$B$23-C13)</f>
        <v>-14.91</v>
      </c>
      <c r="J13" s="15" t="n">
        <f aca="false">-($B$22+$D$3-$B$23-D13)</f>
        <v>-15.3</v>
      </c>
      <c r="K13" s="15" t="n">
        <f aca="false">-($B$22+$E$3-$B$23-E13)</f>
        <v>-18.23</v>
      </c>
    </row>
    <row r="14" customFormat="false" ht="13.5" hidden="false" customHeight="true" outlineLevel="0" collapsed="false">
      <c r="A14" s="14" t="n">
        <v>500</v>
      </c>
      <c r="B14" s="8" t="n">
        <v>-56.03</v>
      </c>
      <c r="C14" s="8" t="n">
        <v>-46.66</v>
      </c>
      <c r="D14" s="8" t="n">
        <v>-37.14</v>
      </c>
      <c r="E14" s="8" t="n">
        <v>-29.92</v>
      </c>
      <c r="F14" s="4"/>
      <c r="G14" s="14" t="n">
        <v>500</v>
      </c>
      <c r="H14" s="15" t="n">
        <f aca="false">-($B$22+$B$3-$B$23-B14)</f>
        <v>-17.15</v>
      </c>
      <c r="I14" s="15" t="n">
        <f aca="false">-($B$22+$C$3-$B$23-C14)</f>
        <v>-17.78</v>
      </c>
      <c r="J14" s="15" t="n">
        <f aca="false">-($B$22+$D$3-$B$23-D14)</f>
        <v>-18.26</v>
      </c>
      <c r="K14" s="15" t="n">
        <f aca="false">-($B$22+$E$3-$B$23-E14)</f>
        <v>-21.04</v>
      </c>
    </row>
    <row r="15" customFormat="false" ht="13.5" hidden="false" customHeight="true" outlineLevel="0" collapsed="false">
      <c r="A15" s="14" t="n">
        <v>600</v>
      </c>
      <c r="B15" s="8" t="n">
        <v>-59.5</v>
      </c>
      <c r="C15" s="8" t="n">
        <v>-50.14</v>
      </c>
      <c r="D15" s="8" t="n">
        <v>-40.6</v>
      </c>
      <c r="E15" s="8" t="n">
        <v>-32.88</v>
      </c>
      <c r="F15" s="4"/>
      <c r="G15" s="14" t="n">
        <v>600</v>
      </c>
      <c r="H15" s="15" t="n">
        <f aca="false">-($B$22+$B$3-$B$23-B15)</f>
        <v>-20.62</v>
      </c>
      <c r="I15" s="15" t="n">
        <f aca="false">-($B$22+$C$3-$B$23-C15)</f>
        <v>-21.26</v>
      </c>
      <c r="J15" s="15" t="n">
        <f aca="false">-($B$22+$D$3-$B$23-D15)</f>
        <v>-21.72</v>
      </c>
      <c r="K15" s="15" t="n">
        <f aca="false">-($B$22+$E$3-$B$23-E15)</f>
        <v>-24</v>
      </c>
    </row>
    <row r="16" customFormat="false" ht="13.5" hidden="false" customHeight="true" outlineLevel="0" collapsed="false">
      <c r="A16" s="14" t="n">
        <v>700</v>
      </c>
      <c r="B16" s="8" t="n">
        <v>-62.92</v>
      </c>
      <c r="C16" s="8" t="n">
        <v>-53.35</v>
      </c>
      <c r="D16" s="8" t="n">
        <v>-43.77</v>
      </c>
      <c r="E16" s="8" t="n">
        <v>-35.7</v>
      </c>
      <c r="F16" s="4"/>
      <c r="G16" s="14" t="n">
        <v>700</v>
      </c>
      <c r="H16" s="15" t="n">
        <f aca="false">-($B$22+$B$3-$B$23-B16)</f>
        <v>-24.04</v>
      </c>
      <c r="I16" s="15" t="n">
        <f aca="false">-($B$22+$C$3-$B$23-C16)</f>
        <v>-24.47</v>
      </c>
      <c r="J16" s="15" t="n">
        <f aca="false">-($B$22+$D$3-$B$23-D16)</f>
        <v>-24.89</v>
      </c>
      <c r="K16" s="15" t="n">
        <f aca="false">-($B$22+$E$3-$B$23-E16)</f>
        <v>-26.82</v>
      </c>
    </row>
    <row r="17" customFormat="false" ht="13.5" hidden="false" customHeight="true" outlineLevel="0" collapsed="false">
      <c r="A17" s="14" t="n">
        <v>800</v>
      </c>
      <c r="B17" s="8" t="n">
        <v>-65.89</v>
      </c>
      <c r="C17" s="8" t="n">
        <v>-55.68</v>
      </c>
      <c r="D17" s="8" t="n">
        <v>-46.11</v>
      </c>
      <c r="E17" s="8" t="n">
        <v>-37.94</v>
      </c>
      <c r="F17" s="4"/>
      <c r="G17" s="14" t="n">
        <v>800</v>
      </c>
      <c r="H17" s="15" t="n">
        <f aca="false">-($B$22+$B$3-$B$23-B17)</f>
        <v>-27.01</v>
      </c>
      <c r="I17" s="15" t="n">
        <f aca="false">-($B$22+$C$3-$B$23-C17)</f>
        <v>-26.8</v>
      </c>
      <c r="J17" s="15" t="n">
        <f aca="false">-($B$22+$D$3-$B$23-D17)</f>
        <v>-27.23</v>
      </c>
      <c r="K17" s="15" t="n">
        <f aca="false">-($B$22+$E$3-$B$23-E17)</f>
        <v>-29.06</v>
      </c>
    </row>
    <row r="18" customFormat="false" ht="13.5" hidden="false" customHeight="true" outlineLevel="0" collapsed="false">
      <c r="A18" s="14" t="n">
        <v>900</v>
      </c>
      <c r="B18" s="8" t="n">
        <v>-67.95</v>
      </c>
      <c r="C18" s="8" t="n">
        <v>-58.44</v>
      </c>
      <c r="D18" s="8" t="n">
        <v>-48.9</v>
      </c>
      <c r="E18" s="8" t="n">
        <v>-40.45</v>
      </c>
      <c r="F18" s="4"/>
      <c r="G18" s="14" t="n">
        <v>900</v>
      </c>
      <c r="H18" s="15" t="n">
        <f aca="false">-($B$22+$B$3-$B$23-B18)</f>
        <v>-29.07</v>
      </c>
      <c r="I18" s="15" t="n">
        <f aca="false">-($B$22+$C$3-$B$23-C18)</f>
        <v>-29.56</v>
      </c>
      <c r="J18" s="15" t="n">
        <f aca="false">-($B$22+$D$3-$B$23-D18)</f>
        <v>-30.02</v>
      </c>
      <c r="K18" s="15" t="n">
        <f aca="false">-($B$22+$E$3-$B$23-E18)</f>
        <v>-31.57</v>
      </c>
    </row>
    <row r="19" customFormat="false" ht="13.5" hidden="false" customHeight="true" outlineLevel="0" collapsed="false">
      <c r="A19" s="14" t="n">
        <v>1000</v>
      </c>
      <c r="B19" s="8" t="n">
        <v>-70.55</v>
      </c>
      <c r="C19" s="8" t="n">
        <v>-61.08</v>
      </c>
      <c r="D19" s="8" t="n">
        <v>-51.5</v>
      </c>
      <c r="E19" s="8" t="n">
        <v>-42.82</v>
      </c>
      <c r="F19" s="4"/>
      <c r="G19" s="14" t="n">
        <v>1000</v>
      </c>
      <c r="H19" s="15" t="n">
        <f aca="false">-($B$22+$B$3-$B$23-B19)</f>
        <v>-31.67</v>
      </c>
      <c r="I19" s="15" t="n">
        <f aca="false">-($B$22+$C$3-$B$23-C19)</f>
        <v>-32.2</v>
      </c>
      <c r="J19" s="15" t="n">
        <f aca="false">-($B$22+$D$3-$B$23-D19)</f>
        <v>-32.62</v>
      </c>
      <c r="K19" s="15" t="n">
        <f aca="false">-($B$22+$E$3-$B$23-E19)</f>
        <v>-33.94</v>
      </c>
    </row>
    <row r="20" customFormat="false" ht="13.5" hidden="false" customHeight="true" outlineLevel="0" collapsed="false">
      <c r="A20" s="14" t="n">
        <v>2000</v>
      </c>
      <c r="B20" s="8" t="n">
        <v>-95.66</v>
      </c>
      <c r="C20" s="8" t="n">
        <v>-87.33</v>
      </c>
      <c r="D20" s="8" t="n">
        <v>-79.2</v>
      </c>
      <c r="E20" s="8" t="n">
        <v>-69.93</v>
      </c>
      <c r="F20" s="4"/>
      <c r="G20" s="14" t="n">
        <v>2000</v>
      </c>
      <c r="H20" s="15" t="n">
        <f aca="false">-($B$22+$B$3-$B$23-B20)</f>
        <v>-56.78</v>
      </c>
      <c r="I20" s="15" t="n">
        <f aca="false">-($B$22+$C$3-$B$23-C20)</f>
        <v>-58.45</v>
      </c>
      <c r="J20" s="15" t="n">
        <f aca="false">-($B$22+$D$3-$B$23-D20)</f>
        <v>-60.32</v>
      </c>
      <c r="K20" s="15" t="n">
        <f aca="false">-($B$22+$E$3-$B$23-E20)</f>
        <v>-61.05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n">
        <v>-8.88</v>
      </c>
      <c r="C22" s="6" t="s">
        <v>11</v>
      </c>
    </row>
    <row r="23" customFormat="false" ht="13.5" hidden="false" customHeight="true" outlineLevel="0" collapsed="false">
      <c r="A23" s="7" t="s">
        <v>12</v>
      </c>
      <c r="B23" s="7" t="n">
        <v>30</v>
      </c>
      <c r="C23" s="7" t="s">
        <v>13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2022-11-09T17:29:30Z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