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efaf416e19a358/Documentos/GitHub/DPGrupo11/Deliverables/D04/"/>
    </mc:Choice>
  </mc:AlternateContent>
  <xr:revisionPtr revIDLastSave="0" documentId="8_{93ACA97B-5DBA-4F26-803F-ECDFD9272897}" xr6:coauthVersionLast="38" xr6:coauthVersionMax="38" xr10:uidLastSave="{00000000-0000-0000-0000-000000000000}"/>
  <bookViews>
    <workbookView xWindow="0" yWindow="0" windowWidth="23040" windowHeight="9060" xr2:uid="{9B1D1F48-7E6A-4441-A4CA-6027AF884C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C4" i="1" l="1"/>
  <c r="C6" i="1"/>
  <c r="C9" i="1" l="1"/>
  <c r="C12" i="1" l="1"/>
  <c r="C11" i="1"/>
</calcChain>
</file>

<file path=xl/sharedStrings.xml><?xml version="1.0" encoding="utf-8"?>
<sst xmlns="http://schemas.openxmlformats.org/spreadsheetml/2006/main" count="23" uniqueCount="23">
  <si>
    <t>Personnel</t>
  </si>
  <si>
    <t>Services</t>
  </si>
  <si>
    <t>Amortisation</t>
  </si>
  <si>
    <t>Other</t>
  </si>
  <si>
    <t>Costs</t>
  </si>
  <si>
    <t>N=</t>
  </si>
  <si>
    <t>W=</t>
  </si>
  <si>
    <t>years of amortisation</t>
  </si>
  <si>
    <t>C=</t>
  </si>
  <si>
    <t>M=</t>
  </si>
  <si>
    <t>number of members</t>
  </si>
  <si>
    <t>D=</t>
  </si>
  <si>
    <t>PM=</t>
  </si>
  <si>
    <t>developers salary/h</t>
  </si>
  <si>
    <t>project manager salary/h</t>
  </si>
  <si>
    <t>project's work spent hours</t>
  </si>
  <si>
    <t>average cost of hardware</t>
  </si>
  <si>
    <t>B=</t>
  </si>
  <si>
    <t>Budget remaining</t>
  </si>
  <si>
    <t>Current total costs</t>
  </si>
  <si>
    <t>Spent budget</t>
  </si>
  <si>
    <t>allocated budget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</si>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</sst>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44" fontId="0" fillId="0" borderId="0" xfId="1" applyFont="1"/>
    <xf numFmtId="0" fontId="2" fillId="0" borderId="0" xfId="0" applyFont="1"/>
    <xf numFmtId="0" fontId="0" fillId="0" borderId="2" xfId="0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0" fontId="0" fillId="0" borderId="2" xfId="1" applyNumberFormat="1" applyFont="1" applyBorder="1" applyAlignment="1">
      <alignment horizontal="left" vertical="center"/>
    </xf>
    <xf numFmtId="4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4" fontId="2" fillId="2" borderId="2" xfId="1" applyFont="1" applyFill="1" applyBorder="1" applyAlignment="1">
      <alignment vertical="center"/>
    </xf>
    <xf numFmtId="10" fontId="0" fillId="2" borderId="2" xfId="2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horizontal="right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DDB3-9592-43B8-BD09-23AA9C1008B9}">
  <dimension ref="B1:J17"/>
  <sheetViews>
    <sheetView tabSelected="1" workbookViewId="0">
      <selection activeCell="E15" sqref="E15"/>
    </sheetView>
  </sheetViews>
  <sheetFormatPr baseColWidth="10" defaultRowHeight="15" x14ac:dyDescent="0.25"/>
  <cols>
    <col min="2" max="2" width="16.85546875" style="2" bestFit="1" customWidth="1"/>
    <col min="8" max="8" width="4.7109375" bestFit="1" customWidth="1"/>
    <col min="9" max="9" width="11" bestFit="1" customWidth="1"/>
    <col min="10" max="10" width="23.42578125" bestFit="1" customWidth="1"/>
    <col min="12" max="12" width="11.7109375" customWidth="1"/>
    <col min="13" max="14" width="14.42578125" customWidth="1"/>
  </cols>
  <sheetData>
    <row r="1" spans="2:10" x14ac:dyDescent="0.25">
      <c r="C1" s="1"/>
      <c r="D1" s="1"/>
      <c r="E1" s="1"/>
      <c r="F1" s="1"/>
    </row>
    <row r="3" spans="2:10" x14ac:dyDescent="0.25">
      <c r="B3" s="12" t="s">
        <v>4</v>
      </c>
      <c r="C3" s="13" t="s">
        <v>22</v>
      </c>
    </row>
    <row r="4" spans="2:10" x14ac:dyDescent="0.25">
      <c r="B4" s="4" t="s">
        <v>0</v>
      </c>
      <c r="C4" s="5">
        <f>(((I15-1)*I10+I11)/6)*I17</f>
        <v>360.55484999999999</v>
      </c>
    </row>
    <row r="5" spans="2:10" x14ac:dyDescent="0.25">
      <c r="B5" s="4" t="s">
        <v>1</v>
      </c>
      <c r="C5" s="5">
        <v>0</v>
      </c>
    </row>
    <row r="6" spans="2:10" x14ac:dyDescent="0.25">
      <c r="B6" s="4" t="s">
        <v>2</v>
      </c>
      <c r="C6" s="5">
        <f>(100*I14*I15)/(I13*1980)</f>
        <v>42.929292929292927</v>
      </c>
    </row>
    <row r="7" spans="2:10" x14ac:dyDescent="0.25">
      <c r="B7" s="4" t="s">
        <v>3</v>
      </c>
      <c r="C7" s="5">
        <v>0</v>
      </c>
    </row>
    <row r="8" spans="2:10" x14ac:dyDescent="0.25">
      <c r="B8" s="8"/>
      <c r="C8" s="5"/>
      <c r="H8" t="s">
        <v>17</v>
      </c>
      <c r="I8" s="2">
        <f>20*I11+5*20*I10</f>
        <v>1586.6</v>
      </c>
      <c r="J8" t="s">
        <v>21</v>
      </c>
    </row>
    <row r="9" spans="2:10" x14ac:dyDescent="0.25">
      <c r="B9" s="9" t="s">
        <v>19</v>
      </c>
      <c r="C9" s="10">
        <f>SUM(C4:C7)</f>
        <v>403.48414292929294</v>
      </c>
    </row>
    <row r="10" spans="2:10" x14ac:dyDescent="0.25">
      <c r="B10" s="5"/>
      <c r="C10" s="8"/>
      <c r="H10" t="s">
        <v>11</v>
      </c>
      <c r="I10" s="2">
        <v>12.26</v>
      </c>
      <c r="J10" t="s">
        <v>13</v>
      </c>
    </row>
    <row r="11" spans="2:10" x14ac:dyDescent="0.25">
      <c r="B11" s="6" t="s">
        <v>18</v>
      </c>
      <c r="C11" s="7">
        <f>I8-C9</f>
        <v>1183.1158570707071</v>
      </c>
      <c r="H11" t="s">
        <v>12</v>
      </c>
      <c r="I11" s="2">
        <v>18.03</v>
      </c>
      <c r="J11" t="s">
        <v>14</v>
      </c>
    </row>
    <row r="12" spans="2:10" x14ac:dyDescent="0.25">
      <c r="B12" s="9" t="s">
        <v>20</v>
      </c>
      <c r="C12" s="11">
        <f>C9/I8</f>
        <v>0.2543074139224083</v>
      </c>
    </row>
    <row r="13" spans="2:10" x14ac:dyDescent="0.25">
      <c r="H13" t="s">
        <v>5</v>
      </c>
      <c r="I13">
        <v>6</v>
      </c>
      <c r="J13" t="s">
        <v>7</v>
      </c>
    </row>
    <row r="14" spans="2:10" x14ac:dyDescent="0.25">
      <c r="H14" t="s">
        <v>8</v>
      </c>
      <c r="I14" s="2">
        <v>850</v>
      </c>
      <c r="J14" t="s">
        <v>16</v>
      </c>
    </row>
    <row r="15" spans="2:10" x14ac:dyDescent="0.25">
      <c r="H15" t="s">
        <v>9</v>
      </c>
      <c r="I15">
        <v>6</v>
      </c>
      <c r="J15" t="s">
        <v>10</v>
      </c>
    </row>
    <row r="17" spans="8:10" x14ac:dyDescent="0.25">
      <c r="H17" s="3" t="s">
        <v>6</v>
      </c>
      <c r="I17" s="3">
        <v>27.27</v>
      </c>
      <c r="J17" s="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 Paz Galán</dc:creator>
  <cp:lastModifiedBy>Pablo Martínez Figueroa</cp:lastModifiedBy>
  <dcterms:created xsi:type="dcterms:W3CDTF">2018-11-10T19:21:10Z</dcterms:created>
  <dcterms:modified xsi:type="dcterms:W3CDTF">2018-11-20T14:23:14Z</dcterms:modified>
</cp:coreProperties>
</file>