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16" documentId="13_ncr:1_{7B1498BB-B35E-407A-8E0B-75AC1380C4C6}" xr6:coauthVersionLast="47" xr6:coauthVersionMax="47" xr10:uidLastSave="{8EE53636-A2A7-415C-8EC2-644CFC94018B}"/>
  <bookViews>
    <workbookView xWindow="-110" yWindow="-110" windowWidth="22780" windowHeight="14540" xr2:uid="{00000000-000D-0000-FFFF-FFFF00000000}"/>
  </bookViews>
  <sheets>
    <sheet name="Gantt Chart" sheetId="11" r:id="rId1"/>
  </sheets>
  <definedNames>
    <definedName name="Display_Week">'Gantt Chart'!$E$4</definedName>
    <definedName name="_xlnm.Print_Titles" localSheetId="0">'Gantt Chart'!$4:$6</definedName>
    <definedName name="Project_Start">'Gantt Chart'!$E$3</definedName>
    <definedName name="task_end" localSheetId="0">'Gantt Chart'!$F1</definedName>
    <definedName name="task_progress" localSheetId="0">'Gantt Chart'!$D1</definedName>
    <definedName name="task_start" localSheetId="0">'Gantt Chart'!$E1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2" i="11" l="1"/>
  <c r="F17" i="11"/>
  <c r="E9" i="11"/>
  <c r="H7" i="11" l="1"/>
  <c r="H22" i="11" l="1"/>
  <c r="I5" i="11"/>
  <c r="H33" i="11"/>
  <c r="H32" i="11"/>
  <c r="H31" i="11"/>
  <c r="H30" i="11"/>
  <c r="H29" i="11"/>
  <c r="H28" i="11"/>
  <c r="H26" i="11"/>
  <c r="H21" i="11"/>
  <c r="H20" i="11"/>
  <c r="H14" i="11"/>
  <c r="H8" i="11"/>
  <c r="H9" i="11" l="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<sst xmlns="http://schemas.openxmlformats.org/spreadsheetml/2006/main" count="70" uniqueCount="54">
  <si>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</si>
  <si>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</si>
  <si>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</si>
  <si>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</si>
  <si>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</si>
  <si>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</si>
  <si>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</si>
  <si>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</si>
  <si>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</si>
  <si>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</si>
  <si>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</si>
  <si>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</si>
  <si>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</si>
  <si>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</si>
  <si>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</si>
  <si>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</si>
  <si>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</si>
  <si>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</si>
  <si>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</si>
  <si>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</si>
  <si>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</si>
  <si>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</si>
  <si>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</si>
  <si>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Knowledge</t>
  </si>
  <si>
    <t>Angular Training</t>
  </si>
  <si>
    <t>Django Training</t>
  </si>
  <si>
    <t>Python Training</t>
  </si>
  <si>
    <t>HTML Training</t>
  </si>
  <si>
    <t>JavaScript/CSS Training</t>
  </si>
  <si>
    <t>All Members</t>
  </si>
  <si>
    <t>Initial  Development</t>
  </si>
  <si>
    <t>Hasan</t>
  </si>
  <si>
    <t>Flamur</t>
  </si>
  <si>
    <t>Anna</t>
  </si>
  <si>
    <t>Account Implementation</t>
  </si>
  <si>
    <t>User Feedback/Reminder Service</t>
  </si>
  <si>
    <t>Location Services</t>
  </si>
  <si>
    <t>UI Design</t>
  </si>
  <si>
    <t>Final Development</t>
  </si>
  <si>
    <t>Remember5</t>
  </si>
  <si>
    <t>Push Notifications</t>
  </si>
  <si>
    <t>Chatroom</t>
  </si>
  <si>
    <t>Secondary Development</t>
  </si>
  <si>
    <t>ML Model 1 (Location Services)</t>
  </si>
  <si>
    <t>ML Model 2 (Feedback)</t>
  </si>
  <si>
    <t>Email Notifications</t>
  </si>
  <si>
    <t>Religious Studies/Lessons/Quizzes</t>
  </si>
  <si>
    <t>ML Model 3 (Chatroom)</t>
  </si>
  <si>
    <t>Demonstration/Presentation</t>
  </si>
  <si>
    <t>Feature Testing</t>
  </si>
  <si>
    <t>Additional Feature Testing</t>
  </si>
  <si>
    <t>Central DB/ Prayer Time DB</t>
  </si>
  <si>
    <t>Flamur, Hasan</t>
  </si>
  <si>
    <t>2/31/23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</si>
</sst>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sz val="11"/>
      <color rgb="FF00000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2DCDB"/>
        <bgColor rgb="FF000000"/>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9D9D9"/>
      </top>
      <bottom style="medium">
        <color rgb="FFD9D9D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19" fillId="14" borderId="11" xfId="0" applyFont="1" applyFill="1" applyBorder="1" applyAlignment="1">
      <alignment horizontal="left" vertical="center" indent="2"/>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60" zoomScaleNormal="60" zoomScalePageLayoutView="70" workbookViewId="0">
      <pane ySplit="6" topLeftCell="A15" activePane="bottomLeft" state="frozen"/>
      <selection pane="bottomLeft" activeCell="E5" sqref="E5"/>
    </sheetView>
  </sheetViews>
  <sheetFormatPr defaultColWidth="8.81640625" defaultRowHeight="30" customHeight="1" x14ac:dyDescent="0.35"/>
  <cols>
    <col min="1" max="1" width="2.6328125" style="48" customWidth="1"/>
    <col min="2" max="2" width="33.1796875" customWidth="1"/>
    <col min="3" max="3" width="30.6328125" customWidth="1"/>
    <col min="4" max="4" width="10.6328125" customWidth="1"/>
    <col min="5" max="5" width="10.453125" style="5" customWidth="1"/>
    <col min="6" max="6" width="10.453125" customWidth="1"/>
    <col min="7" max="7" width="2.6328125" customWidth="1"/>
    <col min="8" max="8" width="6.1796875" hidden="1" customWidth="1"/>
    <col min="9" max="64" width="2.453125" customWidth="1"/>
    <col min="69" max="70" width="10.36328125"/>
  </cols>
  <sheetData>
    <row r="1" spans="1:64" ht="30" customHeight="1" x14ac:dyDescent="0.65">
      <c r="A1" s="49" t="s">
        <v>13</v>
      </c>
      <c r="B1" s="52" t="s">
        <v>39</v>
      </c>
      <c r="C1" s="1"/>
      <c r="D1" s="2"/>
      <c r="E1" s="4"/>
      <c r="F1" s="47"/>
      <c r="H1" s="2"/>
      <c r="I1" s="75"/>
    </row>
    <row r="2" spans="1:64" ht="30" customHeight="1" x14ac:dyDescent="0.45">
      <c r="A2" s="48" t="s">
        <v>9</v>
      </c>
      <c r="B2" s="53"/>
      <c r="I2" s="76"/>
    </row>
    <row r="3" spans="1:64" ht="30" customHeight="1" x14ac:dyDescent="0.35">
      <c r="A3" s="48" t="s">
        <v>20</v>
      </c>
      <c r="B3" s="54"/>
      <c r="C3" s="78" t="s">
        <v>1</v>
      </c>
      <c r="D3" s="79"/>
      <c r="E3" s="83">
        <v>44935</v>
      </c>
      <c r="F3" s="83"/>
    </row>
    <row r="4" spans="1:64" ht="30" customHeight="1" x14ac:dyDescent="0.35">
      <c r="A4" s="49" t="s">
        <v>14</v>
      </c>
      <c r="C4" s="78" t="s">
        <v>7</v>
      </c>
      <c r="D4" s="79"/>
      <c r="E4" s="7">
        <v>1</v>
      </c>
      <c r="I4" s="80">
        <f>I5</f>
        <v>44935</v>
      </c>
      <c r="J4" s="81"/>
      <c r="K4" s="81"/>
      <c r="L4" s="81"/>
      <c r="M4" s="81"/>
      <c r="N4" s="81"/>
      <c r="O4" s="82"/>
      <c r="P4" s="80">
        <f>P5</f>
        <v>44942</v>
      </c>
      <c r="Q4" s="81"/>
      <c r="R4" s="81"/>
      <c r="S4" s="81"/>
      <c r="T4" s="81"/>
      <c r="U4" s="81"/>
      <c r="V4" s="82"/>
      <c r="W4" s="80">
        <f>W5</f>
        <v>44949</v>
      </c>
      <c r="X4" s="81"/>
      <c r="Y4" s="81"/>
      <c r="Z4" s="81"/>
      <c r="AA4" s="81"/>
      <c r="AB4" s="81"/>
      <c r="AC4" s="82"/>
      <c r="AD4" s="80">
        <f>AD5</f>
        <v>44956</v>
      </c>
      <c r="AE4" s="81"/>
      <c r="AF4" s="81"/>
      <c r="AG4" s="81"/>
      <c r="AH4" s="81"/>
      <c r="AI4" s="81"/>
      <c r="AJ4" s="82"/>
      <c r="AK4" s="80">
        <f>AK5</f>
        <v>44963</v>
      </c>
      <c r="AL4" s="81"/>
      <c r="AM4" s="81"/>
      <c r="AN4" s="81"/>
      <c r="AO4" s="81"/>
      <c r="AP4" s="81"/>
      <c r="AQ4" s="82"/>
      <c r="AR4" s="80">
        <f>AR5</f>
        <v>44970</v>
      </c>
      <c r="AS4" s="81"/>
      <c r="AT4" s="81"/>
      <c r="AU4" s="81"/>
      <c r="AV4" s="81"/>
      <c r="AW4" s="81"/>
      <c r="AX4" s="82"/>
      <c r="AY4" s="80">
        <f>AY5</f>
        <v>44977</v>
      </c>
      <c r="AZ4" s="81"/>
      <c r="BA4" s="81"/>
      <c r="BB4" s="81"/>
      <c r="BC4" s="81"/>
      <c r="BD4" s="81"/>
      <c r="BE4" s="82"/>
      <c r="BF4" s="80">
        <f>BF5</f>
        <v>44984</v>
      </c>
      <c r="BG4" s="81"/>
      <c r="BH4" s="81"/>
      <c r="BI4" s="81"/>
      <c r="BJ4" s="81"/>
      <c r="BK4" s="81"/>
      <c r="BL4" s="82"/>
    </row>
    <row r="5" spans="1:64" ht="15" customHeight="1" x14ac:dyDescent="0.35">
      <c r="A5" s="49" t="s">
        <v>15</v>
      </c>
      <c r="B5" s="74"/>
      <c r="C5" s="74"/>
      <c r="D5" s="74"/>
      <c r="E5" s="74"/>
      <c r="F5" s="74"/>
      <c r="G5" s="74"/>
      <c r="I5" s="11">
        <f>Project_Start-WEEKDAY(Project_Start,1)+2+7*(Display_Week-1)</f>
        <v>44935</v>
      </c>
      <c r="J5" s="10">
        <f>I5+1</f>
        <v>44936</v>
      </c>
      <c r="K5" s="10">
        <f t="shared" ref="K5:AX5" si="0">J5+1</f>
        <v>44937</v>
      </c>
      <c r="L5" s="10">
        <f t="shared" si="0"/>
        <v>44938</v>
      </c>
      <c r="M5" s="10">
        <f t="shared" si="0"/>
        <v>44939</v>
      </c>
      <c r="N5" s="10">
        <f t="shared" si="0"/>
        <v>44940</v>
      </c>
      <c r="O5" s="12">
        <f t="shared" si="0"/>
        <v>44941</v>
      </c>
      <c r="P5" s="11">
        <f>O5+1</f>
        <v>44942</v>
      </c>
      <c r="Q5" s="10">
        <f>P5+1</f>
        <v>44943</v>
      </c>
      <c r="R5" s="10">
        <f t="shared" si="0"/>
        <v>44944</v>
      </c>
      <c r="S5" s="10">
        <f t="shared" si="0"/>
        <v>44945</v>
      </c>
      <c r="T5" s="10">
        <f t="shared" si="0"/>
        <v>44946</v>
      </c>
      <c r="U5" s="10">
        <f t="shared" si="0"/>
        <v>44947</v>
      </c>
      <c r="V5" s="12">
        <f t="shared" si="0"/>
        <v>44948</v>
      </c>
      <c r="W5" s="11">
        <f>V5+1</f>
        <v>44949</v>
      </c>
      <c r="X5" s="10">
        <f>W5+1</f>
        <v>44950</v>
      </c>
      <c r="Y5" s="10">
        <f t="shared" si="0"/>
        <v>44951</v>
      </c>
      <c r="Z5" s="10">
        <f t="shared" si="0"/>
        <v>44952</v>
      </c>
      <c r="AA5" s="10">
        <f t="shared" si="0"/>
        <v>44953</v>
      </c>
      <c r="AB5" s="10">
        <f t="shared" si="0"/>
        <v>44954</v>
      </c>
      <c r="AC5" s="12">
        <f t="shared" si="0"/>
        <v>44955</v>
      </c>
      <c r="AD5" s="11">
        <f>AC5+1</f>
        <v>44956</v>
      </c>
      <c r="AE5" s="10">
        <f>AD5+1</f>
        <v>44957</v>
      </c>
      <c r="AF5" s="10">
        <f t="shared" si="0"/>
        <v>44958</v>
      </c>
      <c r="AG5" s="10">
        <f t="shared" si="0"/>
        <v>44959</v>
      </c>
      <c r="AH5" s="10">
        <f t="shared" si="0"/>
        <v>44960</v>
      </c>
      <c r="AI5" s="10">
        <f t="shared" si="0"/>
        <v>44961</v>
      </c>
      <c r="AJ5" s="12">
        <f t="shared" si="0"/>
        <v>44962</v>
      </c>
      <c r="AK5" s="11">
        <f>AJ5+1</f>
        <v>44963</v>
      </c>
      <c r="AL5" s="10">
        <f>AK5+1</f>
        <v>44964</v>
      </c>
      <c r="AM5" s="10">
        <f t="shared" si="0"/>
        <v>44965</v>
      </c>
      <c r="AN5" s="10">
        <f t="shared" si="0"/>
        <v>44966</v>
      </c>
      <c r="AO5" s="10">
        <f t="shared" si="0"/>
        <v>44967</v>
      </c>
      <c r="AP5" s="10">
        <f t="shared" si="0"/>
        <v>44968</v>
      </c>
      <c r="AQ5" s="12">
        <f t="shared" si="0"/>
        <v>44969</v>
      </c>
      <c r="AR5" s="11">
        <f>AQ5+1</f>
        <v>44970</v>
      </c>
      <c r="AS5" s="10">
        <f>AR5+1</f>
        <v>44971</v>
      </c>
      <c r="AT5" s="10">
        <f t="shared" si="0"/>
        <v>44972</v>
      </c>
      <c r="AU5" s="10">
        <f t="shared" si="0"/>
        <v>44973</v>
      </c>
      <c r="AV5" s="10">
        <f t="shared" si="0"/>
        <v>44974</v>
      </c>
      <c r="AW5" s="10">
        <f t="shared" si="0"/>
        <v>44975</v>
      </c>
      <c r="AX5" s="12">
        <f t="shared" si="0"/>
        <v>44976</v>
      </c>
      <c r="AY5" s="11">
        <f>AX5+1</f>
        <v>44977</v>
      </c>
      <c r="AZ5" s="10">
        <f>AY5+1</f>
        <v>44978</v>
      </c>
      <c r="BA5" s="10">
        <f t="shared" ref="BA5:BE5" si="1">AZ5+1</f>
        <v>44979</v>
      </c>
      <c r="BB5" s="10">
        <f t="shared" si="1"/>
        <v>44980</v>
      </c>
      <c r="BC5" s="10">
        <f t="shared" si="1"/>
        <v>44981</v>
      </c>
      <c r="BD5" s="10">
        <f t="shared" si="1"/>
        <v>44982</v>
      </c>
      <c r="BE5" s="12">
        <f t="shared" si="1"/>
        <v>44983</v>
      </c>
      <c r="BF5" s="11">
        <f>BE5+1</f>
        <v>44984</v>
      </c>
      <c r="BG5" s="10">
        <f>BF5+1</f>
        <v>44985</v>
      </c>
      <c r="BH5" s="10">
        <f t="shared" ref="BH5:BL5" si="2">BG5+1</f>
        <v>44986</v>
      </c>
      <c r="BI5" s="10">
        <f t="shared" si="2"/>
        <v>44987</v>
      </c>
      <c r="BJ5" s="10">
        <f t="shared" si="2"/>
        <v>44988</v>
      </c>
      <c r="BK5" s="10">
        <f t="shared" si="2"/>
        <v>44989</v>
      </c>
      <c r="BL5" s="12">
        <f t="shared" si="2"/>
        <v>44990</v>
      </c>
    </row>
    <row r="6" spans="1:64" ht="30" customHeight="1" thickBot="1" x14ac:dyDescent="0.4">
      <c r="A6" s="49" t="s">
        <v>16</v>
      </c>
      <c r="B6" s="8" t="s">
        <v>8</v>
      </c>
      <c r="C6" s="9" t="s">
        <v>3</v>
      </c>
      <c r="D6" s="9" t="s">
        <v>2</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48" t="s">
        <v>21</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
      <c r="A8" s="49" t="s">
        <v>17</v>
      </c>
      <c r="B8" s="18" t="s">
        <v>23</v>
      </c>
      <c r="C8" s="6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
      <c r="A9" s="49" t="s">
        <v>22</v>
      </c>
      <c r="B9" s="69" t="s">
        <v>24</v>
      </c>
      <c r="C9" s="61" t="s">
        <v>29</v>
      </c>
      <c r="D9" s="22">
        <v>0</v>
      </c>
      <c r="E9" s="55">
        <f>Project_Start</f>
        <v>44935</v>
      </c>
      <c r="F9" s="55">
        <v>44936</v>
      </c>
      <c r="G9" s="17"/>
      <c r="H9" s="17">
        <f t="shared" si="6"/>
        <v>2</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
      <c r="A10" s="49" t="s">
        <v>18</v>
      </c>
      <c r="B10" s="69" t="s">
        <v>25</v>
      </c>
      <c r="C10" s="61" t="s">
        <v>29</v>
      </c>
      <c r="D10" s="22">
        <v>0</v>
      </c>
      <c r="E10" s="55">
        <v>44936</v>
      </c>
      <c r="F10" s="55">
        <v>44938</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
      <c r="A11" s="48"/>
      <c r="B11" s="69" t="s">
        <v>26</v>
      </c>
      <c r="C11" s="61" t="s">
        <v>29</v>
      </c>
      <c r="D11" s="22">
        <v>0</v>
      </c>
      <c r="E11" s="55">
        <v>44939</v>
      </c>
      <c r="F11" s="55">
        <v>44940</v>
      </c>
      <c r="G11" s="17"/>
      <c r="H11" s="17">
        <f t="shared" si="6"/>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
      <c r="A12" s="48"/>
      <c r="B12" s="69" t="s">
        <v>27</v>
      </c>
      <c r="C12" s="61" t="s">
        <v>29</v>
      </c>
      <c r="D12" s="22">
        <v>0</v>
      </c>
      <c r="E12" s="55">
        <v>44941</v>
      </c>
      <c r="F12" s="55">
        <v>44942</v>
      </c>
      <c r="G12" s="17"/>
      <c r="H12" s="17">
        <f t="shared" si="6"/>
        <v>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
      <c r="A13" s="48"/>
      <c r="B13" s="69" t="s">
        <v>28</v>
      </c>
      <c r="C13" s="61" t="s">
        <v>29</v>
      </c>
      <c r="D13" s="22">
        <v>0</v>
      </c>
      <c r="E13" s="55">
        <v>44942</v>
      </c>
      <c r="F13" s="55">
        <v>44944</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
      <c r="A14" s="49" t="s">
        <v>19</v>
      </c>
      <c r="B14" s="23" t="s">
        <v>30</v>
      </c>
      <c r="C14" s="6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
      <c r="A15" s="49"/>
      <c r="B15" s="70" t="s">
        <v>51</v>
      </c>
      <c r="C15" s="63" t="s">
        <v>32</v>
      </c>
      <c r="D15" s="27">
        <v>0</v>
      </c>
      <c r="E15" s="56">
        <v>44944</v>
      </c>
      <c r="F15" s="56">
        <v>44951</v>
      </c>
      <c r="G15" s="17"/>
      <c r="H15" s="17">
        <f t="shared" si="6"/>
        <v>8</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
      <c r="A16" s="48"/>
      <c r="B16" s="70" t="s">
        <v>34</v>
      </c>
      <c r="C16" s="63" t="s">
        <v>31</v>
      </c>
      <c r="D16" s="27">
        <v>0</v>
      </c>
      <c r="E16" s="56">
        <v>44952</v>
      </c>
      <c r="F16" s="56">
        <v>44965</v>
      </c>
      <c r="G16" s="17"/>
      <c r="H16" s="17">
        <f t="shared" si="6"/>
        <v>14</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4">
      <c r="A17" s="48"/>
      <c r="B17" s="70" t="s">
        <v>36</v>
      </c>
      <c r="C17" s="63" t="s">
        <v>33</v>
      </c>
      <c r="D17" s="27">
        <v>0</v>
      </c>
      <c r="E17" s="56">
        <v>44965</v>
      </c>
      <c r="F17" s="56">
        <f>E17+3</f>
        <v>44968</v>
      </c>
      <c r="G17" s="17"/>
      <c r="H17" s="17">
        <f t="shared"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
      <c r="A18" s="48"/>
      <c r="B18" s="77" t="s">
        <v>41</v>
      </c>
      <c r="C18" s="63" t="s">
        <v>31</v>
      </c>
      <c r="D18" s="27">
        <v>0</v>
      </c>
      <c r="E18" s="56">
        <v>44969</v>
      </c>
      <c r="F18" s="56">
        <v>44980</v>
      </c>
      <c r="G18" s="17"/>
      <c r="H18" s="17">
        <f t="shared" si="6"/>
        <v>12</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
      <c r="A19" s="48"/>
      <c r="B19" s="70" t="s">
        <v>40</v>
      </c>
      <c r="C19" s="63" t="s">
        <v>32</v>
      </c>
      <c r="D19" s="27">
        <v>0</v>
      </c>
      <c r="E19" s="56">
        <v>44967</v>
      </c>
      <c r="F19" s="56">
        <v>44975</v>
      </c>
      <c r="G19" s="17"/>
      <c r="H19" s="17">
        <f t="shared" si="6"/>
        <v>9</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4">
      <c r="A20" s="48" t="s">
        <v>10</v>
      </c>
      <c r="B20" s="28" t="s">
        <v>42</v>
      </c>
      <c r="C20" s="6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4">
      <c r="A21" s="48"/>
      <c r="B21" s="71" t="s">
        <v>43</v>
      </c>
      <c r="C21" s="65" t="s">
        <v>31</v>
      </c>
      <c r="D21" s="32">
        <v>0</v>
      </c>
      <c r="E21" s="57">
        <v>44972</v>
      </c>
      <c r="F21" s="57">
        <v>44981</v>
      </c>
      <c r="G21" s="17"/>
      <c r="H21" s="17">
        <f t="shared" si="6"/>
        <v>10</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4">
      <c r="A22" s="48"/>
      <c r="B22" s="71" t="s">
        <v>35</v>
      </c>
      <c r="C22" s="65" t="s">
        <v>33</v>
      </c>
      <c r="D22" s="32">
        <v>0</v>
      </c>
      <c r="E22" s="57">
        <f>F21+1</f>
        <v>44982</v>
      </c>
      <c r="F22" s="57" t="s">
        <v>53</v>
      </c>
      <c r="G22" s="17"/>
      <c r="H22" s="17" t="e">
        <f t="shared" si="6"/>
        <v>#VALUE!</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4">
      <c r="A23" s="48"/>
      <c r="B23" s="71" t="s">
        <v>44</v>
      </c>
      <c r="C23" s="65" t="s">
        <v>32</v>
      </c>
      <c r="D23" s="32">
        <v>0</v>
      </c>
      <c r="E23" s="57">
        <v>44982</v>
      </c>
      <c r="F23" s="57">
        <v>44993</v>
      </c>
      <c r="G23" s="17"/>
      <c r="H23" s="17">
        <f t="shared" si="6"/>
        <v>12</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4">
      <c r="A24" s="48"/>
      <c r="B24" s="71" t="s">
        <v>45</v>
      </c>
      <c r="C24" s="65" t="s">
        <v>31</v>
      </c>
      <c r="D24" s="32">
        <v>0</v>
      </c>
      <c r="E24" s="57">
        <v>44983</v>
      </c>
      <c r="F24" s="57">
        <v>44989</v>
      </c>
      <c r="G24" s="17"/>
      <c r="H24" s="17">
        <f t="shared" si="6"/>
        <v>7</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4">
      <c r="A25" s="48"/>
      <c r="B25" s="71" t="s">
        <v>47</v>
      </c>
      <c r="C25" s="65" t="s">
        <v>33</v>
      </c>
      <c r="D25" s="32">
        <v>0</v>
      </c>
      <c r="E25" s="57">
        <v>44988</v>
      </c>
      <c r="F25" s="57">
        <v>44996</v>
      </c>
      <c r="G25" s="17"/>
      <c r="H25" s="17">
        <f t="shared" si="6"/>
        <v>9</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
      <c r="A26" s="48" t="s">
        <v>10</v>
      </c>
      <c r="B26" s="33" t="s">
        <v>38</v>
      </c>
      <c r="C26" s="6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4">
      <c r="A27" s="48"/>
      <c r="B27" s="72" t="s">
        <v>46</v>
      </c>
      <c r="C27" s="67" t="s">
        <v>32</v>
      </c>
      <c r="D27" s="37">
        <v>0</v>
      </c>
      <c r="E27" s="58">
        <v>44995</v>
      </c>
      <c r="F27" s="58">
        <v>45005</v>
      </c>
      <c r="G27" s="17"/>
      <c r="H27" s="17">
        <f t="shared" si="6"/>
        <v>11</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4">
      <c r="A28" s="48"/>
      <c r="B28" s="72" t="s">
        <v>49</v>
      </c>
      <c r="C28" s="67" t="s">
        <v>31</v>
      </c>
      <c r="D28" s="37">
        <v>0</v>
      </c>
      <c r="E28" s="58">
        <v>45006</v>
      </c>
      <c r="F28" s="58">
        <v>45009</v>
      </c>
      <c r="G28" s="17"/>
      <c r="H28" s="17">
        <f t="shared" si="6"/>
        <v>4</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
      <c r="A29" s="48"/>
      <c r="B29" s="72" t="s">
        <v>37</v>
      </c>
      <c r="C29" s="67" t="s">
        <v>33</v>
      </c>
      <c r="D29" s="37">
        <v>0</v>
      </c>
      <c r="E29" s="58">
        <v>44993</v>
      </c>
      <c r="F29" s="58">
        <v>45031</v>
      </c>
      <c r="G29" s="17"/>
      <c r="H29" s="17">
        <f t="shared" si="6"/>
        <v>39</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4">
      <c r="A30" s="48"/>
      <c r="B30" s="72" t="s">
        <v>50</v>
      </c>
      <c r="C30" s="67" t="s">
        <v>52</v>
      </c>
      <c r="D30" s="37">
        <v>0</v>
      </c>
      <c r="E30" s="58">
        <v>45015</v>
      </c>
      <c r="F30" s="58">
        <v>45026</v>
      </c>
      <c r="G30" s="17"/>
      <c r="H30" s="17">
        <f t="shared" si="6"/>
        <v>12</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4">
      <c r="A31" s="48"/>
      <c r="B31" s="72" t="s">
        <v>48</v>
      </c>
      <c r="C31" s="67" t="s">
        <v>29</v>
      </c>
      <c r="D31" s="37">
        <v>0</v>
      </c>
      <c r="E31" s="58">
        <v>45031</v>
      </c>
      <c r="F31" s="58">
        <v>45041</v>
      </c>
      <c r="G31" s="17"/>
      <c r="H31" s="17">
        <f t="shared" si="6"/>
        <v>11</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4">
      <c r="A32" s="48" t="s">
        <v>12</v>
      </c>
      <c r="B32" s="73"/>
      <c r="C32" s="68"/>
      <c r="D32" s="16"/>
      <c r="E32" s="59"/>
      <c r="F32" s="5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4">
      <c r="A33" s="49" t="s">
        <v>11</v>
      </c>
      <c r="B33" s="38" t="s">
        <v>0</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5">
      <c r="G34" s="6"/>
    </row>
    <row r="35" spans="1:64" ht="30" customHeight="1" x14ac:dyDescent="0.35">
      <c r="C35" s="14"/>
      <c r="F35" s="50"/>
    </row>
    <row r="36" spans="1:64" ht="30" customHeight="1" x14ac:dyDescent="0.35">
      <c r="C36"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Gantt Chart</vt:lpstr>
      <vt:lpstr>Display_Week</vt:lpstr>
      <vt:lpstr>'Gantt Chart'!Print_Titles</vt:lpstr>
      <vt:lpstr>Project_Start</vt:lpstr>
      <vt:lpstr>'Gantt Chart'!task_end</vt:lpstr>
      <vt:lpstr>'Gantt Chart'!task_progress</vt:lpstr>
      <vt:lpstr>'Gantt Chart'!task_start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2022-11-30T17:16:23Z</dcterms:modified>
</cp:coreProperties>
</file>