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13.xml" ContentType="application/vnd.openxmlformats-officedocument.drawing+xml"/>
  <Override PartName="/xl/ctrlProps/ctrlProp1.xml" ContentType="application/vnd.ms-excel.controlproperties+xml"/>
  <Override PartName="/xl/comments18.xml" ContentType="application/vnd.openxmlformats-officedocument.spreadsheetml.comments+xml"/>
  <Override PartName="/xl/drawings/drawing14.xml" ContentType="application/vnd.openxmlformats-officedocument.drawing+xml"/>
  <Override PartName="/xl/ctrlProps/ctrlProp2.xml" ContentType="application/vnd.ms-excel.controlproperties+xml"/>
  <Override PartName="/xl/comments19.xml" ContentType="application/vnd.openxmlformats-officedocument.spreadsheetml.comments+xml"/>
  <Override PartName="/xl/drawings/drawing15.xml" ContentType="application/vnd.openxmlformats-officedocument.drawing+xml"/>
  <Override PartName="/xl/comments20.xml" ContentType="application/vnd.openxmlformats-officedocument.spreadsheetml.comments+xml"/>
  <Override PartName="/xl/drawings/drawing16.xml" ContentType="application/vnd.openxmlformats-officedocument.drawing+xml"/>
  <Override PartName="/xl/comments21.xml" ContentType="application/vnd.openxmlformats-officedocument.spreadsheetml.comments+xml"/>
  <Override PartName="/xl/drawings/drawing17.xml" ContentType="application/vnd.openxmlformats-officedocument.drawing+xml"/>
  <Override PartName="/xl/comments22.xml" ContentType="application/vnd.openxmlformats-officedocument.spreadsheetml.comments+xml"/>
  <Override PartName="/xl/drawings/drawing18.xml" ContentType="application/vnd.openxmlformats-officedocument.drawing+xml"/>
  <Override PartName="/xl/ctrlProps/ctrlProp3.xml" ContentType="application/vnd.ms-excel.controlproperties+xml"/>
  <Override PartName="/xl/comments23.xml" ContentType="application/vnd.openxmlformats-officedocument.spreadsheetml.comments+xml"/>
  <Override PartName="/xl/drawings/drawing19.xml" ContentType="application/vnd.openxmlformats-officedocument.drawing+xml"/>
  <Override PartName="/xl/comments24.xml" ContentType="application/vnd.openxmlformats-officedocument.spreadsheetml.comments+xml"/>
  <Override PartName="/xl/drawings/drawing20.xml" ContentType="application/vnd.openxmlformats-officedocument.drawing+xml"/>
  <Override PartName="/xl/comments25.xml" ContentType="application/vnd.openxmlformats-officedocument.spreadsheetml.comments+xml"/>
  <Override PartName="/xl/drawings/drawing21.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drawings/drawing22.xml" ContentType="application/vnd.openxmlformats-officedocument.drawing+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drawings/drawing23.xml" ContentType="application/vnd.openxmlformats-officedocument.drawing+xml"/>
  <Override PartName="/xl/ctrlProps/ctrlProp4.xml" ContentType="application/vnd.ms-excel.controlproperties+xml"/>
  <Override PartName="/xl/comments31.xml" ContentType="application/vnd.openxmlformats-officedocument.spreadsheetml.comments+xml"/>
  <Override PartName="/xl/drawings/drawing24.xml" ContentType="application/vnd.openxmlformats-officedocument.drawing+xml"/>
  <Override PartName="/xl/comments32.xml" ContentType="application/vnd.openxmlformats-officedocument.spreadsheetml.comments+xml"/>
  <Override PartName="/xl/drawings/drawing25.xml" ContentType="application/vnd.openxmlformats-officedocument.drawing+xml"/>
  <Override PartName="/xl/comments33.xml" ContentType="application/vnd.openxmlformats-officedocument.spreadsheetml.comments+xml"/>
  <Override PartName="/xl/comments34.xml" ContentType="application/vnd.openxmlformats-officedocument.spreadsheetml.comments+xml"/>
  <Override PartName="/xl/drawings/drawing26.xml" ContentType="application/vnd.openxmlformats-officedocument.drawing+xml"/>
  <Override PartName="/xl/comments35.xml" ContentType="application/vnd.openxmlformats-officedocument.spreadsheetml.comments+xml"/>
  <Override PartName="/xl/drawings/drawing27.xml" ContentType="application/vnd.openxmlformats-officedocument.drawing+xml"/>
  <Override PartName="/xl/comments36.xml" ContentType="application/vnd.openxmlformats-officedocument.spreadsheetml.comments+xml"/>
  <Override PartName="/xl/drawings/drawing28.xml" ContentType="application/vnd.openxmlformats-officedocument.drawing+xml"/>
  <Override PartName="/xl/comments37.xml" ContentType="application/vnd.openxmlformats-officedocument.spreadsheetml.comments+xml"/>
  <Override PartName="/xl/drawings/drawing29.xml" ContentType="application/vnd.openxmlformats-officedocument.drawing+xml"/>
  <Override PartName="/xl/comments38.xml" ContentType="application/vnd.openxmlformats-officedocument.spreadsheetml.comments+xml"/>
  <Override PartName="/xl/drawings/drawing30.xml" ContentType="application/vnd.openxmlformats-officedocument.drawing+xml"/>
  <Override PartName="/xl/comments39.xml" ContentType="application/vnd.openxmlformats-officedocument.spreadsheetml.comments+xml"/>
  <Override PartName="/xl/drawings/drawing31.xml" ContentType="application/vnd.openxmlformats-officedocument.drawing+xml"/>
  <Override PartName="/xl/comments40.xml" ContentType="application/vnd.openxmlformats-officedocument.spreadsheetml.comments+xml"/>
  <Override PartName="/xl/drawings/drawing32.xml" ContentType="application/vnd.openxmlformats-officedocument.drawing+xml"/>
  <Override PartName="/xl/comments41.xml" ContentType="application/vnd.openxmlformats-officedocument.spreadsheetml.comments+xml"/>
  <Override PartName="/xl/drawings/drawing33.xml" ContentType="application/vnd.openxmlformats-officedocument.drawing+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drawings/drawing34.xml" ContentType="application/vnd.openxmlformats-officedocument.drawing+xml"/>
  <Override PartName="/xl/comments45.xml" ContentType="application/vnd.openxmlformats-officedocument.spreadsheetml.comments+xml"/>
  <Override PartName="/xl/drawings/drawing35.xml" ContentType="application/vnd.openxmlformats-officedocument.drawing+xml"/>
  <Override PartName="/xl/comments46.xml" ContentType="application/vnd.openxmlformats-officedocument.spreadsheetml.comments+xml"/>
  <Override PartName="/xl/comments4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randjean\AppData\Roaming\OpenText\OTEdit\EC_ged-cristal-union\c180850213\"/>
    </mc:Choice>
  </mc:AlternateContent>
  <xr:revisionPtr revIDLastSave="0" documentId="13_ncr:1_{99842A1B-5F4B-4C4E-9B51-D69C7EEF1D2E}" xr6:coauthVersionLast="47" xr6:coauthVersionMax="47" xr10:uidLastSave="{00000000-0000-0000-0000-000000000000}"/>
  <bookViews>
    <workbookView xWindow="-120" yWindow="-120" windowWidth="29040" windowHeight="15840" firstSheet="62" activeTab="66" xr2:uid="{A5E992B4-9980-4727-B192-F960F84F8EC3}"/>
  </bookViews>
  <sheets>
    <sheet name="1.SOMMAIRE_MOTS_CLES" sheetId="82" r:id="rId1"/>
    <sheet name="2.REMARQUES_GENERALES" sheetId="12" r:id="rId2"/>
    <sheet name="3.TABLEAU_CONVERSION_UNITES" sheetId="71" r:id="rId3"/>
    <sheet name="4.MATERIAUX_COULEURS" sheetId="28" r:id="rId4"/>
    <sheet name="5.CODIFICATION_DES_MARQUES" sheetId="55" r:id="rId5"/>
    <sheet name="6.GROUPE_MARCHANDISE" sheetId="9" r:id="rId6"/>
    <sheet name="7.MODE_OPERATOIRE_CHARTE" sheetId="99" r:id="rId7"/>
    <sheet name="8.MODIFICATIONS_CHARTE" sheetId="153" r:id="rId8"/>
    <sheet name="CFA VS PDE" sheetId="137" state="hidden" r:id="rId9"/>
    <sheet name="ZEPI_COMPLET" sheetId="152" r:id="rId10"/>
    <sheet name="ZPDE_ABRASIF" sheetId="182" r:id="rId11"/>
    <sheet name="ZPDE_ACCOU" sheetId="84" r:id="rId12"/>
    <sheet name="ZPDE_ARBRE" sheetId="135" r:id="rId13"/>
    <sheet name="ZPDE_AUTOMATISME" sheetId="162" r:id="rId14"/>
    <sheet name="ZPDE_BOULONNERIE" sheetId="90" r:id="rId15"/>
    <sheet name="ZPDE_CABLE_FIL" sheetId="97" r:id="rId16"/>
    <sheet name="ZPDE_CABLE_NEW" sheetId="187" r:id="rId17"/>
    <sheet name="ZPDE_COLLE_MAINTENANCE" sheetId="177" r:id="rId18"/>
    <sheet name="ZPDE_COLLIER_REP_ACCESS" sheetId="164" r:id="rId19"/>
    <sheet name="ZPDE_COMMANDE_ELEC_ACCESS" sheetId="173" r:id="rId20"/>
    <sheet name="ZPDE_CONE_CYCLONE" sheetId="149" r:id="rId21"/>
    <sheet name="ZPDE_CONTACTEUR" sheetId="92" r:id="rId22"/>
    <sheet name="ZPDE_CONVERTISSEUR" sheetId="174" r:id="rId23"/>
    <sheet name="ZPDE_COURROIE" sheetId="87" r:id="rId24"/>
    <sheet name="ZPDE_DEPART_MOT_CONT" sheetId="175" r:id="rId25"/>
    <sheet name="ZPDE_ECHANGEURS_ET_PLAQUES" sheetId="160" r:id="rId26"/>
    <sheet name="ZPDE_ECLAIRAGE" sheetId="133" r:id="rId27"/>
    <sheet name="ZPDE_ENGINS_ET_VEHICULES" sheetId="167" r:id="rId28"/>
    <sheet name="ZPDE_ENREGISTREUR_CONSO" sheetId="179" r:id="rId29"/>
    <sheet name="ZPDE_EQI" sheetId="169" r:id="rId30"/>
    <sheet name="ZPDE_EQPMT_INSTAL_ELEC" sheetId="145" r:id="rId31"/>
    <sheet name="ZPDE_EQPT_ENVIR" sheetId="183" r:id="rId32"/>
    <sheet name="ZPDE_FAB" sheetId="180" r:id="rId33"/>
    <sheet name="ZPDE_FILIERES" sheetId="142" r:id="rId34"/>
    <sheet name="ZPDE_FILTRE" sheetId="89" r:id="rId35"/>
    <sheet name="ZPDE_FLEXIBLE" sheetId="34" r:id="rId36"/>
    <sheet name="ZPDE_FUSIBLE" sheetId="138" r:id="rId37"/>
    <sheet name="ZPDE_GARNITURE_MECANIQUE" sheetId="161" r:id="rId38"/>
    <sheet name="ZPDE_GRAISSEURS_ACCESSOIRES" sheetId="171" r:id="rId39"/>
    <sheet name="ZPDE_INDICATEUR_LECT_DIRECT" sheetId="156" r:id="rId40"/>
    <sheet name="ZPDE_INSTRUMENTATION" sheetId="128" r:id="rId41"/>
    <sheet name="ZPDE_JOINT" sheetId="79" r:id="rId42"/>
    <sheet name="ZPDE_LUBRIFIANT" sheetId="88" r:id="rId43"/>
    <sheet name="ZPDE_MATERIAUX" sheetId="123" r:id="rId44"/>
    <sheet name="ZPDE_MOTEUR" sheetId="126" r:id="rId45"/>
    <sheet name="ZPDE_MOTOREDUCTEUR" sheetId="155" r:id="rId46"/>
    <sheet name="ZPDE_MOTOVIBREUR" sheetId="10" r:id="rId47"/>
    <sheet name="ZPDE_OUTILLAGE" sheetId="185" r:id="rId48"/>
    <sheet name="ZPDE_PEINTURE_ACCESSOIRES" sheetId="178" r:id="rId49"/>
    <sheet name="ZPDE_PESON" sheetId="181" r:id="rId50"/>
    <sheet name="ZPDE_PIGNON_CHAINE_MAILLON" sheetId="139" r:id="rId51"/>
    <sheet name="ZPDE_PILE" sheetId="132" r:id="rId52"/>
    <sheet name="ZPDE_PLATEAU" sheetId="159" r:id="rId53"/>
    <sheet name="ZPDE_PNEUMATIQUE_HYDRAULIQUE" sheetId="143" r:id="rId54"/>
    <sheet name="ZPDE_POMPES_ET_ACCESSOIRES" sheetId="141" r:id="rId55"/>
    <sheet name="ZPDE_POULIE  -  MOYEU" sheetId="124" r:id="rId56"/>
    <sheet name="ZPDE_PRISE" sheetId="146" r:id="rId57"/>
    <sheet name="ZPDE_PROD_MAT_SEC_LEV" sheetId="166" r:id="rId58"/>
    <sheet name="ZPDE_PROTECT_COUP_FUSIBLE" sheetId="122" r:id="rId59"/>
    <sheet name="ZPDE_PROTEC_ENVIRONNEMENT" sheetId="176" r:id="rId60"/>
    <sheet name="ZPDE_RACCORD" sheetId="131" r:id="rId61"/>
    <sheet name="ZPDE_REDUCTEUR" sheetId="154" r:id="rId62"/>
    <sheet name="ZPDE_REGULATION_ACCESSOIRES" sheetId="148" r:id="rId63"/>
    <sheet name="ZPDE_RESSORT" sheetId="168" r:id="rId64"/>
    <sheet name="ZPDE_RLX_BDE_GODETS" sheetId="14" r:id="rId65"/>
    <sheet name="ZPDE_ROUE" sheetId="44" r:id="rId66"/>
    <sheet name="ZPDE_ROULEMENT" sheetId="111" r:id="rId67"/>
    <sheet name="ZPDE_SOUDURE" sheetId="184" r:id="rId68"/>
    <sheet name="ZPDE_TRANSFO_ALIM_ONDUL" sheetId="170" r:id="rId69"/>
    <sheet name="ZPDE_TUYAU_MANCHET" sheetId="172" r:id="rId70"/>
    <sheet name="ZPDE_VAN_ACCESSOIRES" sheetId="96" r:id="rId71"/>
    <sheet name="ZPDE_VARIATEUR_DEMARREUR" sheetId="136" r:id="rId72"/>
    <sheet name="ZPDE_VERIN" sheetId="39" r:id="rId73"/>
  </sheets>
  <functionGroups builtInGroupCount="19"/>
  <definedNames>
    <definedName name="_xlnm._FilterDatabase" localSheetId="0" hidden="1">'1.SOMMAIRE_MOTS_CLES'!$B$6:$G$1029</definedName>
    <definedName name="_xlnm._FilterDatabase" localSheetId="3" hidden="1">'4.MATERIAUX_COULEURS'!$A$3:$D$56</definedName>
    <definedName name="_xlnm._FilterDatabase" localSheetId="4" hidden="1">'5.CODIFICATION_DES_MARQUES'!$A$3:$D$1322</definedName>
    <definedName name="_xlnm._FilterDatabase" localSheetId="5" hidden="1">'6.GROUPE_MARCHANDISE'!$A$3:$K$116</definedName>
    <definedName name="_xlnm._FilterDatabase" localSheetId="7" hidden="1">'8.MODIFICATIONS_CHARTE'!$B$6:$G$11</definedName>
    <definedName name="_xlnm._FilterDatabase" localSheetId="9" hidden="1">ZEPI_COMPLET!$A$3:$A$54</definedName>
    <definedName name="_xlnm._FilterDatabase" localSheetId="10" hidden="1">ZPDE_ABRASIF!$A$3:$A$7</definedName>
    <definedName name="_xlnm._FilterDatabase" localSheetId="11" hidden="1">ZPDE_ACCOU!$A$3:$A$50</definedName>
    <definedName name="_xlnm._FilterDatabase" localSheetId="12" hidden="1">ZPDE_ARBRE!$A$3:$A$8</definedName>
    <definedName name="_xlnm._FilterDatabase" localSheetId="13" hidden="1">ZPDE_AUTOMATISME!$A$3:$A$77</definedName>
    <definedName name="_xlnm._FilterDatabase" localSheetId="14" hidden="1">ZPDE_BOULONNERIE!$A$3:$A$144</definedName>
    <definedName name="_xlnm._FilterDatabase" localSheetId="15" hidden="1">ZPDE_CABLE_FIL!$A$3:$A$39</definedName>
    <definedName name="_xlnm._FilterDatabase" localSheetId="16" hidden="1">ZPDE_CABLE_NEW!$A$3:$A$3</definedName>
    <definedName name="_xlnm._FilterDatabase" localSheetId="18" hidden="1">ZPDE_COLLIER_REP_ACCESS!$A$3:$A$8</definedName>
    <definedName name="_xlnm._FilterDatabase" localSheetId="19" hidden="1">ZPDE_COMMANDE_ELEC_ACCESS!$A$3:$A$9</definedName>
    <definedName name="_xlnm._FilterDatabase" localSheetId="20" hidden="1">ZPDE_CONE_CYCLONE!$A$3:$A$8</definedName>
    <definedName name="_xlnm._FilterDatabase" localSheetId="21" hidden="1">ZPDE_CONTACTEUR!$A$3:$A$38</definedName>
    <definedName name="_xlnm._FilterDatabase" localSheetId="22" hidden="1">ZPDE_CONVERTISSEUR!$A$3:$A$8</definedName>
    <definedName name="_xlnm._FilterDatabase" localSheetId="23" hidden="1">ZPDE_COURROIE!$A$3:$A$61</definedName>
    <definedName name="_xlnm._FilterDatabase" localSheetId="24" hidden="1">ZPDE_DEPART_MOT_CONT!$A$3:$A$8</definedName>
    <definedName name="_xlnm._FilterDatabase" localSheetId="25" hidden="1">ZPDE_ECHANGEURS_ET_PLAQUES!$A$3:$A$8</definedName>
    <definedName name="_xlnm._FilterDatabase" localSheetId="26" hidden="1">ZPDE_ECLAIRAGE!$A$3:$A$124</definedName>
    <definedName name="_xlnm._FilterDatabase" localSheetId="27" hidden="1">ZPDE_ENGINS_ET_VEHICULES!$A$3:$A$26</definedName>
    <definedName name="_xlnm._FilterDatabase" localSheetId="29" hidden="1">ZPDE_EQI!$A$3:$A$8</definedName>
    <definedName name="_xlnm._FilterDatabase" localSheetId="30" hidden="1">ZPDE_EQPMT_INSTAL_ELEC!$A$3:$A$441</definedName>
    <definedName name="_xlnm._FilterDatabase" localSheetId="31" hidden="1">ZPDE_EQPT_ENVIR!$A$3:$A$8</definedName>
    <definedName name="_xlnm._FilterDatabase" localSheetId="33" hidden="1">ZPDE_FILIERES!$A$3:$A$14</definedName>
    <definedName name="_xlnm._FilterDatabase" localSheetId="34" hidden="1">ZPDE_FILTRE!$A$3:$A$20</definedName>
    <definedName name="_xlnm._FilterDatabase" localSheetId="36" hidden="1">ZPDE_FUSIBLE!$A$3:$A$12</definedName>
    <definedName name="_xlnm._FilterDatabase" localSheetId="37" hidden="1">ZPDE_GARNITURE_MECANIQUE!$A$3:$A$12</definedName>
    <definedName name="_xlnm._FilterDatabase" localSheetId="38" hidden="1">ZPDE_GRAISSEURS_ACCESSOIRES!$A$3:$A$83</definedName>
    <definedName name="_xlnm._FilterDatabase" localSheetId="39" hidden="1">ZPDE_INDICATEUR_LECT_DIRECT!$A$3:$A$57</definedName>
    <definedName name="_xlnm._FilterDatabase" localSheetId="40" hidden="1">ZPDE_INSTRUMENTATION!$A$2:$B$237</definedName>
    <definedName name="_xlnm._FilterDatabase" localSheetId="41" hidden="1">ZPDE_JOINT!$A$3:$A$121</definedName>
    <definedName name="_xlnm._FilterDatabase" localSheetId="42" hidden="1">ZPDE_LUBRIFIANT!$A$3:$A$42</definedName>
    <definedName name="_xlnm._FilterDatabase" localSheetId="43" hidden="1">ZPDE_MATERIAUX!$A$3:$A$118</definedName>
    <definedName name="_xlnm._FilterDatabase" localSheetId="44" hidden="1">ZPDE_MOTEUR!$A$3:$A$47</definedName>
    <definedName name="_xlnm._FilterDatabase" localSheetId="45" hidden="1">ZPDE_MOTOREDUCTEUR!$A$3:$A$11</definedName>
    <definedName name="_xlnm._FilterDatabase" localSheetId="46" hidden="1">ZPDE_MOTOVIBREUR!$A$3:$A$14</definedName>
    <definedName name="_xlnm._FilterDatabase" localSheetId="47" hidden="1">ZPDE_OUTILLAGE!$A$3:$A$11</definedName>
    <definedName name="_xlnm._FilterDatabase" localSheetId="49" hidden="1">ZPDE_PESON!$A$3:$A$8</definedName>
    <definedName name="_xlnm._FilterDatabase" localSheetId="50" hidden="1">ZPDE_PIGNON_CHAINE_MAILLON!$A$3:$A$101</definedName>
    <definedName name="_xlnm._FilterDatabase" localSheetId="51" hidden="1">ZPDE_PILE!$A$3:$A$21</definedName>
    <definedName name="_xlnm._FilterDatabase" localSheetId="52" hidden="1">ZPDE_PLATEAU!$A$3:$A$8</definedName>
    <definedName name="_xlnm._FilterDatabase" localSheetId="53" hidden="1">ZPDE_PNEUMATIQUE_HYDRAULIQUE!$A$3:$A$107</definedName>
    <definedName name="_xlnm._FilterDatabase" localSheetId="54" hidden="1">ZPDE_POMPES_ET_ACCESSOIRES!$A$3:$A$165</definedName>
    <definedName name="_xlnm._FilterDatabase" localSheetId="55" hidden="1">'ZPDE_POULIE  -  MOYEU'!$A$3:$A$19</definedName>
    <definedName name="_xlnm._FilterDatabase" localSheetId="56" hidden="1">ZPDE_PRISE!$A$3:$A$14</definedName>
    <definedName name="_xlnm._FilterDatabase" localSheetId="57" hidden="1">ZPDE_PROD_MAT_SEC_LEV!$A$3:$A$8</definedName>
    <definedName name="_xlnm._FilterDatabase" localSheetId="58" hidden="1">ZPDE_PROTECT_COUP_FUSIBLE!$A$3:$A$59</definedName>
    <definedName name="_xlnm._FilterDatabase" localSheetId="61" hidden="1">ZPDE_REDUCTEUR!$A$3:$A$70</definedName>
    <definedName name="_xlnm._FilterDatabase" localSheetId="62" hidden="1">ZPDE_REGULATION_ACCESSOIRES!$A$3:$A$72</definedName>
    <definedName name="_xlnm._FilterDatabase" localSheetId="63" hidden="1">ZPDE_RESSORT!$A$3:$A$8</definedName>
    <definedName name="_xlnm._FilterDatabase" localSheetId="64" hidden="1">ZPDE_RLX_BDE_GODETS!$A$3:$A$24</definedName>
    <definedName name="_xlnm._FilterDatabase" localSheetId="66" hidden="1">ZPDE_ROULEMENT!$A$3:$A$132</definedName>
    <definedName name="_xlnm._FilterDatabase" localSheetId="67" hidden="1">ZPDE_SOUDURE!$A$3:$A$7</definedName>
    <definedName name="_xlnm._FilterDatabase" localSheetId="68" hidden="1">ZPDE_TRANSFO_ALIM_ONDUL!$A$3:$A$8</definedName>
    <definedName name="_xlnm._FilterDatabase" localSheetId="69" hidden="1">ZPDE_TUYAU_MANCHET!$A$3:$A$8</definedName>
    <definedName name="_xlnm._FilterDatabase" localSheetId="70" hidden="1">ZPDE_VAN_ACCESSOIRES!$A$2:$A$75</definedName>
    <definedName name="_xlnm._FilterDatabase" localSheetId="71" hidden="1">ZPDE_VARIATEUR_DEMARREUR!$A$3:$A$32</definedName>
    <definedName name="_xlnm._FilterDatabase" localSheetId="72" hidden="1">ZPDE_VERIN!$A$3:$A$22</definedName>
    <definedName name="_xlnm.Criteria" localSheetId="0">'1.SOMMAIRE_MOTS_CLES'!$AE$1:$AJ$4</definedName>
    <definedName name="_xlnm.Criteria" localSheetId="7">'8.MODIFICATIONS_CHARTE'!$AE$1:$AJ$4</definedName>
    <definedName name="DonnéesExternes1" localSheetId="4">'5.CODIFICATION_DES_MARQUES'!$I$15:$I$1224</definedName>
    <definedName name="Liste_Familles">'1.SOMMAIRE_MOTS_CLES'!$AA$1:$AA$74</definedName>
    <definedName name="_xlnm.Print_Area" localSheetId="4">'5.CODIFICATION_DES_MARQUES'!$A$1:$B$1284</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9" i="122" l="1"/>
  <c r="I122" i="122"/>
  <c r="I57" i="122"/>
  <c r="I52" i="122"/>
  <c r="I47" i="122"/>
  <c r="I42" i="122"/>
  <c r="I37" i="122"/>
  <c r="I27" i="122"/>
  <c r="I24" i="122"/>
  <c r="I14" i="122"/>
  <c r="H76" i="152" l="1"/>
  <c r="I76" i="152" s="1"/>
  <c r="H73" i="152"/>
  <c r="I73" i="152" s="1"/>
  <c r="H68" i="152"/>
  <c r="I68" i="152" s="1"/>
  <c r="H64" i="152"/>
  <c r="I64" i="152" s="1"/>
  <c r="M62" i="152"/>
  <c r="H119" i="90" l="1"/>
  <c r="G119" i="90"/>
  <c r="J7" i="160" l="1"/>
  <c r="I4" i="146" l="1"/>
  <c r="H6" i="183" a="1"/>
  <c r="H6" i="183" l="1"/>
  <c r="J122" i="122"/>
  <c r="J4" i="146" l="1"/>
  <c r="G6" i="159" l="1"/>
  <c r="K6" i="156"/>
  <c r="L66" i="154" l="1"/>
  <c r="L62" i="154"/>
  <c r="L58" i="154"/>
  <c r="L54" i="154"/>
  <c r="L48" i="154"/>
  <c r="L39" i="154"/>
  <c r="L21" i="154"/>
  <c r="L29" i="154"/>
  <c r="L4" i="154"/>
  <c r="H93" i="111" l="1"/>
  <c r="H46" i="90"/>
  <c r="G46" i="90"/>
  <c r="H40" i="90"/>
  <c r="J42" i="122"/>
  <c r="J57" i="122"/>
  <c r="J52" i="122"/>
  <c r="J47" i="122"/>
  <c r="J37" i="122"/>
  <c r="J27" i="122"/>
  <c r="J24" i="122"/>
  <c r="J14" i="122"/>
  <c r="G93" i="111"/>
  <c r="H4" i="111"/>
  <c r="G4" i="111"/>
  <c r="J96" i="141" l="1"/>
  <c r="J95" i="141"/>
  <c r="C6" i="96" l="1"/>
  <c r="V59" i="128"/>
  <c r="V42" i="128"/>
  <c r="V30" i="128"/>
  <c r="H133" i="90"/>
  <c r="G133" i="90"/>
  <c r="F133" i="90"/>
  <c r="E133" i="90"/>
  <c r="H127" i="90"/>
  <c r="G127" i="90"/>
  <c r="H123" i="90"/>
  <c r="G123" i="90"/>
  <c r="H111" i="90"/>
  <c r="G111" i="90"/>
  <c r="F111" i="90"/>
  <c r="H107" i="90"/>
  <c r="G107" i="90"/>
  <c r="H100" i="90"/>
  <c r="G100" i="90"/>
  <c r="H96" i="90"/>
  <c r="G96" i="90"/>
  <c r="H92" i="90"/>
  <c r="G92" i="90"/>
  <c r="H65" i="90"/>
  <c r="G65" i="90"/>
  <c r="F65" i="90"/>
  <c r="G40" i="90"/>
  <c r="M55" i="152"/>
  <c r="G53" i="152"/>
  <c r="G47" i="152"/>
  <c r="G42" i="152"/>
  <c r="G36" i="152"/>
  <c r="G31" i="152"/>
  <c r="G25" i="152"/>
  <c r="G19" i="152"/>
  <c r="G15" i="152"/>
  <c r="G11" i="152"/>
  <c r="G6" i="152"/>
  <c r="E440" i="55" l="1"/>
  <c r="E5" i="55" l="1"/>
  <c r="E296" i="55"/>
  <c r="E827" i="55"/>
  <c r="E6" i="55"/>
  <c r="E295" i="55"/>
  <c r="E965" i="55"/>
  <c r="E828" i="55"/>
  <c r="E958" i="55"/>
  <c r="E1223" i="55"/>
  <c r="E216" i="55"/>
  <c r="E220" i="55"/>
  <c r="E236" i="55"/>
  <c r="E911" i="55"/>
  <c r="E1286" i="55"/>
  <c r="E278" i="55"/>
  <c r="E1058" i="55"/>
  <c r="E633" i="55"/>
  <c r="E805" i="55"/>
  <c r="E883" i="55"/>
  <c r="E891" i="55"/>
  <c r="E121" i="55"/>
  <c r="E286" i="55"/>
  <c r="E1048" i="55"/>
  <c r="E31" i="55"/>
  <c r="E39" i="55"/>
  <c r="E48" i="55"/>
  <c r="E56" i="55"/>
  <c r="E65" i="55"/>
  <c r="E73" i="55"/>
  <c r="E129" i="55"/>
  <c r="E1019" i="55"/>
  <c r="E1042" i="55"/>
  <c r="E1050" i="55"/>
  <c r="E1066" i="55"/>
  <c r="E122" i="55"/>
  <c r="E537" i="55"/>
  <c r="E541" i="55"/>
  <c r="E545" i="55"/>
  <c r="E554" i="55"/>
  <c r="E570" i="55"/>
  <c r="E574" i="55"/>
  <c r="E578" i="55"/>
  <c r="E588" i="55"/>
  <c r="E946" i="55"/>
  <c r="E27" i="55"/>
  <c r="E35" i="55"/>
  <c r="E44" i="55"/>
  <c r="E52" i="55"/>
  <c r="E60" i="55"/>
  <c r="E69" i="55"/>
  <c r="E77" i="55"/>
  <c r="E125" i="55"/>
  <c r="E774" i="55"/>
  <c r="E1039" i="55"/>
  <c r="E1054" i="55"/>
  <c r="E1213" i="55"/>
  <c r="E153" i="55"/>
  <c r="E279" i="55"/>
  <c r="E290" i="55"/>
  <c r="E299" i="55"/>
  <c r="E303" i="55"/>
  <c r="E311" i="55"/>
  <c r="E318" i="55"/>
  <c r="E327" i="55"/>
  <c r="E347" i="55"/>
  <c r="E433" i="55"/>
  <c r="E547" i="55"/>
  <c r="E564" i="55"/>
  <c r="E682" i="55"/>
  <c r="E716" i="55"/>
  <c r="E728" i="55"/>
  <c r="E735" i="55"/>
  <c r="E739" i="55"/>
  <c r="E902" i="55"/>
  <c r="E915" i="55"/>
  <c r="E918" i="55"/>
  <c r="E932" i="55"/>
  <c r="E179" i="55"/>
  <c r="E233" i="55"/>
  <c r="E408" i="55"/>
  <c r="E426" i="55"/>
  <c r="E475" i="55"/>
  <c r="E491" i="55"/>
  <c r="E499" i="55"/>
  <c r="E770" i="55"/>
  <c r="E943" i="55"/>
  <c r="E982" i="55"/>
  <c r="E1003" i="55"/>
  <c r="E1012" i="55"/>
  <c r="E1036" i="55"/>
  <c r="E1043" i="55"/>
  <c r="E1063" i="55"/>
  <c r="E1206" i="55"/>
  <c r="E193" i="55"/>
  <c r="E334" i="55"/>
  <c r="E523" i="55"/>
  <c r="E661" i="55"/>
  <c r="E669" i="55"/>
  <c r="E693" i="55"/>
  <c r="E1214" i="55"/>
  <c r="E443" i="55"/>
  <c r="E454" i="55"/>
  <c r="E471" i="55"/>
  <c r="E487" i="55"/>
  <c r="E786" i="55"/>
  <c r="E794" i="55"/>
  <c r="E880" i="55"/>
  <c r="E929" i="55"/>
  <c r="E939" i="55"/>
  <c r="E986" i="55"/>
  <c r="E1182" i="55"/>
  <c r="E180" i="55"/>
  <c r="E197" i="55"/>
  <c r="E205" i="55"/>
  <c r="E150" i="55"/>
  <c r="E161" i="55"/>
  <c r="E177" i="55"/>
  <c r="E242" i="55"/>
  <c r="E246" i="55"/>
  <c r="E416" i="55"/>
  <c r="E637" i="55"/>
  <c r="E641" i="55"/>
  <c r="E654" i="55"/>
  <c r="E658" i="55"/>
  <c r="E166" i="55"/>
  <c r="E174" i="55"/>
  <c r="E190" i="55"/>
  <c r="E214" i="55"/>
  <c r="E604" i="55"/>
  <c r="E614" i="55"/>
  <c r="E622" i="55"/>
  <c r="E666" i="55"/>
  <c r="E1164" i="55"/>
  <c r="E1203" i="55"/>
  <c r="E1221" i="55"/>
  <c r="E119" i="55"/>
  <c r="E138" i="55"/>
  <c r="E163" i="55"/>
  <c r="E806" i="55"/>
  <c r="E388" i="55"/>
  <c r="E396" i="55"/>
  <c r="E405" i="55"/>
  <c r="E413" i="55"/>
  <c r="E519" i="55"/>
  <c r="E526" i="55"/>
  <c r="E534" i="55"/>
  <c r="E559" i="55"/>
  <c r="E593" i="55"/>
  <c r="E147" i="55"/>
  <c r="E209" i="55"/>
  <c r="E222" i="55"/>
  <c r="E609" i="55"/>
  <c r="E651" i="55"/>
  <c r="E723" i="55"/>
  <c r="E1068" i="55"/>
  <c r="E1169" i="55"/>
  <c r="E1199" i="55"/>
  <c r="E1207" i="55"/>
  <c r="E1211" i="55"/>
  <c r="E223" i="55"/>
  <c r="E135" i="55"/>
  <c r="E164" i="55"/>
  <c r="E169" i="55"/>
  <c r="E188" i="55"/>
  <c r="E232" i="55"/>
  <c r="E239" i="55"/>
  <c r="E250" i="55"/>
  <c r="E254" i="55"/>
  <c r="E354" i="55"/>
  <c r="E469" i="55"/>
  <c r="E473" i="55"/>
  <c r="E485" i="55"/>
  <c r="E489" i="55"/>
  <c r="E508" i="55"/>
  <c r="E516" i="55"/>
  <c r="E531" i="55"/>
  <c r="E568" i="55"/>
  <c r="E572" i="55"/>
  <c r="E598" i="55"/>
  <c r="E741" i="55"/>
  <c r="E745" i="55"/>
  <c r="E749" i="55"/>
  <c r="E753" i="55"/>
  <c r="E826" i="55"/>
  <c r="E839" i="55"/>
  <c r="E863" i="55"/>
  <c r="E978" i="55"/>
  <c r="E1082" i="55"/>
  <c r="E1121" i="55"/>
  <c r="E586" i="55"/>
  <c r="E590" i="55"/>
  <c r="E691" i="55"/>
  <c r="E754" i="55"/>
  <c r="E818" i="55"/>
  <c r="E873" i="55"/>
  <c r="E877" i="55"/>
  <c r="E919" i="55"/>
  <c r="E926" i="55"/>
  <c r="E952" i="55"/>
  <c r="E970" i="55"/>
  <c r="E996" i="55"/>
  <c r="E1000" i="55"/>
  <c r="E1057" i="55"/>
  <c r="E1060" i="55"/>
  <c r="E1064" i="55"/>
  <c r="E1075" i="55"/>
  <c r="E1086" i="55"/>
  <c r="E1090" i="55"/>
  <c r="E1098" i="55"/>
  <c r="E1117" i="55"/>
  <c r="E1124" i="55"/>
  <c r="E1132" i="55"/>
  <c r="E1140" i="55"/>
  <c r="E1157" i="55"/>
  <c r="E113" i="55"/>
  <c r="E132" i="55"/>
  <c r="E143" i="55"/>
  <c r="E167" i="55"/>
  <c r="E182" i="55"/>
  <c r="E186" i="55"/>
  <c r="E195" i="55"/>
  <c r="E199" i="55"/>
  <c r="E203" i="55"/>
  <c r="E206" i="55"/>
  <c r="E226" i="55"/>
  <c r="E230" i="55"/>
  <c r="E238" i="55"/>
  <c r="E339" i="55"/>
  <c r="E344" i="55"/>
  <c r="E363" i="55"/>
  <c r="E445" i="55"/>
  <c r="E462" i="55"/>
  <c r="E467" i="55"/>
  <c r="E557" i="55"/>
  <c r="E591" i="55"/>
  <c r="E602" i="55"/>
  <c r="E606" i="55"/>
  <c r="E620" i="55"/>
  <c r="E624" i="55"/>
  <c r="E672" i="55"/>
  <c r="E676" i="55"/>
  <c r="E680" i="55"/>
  <c r="E688" i="55"/>
  <c r="E776" i="55"/>
  <c r="E780" i="55"/>
  <c r="E784" i="55"/>
  <c r="E842" i="55"/>
  <c r="E886" i="55"/>
  <c r="E897" i="55"/>
  <c r="E949" i="55"/>
  <c r="E984" i="55"/>
  <c r="E993" i="55"/>
  <c r="E1002" i="55"/>
  <c r="E1011" i="55"/>
  <c r="E1072" i="55"/>
  <c r="E1083" i="55"/>
  <c r="E1113" i="55"/>
  <c r="E1129" i="55"/>
  <c r="E1150" i="55"/>
  <c r="E1154" i="55"/>
  <c r="E1162" i="55"/>
  <c r="E1181" i="55"/>
  <c r="E151" i="55"/>
  <c r="E158" i="55"/>
  <c r="E171" i="55"/>
  <c r="E21" i="55"/>
  <c r="E26" i="55"/>
  <c r="E30" i="55"/>
  <c r="E34" i="55"/>
  <c r="E38" i="55"/>
  <c r="E43" i="55"/>
  <c r="E47" i="55"/>
  <c r="E51" i="55"/>
  <c r="E55" i="55"/>
  <c r="E59" i="55"/>
  <c r="E64" i="55"/>
  <c r="E68" i="55"/>
  <c r="E72" i="55"/>
  <c r="E76" i="55"/>
  <c r="E80" i="55"/>
  <c r="E84" i="55"/>
  <c r="E88" i="55"/>
  <c r="E109" i="55"/>
  <c r="E116" i="55"/>
  <c r="E133" i="55"/>
  <c r="E140" i="55"/>
  <c r="E148" i="55"/>
  <c r="E155" i="55"/>
  <c r="E172" i="55"/>
  <c r="E200" i="55"/>
  <c r="E218" i="55"/>
  <c r="E228" i="55"/>
  <c r="E264" i="55"/>
  <c r="E268" i="55"/>
  <c r="E272" i="55"/>
  <c r="E276" i="55"/>
  <c r="E322" i="55"/>
  <c r="E330" i="55"/>
  <c r="E345" i="55"/>
  <c r="E356" i="55"/>
  <c r="E360" i="55"/>
  <c r="E381" i="55"/>
  <c r="E217" i="55"/>
  <c r="E234" i="55"/>
  <c r="E244" i="55"/>
  <c r="E8" i="55"/>
  <c r="E12" i="55"/>
  <c r="E17" i="55"/>
  <c r="E9" i="55"/>
  <c r="E14" i="55"/>
  <c r="E18" i="55"/>
  <c r="E22" i="55"/>
  <c r="E81" i="55"/>
  <c r="E85" i="55"/>
  <c r="E89" i="55"/>
  <c r="E117" i="55"/>
  <c r="E126" i="55"/>
  <c r="E130" i="55"/>
  <c r="E137" i="55"/>
  <c r="E156" i="55"/>
  <c r="E201" i="55"/>
  <c r="E212" i="55"/>
  <c r="E257" i="55"/>
  <c r="E265" i="55"/>
  <c r="E305" i="55"/>
  <c r="E309" i="55"/>
  <c r="E313" i="55"/>
  <c r="E316" i="55"/>
  <c r="E319" i="55"/>
  <c r="E337" i="55"/>
  <c r="E353" i="55"/>
  <c r="E450" i="55"/>
  <c r="E1061" i="55"/>
  <c r="E1062" i="55"/>
  <c r="E458" i="55"/>
  <c r="E478" i="55"/>
  <c r="E483" i="55"/>
  <c r="E494" i="55"/>
  <c r="E502" i="55"/>
  <c r="E509" i="55"/>
  <c r="E513" i="55"/>
  <c r="E521" i="55"/>
  <c r="E535" i="55"/>
  <c r="E539" i="55"/>
  <c r="E552" i="55"/>
  <c r="E556" i="55"/>
  <c r="E625" i="55"/>
  <c r="E711" i="55"/>
  <c r="E715" i="55"/>
  <c r="E366" i="55"/>
  <c r="E722" i="55"/>
  <c r="E759" i="55"/>
  <c r="E798" i="55"/>
  <c r="E802" i="55"/>
  <c r="E811" i="55"/>
  <c r="E858" i="55"/>
  <c r="E870" i="55"/>
  <c r="E881" i="55"/>
  <c r="E885" i="55"/>
  <c r="E920" i="55"/>
  <c r="E961" i="55"/>
  <c r="E973" i="55"/>
  <c r="E981" i="55"/>
  <c r="E1021" i="55"/>
  <c r="E1025" i="55"/>
  <c r="E1037" i="55"/>
  <c r="E1040" i="55"/>
  <c r="E1052" i="55"/>
  <c r="E1055" i="55"/>
  <c r="E1065" i="55"/>
  <c r="E1145" i="55"/>
  <c r="E423" i="55"/>
  <c r="E431" i="55"/>
  <c r="E451" i="55"/>
  <c r="E459" i="55"/>
  <c r="E795" i="55"/>
  <c r="E95" i="55"/>
  <c r="E100" i="55"/>
  <c r="E104" i="55"/>
  <c r="E108" i="55"/>
  <c r="E114" i="55"/>
  <c r="E124" i="55"/>
  <c r="E131" i="55"/>
  <c r="E141" i="55"/>
  <c r="E149" i="55"/>
  <c r="E159" i="55"/>
  <c r="E165" i="55"/>
  <c r="E175" i="55"/>
  <c r="E181" i="55"/>
  <c r="E192" i="55"/>
  <c r="E198" i="55"/>
  <c r="E208" i="55"/>
  <c r="E215" i="55"/>
  <c r="E225" i="55"/>
  <c r="E231" i="55"/>
  <c r="E241" i="55"/>
  <c r="E247" i="55"/>
  <c r="E258" i="55"/>
  <c r="E262" i="55"/>
  <c r="E282" i="55"/>
  <c r="E289" i="55"/>
  <c r="E298" i="55"/>
  <c r="E306" i="55"/>
  <c r="E338" i="55"/>
  <c r="E350" i="55"/>
  <c r="E361" i="55"/>
  <c r="E371" i="55"/>
  <c r="E401" i="55"/>
  <c r="E581" i="55"/>
  <c r="E601" i="55"/>
  <c r="E616" i="55"/>
  <c r="E627" i="55"/>
  <c r="E639" i="55"/>
  <c r="E643" i="55"/>
  <c r="E648" i="55"/>
  <c r="E656" i="55"/>
  <c r="E659" i="55"/>
  <c r="E670" i="55"/>
  <c r="E674" i="55"/>
  <c r="E686" i="55"/>
  <c r="E690" i="55"/>
  <c r="E856" i="55"/>
  <c r="E894" i="55"/>
  <c r="E907" i="55"/>
  <c r="E914" i="55"/>
  <c r="E936" i="55"/>
  <c r="E947" i="55"/>
  <c r="E951" i="55"/>
  <c r="E987" i="55"/>
  <c r="E1053" i="55"/>
  <c r="E1100" i="55"/>
  <c r="E1104" i="55"/>
  <c r="E1177" i="55"/>
  <c r="E1110" i="55"/>
  <c r="E1122" i="55"/>
  <c r="E1146" i="55"/>
  <c r="E1155" i="55"/>
  <c r="E1171" i="55"/>
  <c r="E368" i="55"/>
  <c r="E379" i="55"/>
  <c r="E391" i="55"/>
  <c r="E452" i="55"/>
  <c r="E456" i="55"/>
  <c r="E484" i="55"/>
  <c r="E492" i="55"/>
  <c r="E441" i="55"/>
  <c r="E506" i="55"/>
  <c r="E515" i="55"/>
  <c r="E548" i="55"/>
  <c r="E567" i="55"/>
  <c r="E580" i="55"/>
  <c r="E617" i="55"/>
  <c r="E636" i="55"/>
  <c r="E650" i="55"/>
  <c r="E683" i="55"/>
  <c r="E704" i="55"/>
  <c r="E709" i="55"/>
  <c r="E746" i="55"/>
  <c r="E765" i="55"/>
  <c r="E815" i="55"/>
  <c r="E844" i="55"/>
  <c r="E871" i="55"/>
  <c r="E876" i="55"/>
  <c r="E878" i="55"/>
  <c r="E890" i="55"/>
  <c r="E892" i="55"/>
  <c r="E899" i="55"/>
  <c r="E904" i="55"/>
  <c r="E909" i="55"/>
  <c r="E912" i="55"/>
  <c r="E924" i="55"/>
  <c r="E927" i="55"/>
  <c r="E922" i="55"/>
  <c r="E937" i="55"/>
  <c r="E941" i="55"/>
  <c r="E944" i="55"/>
  <c r="E956" i="55"/>
  <c r="E959" i="55"/>
  <c r="E966" i="55"/>
  <c r="E971" i="55"/>
  <c r="E976" i="55"/>
  <c r="E979" i="55"/>
  <c r="E991" i="55"/>
  <c r="E994" i="55"/>
  <c r="E1007" i="55"/>
  <c r="E1014" i="55"/>
  <c r="E1022" i="55"/>
  <c r="E1030" i="55"/>
  <c r="E1035" i="55"/>
  <c r="E1045" i="55"/>
  <c r="E1049" i="55"/>
  <c r="E1059" i="55"/>
  <c r="E1067" i="55"/>
  <c r="E1070" i="55"/>
  <c r="E1093" i="55"/>
  <c r="E1112" i="55"/>
  <c r="E1131" i="55"/>
  <c r="E1135" i="55"/>
  <c r="E1147" i="55"/>
  <c r="E1152" i="55"/>
  <c r="E1172" i="55"/>
  <c r="E1189" i="55"/>
  <c r="E1290" i="55"/>
  <c r="E1295" i="55"/>
  <c r="E19" i="55"/>
  <c r="E28" i="55"/>
  <c r="E36" i="55"/>
  <c r="E49" i="55"/>
  <c r="E57" i="55"/>
  <c r="E70" i="55"/>
  <c r="E78" i="55"/>
  <c r="E90" i="55"/>
  <c r="E123" i="55"/>
  <c r="E139" i="55"/>
  <c r="E157" i="55"/>
  <c r="E173" i="55"/>
  <c r="E355" i="55"/>
  <c r="E424" i="55"/>
  <c r="E425" i="55"/>
  <c r="E10" i="55"/>
  <c r="E15" i="55"/>
  <c r="E23" i="55"/>
  <c r="E32" i="55"/>
  <c r="E41" i="55"/>
  <c r="E45" i="55"/>
  <c r="E53" i="55"/>
  <c r="E61" i="55"/>
  <c r="E66" i="55"/>
  <c r="E74" i="55"/>
  <c r="E82" i="55"/>
  <c r="E86" i="55"/>
  <c r="E7" i="55"/>
  <c r="E11" i="55"/>
  <c r="E16" i="55"/>
  <c r="E20" i="55"/>
  <c r="E24" i="55"/>
  <c r="E29" i="55"/>
  <c r="E33" i="55"/>
  <c r="E37" i="55"/>
  <c r="E42" i="55"/>
  <c r="E46" i="55"/>
  <c r="E50" i="55"/>
  <c r="E54" i="55"/>
  <c r="E58" i="55"/>
  <c r="E62" i="55"/>
  <c r="E67" i="55"/>
  <c r="E71" i="55"/>
  <c r="E75" i="55"/>
  <c r="E79" i="55"/>
  <c r="E83" i="55"/>
  <c r="E87" i="55"/>
  <c r="E91" i="55"/>
  <c r="E112" i="55"/>
  <c r="E115" i="55"/>
  <c r="E191" i="55"/>
  <c r="E207" i="55"/>
  <c r="E224" i="55"/>
  <c r="E240" i="55"/>
  <c r="E369" i="55"/>
  <c r="E370" i="55"/>
  <c r="E406" i="55"/>
  <c r="E407" i="55"/>
  <c r="E93" i="55"/>
  <c r="E98" i="55"/>
  <c r="E102" i="55"/>
  <c r="E106" i="55"/>
  <c r="E270" i="55"/>
  <c r="E389" i="55"/>
  <c r="E390" i="55"/>
  <c r="E120" i="55"/>
  <c r="E128" i="55"/>
  <c r="E136" i="55"/>
  <c r="E146" i="55"/>
  <c r="E154" i="55"/>
  <c r="E162" i="55"/>
  <c r="E170" i="55"/>
  <c r="E178" i="55"/>
  <c r="E187" i="55"/>
  <c r="E196" i="55"/>
  <c r="E204" i="55"/>
  <c r="E213" i="55"/>
  <c r="E221" i="55"/>
  <c r="E229" i="55"/>
  <c r="E237" i="55"/>
  <c r="E245" i="55"/>
  <c r="E248" i="55"/>
  <c r="E252" i="55"/>
  <c r="E255" i="55"/>
  <c r="E266" i="55"/>
  <c r="E273" i="55"/>
  <c r="E280" i="55"/>
  <c r="E284" i="55"/>
  <c r="E287" i="55"/>
  <c r="E307" i="55"/>
  <c r="E314" i="55"/>
  <c r="E320" i="55"/>
  <c r="E324" i="55"/>
  <c r="E328" i="55"/>
  <c r="E332" i="55"/>
  <c r="E342" i="55"/>
  <c r="E348" i="55"/>
  <c r="E352" i="55"/>
  <c r="E358" i="55"/>
  <c r="E364" i="55"/>
  <c r="E376" i="55"/>
  <c r="E373" i="55"/>
  <c r="E382" i="55"/>
  <c r="E387" i="55"/>
  <c r="E393" i="55"/>
  <c r="E398" i="55"/>
  <c r="E404" i="55"/>
  <c r="E410" i="55"/>
  <c r="E417" i="55"/>
  <c r="E422" i="55"/>
  <c r="E428" i="55"/>
  <c r="E434" i="55"/>
  <c r="E446" i="55"/>
  <c r="E453" i="55"/>
  <c r="E460" i="55"/>
  <c r="E465" i="55"/>
  <c r="E468" i="55"/>
  <c r="E479" i="55"/>
  <c r="E486" i="55"/>
  <c r="E493" i="55"/>
  <c r="E497" i="55"/>
  <c r="E500" i="55"/>
  <c r="E510" i="55"/>
  <c r="E575" i="55"/>
  <c r="E644" i="55"/>
  <c r="E700" i="55"/>
  <c r="E699" i="55"/>
  <c r="E118" i="55"/>
  <c r="E127" i="55"/>
  <c r="E134" i="55"/>
  <c r="E142" i="55"/>
  <c r="E152" i="55"/>
  <c r="E160" i="55"/>
  <c r="E168" i="55"/>
  <c r="E176" i="55"/>
  <c r="E185" i="55"/>
  <c r="E194" i="55"/>
  <c r="E202" i="55"/>
  <c r="E211" i="55"/>
  <c r="E219" i="55"/>
  <c r="E227" i="55"/>
  <c r="E235" i="55"/>
  <c r="E243" i="55"/>
  <c r="E249" i="55"/>
  <c r="E256" i="55"/>
  <c r="E260" i="55"/>
  <c r="E263" i="55"/>
  <c r="E274" i="55"/>
  <c r="E281" i="55"/>
  <c r="E288" i="55"/>
  <c r="E292" i="55"/>
  <c r="E297" i="55"/>
  <c r="E301" i="55"/>
  <c r="E304" i="55"/>
  <c r="E315" i="55"/>
  <c r="E321" i="55"/>
  <c r="E329" i="55"/>
  <c r="E346" i="55"/>
  <c r="E362" i="55"/>
  <c r="E380" i="55"/>
  <c r="E397" i="55"/>
  <c r="E414" i="55"/>
  <c r="E432" i="55"/>
  <c r="E444" i="55"/>
  <c r="E476" i="55"/>
  <c r="E731" i="55"/>
  <c r="E730" i="55"/>
  <c r="E868" i="55"/>
  <c r="E869" i="55"/>
  <c r="E900" i="55"/>
  <c r="E901" i="55"/>
  <c r="E934" i="55"/>
  <c r="E935" i="55"/>
  <c r="E967" i="55"/>
  <c r="E969" i="55"/>
  <c r="E271" i="55"/>
  <c r="E312" i="55"/>
  <c r="E377" i="55"/>
  <c r="E385" i="55"/>
  <c r="E395" i="55"/>
  <c r="E402" i="55"/>
  <c r="E412" i="55"/>
  <c r="E420" i="55"/>
  <c r="E430" i="55"/>
  <c r="E436" i="55"/>
  <c r="E418" i="55"/>
  <c r="E448" i="55"/>
  <c r="E463" i="55"/>
  <c r="E470" i="55"/>
  <c r="E477" i="55"/>
  <c r="E481" i="55"/>
  <c r="E495" i="55"/>
  <c r="E542" i="55"/>
  <c r="E610" i="55"/>
  <c r="E677" i="55"/>
  <c r="E763" i="55"/>
  <c r="E762" i="55"/>
  <c r="E767" i="55"/>
  <c r="E787" i="55"/>
  <c r="E819" i="55"/>
  <c r="E823" i="55"/>
  <c r="E832" i="55"/>
  <c r="E831" i="55"/>
  <c r="E872" i="55"/>
  <c r="E895" i="55"/>
  <c r="E905" i="55"/>
  <c r="E930" i="55"/>
  <c r="E938" i="55"/>
  <c r="E962" i="55"/>
  <c r="E972" i="55"/>
  <c r="E1005" i="55"/>
  <c r="E1009" i="55"/>
  <c r="E1027" i="55"/>
  <c r="E1051" i="55"/>
  <c r="E1076" i="55"/>
  <c r="E1080" i="55"/>
  <c r="E1101" i="55"/>
  <c r="E1291" i="55"/>
  <c r="E1115" i="55"/>
  <c r="E1119" i="55"/>
  <c r="E1137" i="55"/>
  <c r="E1288" i="55"/>
  <c r="E501" i="55"/>
  <c r="E504" i="55"/>
  <c r="E507" i="55"/>
  <c r="E518" i="55"/>
  <c r="E529" i="55"/>
  <c r="E532" i="55"/>
  <c r="E551" i="55"/>
  <c r="E558" i="55"/>
  <c r="E562" i="55"/>
  <c r="E565" i="55"/>
  <c r="E585" i="55"/>
  <c r="E592" i="55"/>
  <c r="E596" i="55"/>
  <c r="E619" i="55"/>
  <c r="E626" i="55"/>
  <c r="E631" i="55"/>
  <c r="E634" i="55"/>
  <c r="E653" i="55"/>
  <c r="E660" i="55"/>
  <c r="E664" i="55"/>
  <c r="E667" i="55"/>
  <c r="E685" i="55"/>
  <c r="E692" i="55"/>
  <c r="E696" i="55"/>
  <c r="E708" i="55"/>
  <c r="E713" i="55"/>
  <c r="E717" i="55"/>
  <c r="E726" i="55"/>
  <c r="E705" i="55"/>
  <c r="E738" i="55"/>
  <c r="E743" i="55"/>
  <c r="E792" i="55"/>
  <c r="E813" i="55"/>
  <c r="E820" i="55"/>
  <c r="E848" i="55"/>
  <c r="E884" i="55"/>
  <c r="E887" i="55"/>
  <c r="E896" i="55"/>
  <c r="E917" i="55"/>
  <c r="E921" i="55"/>
  <c r="E931" i="55"/>
  <c r="E950" i="55"/>
  <c r="E953" i="55"/>
  <c r="E964" i="55"/>
  <c r="E985" i="55"/>
  <c r="E988" i="55"/>
  <c r="E1028" i="55"/>
  <c r="E1077" i="55"/>
  <c r="E1084" i="55"/>
  <c r="E1088" i="55"/>
  <c r="E1091" i="55"/>
  <c r="E1106" i="55"/>
  <c r="E1138" i="55"/>
  <c r="E1173" i="55"/>
  <c r="E1179" i="55"/>
  <c r="E1197" i="55"/>
  <c r="E1205" i="55"/>
  <c r="E540" i="55"/>
  <c r="E573" i="55"/>
  <c r="E608" i="55"/>
  <c r="E642" i="55"/>
  <c r="E675" i="55"/>
  <c r="E702" i="55"/>
  <c r="E707" i="55"/>
  <c r="E720" i="55"/>
  <c r="E724" i="55"/>
  <c r="E733" i="55"/>
  <c r="E737" i="55"/>
  <c r="E751" i="55"/>
  <c r="E755" i="55"/>
  <c r="E781" i="55"/>
  <c r="E789" i="55"/>
  <c r="E800" i="55"/>
  <c r="E803" i="55"/>
  <c r="E771" i="55"/>
  <c r="E817" i="55"/>
  <c r="E834" i="55"/>
  <c r="E847" i="55"/>
  <c r="E852" i="55"/>
  <c r="E294" i="55"/>
  <c r="E879" i="55"/>
  <c r="E888" i="55"/>
  <c r="E893" i="55"/>
  <c r="E910" i="55"/>
  <c r="E913" i="55"/>
  <c r="E923" i="55"/>
  <c r="E928" i="55"/>
  <c r="E942" i="55"/>
  <c r="E945" i="55"/>
  <c r="E955" i="55"/>
  <c r="E960" i="55"/>
  <c r="E977" i="55"/>
  <c r="E980" i="55"/>
  <c r="E989" i="55"/>
  <c r="E995" i="55"/>
  <c r="E1029" i="55"/>
  <c r="E1033" i="55"/>
  <c r="E1074" i="55"/>
  <c r="E1107" i="55"/>
  <c r="E1139" i="55"/>
  <c r="E1143" i="55"/>
  <c r="E1165" i="55"/>
  <c r="E1174" i="55"/>
  <c r="E1183" i="55"/>
  <c r="E1187" i="55"/>
  <c r="E1190" i="55"/>
  <c r="E1215" i="55"/>
  <c r="E1219" i="55"/>
  <c r="E1293" i="55"/>
  <c r="E747" i="55"/>
  <c r="E757" i="55"/>
  <c r="E761" i="55"/>
  <c r="E779" i="55"/>
  <c r="E804" i="55"/>
  <c r="E809" i="55"/>
  <c r="E812" i="55"/>
  <c r="E835" i="55"/>
  <c r="E840" i="55"/>
  <c r="E850" i="55"/>
  <c r="E861" i="55"/>
  <c r="E864" i="55"/>
  <c r="E874" i="55"/>
  <c r="E882" i="55"/>
  <c r="E889" i="55"/>
  <c r="E898" i="55"/>
  <c r="E908" i="55"/>
  <c r="E916" i="55"/>
  <c r="E925" i="55"/>
  <c r="E933" i="55"/>
  <c r="E940" i="55"/>
  <c r="E948" i="55"/>
  <c r="E957" i="55"/>
  <c r="E968" i="55"/>
  <c r="E975" i="55"/>
  <c r="E983" i="55"/>
  <c r="E992" i="55"/>
  <c r="E998" i="55"/>
  <c r="E1006" i="55"/>
  <c r="E1013" i="55"/>
  <c r="E1017" i="55"/>
  <c r="E1020" i="55"/>
  <c r="E1038" i="55"/>
  <c r="E1044" i="55"/>
  <c r="E1085" i="55"/>
  <c r="E1092" i="55"/>
  <c r="E1096" i="55"/>
  <c r="E1099" i="55"/>
  <c r="E1116" i="55"/>
  <c r="E1123" i="55"/>
  <c r="E1127" i="55"/>
  <c r="E1130" i="55"/>
  <c r="E1148" i="55"/>
  <c r="E1156" i="55"/>
  <c r="E1160" i="55"/>
  <c r="E1163" i="55"/>
  <c r="E1191" i="55"/>
  <c r="E1195" i="55"/>
  <c r="E1198" i="55"/>
  <c r="E777" i="55"/>
  <c r="E778" i="55"/>
  <c r="E1192" i="55"/>
  <c r="E1193" i="55"/>
  <c r="E1225" i="55"/>
  <c r="E1224" i="55"/>
  <c r="E1234" i="55"/>
  <c r="E1233" i="55"/>
  <c r="E1242" i="55"/>
  <c r="E1241" i="55"/>
  <c r="E1250" i="55"/>
  <c r="E1249" i="55"/>
  <c r="E1259" i="55"/>
  <c r="E1258" i="55"/>
  <c r="E1267" i="55"/>
  <c r="E1266" i="55"/>
  <c r="E1275" i="55"/>
  <c r="E1274" i="55"/>
  <c r="E94" i="55"/>
  <c r="E99" i="55"/>
  <c r="E103" i="55"/>
  <c r="E107" i="55"/>
  <c r="E714" i="55"/>
  <c r="E729" i="55"/>
  <c r="E736" i="55"/>
  <c r="E752" i="55"/>
  <c r="E782" i="55"/>
  <c r="E838" i="55"/>
  <c r="E836" i="55"/>
  <c r="E866" i="55"/>
  <c r="E867" i="55"/>
  <c r="E4" i="55"/>
  <c r="E253" i="55"/>
  <c r="E261" i="55"/>
  <c r="E269" i="55"/>
  <c r="E277" i="55"/>
  <c r="E285" i="55"/>
  <c r="E293" i="55"/>
  <c r="E302" i="55"/>
  <c r="E310" i="55"/>
  <c r="E317" i="55"/>
  <c r="E326" i="55"/>
  <c r="E331" i="55"/>
  <c r="E343" i="55"/>
  <c r="E351" i="55"/>
  <c r="E359" i="55"/>
  <c r="E375" i="55"/>
  <c r="E374" i="55"/>
  <c r="E386" i="55"/>
  <c r="E394" i="55"/>
  <c r="E403" i="55"/>
  <c r="E411" i="55"/>
  <c r="E421" i="55"/>
  <c r="E429" i="55"/>
  <c r="E437" i="55"/>
  <c r="E442" i="55"/>
  <c r="E449" i="55"/>
  <c r="E457" i="55"/>
  <c r="E466" i="55"/>
  <c r="E474" i="55"/>
  <c r="E482" i="55"/>
  <c r="E490" i="55"/>
  <c r="E498" i="55"/>
  <c r="E505" i="55"/>
  <c r="E511" i="55"/>
  <c r="E517" i="55"/>
  <c r="E527" i="55"/>
  <c r="E533" i="55"/>
  <c r="E543" i="55"/>
  <c r="E550" i="55"/>
  <c r="E560" i="55"/>
  <c r="E566" i="55"/>
  <c r="E576" i="55"/>
  <c r="E583" i="55"/>
  <c r="E594" i="55"/>
  <c r="E611" i="55"/>
  <c r="E618" i="55"/>
  <c r="E629" i="55"/>
  <c r="E635" i="55"/>
  <c r="E645" i="55"/>
  <c r="E652" i="55"/>
  <c r="E662" i="55"/>
  <c r="E668" i="55"/>
  <c r="E678" i="55"/>
  <c r="E684" i="55"/>
  <c r="E694" i="55"/>
  <c r="E703" i="55"/>
  <c r="E712" i="55"/>
  <c r="E719" i="55"/>
  <c r="E727" i="55"/>
  <c r="E734" i="55"/>
  <c r="E742" i="55"/>
  <c r="E750" i="55"/>
  <c r="E758" i="55"/>
  <c r="E772" i="55"/>
  <c r="E790" i="55"/>
  <c r="E846" i="55"/>
  <c r="E845" i="55"/>
  <c r="E111" i="55"/>
  <c r="E830" i="55"/>
  <c r="E829" i="55"/>
  <c r="E1230" i="55"/>
  <c r="E1229" i="55"/>
  <c r="E1238" i="55"/>
  <c r="E1237" i="55"/>
  <c r="E1246" i="55"/>
  <c r="E1245" i="55"/>
  <c r="E1255" i="55"/>
  <c r="E1254" i="55"/>
  <c r="E1263" i="55"/>
  <c r="E1262" i="55"/>
  <c r="E1271" i="55"/>
  <c r="E1270" i="55"/>
  <c r="E1279" i="55"/>
  <c r="E1278" i="55"/>
  <c r="E1283" i="55"/>
  <c r="E1282" i="55"/>
  <c r="E92" i="55"/>
  <c r="E96" i="55"/>
  <c r="E101" i="55"/>
  <c r="E105" i="55"/>
  <c r="E599" i="55"/>
  <c r="E600" i="55"/>
  <c r="E706" i="55"/>
  <c r="E721" i="55"/>
  <c r="E744" i="55"/>
  <c r="E760" i="55"/>
  <c r="E251" i="55"/>
  <c r="E259" i="55"/>
  <c r="E267" i="55"/>
  <c r="E275" i="55"/>
  <c r="E283" i="55"/>
  <c r="E291" i="55"/>
  <c r="E300" i="55"/>
  <c r="E308" i="55"/>
  <c r="E336" i="55"/>
  <c r="E323" i="55"/>
  <c r="E341" i="55"/>
  <c r="E349" i="55"/>
  <c r="E357" i="55"/>
  <c r="E367" i="55"/>
  <c r="E372" i="55"/>
  <c r="E383" i="55"/>
  <c r="E392" i="55"/>
  <c r="E399" i="55"/>
  <c r="E409" i="55"/>
  <c r="E419" i="55"/>
  <c r="E427" i="55"/>
  <c r="E435" i="55"/>
  <c r="E439" i="55"/>
  <c r="E438" i="55"/>
  <c r="E447" i="55"/>
  <c r="E455" i="55"/>
  <c r="E464" i="55"/>
  <c r="E472" i="55"/>
  <c r="E480" i="55"/>
  <c r="E488" i="55"/>
  <c r="E496" i="55"/>
  <c r="E503" i="55"/>
  <c r="E524" i="55"/>
  <c r="E525" i="55"/>
  <c r="E701" i="55"/>
  <c r="E710" i="55"/>
  <c r="E718" i="55"/>
  <c r="E725" i="55"/>
  <c r="E732" i="55"/>
  <c r="E740" i="55"/>
  <c r="E748" i="55"/>
  <c r="E756" i="55"/>
  <c r="E768" i="55"/>
  <c r="E769" i="55"/>
  <c r="E854" i="55"/>
  <c r="E853" i="55"/>
  <c r="E857" i="55"/>
  <c r="E1015" i="55"/>
  <c r="E1094" i="55"/>
  <c r="E1125" i="55"/>
  <c r="E1158" i="55"/>
  <c r="E1200" i="55"/>
  <c r="E1201" i="55"/>
  <c r="E514" i="55"/>
  <c r="E522" i="55"/>
  <c r="E530" i="55"/>
  <c r="E538" i="55"/>
  <c r="E546" i="55"/>
  <c r="E555" i="55"/>
  <c r="E563" i="55"/>
  <c r="E571" i="55"/>
  <c r="E579" i="55"/>
  <c r="E589" i="55"/>
  <c r="E597" i="55"/>
  <c r="E605" i="55"/>
  <c r="E615" i="55"/>
  <c r="E623" i="55"/>
  <c r="E632" i="55"/>
  <c r="E640" i="55"/>
  <c r="E649" i="55"/>
  <c r="E657" i="55"/>
  <c r="E665" i="55"/>
  <c r="E673" i="55"/>
  <c r="E681" i="55"/>
  <c r="E689" i="55"/>
  <c r="E697" i="55"/>
  <c r="E773" i="55"/>
  <c r="E793" i="55"/>
  <c r="E796" i="55"/>
  <c r="E807" i="55"/>
  <c r="E325" i="55"/>
  <c r="E821" i="55"/>
  <c r="E837" i="55"/>
  <c r="E843" i="55"/>
  <c r="E851" i="55"/>
  <c r="E1023" i="55"/>
  <c r="E1047" i="55"/>
  <c r="E1102" i="55"/>
  <c r="E1133" i="55"/>
  <c r="E1166" i="55"/>
  <c r="E1208" i="55"/>
  <c r="E1209" i="55"/>
  <c r="E1228" i="55"/>
  <c r="E1226" i="55"/>
  <c r="E1232" i="55"/>
  <c r="E1231" i="55"/>
  <c r="E1236" i="55"/>
  <c r="E1235" i="55"/>
  <c r="E1240" i="55"/>
  <c r="E1239" i="55"/>
  <c r="E1244" i="55"/>
  <c r="E1243" i="55"/>
  <c r="E1248" i="55"/>
  <c r="E1247" i="55"/>
  <c r="E1253" i="55"/>
  <c r="E1251" i="55"/>
  <c r="E1257" i="55"/>
  <c r="E1256" i="55"/>
  <c r="E1261" i="55"/>
  <c r="E1260" i="55"/>
  <c r="E1265" i="55"/>
  <c r="E1264" i="55"/>
  <c r="E1269" i="55"/>
  <c r="E1268" i="55"/>
  <c r="E1273" i="55"/>
  <c r="E1272" i="55"/>
  <c r="E1277" i="55"/>
  <c r="E1276" i="55"/>
  <c r="E1281" i="55"/>
  <c r="E1280" i="55"/>
  <c r="E1285" i="55"/>
  <c r="E1284" i="55"/>
  <c r="E512" i="55"/>
  <c r="E520" i="55"/>
  <c r="E528" i="55"/>
  <c r="E536" i="55"/>
  <c r="E544" i="55"/>
  <c r="E553" i="55"/>
  <c r="E561" i="55"/>
  <c r="E569" i="55"/>
  <c r="E577" i="55"/>
  <c r="E587" i="55"/>
  <c r="E595" i="55"/>
  <c r="E603" i="55"/>
  <c r="E613" i="55"/>
  <c r="E621" i="55"/>
  <c r="E630" i="55"/>
  <c r="E638" i="55"/>
  <c r="E646" i="55"/>
  <c r="E655" i="55"/>
  <c r="E663" i="55"/>
  <c r="E671" i="55"/>
  <c r="E679" i="55"/>
  <c r="E687" i="55"/>
  <c r="E695" i="55"/>
  <c r="E698" i="55"/>
  <c r="E785" i="55"/>
  <c r="E788" i="55"/>
  <c r="E797" i="55"/>
  <c r="E833" i="55"/>
  <c r="E841" i="55"/>
  <c r="E849" i="55"/>
  <c r="E859" i="55"/>
  <c r="E865" i="55"/>
  <c r="E1031" i="55"/>
  <c r="E1078" i="55"/>
  <c r="E1108" i="55"/>
  <c r="E1141" i="55"/>
  <c r="E1175" i="55"/>
  <c r="E1184" i="55"/>
  <c r="E1185" i="55"/>
  <c r="E1216" i="55"/>
  <c r="E1217" i="55"/>
  <c r="E1294" i="55"/>
  <c r="E801" i="55"/>
  <c r="E810" i="55"/>
  <c r="E816" i="55"/>
  <c r="E825" i="55"/>
  <c r="E862" i="55"/>
  <c r="E1001" i="55"/>
  <c r="E1010" i="55"/>
  <c r="E1018" i="55"/>
  <c r="E1026" i="55"/>
  <c r="E1034" i="55"/>
  <c r="E1041" i="55"/>
  <c r="E1073" i="55"/>
  <c r="E1081" i="55"/>
  <c r="E1089" i="55"/>
  <c r="E1097" i="55"/>
  <c r="E1105" i="55"/>
  <c r="E1111" i="55"/>
  <c r="E1120" i="55"/>
  <c r="E1128" i="55"/>
  <c r="E1136" i="55"/>
  <c r="E1144" i="55"/>
  <c r="E1153" i="55"/>
  <c r="E1161" i="55"/>
  <c r="E1170" i="55"/>
  <c r="E1180" i="55"/>
  <c r="E1188" i="55"/>
  <c r="E1196" i="55"/>
  <c r="E1204" i="55"/>
  <c r="E1212" i="55"/>
  <c r="E1220" i="55"/>
  <c r="E766" i="55"/>
  <c r="E775" i="55"/>
  <c r="E783" i="55"/>
  <c r="E791" i="55"/>
  <c r="E799" i="55"/>
  <c r="E808" i="55"/>
  <c r="E814" i="55"/>
  <c r="E822" i="55"/>
  <c r="E860" i="55"/>
  <c r="E999" i="55"/>
  <c r="E1008" i="55"/>
  <c r="E1016" i="55"/>
  <c r="E1024" i="55"/>
  <c r="E1032" i="55"/>
  <c r="E1004" i="55"/>
  <c r="E1071" i="55"/>
  <c r="E1079" i="55"/>
  <c r="E1087" i="55"/>
  <c r="E1095" i="55"/>
  <c r="E1103" i="55"/>
  <c r="E1109" i="55"/>
  <c r="E1118" i="55"/>
  <c r="E1126" i="55"/>
  <c r="E1134" i="55"/>
  <c r="E1142" i="55"/>
  <c r="E1151" i="55"/>
  <c r="E1159" i="55"/>
  <c r="E1167" i="55"/>
  <c r="E1176" i="55"/>
  <c r="E1186" i="55"/>
  <c r="E1194" i="55"/>
  <c r="E1202" i="55"/>
  <c r="E1210" i="55"/>
  <c r="E1218" i="55"/>
  <c r="E1292" i="55"/>
  <c r="E128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D11" authorId="0" shapeId="0" xr:uid="{08E11386-03B4-4BB4-8A95-900B1705C008}">
      <text>
        <r>
          <rPr>
            <b/>
            <sz val="9"/>
            <color indexed="81"/>
            <rFont val="Tahoma"/>
            <family val="2"/>
          </rPr>
          <t>HONEYWELL</t>
        </r>
      </text>
    </comment>
    <comment ref="D25" authorId="0" shapeId="0" xr:uid="{E864124A-917E-4DE8-941B-9D31C169BCD2}">
      <text>
        <r>
          <rPr>
            <b/>
            <sz val="9"/>
            <color indexed="81"/>
            <rFont val="Tahoma"/>
            <family val="2"/>
          </rPr>
          <t>DUPONT</t>
        </r>
      </text>
    </comment>
    <comment ref="D26" authorId="0" shapeId="0" xr:uid="{134F0EDD-0067-440A-B1F2-74A89ED4CAB7}">
      <text>
        <r>
          <rPr>
            <b/>
            <sz val="9"/>
            <color indexed="81"/>
            <rFont val="Tahoma"/>
            <family val="2"/>
          </rPr>
          <t>ANSELL</t>
        </r>
      </text>
    </comment>
    <comment ref="E42" authorId="0" shapeId="0" xr:uid="{D22833F4-528F-46F4-B47B-97BF21C3BA19}">
      <text>
        <r>
          <rPr>
            <b/>
            <sz val="9"/>
            <color indexed="81"/>
            <rFont val="Tahoma"/>
            <family val="2"/>
          </rPr>
          <t>BANDES RETROREFLECHISSANTES</t>
        </r>
      </text>
    </comment>
    <comment ref="F42" authorId="0" shapeId="0" xr:uid="{396FC57B-A8E3-4EB1-9225-3B9DA71FCA67}">
      <text>
        <r>
          <rPr>
            <b/>
            <sz val="9"/>
            <color indexed="81"/>
            <rFont val="Tahoma"/>
            <family val="2"/>
          </rPr>
          <t>POSITION DES BANDES</t>
        </r>
      </text>
    </comment>
    <comment ref="E43" authorId="0" shapeId="0" xr:uid="{7B0B7F03-0828-40E9-9276-DAD3DE6853A4}">
      <text>
        <r>
          <rPr>
            <b/>
            <sz val="9"/>
            <color indexed="81"/>
            <rFont val="Tahoma"/>
            <family val="2"/>
          </rPr>
          <t>COLIN Maxime:</t>
        </r>
        <r>
          <rPr>
            <sz val="9"/>
            <color indexed="81"/>
            <rFont val="Tahoma"/>
            <family val="2"/>
          </rPr>
          <t xml:space="preserve">
</t>
        </r>
      </text>
    </comment>
    <comment ref="B47" authorId="0" shapeId="0" xr:uid="{F4ED942D-D7FF-4933-A7FA-489C81E346B8}">
      <text>
        <r>
          <rPr>
            <b/>
            <sz val="9"/>
            <color indexed="81"/>
            <rFont val="Tahoma"/>
            <family val="2"/>
          </rPr>
          <t>COQUILLE ANTI-BRUIT MONTEE SUR SERRE TETE</t>
        </r>
      </text>
    </comment>
    <comment ref="B48" authorId="0" shapeId="0" xr:uid="{402E11E1-5E35-45D2-BA45-96AD50F5D130}">
      <text>
        <r>
          <rPr>
            <b/>
            <sz val="9"/>
            <color indexed="81"/>
            <rFont val="Tahoma"/>
            <family val="2"/>
          </rPr>
          <t>COQUILE ANTI-BRUIT ADAPTABLE SUR CASQUE</t>
        </r>
      </text>
    </comment>
    <comment ref="B49" authorId="0" shapeId="0" xr:uid="{24BFE68F-7B75-4A63-8100-F58CE65CFF3C}">
      <text>
        <r>
          <rPr>
            <b/>
            <sz val="9"/>
            <color indexed="81"/>
            <rFont val="Tahoma"/>
            <family val="2"/>
          </rPr>
          <t>BOUCHON D'OREILLE ANTIBRUIT</t>
        </r>
      </text>
    </comment>
    <comment ref="B50" authorId="0" shapeId="0" xr:uid="{1ED3E021-381E-4712-BDEE-5E69B12E5ED2}">
      <text>
        <r>
          <rPr>
            <b/>
            <sz val="9"/>
            <color indexed="81"/>
            <rFont val="Tahoma"/>
            <family val="2"/>
          </rPr>
          <t>BOUCHON D'OREILLE ANTIBRUIT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GRANDJEAN Damien</author>
    <author>COLIN Maxime</author>
  </authors>
  <commentList>
    <comment ref="D9" authorId="0" shapeId="0" xr:uid="{355A829E-A30E-43B5-AFD8-C211AE9C51D4}">
      <text>
        <r>
          <rPr>
            <b/>
            <sz val="9"/>
            <color indexed="81"/>
            <rFont val="Tahoma"/>
            <family val="2"/>
          </rPr>
          <t>COMPLET</t>
        </r>
      </text>
    </comment>
    <comment ref="E9" authorId="1" shapeId="0" xr:uid="{3682115C-0FEC-4DC4-925C-BE5623A7C97F}">
      <text>
        <r>
          <rPr>
            <b/>
            <sz val="9"/>
            <color indexed="81"/>
            <rFont val="Tahoma"/>
            <family val="2"/>
          </rPr>
          <t>NON ALESE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BD8BF3ED-354E-486A-8DDD-8D36D95CB040}">
      <text>
        <r>
          <rPr>
            <b/>
            <sz val="9"/>
            <color indexed="81"/>
            <rFont val="Tahoma"/>
            <family val="2"/>
          </rPr>
          <t>PROCESSEUR
UNITE
AUTOMAT
API
COFF</t>
        </r>
      </text>
    </comment>
    <comment ref="D33" authorId="0" shapeId="0" xr:uid="{91D078C7-2408-4B78-9C05-626D83B3F4E0}">
      <text>
        <r>
          <rPr>
            <b/>
            <sz val="9"/>
            <color indexed="81"/>
            <rFont val="Tahoma"/>
            <family val="2"/>
          </rPr>
          <t>PROFIBUS</t>
        </r>
      </text>
    </comment>
    <comment ref="D34" authorId="0" shapeId="0" xr:uid="{3AC1B5C6-B097-4B74-9133-4729DB0CF6DB}">
      <text>
        <r>
          <rPr>
            <b/>
            <sz val="9"/>
            <color indexed="81"/>
            <rFont val="Tahoma"/>
            <family val="2"/>
          </rPr>
          <t xml:space="preserve">PROFINET
</t>
        </r>
      </text>
    </comment>
    <comment ref="E54" authorId="0" shapeId="0" xr:uid="{2615BC6C-87EE-46DE-926E-D943F44EC4F7}">
      <text>
        <r>
          <rPr>
            <b/>
            <sz val="9"/>
            <color indexed="81"/>
            <rFont val="Tahoma"/>
            <family val="2"/>
          </rPr>
          <t>PROFIBUS</t>
        </r>
      </text>
    </comment>
    <comment ref="E55" authorId="0" shapeId="0" xr:uid="{15F86B84-1FA3-45FD-89B0-51339AB80FD0}">
      <text>
        <r>
          <rPr>
            <b/>
            <sz val="9"/>
            <color indexed="81"/>
            <rFont val="Tahoma"/>
            <family val="2"/>
          </rPr>
          <t xml:space="preserve">PROFINET
</t>
        </r>
      </text>
    </comment>
    <comment ref="C64" authorId="0" shapeId="0" xr:uid="{CB248E74-A64A-4363-AF43-8F2245DFF05D}">
      <text>
        <r>
          <rPr>
            <b/>
            <sz val="9"/>
            <color indexed="81"/>
            <rFont val="Tahoma"/>
            <family val="2"/>
          </rPr>
          <t>CALCULATEUR
CONTROL
CTRL</t>
        </r>
      </text>
    </comment>
    <comment ref="C65" authorId="0" shapeId="0" xr:uid="{81455001-773E-4930-87E2-7BB805144FB6}">
      <text>
        <r>
          <rPr>
            <b/>
            <sz val="9"/>
            <color indexed="81"/>
            <rFont val="Tahoma"/>
            <family val="2"/>
          </rPr>
          <t xml:space="preserve">CARTE MÉMOIRE
MEM
MÉMOIRE
SRAM
</t>
        </r>
      </text>
    </comment>
    <comment ref="C67" authorId="0" shapeId="0" xr:uid="{DEE9ECA3-4C3C-4480-81DA-5BC44549AFF6}">
      <text>
        <r>
          <rPr>
            <b/>
            <sz val="9"/>
            <color indexed="81"/>
            <rFont val="Tahoma"/>
            <family val="2"/>
          </rPr>
          <t>RAC
RAIL</t>
        </r>
      </text>
    </comment>
    <comment ref="C68" authorId="0" shapeId="0" xr:uid="{BDAAAC16-DE0C-4724-958E-7F3BCF66F0C4}">
      <text>
        <r>
          <rPr>
            <b/>
            <sz val="9"/>
            <color indexed="81"/>
            <rFont val="Tahoma"/>
            <family val="2"/>
          </rPr>
          <t xml:space="preserve">MODULE DE MESURE D'INTENSITE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GRANDJEAN Damien</author>
    <author>COLIN Maxime</author>
    <author>BRASSAC Eric</author>
  </authors>
  <commentList>
    <comment ref="C6" authorId="0" shapeId="0" xr:uid="{E9BE58DB-CF29-44B8-98C6-C4C10650699F}">
      <text>
        <r>
          <rPr>
            <sz val="9"/>
            <color indexed="81"/>
            <rFont val="Tahoma"/>
            <family val="2"/>
          </rPr>
          <t>Bombé Collé Carré</t>
        </r>
      </text>
    </comment>
    <comment ref="D6" authorId="0" shapeId="0" xr:uid="{7CEF0C67-3F54-4E01-9169-441C879B66A2}">
      <text>
        <r>
          <rPr>
            <sz val="9"/>
            <color indexed="81"/>
            <rFont val="Tahoma"/>
            <family val="2"/>
          </rPr>
          <t>Partiellement Fileté</t>
        </r>
      </text>
    </comment>
    <comment ref="E6" authorId="0" shapeId="0" xr:uid="{223305EA-475D-4206-8EA0-FEFE0DDF8730}">
      <text>
        <r>
          <rPr>
            <sz val="9"/>
            <color indexed="81"/>
            <rFont val="Tahoma"/>
            <family val="2"/>
          </rPr>
          <t>Métrique</t>
        </r>
      </text>
    </comment>
    <comment ref="B7" authorId="0" shapeId="0" xr:uid="{2C89DD9B-CDEB-434C-9DB5-F5C3098DE523}">
      <text>
        <r>
          <rPr>
            <sz val="9"/>
            <color indexed="81"/>
            <rFont val="Tahoma"/>
            <family val="2"/>
          </rPr>
          <t>Vis à bois aggloméré</t>
        </r>
      </text>
    </comment>
    <comment ref="C7" authorId="0" shapeId="0" xr:uid="{B8A95978-7E95-4C38-9F7F-7C1FDF9E2CF4}">
      <text>
        <r>
          <rPr>
            <sz val="9"/>
            <color indexed="81"/>
            <rFont val="Tahoma"/>
            <family val="2"/>
          </rPr>
          <t>Bombé heXagonal CreuX</t>
        </r>
      </text>
    </comment>
    <comment ref="D7" authorId="0" shapeId="0" xr:uid="{9A202598-45F3-4F94-AD91-850A9F49B01A}">
      <text>
        <r>
          <rPr>
            <sz val="9"/>
            <color indexed="81"/>
            <rFont val="Tahoma"/>
            <family val="2"/>
          </rPr>
          <t>Entière Fileté</t>
        </r>
      </text>
    </comment>
    <comment ref="E7" authorId="0" shapeId="0" xr:uid="{2257958B-95C6-42D4-A4E8-5393E4724EE7}">
      <text>
        <r>
          <rPr>
            <sz val="9"/>
            <color indexed="81"/>
            <rFont val="Tahoma"/>
            <family val="2"/>
          </rPr>
          <t>Whitworth</t>
        </r>
      </text>
    </comment>
    <comment ref="C8" authorId="0" shapeId="0" xr:uid="{07B0401A-9A33-4C4A-A6EF-1EB6D938FC12}">
      <text>
        <r>
          <rPr>
            <sz val="9"/>
            <color indexed="81"/>
            <rFont val="Tahoma"/>
            <family val="2"/>
          </rPr>
          <t>Cylindrique</t>
        </r>
      </text>
    </comment>
    <comment ref="D8" authorId="0" shapeId="0" xr:uid="{C9468CAB-BD9B-4FBA-B21C-367F3713779C}">
      <text>
        <r>
          <rPr>
            <sz val="9"/>
            <color indexed="81"/>
            <rFont val="Tahoma"/>
            <family val="2"/>
          </rPr>
          <t xml:space="preserve">Epaulé + diamXlong </t>
        </r>
      </text>
    </comment>
    <comment ref="C9" authorId="0" shapeId="0" xr:uid="{908D61CB-2B63-4EEA-8B79-DB0746FBAAF2}">
      <text>
        <r>
          <rPr>
            <sz val="9"/>
            <color indexed="81"/>
            <rFont val="Tahoma"/>
            <family val="2"/>
          </rPr>
          <t>Cylindrique Bombé large</t>
        </r>
      </text>
    </comment>
    <comment ref="C10" authorId="0" shapeId="0" xr:uid="{788CD667-B381-4EC1-9E88-DC74E9CC4159}">
      <text>
        <r>
          <rPr>
            <sz val="9"/>
            <color indexed="81"/>
            <rFont val="Tahoma"/>
            <family val="2"/>
          </rPr>
          <t>Cylindrique HeXagonal CreuX, 6 Pans CreuX</t>
        </r>
      </text>
    </comment>
    <comment ref="C11" authorId="0" shapeId="0" xr:uid="{7603DCDA-6DE2-4022-A97D-B8696AF5A7A2}">
      <text>
        <r>
          <rPr>
            <sz val="9"/>
            <color indexed="81"/>
            <rFont val="Tahoma"/>
            <family val="2"/>
          </rPr>
          <t>Cylindrique Large</t>
        </r>
      </text>
    </comment>
    <comment ref="C12" authorId="0" shapeId="0" xr:uid="{7C325DD6-F617-4315-B2B9-B718D240CEBF}">
      <text>
        <r>
          <rPr>
            <sz val="9"/>
            <color indexed="81"/>
            <rFont val="Tahoma"/>
            <family val="2"/>
          </rPr>
          <t>Fraisé</t>
        </r>
      </text>
    </comment>
    <comment ref="C13" authorId="0" shapeId="0" xr:uid="{E17B3E38-9DA4-4CF4-ABFE-236F58DB3F3E}">
      <text>
        <r>
          <rPr>
            <sz val="9"/>
            <color indexed="81"/>
            <rFont val="Tahoma"/>
            <family val="2"/>
          </rPr>
          <t>Fraisé Bombé</t>
        </r>
      </text>
    </comment>
    <comment ref="C14" authorId="0" shapeId="0" xr:uid="{0E066526-3D19-4D79-B90E-D65D1C0F011F}">
      <text>
        <r>
          <rPr>
            <sz val="9"/>
            <color indexed="81"/>
            <rFont val="Tahoma"/>
            <family val="2"/>
          </rPr>
          <t>Fraisé HeXagonal CreuX</t>
        </r>
      </text>
    </comment>
    <comment ref="C15" authorId="0" shapeId="0" xr:uid="{E1158E88-A130-438A-A4A9-D31619A9B51B}">
      <text>
        <r>
          <rPr>
            <sz val="9"/>
            <color indexed="81"/>
            <rFont val="Tahoma"/>
            <family val="2"/>
          </rPr>
          <t>HeXagonal</t>
        </r>
      </text>
    </comment>
    <comment ref="C16" authorId="0" shapeId="0" xr:uid="{8E87C017-C4DB-4ED0-B21E-E6D6B915AD87}">
      <text>
        <r>
          <rPr>
            <sz val="9"/>
            <color indexed="81"/>
            <rFont val="Tahoma"/>
            <family val="2"/>
          </rPr>
          <t>Plate</t>
        </r>
      </text>
    </comment>
    <comment ref="C17" authorId="0" shapeId="0" xr:uid="{62D595C2-A6A1-44D5-9D52-B3A65602CEFF}">
      <text>
        <r>
          <rPr>
            <sz val="9"/>
            <color indexed="81"/>
            <rFont val="Tahoma"/>
            <family val="2"/>
          </rPr>
          <t>Ronde Large</t>
        </r>
      </text>
    </comment>
    <comment ref="C18" authorId="0" shapeId="0" xr:uid="{12B6D90E-BE2A-433A-98FD-261105182350}">
      <text>
        <r>
          <rPr>
            <sz val="9"/>
            <color indexed="81"/>
            <rFont val="Tahoma"/>
            <family val="2"/>
          </rPr>
          <t>Rond Collé Carré</t>
        </r>
      </text>
    </comment>
    <comment ref="C19" authorId="0" shapeId="0" xr:uid="{2C09E276-A085-4FBC-98A9-7A9CEB2276A4}">
      <text>
        <r>
          <rPr>
            <sz val="9"/>
            <color indexed="81"/>
            <rFont val="Tahoma"/>
            <family val="2"/>
          </rPr>
          <t>Sans Tête  HeXagonal CreuX</t>
        </r>
      </text>
    </comment>
    <comment ref="C20" authorId="0" shapeId="0" xr:uid="{36D881D6-4D09-4BCD-ADA7-1BA903FB1242}">
      <text>
        <r>
          <rPr>
            <sz val="9"/>
            <color indexed="81"/>
            <rFont val="Tahoma"/>
            <family val="2"/>
          </rPr>
          <t>Sans Tête  HeXagonal CreuX Cuvette</t>
        </r>
      </text>
    </comment>
    <comment ref="C21" authorId="0" shapeId="0" xr:uid="{73968C62-EBDD-4A25-8DC5-DF63CB39BB37}">
      <text>
        <r>
          <rPr>
            <sz val="9"/>
            <color indexed="81"/>
            <rFont val="Tahoma"/>
            <family val="2"/>
          </rPr>
          <t>Sans Tête  HeXagonal CreuX Pointeau</t>
        </r>
      </text>
    </comment>
    <comment ref="C22" authorId="0" shapeId="0" xr:uid="{E5824B0B-139D-4D27-A8CD-B0D91070FACE}">
      <text>
        <r>
          <rPr>
            <sz val="9"/>
            <color indexed="81"/>
            <rFont val="Tahoma"/>
            <family val="2"/>
          </rPr>
          <t>Sans Tête  HeXagonal CreuX Téton</t>
        </r>
      </text>
    </comment>
    <comment ref="C26" authorId="0" shapeId="0" xr:uid="{919477A9-210D-46BC-9F84-BD36694DE944}">
      <text>
        <r>
          <rPr>
            <sz val="9"/>
            <color indexed="81"/>
            <rFont val="Tahoma"/>
            <family val="2"/>
          </rPr>
          <t>Eventail, à crans, à dents</t>
        </r>
      </text>
    </comment>
    <comment ref="C27" authorId="0" shapeId="0" xr:uid="{007A465A-3EA4-434D-8877-515E614B0879}">
      <text>
        <r>
          <rPr>
            <sz val="9"/>
            <color indexed="81"/>
            <rFont val="Tahoma"/>
            <family val="2"/>
          </rPr>
          <t>Belleville, Elastique, Ressort</t>
        </r>
      </text>
    </comment>
    <comment ref="C28" authorId="0" shapeId="0" xr:uid="{4C5E34D8-41F2-4EE3-984B-C983AD353AB4}">
      <text>
        <r>
          <rPr>
            <sz val="9"/>
            <color indexed="81"/>
            <rFont val="Tahoma"/>
            <family val="2"/>
          </rPr>
          <t>Concave, articulé</t>
        </r>
      </text>
    </comment>
    <comment ref="C29" authorId="0" shapeId="0" xr:uid="{CE57F58F-D51F-4E99-821D-FBC27DAF2ED2}">
      <text>
        <r>
          <rPr>
            <sz val="9"/>
            <color indexed="81"/>
            <rFont val="Tahoma"/>
            <family val="2"/>
          </rPr>
          <t>ConveXe, articulé</t>
        </r>
      </text>
    </comment>
    <comment ref="C30" authorId="0" shapeId="0" xr:uid="{DD5C6DA3-1AF0-42E4-B940-DEA08A54970D}">
      <text>
        <r>
          <rPr>
            <sz val="9"/>
            <color indexed="81"/>
            <rFont val="Tahoma"/>
            <family val="2"/>
          </rPr>
          <t>Decolletée</t>
        </r>
      </text>
    </comment>
    <comment ref="C31" authorId="0" shapeId="0" xr:uid="{EFB2E5D0-D933-46A4-B5A3-AA4C7CFD218E}">
      <text>
        <r>
          <rPr>
            <sz val="9"/>
            <color indexed="81"/>
            <rFont val="Tahoma"/>
            <family val="2"/>
          </rPr>
          <t>Etroite</t>
        </r>
      </text>
    </comment>
    <comment ref="C32" authorId="0" shapeId="0" xr:uid="{F9657C42-0B3C-4CFE-8751-1B043F8B8E88}">
      <text>
        <r>
          <rPr>
            <sz val="9"/>
            <color indexed="81"/>
            <rFont val="Tahoma"/>
            <family val="2"/>
          </rPr>
          <t>Medium</t>
        </r>
      </text>
    </comment>
    <comment ref="C33" authorId="0" shapeId="0" xr:uid="{3E8FC48C-4445-4E28-B047-A72B77BEF027}">
      <text>
        <r>
          <rPr>
            <sz val="9"/>
            <color indexed="81"/>
            <rFont val="Tahoma"/>
            <family val="2"/>
          </rPr>
          <t>Large</t>
        </r>
      </text>
    </comment>
    <comment ref="C34" authorId="0" shapeId="0" xr:uid="{228E5D55-5CE6-40E7-9619-1F8A5E490FAC}">
      <text>
        <r>
          <rPr>
            <sz val="9"/>
            <color indexed="81"/>
            <rFont val="Tahoma"/>
            <family val="2"/>
          </rPr>
          <t>EXtra Lrage</t>
        </r>
      </text>
    </comment>
    <comment ref="C35" authorId="0" shapeId="0" xr:uid="{61ABC80C-6C3E-4DC9-AD09-14EEFF2C7FF3}">
      <text>
        <r>
          <rPr>
            <sz val="9"/>
            <color indexed="81"/>
            <rFont val="Tahoma"/>
            <family val="2"/>
          </rPr>
          <t>Coniques+Assemblées</t>
        </r>
      </text>
    </comment>
    <comment ref="C36" authorId="0" shapeId="0" xr:uid="{E71E43F0-FB06-43F3-9A23-EF93404D7655}">
      <text>
        <r>
          <rPr>
            <sz val="9"/>
            <color indexed="81"/>
            <rFont val="Tahoma"/>
            <family val="2"/>
          </rPr>
          <t>Sécurité, Schnorr</t>
        </r>
      </text>
    </comment>
    <comment ref="C37" authorId="0" shapeId="0" xr:uid="{6DF8B9DA-DEBF-4E7D-9C6E-CA28E8783585}">
      <text>
        <r>
          <rPr>
            <sz val="9"/>
            <color indexed="81"/>
            <rFont val="Tahoma"/>
            <family val="2"/>
          </rPr>
          <t>Grower</t>
        </r>
      </text>
    </comment>
    <comment ref="C42" authorId="0" shapeId="0" xr:uid="{A5681212-CE91-4E17-9187-3DC5D82DE863}">
      <text>
        <r>
          <rPr>
            <sz val="9"/>
            <color indexed="81"/>
            <rFont val="Tahoma"/>
            <family val="2"/>
          </rPr>
          <t>Fileté Métrique</t>
        </r>
      </text>
    </comment>
    <comment ref="C45" authorId="0" shapeId="0" xr:uid="{369C17BF-3022-4A2E-8773-9591E47DDA6E}">
      <text>
        <r>
          <rPr>
            <sz val="9"/>
            <color indexed="81"/>
            <rFont val="Tahoma"/>
            <family val="2"/>
          </rPr>
          <t>A souder</t>
        </r>
      </text>
    </comment>
    <comment ref="C55" authorId="0" shapeId="0" xr:uid="{9322E033-B8F4-4E31-9CB0-AC646EF0B676}">
      <text>
        <r>
          <rPr>
            <sz val="9"/>
            <color indexed="81"/>
            <rFont val="Tahoma"/>
            <family val="2"/>
          </rPr>
          <t>HeXagonal haut</t>
        </r>
      </text>
    </comment>
    <comment ref="C56" authorId="0" shapeId="0" xr:uid="{A5E1653E-2289-44E4-A4CE-07A11E780215}">
      <text>
        <r>
          <rPr>
            <sz val="9"/>
            <color indexed="81"/>
            <rFont val="Tahoma"/>
            <family val="2"/>
          </rPr>
          <t>HeXagonal bas</t>
        </r>
      </text>
    </comment>
    <comment ref="C57" authorId="0" shapeId="0" xr:uid="{3F45E8A7-348A-4088-B5F7-455B4B5DB8DD}">
      <text>
        <r>
          <rPr>
            <sz val="9"/>
            <color indexed="81"/>
            <rFont val="Tahoma"/>
            <family val="2"/>
          </rPr>
          <t>Haute Résistance</t>
        </r>
      </text>
    </comment>
    <comment ref="C58" authorId="0" shapeId="0" xr:uid="{3EB2D0D5-CA6E-4A22-B2B5-8196C9252F46}">
      <text>
        <r>
          <rPr>
            <sz val="9"/>
            <color indexed="81"/>
            <rFont val="Tahoma"/>
            <family val="2"/>
          </rPr>
          <t>HeXagonal Usuel</t>
        </r>
      </text>
    </comment>
    <comment ref="C62" authorId="0" shapeId="0" xr:uid="{05262619-E145-4C03-8A96-B38102D908C2}">
      <text>
        <r>
          <rPr>
            <sz val="9"/>
            <color indexed="81"/>
            <rFont val="Tahoma"/>
            <family val="2"/>
          </rPr>
          <t>Sphérique</t>
        </r>
      </text>
    </comment>
    <comment ref="C63" authorId="1" shapeId="0" xr:uid="{938727DF-ADA0-4AD7-8BD7-59A42F3CDC5E}">
      <text>
        <r>
          <rPr>
            <b/>
            <sz val="9"/>
            <color indexed="81"/>
            <rFont val="Tahoma"/>
            <family val="2"/>
          </rPr>
          <t>AUTOFREIN 2 FENTES</t>
        </r>
      </text>
    </comment>
    <comment ref="C64" authorId="0" shapeId="0" xr:uid="{9523FF95-5E84-463E-B50F-7EA2788EA1D4}">
      <text>
        <r>
          <rPr>
            <sz val="9"/>
            <color indexed="81"/>
            <rFont val="Tahoma"/>
            <family val="2"/>
          </rPr>
          <t xml:space="preserve">HeXagonal Autofreiné à rondelle contact </t>
        </r>
      </text>
    </comment>
    <comment ref="C68" authorId="0" shapeId="0" xr:uid="{75C6D216-5C47-4CCF-9578-53F8FA696D32}">
      <text>
        <r>
          <rPr>
            <sz val="9"/>
            <color indexed="81"/>
            <rFont val="Tahoma"/>
            <family val="2"/>
          </rPr>
          <t>Conique</t>
        </r>
      </text>
    </comment>
    <comment ref="C70" authorId="0" shapeId="0" xr:uid="{7A20163F-1AB7-4147-9A3B-7A95E9AABE84}">
      <text>
        <r>
          <rPr>
            <sz val="9"/>
            <color indexed="81"/>
            <rFont val="Tahoma"/>
            <family val="2"/>
          </rPr>
          <t>Clips - sécurité</t>
        </r>
      </text>
    </comment>
    <comment ref="C71" authorId="0" shapeId="0" xr:uid="{B24C7789-5F24-4CBC-BA83-DB488805389C}">
      <text>
        <r>
          <rPr>
            <sz val="9"/>
            <color indexed="81"/>
            <rFont val="Tahoma"/>
            <family val="2"/>
          </rPr>
          <t>Fendue spiralée</t>
        </r>
      </text>
    </comment>
    <comment ref="C72" authorId="1" shapeId="0" xr:uid="{55807E77-28AB-4782-AB7B-A5382A3B1972}">
      <text>
        <r>
          <rPr>
            <sz val="9"/>
            <color indexed="81"/>
            <rFont val="Tahoma"/>
            <family val="2"/>
          </rPr>
          <t>ELAST = mecanindus</t>
        </r>
      </text>
    </comment>
    <comment ref="C76" authorId="0" shapeId="0" xr:uid="{62FC73E2-8DE9-4771-BD13-EA881A36DA66}">
      <text>
        <r>
          <rPr>
            <sz val="9"/>
            <color indexed="81"/>
            <rFont val="Tahoma"/>
            <family val="2"/>
          </rPr>
          <t>Tige de scellement, filet</t>
        </r>
      </text>
    </comment>
    <comment ref="C77" authorId="0" shapeId="0" xr:uid="{5C5C2259-806C-4549-B175-D24D9B5219E8}">
      <text>
        <r>
          <rPr>
            <sz val="9"/>
            <color indexed="81"/>
            <rFont val="Tahoma"/>
            <family val="2"/>
          </rPr>
          <t>à souder</t>
        </r>
      </text>
    </comment>
    <comment ref="C78" authorId="0" shapeId="0" xr:uid="{FAD61624-21DC-4FD1-BFDA-BDE44ED41F9F}">
      <text>
        <r>
          <rPr>
            <sz val="9"/>
            <color indexed="81"/>
            <rFont val="Tahoma"/>
            <family val="2"/>
          </rPr>
          <t>Filetée (longueur 1M)</t>
        </r>
      </text>
    </comment>
    <comment ref="C81" authorId="0" shapeId="0" xr:uid="{05DDE240-FB8E-463E-927F-95FF198C23B4}">
      <text>
        <r>
          <rPr>
            <sz val="9"/>
            <color indexed="81"/>
            <rFont val="Tahoma"/>
            <family val="2"/>
          </rPr>
          <t>Universelle, plastique</t>
        </r>
      </text>
    </comment>
    <comment ref="F81" authorId="0" shapeId="0" xr:uid="{91B89459-14F6-4018-8D21-1544BCA49C1A}">
      <text>
        <r>
          <rPr>
            <sz val="9"/>
            <color indexed="81"/>
            <rFont val="Tahoma"/>
            <family val="2"/>
          </rPr>
          <t>Béton</t>
        </r>
      </text>
    </comment>
    <comment ref="C82" authorId="0" shapeId="0" xr:uid="{6BFC7DF0-5DE0-42E4-B0BA-7AF9B1EAB8A3}">
      <text>
        <r>
          <rPr>
            <sz val="9"/>
            <color indexed="81"/>
            <rFont val="Tahoma"/>
            <family val="2"/>
          </rPr>
          <t>Universelle rallongée (FUR)</t>
        </r>
      </text>
    </comment>
    <comment ref="C83" authorId="0" shapeId="0" xr:uid="{3B0453C6-D6A6-47C7-B461-362221DE398A}">
      <text>
        <r>
          <rPr>
            <sz val="9"/>
            <color indexed="81"/>
            <rFont val="Tahoma"/>
            <family val="2"/>
          </rPr>
          <t xml:space="preserve">=goujon ancrage si pour charge lourde = cheville de securité
cheville métallique ou à placo, </t>
        </r>
      </text>
    </comment>
    <comment ref="F83" authorId="0" shapeId="0" xr:uid="{3A69C652-0F35-4639-8E2E-149E5680E2E6}">
      <text>
        <r>
          <rPr>
            <sz val="9"/>
            <color indexed="81"/>
            <rFont val="Tahoma"/>
            <family val="2"/>
          </rPr>
          <t>Multi-matériau</t>
        </r>
      </text>
    </comment>
    <comment ref="C84" authorId="0" shapeId="0" xr:uid="{64E6610A-1E71-4985-907A-8198C87219E9}">
      <text>
        <r>
          <rPr>
            <sz val="9"/>
            <color indexed="81"/>
            <rFont val="Tahoma"/>
            <family val="2"/>
          </rPr>
          <t>Compacte</t>
        </r>
      </text>
    </comment>
    <comment ref="F84" authorId="0" shapeId="0" xr:uid="{A5F5637C-C0F7-4647-A884-ACC38B57A0C2}">
      <text>
        <r>
          <rPr>
            <sz val="9"/>
            <color indexed="81"/>
            <rFont val="Tahoma"/>
            <family val="2"/>
          </rPr>
          <t>Plâtre</t>
        </r>
      </text>
    </comment>
    <comment ref="C85" authorId="0" shapeId="0" xr:uid="{687B02D2-AEEF-410D-A95B-A1F3A1B08FE6}">
      <text>
        <r>
          <rPr>
            <sz val="9"/>
            <color indexed="81"/>
            <rFont val="Tahoma"/>
            <family val="2"/>
          </rPr>
          <t>CHEVIL AUTOFOREUSE, AUTOPERCEUSE, A VISSER</t>
        </r>
      </text>
    </comment>
    <comment ref="C88" authorId="0" shapeId="0" xr:uid="{61EB5E88-EC42-4114-B16D-728F7CAA9114}">
      <text>
        <r>
          <rPr>
            <sz val="9"/>
            <color indexed="81"/>
            <rFont val="Tahoma"/>
            <family val="2"/>
          </rPr>
          <t>Rivets Standards, pleins, à frapper, à mater, à sertir</t>
        </r>
      </text>
    </comment>
    <comment ref="D88" authorId="0" shapeId="0" xr:uid="{C8590193-7056-413E-98BF-B9D013F7CBB4}">
      <text>
        <r>
          <rPr>
            <sz val="9"/>
            <color indexed="81"/>
            <rFont val="Tahoma"/>
            <family val="2"/>
          </rPr>
          <t>Tête plate</t>
        </r>
      </text>
    </comment>
    <comment ref="F88" authorId="0" shapeId="0" xr:uid="{EFB08076-287E-4B99-A2FE-FA8CD151094A}">
      <text>
        <r>
          <rPr>
            <sz val="9"/>
            <color indexed="81"/>
            <rFont val="Tahoma"/>
            <family val="2"/>
          </rPr>
          <t>Aluminium/Aluminium</t>
        </r>
      </text>
    </comment>
    <comment ref="C89" authorId="0" shapeId="0" xr:uid="{883BD3C0-A23A-4FCB-8187-4F1F8B538637}">
      <text>
        <r>
          <rPr>
            <sz val="9"/>
            <color indexed="81"/>
            <rFont val="Tahoma"/>
            <family val="2"/>
          </rPr>
          <t>Aveugle, Pop, à tige de rupture</t>
        </r>
      </text>
    </comment>
    <comment ref="D89" authorId="0" shapeId="0" xr:uid="{47F4DF09-6FF1-4DE8-BEA6-FE28E6487038}">
      <text>
        <r>
          <rPr>
            <sz val="9"/>
            <color indexed="81"/>
            <rFont val="Tahoma"/>
            <family val="2"/>
          </rPr>
          <t>Tête plate Large</t>
        </r>
      </text>
    </comment>
    <comment ref="F89" authorId="0" shapeId="0" xr:uid="{5227B13B-817E-4F2C-A9A7-C388CA008255}">
      <text>
        <r>
          <rPr>
            <sz val="9"/>
            <color indexed="81"/>
            <rFont val="Tahoma"/>
            <family val="2"/>
          </rPr>
          <t>Acier/Acier</t>
        </r>
      </text>
    </comment>
    <comment ref="D90" authorId="0" shapeId="0" xr:uid="{ADF5AD78-155A-46B2-AFEC-609EF6D25403}">
      <text>
        <r>
          <rPr>
            <sz val="9"/>
            <color indexed="81"/>
            <rFont val="Tahoma"/>
            <family val="2"/>
          </rPr>
          <t>Tête ronde</t>
        </r>
      </text>
    </comment>
    <comment ref="F90" authorId="0" shapeId="0" xr:uid="{80145FD6-DA40-48A4-BD31-44EB43CA624A}">
      <text>
        <r>
          <rPr>
            <sz val="9"/>
            <color indexed="81"/>
            <rFont val="Tahoma"/>
            <family val="2"/>
          </rPr>
          <t>Aluminium/Acier</t>
        </r>
      </text>
    </comment>
    <comment ref="D91" authorId="0" shapeId="0" xr:uid="{26D8895F-520E-4A1B-9310-1AA2D3F40946}">
      <text>
        <r>
          <rPr>
            <sz val="9"/>
            <color indexed="81"/>
            <rFont val="Tahoma"/>
            <family val="2"/>
          </rPr>
          <t>etc…</t>
        </r>
      </text>
    </comment>
    <comment ref="F91" authorId="0" shapeId="0" xr:uid="{A806958C-FD09-4496-8308-AECB8C6E9C43}">
      <text>
        <r>
          <rPr>
            <sz val="9"/>
            <color indexed="81"/>
            <rFont val="Tahoma"/>
            <family val="2"/>
          </rPr>
          <t>InoX/InoX</t>
        </r>
      </text>
    </comment>
    <comment ref="B94" authorId="0" shapeId="0" xr:uid="{EE380E7A-F0EC-4B9F-8DBB-C2AEC706B836}">
      <text>
        <r>
          <rPr>
            <sz val="9"/>
            <color indexed="81"/>
            <rFont val="Tahoma"/>
            <family val="2"/>
          </rPr>
          <t>Clou, pointe</t>
        </r>
      </text>
    </comment>
    <comment ref="C94" authorId="0" shapeId="0" xr:uid="{37D20A5F-677B-48B7-82DE-77B53A72E86D}">
      <text>
        <r>
          <rPr>
            <sz val="9"/>
            <color indexed="81"/>
            <rFont val="Tahoma"/>
            <family val="2"/>
          </rPr>
          <t>Lisse</t>
        </r>
      </text>
    </comment>
    <comment ref="D94" authorId="0" shapeId="0" xr:uid="{160A92CC-2A73-4CCA-AE20-FB0A5DDB0F46}">
      <text>
        <r>
          <rPr>
            <sz val="9"/>
            <color indexed="81"/>
            <rFont val="Tahoma"/>
            <family val="2"/>
          </rPr>
          <t>Tête plate</t>
        </r>
      </text>
    </comment>
    <comment ref="C95" authorId="0" shapeId="0" xr:uid="{D392C364-A222-46AC-9F1C-A8676C4C8C7D}">
      <text>
        <r>
          <rPr>
            <sz val="9"/>
            <color indexed="81"/>
            <rFont val="Tahoma"/>
            <family val="2"/>
          </rPr>
          <t>Cranté</t>
        </r>
      </text>
    </comment>
    <comment ref="D95" authorId="0" shapeId="0" xr:uid="{E754AEA5-53BE-4A8B-ABF0-24764C22ABE8}">
      <text>
        <r>
          <rPr>
            <sz val="9"/>
            <color indexed="81"/>
            <rFont val="Tahoma"/>
            <family val="2"/>
          </rPr>
          <t>Tête Homme</t>
        </r>
      </text>
    </comment>
    <comment ref="D98" authorId="0" shapeId="0" xr:uid="{9DED818A-B033-4C92-947D-C4CA07ED9DCA}">
      <text>
        <r>
          <rPr>
            <sz val="9"/>
            <color indexed="81"/>
            <rFont val="Tahoma"/>
            <family val="2"/>
          </rPr>
          <t>Métrique</t>
        </r>
      </text>
    </comment>
    <comment ref="D99" authorId="0" shapeId="0" xr:uid="{160140B4-CD9B-461E-9448-4C7C6F2E590F}">
      <text>
        <r>
          <rPr>
            <sz val="9"/>
            <color indexed="81"/>
            <rFont val="Tahoma"/>
            <family val="2"/>
          </rPr>
          <t>Whitworth</t>
        </r>
      </text>
    </comment>
    <comment ref="C102" authorId="0" shapeId="0" xr:uid="{50A5CC1F-46BE-4EBF-BE65-1BCACF0FD22B}">
      <text>
        <r>
          <rPr>
            <sz val="9"/>
            <color indexed="81"/>
            <rFont val="Tahoma"/>
            <family val="2"/>
          </rPr>
          <t>Grille</t>
        </r>
      </text>
    </comment>
    <comment ref="E102" authorId="0" shapeId="0" xr:uid="{B2FB345C-9C92-4A11-BE0C-9E45EFB10C98}">
      <text>
        <r>
          <rPr>
            <sz val="9"/>
            <color indexed="81"/>
            <rFont val="Tahoma"/>
            <family val="2"/>
          </rPr>
          <t>Droit</t>
        </r>
      </text>
    </comment>
    <comment ref="C103" authorId="0" shapeId="0" xr:uid="{FC2C1353-CE2D-4BB9-8D23-94C37C71958F}">
      <text>
        <r>
          <rPr>
            <sz val="9"/>
            <color indexed="81"/>
            <rFont val="Tahoma"/>
            <family val="2"/>
          </rPr>
          <t>Grille electrique</t>
        </r>
      </text>
    </comment>
    <comment ref="E103" authorId="0" shapeId="0" xr:uid="{755A5881-DF57-4754-8FF7-82753797169C}">
      <text>
        <r>
          <rPr>
            <sz val="9"/>
            <color indexed="81"/>
            <rFont val="Tahoma"/>
            <family val="2"/>
          </rPr>
          <t>Gauche</t>
        </r>
      </text>
    </comment>
    <comment ref="C104" authorId="0" shapeId="0" xr:uid="{F6588352-A949-4FB8-9C45-2009865450A2}">
      <text>
        <r>
          <rPr>
            <sz val="9"/>
            <color indexed="81"/>
            <rFont val="Tahoma"/>
            <family val="2"/>
          </rPr>
          <t>Grille Forte</t>
        </r>
      </text>
    </comment>
    <comment ref="E104" authorId="0" shapeId="0" xr:uid="{AE24B634-8AD8-41D4-A8DC-5EFA4DBFE536}">
      <text>
        <r>
          <rPr>
            <sz val="9"/>
            <color indexed="81"/>
            <rFont val="Tahoma"/>
            <family val="2"/>
          </rPr>
          <t>Centre</t>
        </r>
      </text>
    </comment>
    <comment ref="C105" authorId="0" shapeId="0" xr:uid="{41BB051B-5E70-4B33-BD3C-9DDAF687D900}">
      <text>
        <r>
          <rPr>
            <sz val="9"/>
            <color indexed="81"/>
            <rFont val="Tahoma"/>
            <family val="2"/>
          </rPr>
          <t>Grille Symétrique forte</t>
        </r>
      </text>
    </comment>
    <comment ref="C106" authorId="0" shapeId="0" xr:uid="{285CA4E3-0458-4AC2-BC98-88D5256F1769}">
      <text>
        <r>
          <rPr>
            <sz val="9"/>
            <color indexed="81"/>
            <rFont val="Tahoma"/>
            <family val="2"/>
          </rPr>
          <t>MAROCAINE</t>
        </r>
      </text>
    </comment>
    <comment ref="B113" authorId="0" shapeId="0" xr:uid="{96A14478-BFE6-4AEA-A5D2-00C6E81B45D5}">
      <text>
        <r>
          <rPr>
            <sz val="9"/>
            <color indexed="81"/>
            <rFont val="Tahoma"/>
            <family val="2"/>
          </rPr>
          <t>Tendeur</t>
        </r>
      </text>
    </comment>
    <comment ref="E113" authorId="0" shapeId="0" xr:uid="{B41C67C3-EFB3-46A8-8892-B423C33C57BC}">
      <text>
        <r>
          <rPr>
            <sz val="9"/>
            <color indexed="81"/>
            <rFont val="Tahoma"/>
            <family val="2"/>
          </rPr>
          <t>Acier</t>
        </r>
      </text>
    </comment>
    <comment ref="B114" authorId="2" shapeId="0" xr:uid="{192B3EAA-90D3-48AD-9CDE-FF326876607D}">
      <text>
        <r>
          <rPr>
            <b/>
            <sz val="9"/>
            <color indexed="81"/>
            <rFont val="Tahoma"/>
            <family val="2"/>
          </rPr>
          <t>TENDEUR SANS LANTERNE</t>
        </r>
        <r>
          <rPr>
            <sz val="9"/>
            <color indexed="81"/>
            <rFont val="Tahoma"/>
            <family val="2"/>
          </rPr>
          <t xml:space="preserve">
</t>
        </r>
      </text>
    </comment>
    <comment ref="E114" authorId="0" shapeId="0" xr:uid="{868D6D90-4CBA-42F4-AAAF-7F8D50F23E03}">
      <text>
        <r>
          <rPr>
            <sz val="9"/>
            <color indexed="81"/>
            <rFont val="Tahoma"/>
            <family val="2"/>
          </rPr>
          <t>Galva</t>
        </r>
      </text>
    </comment>
    <comment ref="C115" authorId="0" shapeId="0" xr:uid="{18624750-EFC5-4CB8-A648-57DD14249219}">
      <text>
        <r>
          <rPr>
            <sz val="9"/>
            <color indexed="81"/>
            <rFont val="Tahoma"/>
            <family val="2"/>
          </rPr>
          <t>Lanterne à souder</t>
        </r>
      </text>
    </comment>
    <comment ref="E115" authorId="0" shapeId="0" xr:uid="{D75FE917-8160-4858-A62E-5B5A4A4FDD3E}">
      <text>
        <r>
          <rPr>
            <sz val="9"/>
            <color indexed="81"/>
            <rFont val="Tahoma"/>
            <family val="2"/>
          </rPr>
          <t>InoX</t>
        </r>
      </text>
    </comment>
    <comment ref="D121" authorId="2" shapeId="0" xr:uid="{79C6393E-A855-4300-8061-C7BE04989701}">
      <text>
        <r>
          <rPr>
            <b/>
            <sz val="9"/>
            <color indexed="81"/>
            <rFont val="Tahoma"/>
            <family val="2"/>
          </rPr>
          <t>NYLON</t>
        </r>
      </text>
    </comment>
    <comment ref="B125" authorId="0" shapeId="0" xr:uid="{4CAEF8A7-04ED-4069-9295-B96DFA1DFE45}">
      <text>
        <r>
          <rPr>
            <sz val="9"/>
            <color indexed="81"/>
            <rFont val="Tahoma"/>
            <family val="2"/>
          </rPr>
          <t>attache capot, grenouillere</t>
        </r>
      </text>
    </comment>
    <comment ref="B129" authorId="0" shapeId="0" xr:uid="{CCEF9E96-C403-495D-80A6-312F1B8F6288}">
      <text>
        <r>
          <rPr>
            <sz val="9"/>
            <color indexed="81"/>
            <rFont val="Tahoma"/>
            <family val="2"/>
          </rPr>
          <t>Support ANTIVIBRATOIRE, SILENT BLOC,plot antivibratile</t>
        </r>
      </text>
    </comment>
    <comment ref="C129" authorId="0" shapeId="0" xr:uid="{3F404658-A5F1-4DBE-A6AE-E706F067FAF6}">
      <text>
        <r>
          <rPr>
            <sz val="9"/>
            <color indexed="81"/>
            <rFont val="Tahoma"/>
            <family val="2"/>
          </rPr>
          <t>CYLINDIRQUE</t>
        </r>
      </text>
    </comment>
    <comment ref="D129" authorId="0" shapeId="0" xr:uid="{CB50BB84-85FC-48C4-B205-9B46F257C31A}">
      <text>
        <r>
          <rPr>
            <sz val="9"/>
            <color indexed="81"/>
            <rFont val="Tahoma"/>
            <family val="2"/>
          </rPr>
          <t>Fileté Mâle Femelle</t>
        </r>
      </text>
    </comment>
    <comment ref="E129" authorId="0" shapeId="0" xr:uid="{63BE93FF-FBB8-49A5-9247-04F6160911F7}">
      <text>
        <r>
          <rPr>
            <sz val="9"/>
            <color indexed="81"/>
            <rFont val="Tahoma"/>
            <family val="2"/>
          </rPr>
          <t>Filetage Diamètre Hauteur</t>
        </r>
      </text>
    </comment>
    <comment ref="F129" authorId="0" shapeId="0" xr:uid="{5B65C8B7-F0B1-46C2-967B-FEE91405CC17}">
      <text>
        <r>
          <rPr>
            <sz val="9"/>
            <color indexed="81"/>
            <rFont val="Tahoma"/>
            <family val="2"/>
          </rPr>
          <t>Caoutchou</t>
        </r>
      </text>
    </comment>
    <comment ref="B135" authorId="0" shapeId="0" xr:uid="{7FF47FB8-0B81-470C-A869-4222EC7E772D}">
      <text>
        <r>
          <rPr>
            <sz val="9"/>
            <color indexed="81"/>
            <rFont val="Tahoma"/>
            <family val="2"/>
          </rPr>
          <t>Circlips</t>
        </r>
      </text>
    </comment>
    <comment ref="B139" authorId="0" shapeId="0" xr:uid="{23ADF3C6-75A8-4DCC-830B-C2FB4B038A83}">
      <text>
        <r>
          <rPr>
            <sz val="9"/>
            <color indexed="81"/>
            <rFont val="Tahoma"/>
            <family val="2"/>
          </rPr>
          <t>Circlips</t>
        </r>
      </text>
    </comment>
    <comment ref="B143" authorId="0" shapeId="0" xr:uid="{7E8D2708-24D0-492C-AAD6-3A84407A3858}">
      <text>
        <r>
          <rPr>
            <sz val="9"/>
            <color indexed="81"/>
            <rFont val="Tahoma"/>
            <family val="2"/>
          </rPr>
          <t>Circlips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GRANDJEAN Damien</author>
  </authors>
  <commentList>
    <comment ref="C15" authorId="0" shapeId="0" xr:uid="{096200D8-7FB1-443B-B583-7FCEC5DF5F75}">
      <text>
        <r>
          <rPr>
            <b/>
            <sz val="9"/>
            <color indexed="81"/>
            <rFont val="Tahoma"/>
            <family val="2"/>
          </rPr>
          <t>CUIVRE NU
RIGIDE
SOUPLE
EXTRA SOUPLE
VARIATEUR
ARME
INSTRUMENTATION
CODEUR
DEBITMETRE
IMMERGE
RESSITANT FEU
BUS DE TERRAIN
RESEAU COMM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GRANDJEAN Damien</author>
  </authors>
  <commentList>
    <comment ref="D5" authorId="0" shapeId="0" xr:uid="{00BEEAFC-AB0F-4855-924B-69C4AD2642C3}">
      <text>
        <r>
          <rPr>
            <b/>
            <sz val="9"/>
            <color indexed="81"/>
            <rFont val="Tahoma"/>
            <family val="2"/>
          </rPr>
          <t>CUIVRE NU
RIGIDE
SOUPLE
EXTRA SOUPLE
VARIATEUR
ARME
INSTRUMENTATION
IMMERGE
RESSITANT FEU
BUS DE TERRAIN
RESEAU COMM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D6" authorId="0" shapeId="0" xr:uid="{4B2BB2B0-B917-4FA4-8E99-BC7E4A2D5F9E}">
      <text>
        <r>
          <rPr>
            <b/>
            <sz val="9"/>
            <color indexed="81"/>
            <rFont val="Tahoma"/>
            <family val="2"/>
          </rPr>
          <t>DiamINTxDiamEXT</t>
        </r>
      </text>
    </comment>
    <comment ref="C11" authorId="0" shapeId="0" xr:uid="{EFA8AA15-7D40-430A-A8A2-D98E6C47579A}">
      <text>
        <r>
          <rPr>
            <b/>
            <sz val="9"/>
            <color indexed="81"/>
            <rFont val="Tahoma"/>
            <family val="2"/>
          </rPr>
          <t>LONGUEURxLARGEURxEPAISSEUR</t>
        </r>
      </text>
    </comment>
    <comment ref="C31" authorId="0" shapeId="0" xr:uid="{A1B85009-47CA-4829-AA2B-52B1E291C5E4}">
      <text>
        <r>
          <rPr>
            <b/>
            <sz val="9"/>
            <color indexed="81"/>
            <rFont val="Tahoma"/>
            <family val="2"/>
          </rPr>
          <t xml:space="preserve">simple
</t>
        </r>
      </text>
    </comment>
    <comment ref="C32" authorId="0" shapeId="0" xr:uid="{2FBB8E4E-39CA-4401-8857-43504EB3730E}">
      <text>
        <r>
          <rPr>
            <b/>
            <sz val="9"/>
            <color indexed="81"/>
            <rFont val="Tahoma"/>
            <family val="2"/>
          </rPr>
          <t xml:space="preserve">double
</t>
        </r>
      </text>
    </comment>
    <comment ref="C45" authorId="1" shapeId="0" xr:uid="{42345853-1FBD-4E19-8F91-0CF09E1F933B}">
      <text>
        <r>
          <rPr>
            <sz val="9"/>
            <color indexed="81"/>
            <rFont val="Tahoma"/>
            <family val="2"/>
          </rPr>
          <t>Bombé Collé Carré</t>
        </r>
      </text>
    </comment>
    <comment ref="C46" authorId="1" shapeId="0" xr:uid="{C84C5380-81C4-447F-B0F2-AFB474423A63}">
      <text>
        <r>
          <rPr>
            <sz val="9"/>
            <color indexed="81"/>
            <rFont val="Tahoma"/>
            <family val="2"/>
          </rPr>
          <t>Bombé heXagonal CreuX</t>
        </r>
      </text>
    </comment>
    <comment ref="C47" authorId="1" shapeId="0" xr:uid="{2379167A-69EF-4F0F-83E6-9523CC685DC0}">
      <text>
        <r>
          <rPr>
            <sz val="9"/>
            <color indexed="81"/>
            <rFont val="Tahoma"/>
            <family val="2"/>
          </rPr>
          <t>Cylindrique</t>
        </r>
      </text>
    </comment>
    <comment ref="C48" authorId="1" shapeId="0" xr:uid="{0A0B1412-27CB-409D-9921-FDD1CF59269C}">
      <text>
        <r>
          <rPr>
            <sz val="9"/>
            <color indexed="81"/>
            <rFont val="Tahoma"/>
            <family val="2"/>
          </rPr>
          <t>Cylindrique Bombé large</t>
        </r>
      </text>
    </comment>
    <comment ref="C49" authorId="1" shapeId="0" xr:uid="{E28367EF-B18A-4317-9772-61AA092E97EC}">
      <text>
        <r>
          <rPr>
            <sz val="9"/>
            <color indexed="81"/>
            <rFont val="Tahoma"/>
            <family val="2"/>
          </rPr>
          <t>Cylindrique HeXagonal CreuX, 6 Pans CreuX</t>
        </r>
      </text>
    </comment>
    <comment ref="C50" authorId="1" shapeId="0" xr:uid="{0446AFB5-1853-4693-8949-D713C6BE7217}">
      <text>
        <r>
          <rPr>
            <sz val="9"/>
            <color indexed="81"/>
            <rFont val="Tahoma"/>
            <family val="2"/>
          </rPr>
          <t>Cylindrique Large</t>
        </r>
      </text>
    </comment>
    <comment ref="C51" authorId="1" shapeId="0" xr:uid="{3BD3B3D1-72AF-4729-8B57-0E8AA891B0EC}">
      <text>
        <r>
          <rPr>
            <sz val="9"/>
            <color indexed="81"/>
            <rFont val="Tahoma"/>
            <family val="2"/>
          </rPr>
          <t>Fraisé</t>
        </r>
      </text>
    </comment>
    <comment ref="C52" authorId="1" shapeId="0" xr:uid="{C10B8437-74B9-46EA-9C7B-11ACB10EF9B7}">
      <text>
        <r>
          <rPr>
            <sz val="9"/>
            <color indexed="81"/>
            <rFont val="Tahoma"/>
            <family val="2"/>
          </rPr>
          <t>Fraisé Bombé</t>
        </r>
      </text>
    </comment>
    <comment ref="C53" authorId="1" shapeId="0" xr:uid="{8014B339-D610-4CA7-8CC6-56F828D630FB}">
      <text>
        <r>
          <rPr>
            <sz val="9"/>
            <color indexed="81"/>
            <rFont val="Tahoma"/>
            <family val="2"/>
          </rPr>
          <t>Fraisé HeXagonal CreuX</t>
        </r>
      </text>
    </comment>
    <comment ref="C54" authorId="1" shapeId="0" xr:uid="{3ED3905C-8F35-49FA-BCE5-A304EA7F353A}">
      <text>
        <r>
          <rPr>
            <sz val="9"/>
            <color indexed="81"/>
            <rFont val="Tahoma"/>
            <family val="2"/>
          </rPr>
          <t>HeXagonal</t>
        </r>
      </text>
    </comment>
    <comment ref="C55" authorId="1" shapeId="0" xr:uid="{9B9768D5-2469-43B2-A81C-F4F7738D5283}">
      <text>
        <r>
          <rPr>
            <sz val="9"/>
            <color indexed="81"/>
            <rFont val="Tahoma"/>
            <family val="2"/>
          </rPr>
          <t>Plate</t>
        </r>
      </text>
    </comment>
    <comment ref="C56" authorId="1" shapeId="0" xr:uid="{B7B03BFE-F4F5-463C-B4AB-6708CD22C1E6}">
      <text>
        <r>
          <rPr>
            <sz val="9"/>
            <color indexed="81"/>
            <rFont val="Tahoma"/>
            <family val="2"/>
          </rPr>
          <t>Ronde Large</t>
        </r>
      </text>
    </comment>
    <comment ref="C57" authorId="1" shapeId="0" xr:uid="{B4073155-620D-4002-9CE0-9E0C797B6DAD}">
      <text>
        <r>
          <rPr>
            <sz val="9"/>
            <color indexed="81"/>
            <rFont val="Tahoma"/>
            <family val="2"/>
          </rPr>
          <t>Rond Collé Carré</t>
        </r>
      </text>
    </comment>
    <comment ref="C58" authorId="1" shapeId="0" xr:uid="{53AB6DCD-6E0A-4FDB-A55E-BF023FB4DC63}">
      <text>
        <r>
          <rPr>
            <sz val="9"/>
            <color indexed="81"/>
            <rFont val="Tahoma"/>
            <family val="2"/>
          </rPr>
          <t>Sans Tête  HeXagonal CreuX</t>
        </r>
      </text>
    </comment>
    <comment ref="C59" authorId="1" shapeId="0" xr:uid="{9679EB1C-06CE-4386-A872-69A6171E198D}">
      <text>
        <r>
          <rPr>
            <sz val="9"/>
            <color indexed="81"/>
            <rFont val="Tahoma"/>
            <family val="2"/>
          </rPr>
          <t>Sans Tête  HeXagonal CreuX Cuvette</t>
        </r>
      </text>
    </comment>
    <comment ref="C60" authorId="1" shapeId="0" xr:uid="{36A2600D-09C6-434D-8005-B2CEEDD8F79C}">
      <text>
        <r>
          <rPr>
            <sz val="9"/>
            <color indexed="81"/>
            <rFont val="Tahoma"/>
            <family val="2"/>
          </rPr>
          <t>Sans Tête  HeXagonal CreuX Pointeau</t>
        </r>
      </text>
    </comment>
    <comment ref="C61" authorId="1" shapeId="0" xr:uid="{02ED67C6-D01F-4A6C-B661-273AD9334827}">
      <text>
        <r>
          <rPr>
            <sz val="9"/>
            <color indexed="81"/>
            <rFont val="Tahoma"/>
            <family val="2"/>
          </rPr>
          <t>Sans Tête  HeXagonal CreuX Téton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EB58CDDA-31BD-4F5C-9587-012D9147F1F4}">
      <text>
        <r>
          <rPr>
            <b/>
            <sz val="9"/>
            <color indexed="81"/>
            <rFont val="Tahoma"/>
            <family val="2"/>
          </rPr>
          <t xml:space="preserve">CONTACTEUR
</t>
        </r>
      </text>
    </comment>
    <comment ref="C6" authorId="0" shapeId="0" xr:uid="{A47FF13E-FC68-45E2-A553-9E1F76FEA504}">
      <text>
        <r>
          <rPr>
            <b/>
            <sz val="9"/>
            <color indexed="81"/>
            <rFont val="Tahoma"/>
            <family val="2"/>
          </rPr>
          <t>PUISSANCE</t>
        </r>
      </text>
    </comment>
    <comment ref="C7" authorId="0" shapeId="0" xr:uid="{FF94ADE0-7DAB-4FA6-9E6A-C6CDB5E8FE20}">
      <text>
        <r>
          <rPr>
            <b/>
            <sz val="9"/>
            <color indexed="81"/>
            <rFont val="Tahoma"/>
            <family val="2"/>
          </rPr>
          <t>INVERSEUR</t>
        </r>
      </text>
    </comment>
    <comment ref="B13" authorId="0" shapeId="0" xr:uid="{0C030221-AC72-4205-8CD0-68235B761E7F}">
      <text>
        <r>
          <rPr>
            <b/>
            <sz val="9"/>
            <color indexed="81"/>
            <rFont val="Tahoma"/>
            <family val="2"/>
          </rPr>
          <t xml:space="preserve">CONTACTEUR
</t>
        </r>
      </text>
    </comment>
    <comment ref="C13" authorId="0" shapeId="0" xr:uid="{F489AF1A-4A56-471A-B0F7-7CEA52795B09}">
      <text>
        <r>
          <rPr>
            <b/>
            <sz val="9"/>
            <color indexed="81"/>
            <rFont val="Tahoma"/>
            <family val="2"/>
          </rPr>
          <t xml:space="preserve">AUXILIERE
</t>
        </r>
      </text>
    </comment>
    <comment ref="D14" authorId="0" shapeId="0" xr:uid="{35D0FA19-1554-4626-B58A-FD91D1753B7B}">
      <text>
        <r>
          <rPr>
            <b/>
            <sz val="9"/>
            <color indexed="81"/>
            <rFont val="Tahoma"/>
            <family val="2"/>
          </rPr>
          <t xml:space="preserve">RESSORT
</t>
        </r>
      </text>
    </comment>
    <comment ref="B19" authorId="0" shapeId="0" xr:uid="{881A6357-5274-4207-AC3B-27880C2EFAED}">
      <text>
        <r>
          <rPr>
            <b/>
            <sz val="9"/>
            <color indexed="81"/>
            <rFont val="Tahoma"/>
            <family val="2"/>
          </rPr>
          <t xml:space="preserve">CONTACTEUR
</t>
        </r>
      </text>
    </comment>
    <comment ref="C19" authorId="0" shapeId="0" xr:uid="{A126EBBD-7943-41C1-A80E-EDF3A7A9F806}">
      <text>
        <r>
          <rPr>
            <b/>
            <sz val="9"/>
            <color indexed="81"/>
            <rFont val="Tahoma"/>
            <family val="2"/>
          </rPr>
          <t xml:space="preserve">BLOC CONTACT AUXILIERE
</t>
        </r>
      </text>
    </comment>
    <comment ref="D20" authorId="0" shapeId="0" xr:uid="{F0D13FFE-CFC3-41DC-B9A9-356E9E5FB9A1}">
      <text>
        <r>
          <rPr>
            <b/>
            <sz val="9"/>
            <color indexed="81"/>
            <rFont val="Tahoma"/>
            <family val="2"/>
          </rPr>
          <t xml:space="preserve">RESSORT
</t>
        </r>
      </text>
    </comment>
    <comment ref="B25" authorId="0" shapeId="0" xr:uid="{B1FBF4A7-1B67-4137-ABB6-A7AF3CDE7F0C}">
      <text>
        <r>
          <rPr>
            <b/>
            <sz val="9"/>
            <color indexed="81"/>
            <rFont val="Tahoma"/>
            <family val="2"/>
          </rPr>
          <t xml:space="preserve">CONTACTEUR
</t>
        </r>
      </text>
    </comment>
    <comment ref="C25" authorId="0" shapeId="0" xr:uid="{A818927C-DA93-451E-8A9B-6B5798C6B0CB}">
      <text>
        <r>
          <rPr>
            <b/>
            <sz val="9"/>
            <color indexed="81"/>
            <rFont val="Tahoma"/>
            <family val="2"/>
          </rPr>
          <t>BLOC CONTACT TEMPORISE</t>
        </r>
      </text>
    </comment>
    <comment ref="E25" authorId="0" shapeId="0" xr:uid="{85872331-6BCB-4E63-A0F7-0E36AA55DA5C}">
      <text>
        <r>
          <rPr>
            <b/>
            <sz val="9"/>
            <color indexed="81"/>
            <rFont val="Tahoma"/>
            <family val="2"/>
          </rPr>
          <t>TRAVAIL</t>
        </r>
      </text>
    </comment>
    <comment ref="D26" authorId="0" shapeId="0" xr:uid="{3ADE34C1-1643-4F66-823C-6FBFC0F0CB39}">
      <text>
        <r>
          <rPr>
            <b/>
            <sz val="9"/>
            <color indexed="81"/>
            <rFont val="Tahoma"/>
            <family val="2"/>
          </rPr>
          <t xml:space="preserve">RESSORT
</t>
        </r>
      </text>
    </comment>
    <comment ref="E26" authorId="0" shapeId="0" xr:uid="{9DB62510-0120-4EB0-A6B4-5EB7865EADB2}">
      <text>
        <r>
          <rPr>
            <b/>
            <sz val="9"/>
            <color indexed="81"/>
            <rFont val="Tahoma"/>
            <family val="2"/>
          </rPr>
          <t xml:space="preserve">REPOS
</t>
        </r>
      </text>
    </comment>
    <comment ref="B32" authorId="0" shapeId="0" xr:uid="{0DAED9A2-A59F-438F-B4D3-623BC556CFCB}">
      <text>
        <r>
          <rPr>
            <b/>
            <sz val="9"/>
            <color indexed="81"/>
            <rFont val="Tahoma"/>
            <family val="2"/>
          </rPr>
          <t xml:space="preserve">CONTACTEUR
</t>
        </r>
      </text>
    </comment>
    <comment ref="C32" authorId="0" shapeId="0" xr:uid="{4E436AB8-C377-4957-80E1-72830AA41E3D}">
      <text>
        <r>
          <rPr>
            <b/>
            <sz val="9"/>
            <color indexed="81"/>
            <rFont val="Tahoma"/>
            <family val="2"/>
          </rPr>
          <t>BOBINE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C6" authorId="0" shapeId="0" xr:uid="{13BF22BB-8A86-4674-B5EA-1DF9F4D3FFAA}">
      <text>
        <r>
          <rPr>
            <b/>
            <sz val="9"/>
            <color indexed="81"/>
            <rFont val="Tahoma"/>
            <family val="2"/>
          </rPr>
          <t>Trapezoïdale jumelée</t>
        </r>
      </text>
    </comment>
    <comment ref="C16" authorId="0" shapeId="0" xr:uid="{DC25AE8D-AE38-4EA5-828A-4654DB5D5EAF}">
      <text>
        <r>
          <rPr>
            <b/>
            <sz val="9"/>
            <color indexed="81"/>
            <rFont val="Tahoma"/>
            <family val="2"/>
          </rPr>
          <t>Ronde</t>
        </r>
      </text>
    </comment>
    <comment ref="G16" authorId="1" shapeId="0" xr:uid="{EF64DD28-C632-42E5-8262-D00116B307A7}">
      <text>
        <r>
          <rPr>
            <b/>
            <sz val="9"/>
            <color indexed="81"/>
            <rFont val="Tahoma"/>
            <family val="2"/>
          </rPr>
          <t>Sans fin</t>
        </r>
      </text>
    </comment>
    <comment ref="C21" authorId="0" shapeId="0" xr:uid="{98B97B6F-552B-489C-884E-9B4A770DABA3}">
      <text>
        <r>
          <rPr>
            <b/>
            <sz val="9"/>
            <color indexed="81"/>
            <rFont val="Tahoma"/>
            <family val="2"/>
          </rPr>
          <t>Striée</t>
        </r>
      </text>
    </comment>
    <comment ref="G22" authorId="1" shapeId="0" xr:uid="{A7CC07DC-A105-4DB4-AED6-BBDD7B0DABCD}">
      <text>
        <r>
          <rPr>
            <b/>
            <sz val="9"/>
            <color indexed="81"/>
            <rFont val="Tahoma"/>
            <family val="2"/>
          </rPr>
          <t>Omega RB</t>
        </r>
      </text>
    </comment>
    <comment ref="G23" authorId="1" shapeId="0" xr:uid="{BB9AD82E-9757-49CB-9435-0C3969CFDF75}">
      <text>
        <r>
          <rPr>
            <b/>
            <sz val="9"/>
            <color indexed="81"/>
            <rFont val="Tahoma"/>
            <family val="2"/>
          </rPr>
          <t>RB Elastique</t>
        </r>
      </text>
    </comment>
    <comment ref="G25" authorId="1" shapeId="0" xr:uid="{2EF94A61-F615-4496-8340-BF7026751BE2}">
      <text>
        <r>
          <rPr>
            <b/>
            <sz val="9"/>
            <color indexed="81"/>
            <rFont val="Tahoma"/>
            <family val="2"/>
          </rPr>
          <t>CONVEYOR POWER</t>
        </r>
      </text>
    </comment>
    <comment ref="C32" authorId="0" shapeId="0" xr:uid="{DE8AB708-1B47-4ADA-9400-ABC7D61F9E47}">
      <text>
        <r>
          <rPr>
            <b/>
            <sz val="9"/>
            <color indexed="81"/>
            <rFont val="Tahoma"/>
            <family val="2"/>
          </rPr>
          <t>synchrone, dentée</t>
        </r>
      </text>
    </comment>
    <comment ref="H32" authorId="1" shapeId="0" xr:uid="{9E64A95E-CC81-4AF2-94C0-C879C385C866}">
      <text>
        <r>
          <rPr>
            <b/>
            <sz val="9"/>
            <color indexed="81"/>
            <rFont val="Tahoma"/>
            <family val="2"/>
          </rPr>
          <t>Sans fin</t>
        </r>
      </text>
    </comment>
    <comment ref="C33" authorId="1" shapeId="0" xr:uid="{A9C8EE9D-6D24-431B-A1B0-D5F88FB36022}">
      <text>
        <r>
          <rPr>
            <b/>
            <sz val="9"/>
            <color indexed="81"/>
            <rFont val="Tahoma"/>
            <family val="2"/>
          </rPr>
          <t>Dentée Double face, Synchrone double face</t>
        </r>
      </text>
    </comment>
    <comment ref="C43" authorId="0" shapeId="0" xr:uid="{7C686F5E-5155-4D18-9208-021C7B965CD1}">
      <text>
        <r>
          <rPr>
            <b/>
            <sz val="9"/>
            <color indexed="81"/>
            <rFont val="Tahoma"/>
            <family val="2"/>
          </rPr>
          <t>Trapézoïdale</t>
        </r>
      </text>
    </comment>
    <comment ref="C44" authorId="0" shapeId="0" xr:uid="{BC18986A-A55F-4FBD-9309-11AD537AD4B1}">
      <text>
        <r>
          <rPr>
            <b/>
            <sz val="9"/>
            <color indexed="81"/>
            <rFont val="Tahoma"/>
            <family val="2"/>
          </rPr>
          <t>synchrone</t>
        </r>
      </text>
    </comment>
    <comment ref="C45" authorId="0" shapeId="0" xr:uid="{DFD520B6-92F7-42CD-93F1-63A172EB0467}">
      <text>
        <r>
          <rPr>
            <b/>
            <sz val="9"/>
            <color indexed="81"/>
            <rFont val="Tahoma"/>
            <family val="2"/>
          </rPr>
          <t>synchrone</t>
        </r>
      </text>
    </comment>
    <comment ref="C46" authorId="0" shapeId="0" xr:uid="{BA71FB2B-A8F0-4B4B-81E9-2BB1D1E5B24E}">
      <text>
        <r>
          <rPr>
            <b/>
            <sz val="9"/>
            <color indexed="81"/>
            <rFont val="Tahoma"/>
            <family val="2"/>
          </rPr>
          <t>synchrone</t>
        </r>
      </text>
    </comment>
    <comment ref="C47" authorId="0" shapeId="0" xr:uid="{EDC01CC5-248F-43CE-B678-8597BCA08B6F}">
      <text>
        <r>
          <rPr>
            <b/>
            <sz val="9"/>
            <color indexed="81"/>
            <rFont val="Tahoma"/>
            <family val="2"/>
          </rPr>
          <t>synchrone</t>
        </r>
      </text>
    </comment>
    <comment ref="C48" authorId="0" shapeId="0" xr:uid="{0DD2C83B-702D-4A68-BE9A-5B54F589A499}">
      <text>
        <r>
          <rPr>
            <b/>
            <sz val="9"/>
            <color indexed="81"/>
            <rFont val="Tahoma"/>
            <family val="2"/>
          </rPr>
          <t>synchrone</t>
        </r>
      </text>
    </comment>
    <comment ref="C49" authorId="0" shapeId="0" xr:uid="{30F27A37-67A2-4BD6-BD96-5653DDC8CCF0}">
      <text>
        <r>
          <rPr>
            <b/>
            <sz val="9"/>
            <color indexed="81"/>
            <rFont val="Tahoma"/>
            <family val="2"/>
          </rPr>
          <t>synchrone</t>
        </r>
      </text>
    </comment>
    <comment ref="C50" authorId="0" shapeId="0" xr:uid="{829A9C3B-2803-4CA3-A4C2-759EFE56167C}">
      <text>
        <r>
          <rPr>
            <b/>
            <sz val="9"/>
            <color indexed="81"/>
            <rFont val="Tahoma"/>
            <family val="2"/>
          </rPr>
          <t>synchrone</t>
        </r>
      </text>
    </comment>
    <comment ref="C51" authorId="0" shapeId="0" xr:uid="{4A197D1A-D43D-4458-898A-BF721A21F93B}">
      <text>
        <r>
          <rPr>
            <b/>
            <sz val="9"/>
            <color indexed="81"/>
            <rFont val="Tahoma"/>
            <family val="2"/>
          </rPr>
          <t>synchrone</t>
        </r>
      </text>
    </comment>
    <comment ref="C56" authorId="1" shapeId="0" xr:uid="{6399B77D-1B19-4BCC-97C0-CC3D32D3A083}">
      <text>
        <r>
          <rPr>
            <b/>
            <sz val="9"/>
            <color indexed="81"/>
            <rFont val="Tahoma"/>
            <family val="2"/>
          </rPr>
          <t>encliquetable</t>
        </r>
      </text>
    </comment>
    <comment ref="C57" authorId="0" shapeId="0" xr:uid="{83DB1A08-1706-42D1-827D-86BD11AA696A}">
      <text>
        <r>
          <rPr>
            <b/>
            <sz val="9"/>
            <color indexed="81"/>
            <rFont val="Tahoma"/>
            <family val="2"/>
          </rPr>
          <t>entrelacée</t>
        </r>
      </text>
    </comment>
    <comment ref="C60" authorId="1" shapeId="0" xr:uid="{C0AF99F4-5393-42E0-815A-7EC94629DA7F}">
      <text>
        <r>
          <rPr>
            <b/>
            <sz val="9"/>
            <color indexed="81"/>
            <rFont val="Tahoma"/>
            <family val="2"/>
          </rPr>
          <t>MAILLON</t>
        </r>
      </text>
    </comment>
    <comment ref="G60" authorId="1" shapeId="0" xr:uid="{FA30C003-8FD5-49EF-9FFD-2D1D967E574B}">
      <text>
        <r>
          <rPr>
            <b/>
            <sz val="11"/>
            <color indexed="81"/>
            <rFont val="Tahoma"/>
            <family val="2"/>
          </rPr>
          <t>Sans Fin</t>
        </r>
      </text>
    </comment>
    <comment ref="C61" authorId="0" shapeId="0" xr:uid="{E2D251AD-5153-4455-BF76-30D38465937E}">
      <text>
        <r>
          <rPr>
            <b/>
            <sz val="9"/>
            <color indexed="81"/>
            <rFont val="Tahoma"/>
            <family val="2"/>
          </rPr>
          <t>synchrone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GRANDJEAN Damien</author>
    <author>COLIN Maxime</author>
  </authors>
  <commentList>
    <comment ref="B6" authorId="0" shapeId="0" xr:uid="{2276D36A-1B05-4B44-BD8F-680FFD05EBD7}">
      <text>
        <r>
          <rPr>
            <b/>
            <sz val="9"/>
            <color indexed="81"/>
            <rFont val="Tahoma"/>
            <family val="2"/>
          </rPr>
          <t>Plaque Echangeur</t>
        </r>
      </text>
    </comment>
    <comment ref="D6" authorId="1" shapeId="0" xr:uid="{21FB4CB1-2756-4DD8-A089-ACA2F8CEDB3C}">
      <text>
        <r>
          <rPr>
            <b/>
            <sz val="9"/>
            <color indexed="81"/>
            <rFont val="Tahoma"/>
            <family val="2"/>
          </rPr>
          <t xml:space="preserve">JOINT COLLE
</t>
        </r>
      </text>
    </comment>
    <comment ref="E6" authorId="1" shapeId="0" xr:uid="{32353353-59EE-4D8B-9820-A64F149ED233}">
      <text>
        <r>
          <rPr>
            <b/>
            <sz val="9"/>
            <color indexed="81"/>
            <rFont val="Tahoma"/>
            <family val="2"/>
          </rPr>
          <t xml:space="preserve">JOINT COLLE
</t>
        </r>
      </text>
    </comment>
    <comment ref="D7" authorId="1" shapeId="0" xr:uid="{433D880D-7E66-4415-926E-9226824CD152}">
      <text>
        <r>
          <rPr>
            <b/>
            <sz val="9"/>
            <color indexed="81"/>
            <rFont val="Tahoma"/>
            <family val="2"/>
          </rPr>
          <t xml:space="preserve">JOINT COLLE CLIPSE
</t>
        </r>
      </text>
    </comment>
    <comment ref="E7" authorId="1" shapeId="0" xr:uid="{1A297229-D365-4EEB-A6B9-0FA254C6591B}">
      <text>
        <r>
          <rPr>
            <b/>
            <sz val="9"/>
            <color indexed="81"/>
            <rFont val="Tahoma"/>
            <family val="2"/>
          </rPr>
          <t xml:space="preserve">JOINT COLLE CLIPSE
</t>
        </r>
      </text>
    </comment>
    <comment ref="D8" authorId="1" shapeId="0" xr:uid="{2FAEC582-77B3-4B03-8480-6C5DCA743739}">
      <text>
        <r>
          <rPr>
            <b/>
            <sz val="9"/>
            <color indexed="81"/>
            <rFont val="Tahoma"/>
            <family val="2"/>
          </rPr>
          <t xml:space="preserve">JOINT CLIPSE
</t>
        </r>
      </text>
    </comment>
    <comment ref="E8" authorId="1" shapeId="0" xr:uid="{5190D07A-7401-48D6-AFC1-F3760A91F14F}">
      <text>
        <r>
          <rPr>
            <b/>
            <sz val="9"/>
            <color indexed="81"/>
            <rFont val="Tahoma"/>
            <family val="2"/>
          </rPr>
          <t xml:space="preserve">JOINT CLIPSE
</t>
        </r>
      </text>
    </comment>
    <comment ref="B24" authorId="0" shapeId="0" xr:uid="{8A98489D-0C99-4A1E-A084-F643049C4291}">
      <text>
        <r>
          <rPr>
            <b/>
            <sz val="9"/>
            <color indexed="81"/>
            <rFont val="Tahoma"/>
            <family val="2"/>
          </rPr>
          <t>Plaque Echangeur</t>
        </r>
      </text>
    </comment>
    <comment ref="C24" authorId="0" shapeId="0" xr:uid="{82EA281A-DD8A-415D-85F1-EC285546FCE0}">
      <text>
        <r>
          <rPr>
            <b/>
            <sz val="9"/>
            <color indexed="81"/>
            <rFont val="Tahoma"/>
            <family val="2"/>
          </rPr>
          <t>Epaisseur 0.6</t>
        </r>
        <r>
          <rPr>
            <sz val="9"/>
            <color indexed="81"/>
            <rFont val="Tahoma"/>
            <family val="2"/>
          </rPr>
          <t xml:space="preserve">
</t>
        </r>
      </text>
    </comment>
    <comment ref="D24" authorId="0" shapeId="0" xr:uid="{2EF67179-CC18-4C4D-BCF3-CD7F52AEA64B}">
      <text>
        <r>
          <rPr>
            <b/>
            <sz val="9"/>
            <color indexed="81"/>
            <rFont val="Tahoma"/>
            <family val="2"/>
          </rPr>
          <t>Epaisseur 0.6</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97295605-7843-4C1F-A314-B6EFB000F3DA}">
      <text>
        <r>
          <rPr>
            <sz val="9"/>
            <color indexed="81"/>
            <rFont val="Tahoma"/>
            <family val="2"/>
          </rPr>
          <t>Standard</t>
        </r>
      </text>
    </comment>
    <comment ref="D6" authorId="0" shapeId="0" xr:uid="{ECA00F5D-4A50-4B08-95E3-E3B646E2C398}">
      <text>
        <r>
          <rPr>
            <sz val="9"/>
            <color indexed="81"/>
            <rFont val="Tahoma"/>
            <family val="2"/>
          </rPr>
          <t>incandescence</t>
        </r>
      </text>
    </comment>
    <comment ref="E6" authorId="0" shapeId="0" xr:uid="{254198CE-4BAB-468F-BED7-9461F50CAD3B}">
      <text>
        <r>
          <rPr>
            <sz val="9"/>
            <color indexed="81"/>
            <rFont val="Tahoma"/>
            <family val="2"/>
          </rPr>
          <t>lampe economique</t>
        </r>
      </text>
    </comment>
    <comment ref="C7" authorId="0" shapeId="0" xr:uid="{BAB9A2BA-1C21-4701-B06F-78C3F63A1254}">
      <text>
        <r>
          <rPr>
            <sz val="9"/>
            <color indexed="81"/>
            <rFont val="Tahoma"/>
            <family val="2"/>
          </rPr>
          <t>Flamme</t>
        </r>
      </text>
    </comment>
    <comment ref="D7" authorId="0" shapeId="0" xr:uid="{2ABF0415-D866-4C6E-A1B0-6DD7EEBDB2DD}">
      <text>
        <r>
          <rPr>
            <sz val="9"/>
            <color indexed="81"/>
            <rFont val="Tahoma"/>
            <family val="2"/>
          </rPr>
          <t>fluocompacte</t>
        </r>
      </text>
    </comment>
    <comment ref="E7" authorId="0" shapeId="0" xr:uid="{460A40A0-223C-4145-90BC-510574A5CE12}">
      <text>
        <r>
          <rPr>
            <sz val="9"/>
            <color indexed="81"/>
            <rFont val="Tahoma"/>
            <family val="2"/>
          </rPr>
          <t>lampe std</t>
        </r>
      </text>
    </comment>
    <comment ref="C8" authorId="0" shapeId="0" xr:uid="{30103950-1EBF-48F4-9DEC-3279EF61D55A}">
      <text>
        <r>
          <rPr>
            <sz val="9"/>
            <color indexed="81"/>
            <rFont val="Tahoma"/>
            <family val="2"/>
          </rPr>
          <t>Coup de vent</t>
        </r>
      </text>
    </comment>
    <comment ref="D8" authorId="0" shapeId="0" xr:uid="{90BC586C-5E3B-4A69-86C6-243E8DE7E042}">
      <text>
        <r>
          <rPr>
            <sz val="9"/>
            <color indexed="81"/>
            <rFont val="Tahoma"/>
            <family val="2"/>
          </rPr>
          <t>LED</t>
        </r>
      </text>
    </comment>
    <comment ref="C9" authorId="0" shapeId="0" xr:uid="{4007E5F3-858D-40BA-A32C-D345177EC286}">
      <text>
        <r>
          <rPr>
            <sz val="9"/>
            <color indexed="81"/>
            <rFont val="Tahoma"/>
            <family val="2"/>
          </rPr>
          <t>Reflecteur</t>
        </r>
      </text>
    </comment>
    <comment ref="D9" authorId="0" shapeId="0" xr:uid="{C439F3A3-FF82-4F1B-88C6-4AA215B67DD2}">
      <text>
        <r>
          <rPr>
            <sz val="9"/>
            <color indexed="81"/>
            <rFont val="Tahoma"/>
            <family val="2"/>
          </rPr>
          <t>halogène</t>
        </r>
      </text>
    </comment>
    <comment ref="C10" authorId="0" shapeId="0" xr:uid="{F0681051-3BCA-4784-9CE6-40A937C7A814}">
      <text>
        <r>
          <rPr>
            <sz val="9"/>
            <color indexed="81"/>
            <rFont val="Tahoma"/>
            <family val="2"/>
          </rPr>
          <t>Sphérique</t>
        </r>
      </text>
    </comment>
    <comment ref="D10" authorId="0" shapeId="0" xr:uid="{F15DA4D3-9A03-4801-A41C-5B0E038EF1ED}">
      <text>
        <r>
          <rPr>
            <sz val="9"/>
            <color indexed="81"/>
            <rFont val="Tahoma"/>
            <family val="2"/>
          </rPr>
          <t>Iodure mérallique</t>
        </r>
      </text>
    </comment>
    <comment ref="C11" authorId="0" shapeId="0" xr:uid="{7DD2C55A-3F2E-4C5D-8422-2C8B5D3DE476}">
      <text>
        <r>
          <rPr>
            <sz val="9"/>
            <color indexed="81"/>
            <rFont val="Tahoma"/>
            <family val="2"/>
          </rPr>
          <t>Réflecteur PAR</t>
        </r>
      </text>
    </comment>
    <comment ref="D11" authorId="0" shapeId="0" xr:uid="{3157FC49-A584-460E-BF6C-CF8BA02357FA}">
      <text>
        <r>
          <rPr>
            <sz val="9"/>
            <color indexed="81"/>
            <rFont val="Tahoma"/>
            <family val="2"/>
          </rPr>
          <t>Sodium</t>
        </r>
      </text>
    </comment>
    <comment ref="C12" authorId="0" shapeId="0" xr:uid="{E6A68F7A-5517-4B16-BA68-C93C4B5C8695}">
      <text>
        <r>
          <rPr>
            <sz val="9"/>
            <color indexed="81"/>
            <rFont val="Tahoma"/>
            <family val="2"/>
          </rPr>
          <t>Linolite</t>
        </r>
      </text>
    </comment>
    <comment ref="D12" authorId="0" shapeId="0" xr:uid="{CF1283D3-6BC9-48FD-9B89-1068084F876F}">
      <text>
        <r>
          <rPr>
            <sz val="9"/>
            <color indexed="81"/>
            <rFont val="Tahoma"/>
            <family val="2"/>
          </rPr>
          <t>Sodium basse pression</t>
        </r>
      </text>
    </comment>
    <comment ref="C13" authorId="0" shapeId="0" xr:uid="{6F457DEB-B410-425E-9F26-60EF1DC031E2}">
      <text>
        <r>
          <rPr>
            <sz val="9"/>
            <color indexed="81"/>
            <rFont val="Tahoma"/>
            <family val="2"/>
          </rPr>
          <t>Tube</t>
        </r>
      </text>
    </comment>
    <comment ref="D13" authorId="0" shapeId="0" xr:uid="{C30BDC22-796A-4AC5-861B-3F6234E85EE1}">
      <text>
        <r>
          <rPr>
            <sz val="9"/>
            <color indexed="81"/>
            <rFont val="Tahoma"/>
            <family val="2"/>
          </rPr>
          <t>Vapeur de mercure</t>
        </r>
      </text>
    </comment>
    <comment ref="C14" authorId="0" shapeId="0" xr:uid="{DC798350-5317-4A86-AE3D-D28874654727}">
      <text>
        <r>
          <rPr>
            <sz val="9"/>
            <color indexed="81"/>
            <rFont val="Tahoma"/>
            <family val="2"/>
          </rPr>
          <t>Hélicoïdale</t>
        </r>
      </text>
    </comment>
    <comment ref="C15" authorId="0" shapeId="0" xr:uid="{D7F27995-E476-402A-B9A3-87813363CCA0}">
      <text>
        <r>
          <rPr>
            <sz val="9"/>
            <color indexed="81"/>
            <rFont val="Tahoma"/>
            <family val="2"/>
          </rPr>
          <t>Mini Tube</t>
        </r>
      </text>
    </comment>
    <comment ref="C16" authorId="0" shapeId="0" xr:uid="{4B59D483-24E3-4939-AA95-03F7D981DF4F}">
      <text>
        <r>
          <rPr>
            <sz val="9"/>
            <color indexed="81"/>
            <rFont val="Tahoma"/>
            <family val="2"/>
          </rPr>
          <t>AR111</t>
        </r>
      </text>
    </comment>
    <comment ref="C17" authorId="0" shapeId="0" xr:uid="{7BE1ABF6-99B4-4103-88B2-CB8DE7F3194D}">
      <text>
        <r>
          <rPr>
            <sz val="9"/>
            <color indexed="81"/>
            <rFont val="Tahoma"/>
            <family val="2"/>
          </rPr>
          <t>Pépite</t>
        </r>
      </text>
    </comment>
    <comment ref="C18" authorId="0" shapeId="0" xr:uid="{7C1474FB-1744-4C3D-BF55-58ACB619C0A5}">
      <text>
        <r>
          <rPr>
            <sz val="9"/>
            <color indexed="81"/>
            <rFont val="Tahoma"/>
            <family val="2"/>
          </rPr>
          <t>Ellipsoide</t>
        </r>
      </text>
    </comment>
    <comment ref="C53" authorId="0" shapeId="0" xr:uid="{4B105E11-ADAA-4250-9254-CA8AADCEE53A}">
      <text>
        <r>
          <rPr>
            <sz val="9"/>
            <color indexed="81"/>
            <rFont val="Tahoma"/>
            <family val="2"/>
          </rPr>
          <t>Evacuation</t>
        </r>
      </text>
    </comment>
    <comment ref="D53" authorId="0" shapeId="0" xr:uid="{F5629910-7F89-45B4-B565-E3378E36BF77}">
      <text>
        <r>
          <rPr>
            <sz val="9"/>
            <color indexed="81"/>
            <rFont val="Tahoma"/>
            <family val="2"/>
          </rPr>
          <t>incandescence</t>
        </r>
      </text>
    </comment>
    <comment ref="C54" authorId="0" shapeId="0" xr:uid="{5C4D4F14-35FA-4162-BFDD-528A2C02D00D}">
      <text>
        <r>
          <rPr>
            <sz val="9"/>
            <color indexed="81"/>
            <rFont val="Tahoma"/>
            <family val="2"/>
          </rPr>
          <t>Ambiance</t>
        </r>
      </text>
    </comment>
    <comment ref="C55" authorId="0" shapeId="0" xr:uid="{CDBEEC43-C47F-4956-8E17-C5B7F8DC8A17}">
      <text>
        <r>
          <rPr>
            <sz val="9"/>
            <color indexed="81"/>
            <rFont val="Tahoma"/>
            <family val="2"/>
          </rPr>
          <t>Habitation</t>
        </r>
      </text>
    </comment>
    <comment ref="B60" authorId="0" shapeId="0" xr:uid="{AF9DCD77-4F18-406F-87D0-915298F4BB5A}">
      <text>
        <r>
          <rPr>
            <sz val="9"/>
            <color indexed="81"/>
            <rFont val="Tahoma"/>
            <family val="2"/>
          </rPr>
          <t>Condensateur</t>
        </r>
      </text>
    </comment>
    <comment ref="C60" authorId="0" shapeId="0" xr:uid="{766DBE27-9283-4F62-BA37-09CD43DBEA44}">
      <text>
        <r>
          <rPr>
            <sz val="9"/>
            <color indexed="81"/>
            <rFont val="Tahoma"/>
            <family val="2"/>
          </rPr>
          <t>Sodium</t>
        </r>
      </text>
    </comment>
    <comment ref="G60" authorId="0" shapeId="0" xr:uid="{32404B6F-14F3-4455-AD86-E7C44D3479C7}">
      <text>
        <r>
          <rPr>
            <sz val="9"/>
            <color indexed="81"/>
            <rFont val="Tahoma"/>
            <family val="2"/>
          </rPr>
          <t>DIAMXLONG</t>
        </r>
      </text>
    </comment>
    <comment ref="C61" authorId="0" shapeId="0" xr:uid="{E970EAB0-D6DF-4535-8A94-F4FDB7B940C3}">
      <text>
        <r>
          <rPr>
            <sz val="9"/>
            <color indexed="81"/>
            <rFont val="Tahoma"/>
            <family val="2"/>
          </rPr>
          <t>Iodure</t>
        </r>
      </text>
    </comment>
    <comment ref="C62" authorId="0" shapeId="0" xr:uid="{CAAF8435-127C-400E-B252-E766B32CFC07}">
      <text>
        <r>
          <rPr>
            <sz val="9"/>
            <color indexed="81"/>
            <rFont val="Tahoma"/>
            <family val="2"/>
          </rPr>
          <t>Mercure</t>
        </r>
      </text>
    </comment>
    <comment ref="C83" authorId="0" shapeId="0" xr:uid="{810C26C3-368E-46B0-8832-0FC4CDD222A5}">
      <text>
        <r>
          <rPr>
            <sz val="9"/>
            <color indexed="81"/>
            <rFont val="Tahoma"/>
            <family val="2"/>
          </rPr>
          <t>Orange</t>
        </r>
      </text>
    </comment>
    <comment ref="C84" authorId="0" shapeId="0" xr:uid="{3DE61096-F69C-4B69-A3A9-6B9EAD4184AA}">
      <text>
        <r>
          <rPr>
            <sz val="9"/>
            <color indexed="81"/>
            <rFont val="Tahoma"/>
            <family val="2"/>
          </rPr>
          <t>Rouge</t>
        </r>
      </text>
    </comment>
    <comment ref="C85" authorId="0" shapeId="0" xr:uid="{91993E03-C8AE-4FD1-97CC-9A24ABA0BD5C}">
      <text>
        <r>
          <rPr>
            <sz val="9"/>
            <color indexed="81"/>
            <rFont val="Tahoma"/>
            <family val="2"/>
          </rPr>
          <t>Vert</t>
        </r>
      </text>
    </comment>
    <comment ref="C86" authorId="0" shapeId="0" xr:uid="{8E5BBA80-11E0-4AE7-8A0F-AE9D378A5BAB}">
      <text>
        <r>
          <rPr>
            <sz val="9"/>
            <color indexed="81"/>
            <rFont val="Tahoma"/>
            <family val="2"/>
          </rPr>
          <t>Jaune</t>
        </r>
      </text>
    </comment>
    <comment ref="E86" authorId="0" shapeId="0" xr:uid="{2D2D146D-E7E0-4D85-BCF6-8A25C6FE9CB1}">
      <text>
        <r>
          <rPr>
            <sz val="9"/>
            <color indexed="81"/>
            <rFont val="Tahoma"/>
            <family val="2"/>
          </rPr>
          <t>TENSION + DC ou AC</t>
        </r>
      </text>
    </comment>
    <comment ref="C87" authorId="0" shapeId="0" xr:uid="{56B785FC-374E-4061-B1B5-04A511DBF7A5}">
      <text>
        <r>
          <rPr>
            <sz val="9"/>
            <color indexed="81"/>
            <rFont val="Tahoma"/>
            <family val="2"/>
          </rPr>
          <t>Bleu</t>
        </r>
      </text>
    </comment>
    <comment ref="E87" authorId="0" shapeId="0" xr:uid="{2FFA2490-8CE2-4C98-B430-1301C8048718}">
      <text>
        <r>
          <rPr>
            <sz val="9"/>
            <color indexed="81"/>
            <rFont val="Tahoma"/>
            <family val="2"/>
          </rPr>
          <t>TENSION + DC ou AC</t>
        </r>
      </text>
    </comment>
    <comment ref="B107" authorId="0" shapeId="0" xr:uid="{51C9BD32-3870-4AF6-8CB0-56A4FCCAB9B3}">
      <text>
        <r>
          <rPr>
            <sz val="9"/>
            <color indexed="81"/>
            <rFont val="Tahoma"/>
            <family val="2"/>
          </rPr>
          <t>Platine d'alimentation</t>
        </r>
      </text>
    </comment>
    <comment ref="C107" authorId="0" shapeId="0" xr:uid="{D6391257-E6A6-476A-86F1-5DA2A20E329A}">
      <text>
        <r>
          <rPr>
            <sz val="9"/>
            <color indexed="81"/>
            <rFont val="Tahoma"/>
            <family val="2"/>
          </rPr>
          <t>Vapeur de Mercure</t>
        </r>
      </text>
    </comment>
    <comment ref="C108" authorId="0" shapeId="0" xr:uid="{58A3602B-D0AC-41D2-B518-78B90839B95B}">
      <text>
        <r>
          <rPr>
            <sz val="9"/>
            <color indexed="81"/>
            <rFont val="Tahoma"/>
            <family val="2"/>
          </rPr>
          <t>Iodure</t>
        </r>
      </text>
    </comment>
    <comment ref="C109" authorId="0" shapeId="0" xr:uid="{2B537E62-9427-43C1-AB28-6E91402151A4}">
      <text>
        <r>
          <rPr>
            <sz val="9"/>
            <color indexed="81"/>
            <rFont val="Tahoma"/>
            <family val="2"/>
          </rPr>
          <t>Sodium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BRASSAC Eric</author>
  </authors>
  <commentList>
    <comment ref="B6" authorId="0" shapeId="0" xr:uid="{24DF6ADD-086A-431C-9481-EEBB24E930C5}">
      <text>
        <r>
          <rPr>
            <b/>
            <sz val="9"/>
            <color indexed="81"/>
            <rFont val="Tahoma"/>
            <family val="2"/>
          </rPr>
          <t>Grille coffret</t>
        </r>
      </text>
    </comment>
    <comment ref="B7" authorId="0" shapeId="0" xr:uid="{2CB5F2E4-BE7A-4CFB-AF57-29349D8F5166}">
      <text>
        <r>
          <rPr>
            <b/>
            <sz val="9"/>
            <color indexed="81"/>
            <rFont val="Tahoma"/>
            <family val="2"/>
          </rPr>
          <t xml:space="preserve">Coffret
</t>
        </r>
      </text>
    </comment>
    <comment ref="C15" authorId="0" shapeId="0" xr:uid="{283785B8-BF34-4393-A689-7F5F32243DD9}">
      <text>
        <r>
          <rPr>
            <b/>
            <sz val="9"/>
            <color indexed="81"/>
            <rFont val="Tahoma"/>
            <family val="2"/>
          </rPr>
          <t xml:space="preserve">IRL
</t>
        </r>
      </text>
    </comment>
    <comment ref="F163" authorId="1" shapeId="0" xr:uid="{E963C1E8-AFFB-4062-861C-78FD43ED07AD}">
      <text>
        <r>
          <rPr>
            <b/>
            <sz val="9"/>
            <color indexed="81"/>
            <rFont val="Tahoma"/>
            <family val="2"/>
          </rPr>
          <t>Pour réseaux électriques publics</t>
        </r>
      </text>
    </comment>
    <comment ref="F164" authorId="1" shapeId="0" xr:uid="{22BA6E79-AE83-4C50-8F9A-9D4987BA2161}">
      <text>
        <r>
          <rPr>
            <b/>
            <sz val="9"/>
            <color indexed="81"/>
            <rFont val="Tahoma"/>
            <family val="2"/>
          </rPr>
          <t>pour réseaux électriques privés</t>
        </r>
      </text>
    </comment>
    <comment ref="F165" authorId="1" shapeId="0" xr:uid="{A4C142FE-31A6-4EE2-A1EB-A234187E2E0C}">
      <text>
        <r>
          <rPr>
            <b/>
            <sz val="9"/>
            <color indexed="81"/>
            <rFont val="Tahoma"/>
            <family val="2"/>
          </rPr>
          <t>pour réseaux gaz</t>
        </r>
      </text>
    </comment>
    <comment ref="F166" authorId="1" shapeId="0" xr:uid="{8FBF83ED-8F93-434F-89CC-3398F56F4BE5}">
      <text>
        <r>
          <rPr>
            <b/>
            <sz val="9"/>
            <color indexed="81"/>
            <rFont val="Tahoma"/>
            <family val="2"/>
          </rPr>
          <t>Pour eau potable</t>
        </r>
      </text>
    </comment>
    <comment ref="F167" authorId="1" shapeId="0" xr:uid="{52DB8A09-4963-4028-9FF5-6F43E155E26E}">
      <text>
        <r>
          <rPr>
            <b/>
            <sz val="9"/>
            <color indexed="81"/>
            <rFont val="Tahoma"/>
            <family val="2"/>
          </rPr>
          <t>pour réseaux télécom</t>
        </r>
      </text>
    </comment>
    <comment ref="B320" authorId="2" shapeId="0" xr:uid="{793DB556-22DE-4CF7-8BAA-4C2673391B98}">
      <text>
        <r>
          <rPr>
            <sz val="9"/>
            <color indexed="81"/>
            <rFont val="Tahoma"/>
            <family val="2"/>
          </rPr>
          <t xml:space="preserve">POTENTIOMETRE
</t>
        </r>
      </text>
    </comment>
    <comment ref="B391" authorId="2" shapeId="0" xr:uid="{1D97468E-40C0-4FFD-8966-F93985EAC230}">
      <text>
        <r>
          <rPr>
            <b/>
            <sz val="9"/>
            <color indexed="81"/>
            <rFont val="Tahoma"/>
            <family val="2"/>
          </rPr>
          <t>INDICATEUR</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741E6C40-DF18-4AE7-AFBF-5565CBE4BE42}">
      <text>
        <r>
          <rPr>
            <b/>
            <sz val="9"/>
            <color indexed="81"/>
            <rFont val="Tahoma"/>
            <family val="2"/>
          </rPr>
          <t>Luzerne</t>
        </r>
      </text>
    </comment>
    <comment ref="C7" authorId="0" shapeId="0" xr:uid="{1C7101C1-7AB6-4642-BA78-106F5413B195}">
      <text>
        <r>
          <rPr>
            <b/>
            <sz val="9"/>
            <color indexed="81"/>
            <rFont val="Tahoma"/>
            <family val="2"/>
          </rPr>
          <t xml:space="preserve">Pulpe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C4FB1163-F9C2-4834-A1A5-2CAD5F0BA1BC}">
      <text>
        <r>
          <rPr>
            <sz val="9"/>
            <color indexed="81"/>
            <rFont val="Tahoma"/>
            <family val="2"/>
          </rPr>
          <t>FILTRE</t>
        </r>
      </text>
    </comment>
    <comment ref="C6" authorId="0" shapeId="0" xr:uid="{1624130C-C456-402C-AC92-A1D0AED68E59}">
      <text>
        <r>
          <rPr>
            <sz val="9"/>
            <color indexed="81"/>
            <rFont val="Tahoma"/>
            <family val="2"/>
          </rPr>
          <t>ABSOLUTE</t>
        </r>
      </text>
    </comment>
    <comment ref="B7" authorId="0" shapeId="0" xr:uid="{7D6ED485-656E-4A1C-A4AE-6F7D6F202A6F}">
      <text>
        <r>
          <rPr>
            <sz val="9"/>
            <color indexed="81"/>
            <rFont val="Tahoma"/>
            <family val="2"/>
          </rPr>
          <t>PREFILTRE</t>
        </r>
      </text>
    </comment>
    <comment ref="C7" authorId="0" shapeId="0" xr:uid="{8F3499C7-C8D1-4531-8385-ADF7C30D4D22}">
      <text>
        <r>
          <rPr>
            <sz val="9"/>
            <color indexed="81"/>
            <rFont val="Tahoma"/>
            <family val="2"/>
          </rPr>
          <t>AEROPLEAT</t>
        </r>
      </text>
    </comment>
    <comment ref="C8" authorId="0" shapeId="0" xr:uid="{BF39FDC1-5DF6-4460-802D-2E80397B444F}">
      <text>
        <r>
          <rPr>
            <sz val="9"/>
            <color indexed="81"/>
            <rFont val="Tahoma"/>
            <family val="2"/>
          </rPr>
          <t>AEROPLEAT GREEN</t>
        </r>
      </text>
    </comment>
    <comment ref="C9" authorId="0" shapeId="0" xr:uid="{2C072FE2-ACDC-4C65-873C-9F50FC1A88C4}">
      <text>
        <r>
          <rPr>
            <sz val="9"/>
            <color indexed="81"/>
            <rFont val="Tahoma"/>
            <family val="2"/>
          </rPr>
          <t>AEROPLEAT METAL</t>
        </r>
      </text>
    </comment>
    <comment ref="C10" authorId="0" shapeId="0" xr:uid="{BA720134-808A-4BEA-BF14-8E858CE920C1}">
      <text>
        <r>
          <rPr>
            <sz val="9"/>
            <color indexed="81"/>
            <rFont val="Tahoma"/>
            <family val="2"/>
          </rPr>
          <t>BASIC FLO</t>
        </r>
      </text>
    </comment>
    <comment ref="C11" authorId="0" shapeId="0" xr:uid="{CB7DFCB3-E452-4833-9616-F8F0976B15C0}">
      <text>
        <r>
          <rPr>
            <sz val="9"/>
            <color indexed="81"/>
            <rFont val="Tahoma"/>
            <family val="2"/>
          </rPr>
          <t>CAM CARB</t>
        </r>
      </text>
    </comment>
    <comment ref="C12" authorId="0" shapeId="0" xr:uid="{003CD204-2A58-4A0E-BE3C-CAC99F6117C4}">
      <text>
        <r>
          <rPr>
            <sz val="9"/>
            <color indexed="81"/>
            <rFont val="Tahoma"/>
            <family val="2"/>
          </rPr>
          <t>CAMLAV GALVA</t>
        </r>
      </text>
    </comment>
    <comment ref="C13" authorId="0" shapeId="0" xr:uid="{B49FB590-5DD5-49A8-B809-8D7C4A1C29A1}">
      <text>
        <r>
          <rPr>
            <sz val="9"/>
            <color indexed="81"/>
            <rFont val="Tahoma"/>
            <family val="2"/>
          </rPr>
          <t>CAM METAL</t>
        </r>
      </text>
    </comment>
    <comment ref="C14" authorId="0" shapeId="0" xr:uid="{8351ABD9-BDEC-45F5-88E6-397A79C3A546}">
      <text>
        <r>
          <rPr>
            <sz val="9"/>
            <color indexed="81"/>
            <rFont val="Tahoma"/>
            <family val="2"/>
          </rPr>
          <t>CAMPLAN</t>
        </r>
      </text>
    </comment>
    <comment ref="C15" authorId="0" shapeId="0" xr:uid="{0A51535D-0291-4BC7-8C70-BAD41E4349AE}">
      <text>
        <r>
          <rPr>
            <sz val="9"/>
            <color indexed="81"/>
            <rFont val="Tahoma"/>
            <family val="2"/>
          </rPr>
          <t>DECOUPE</t>
        </r>
      </text>
    </comment>
    <comment ref="C16" authorId="0" shapeId="0" xr:uid="{05A0FCE3-760F-460C-AED0-48B17E0CE2A0}">
      <text>
        <r>
          <rPr>
            <sz val="9"/>
            <color indexed="81"/>
            <rFont val="Tahoma"/>
            <family val="2"/>
          </rPr>
          <t>DURAP</t>
        </r>
      </text>
    </comment>
    <comment ref="C17" authorId="0" shapeId="0" xr:uid="{E488717D-69DF-44AB-98A2-CD627BF94990}">
      <text>
        <r>
          <rPr>
            <sz val="9"/>
            <color indexed="81"/>
            <rFont val="Tahoma"/>
            <family val="2"/>
          </rPr>
          <t>ECOPLEAT</t>
        </r>
      </text>
    </comment>
    <comment ref="C18" authorId="0" shapeId="0" xr:uid="{E6E82799-35B8-4A29-8D20-74882A9654E3}">
      <text>
        <r>
          <rPr>
            <sz val="9"/>
            <color indexed="81"/>
            <rFont val="Tahoma"/>
            <family val="2"/>
          </rPr>
          <t>HI FLOW XLT</t>
        </r>
      </text>
    </comment>
    <comment ref="C19" authorId="0" shapeId="0" xr:uid="{0B774B79-BCF8-426D-852F-A75AB236A134}">
      <text>
        <r>
          <rPr>
            <sz val="9"/>
            <color indexed="81"/>
            <rFont val="Tahoma"/>
            <family val="2"/>
          </rPr>
          <t>MEDIA</t>
        </r>
      </text>
    </comment>
    <comment ref="C20" authorId="0" shapeId="0" xr:uid="{83F15209-4F83-4DE3-B165-AF1641AA77AD}">
      <text>
        <r>
          <rPr>
            <sz val="9"/>
            <color indexed="81"/>
            <rFont val="Tahoma"/>
            <family val="2"/>
          </rPr>
          <t>OPAKFIL PRO SAFE</t>
        </r>
      </text>
    </comment>
    <comment ref="B23" authorId="0" shapeId="0" xr:uid="{A81F3258-D65C-41E0-9265-28F2F0D1B980}">
      <text>
        <r>
          <rPr>
            <sz val="9"/>
            <color indexed="81"/>
            <rFont val="Tahoma"/>
            <family val="2"/>
          </rPr>
          <t>POCHE</t>
        </r>
      </text>
    </comment>
    <comment ref="C23" authorId="0" shapeId="0" xr:uid="{CD9161D6-1197-4FD3-9596-830948A74E2F}">
      <text>
        <r>
          <rPr>
            <b/>
            <sz val="9"/>
            <color indexed="81"/>
            <rFont val="Tahoma"/>
            <family val="2"/>
          </rPr>
          <t xml:space="preserve">DEPOUSSIERAGE
</t>
        </r>
      </text>
    </comment>
    <comment ref="D23" authorId="0" shapeId="0" xr:uid="{EE142425-D1E7-489C-8A4E-2B95F6837FD1}">
      <text>
        <r>
          <rPr>
            <b/>
            <sz val="9"/>
            <color indexed="81"/>
            <rFont val="Tahoma"/>
            <family val="2"/>
          </rPr>
          <t>CIRCULAIRE</t>
        </r>
      </text>
    </comment>
    <comment ref="D24" authorId="0" shapeId="0" xr:uid="{A3A2A2F6-2E18-4044-A13F-2B374356B3BA}">
      <text>
        <r>
          <rPr>
            <b/>
            <sz val="9"/>
            <color indexed="81"/>
            <rFont val="Tahoma"/>
            <family val="2"/>
          </rPr>
          <t xml:space="preserve">RECTANGULAIRE
</t>
        </r>
      </text>
    </comment>
    <comment ref="B32" authorId="0" shapeId="0" xr:uid="{9A8500AB-7ED4-4368-ADC0-8C8B2DEDF034}">
      <text>
        <r>
          <rPr>
            <sz val="9"/>
            <color indexed="81"/>
            <rFont val="Tahoma"/>
            <family val="2"/>
          </rPr>
          <t>FILTRE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C6" authorId="0" shapeId="0" xr:uid="{C7D7ADA4-A1D9-4623-8CC9-FC716BA058AA}">
      <text>
        <r>
          <rPr>
            <b/>
            <sz val="9"/>
            <color indexed="81"/>
            <rFont val="Tahoma"/>
            <family val="2"/>
          </rPr>
          <t>HYDRAULIQUE</t>
        </r>
      </text>
    </comment>
    <comment ref="D6" authorId="0" shapeId="0" xr:uid="{FD113072-7C15-44E0-AF9B-6489E38C7021}">
      <text>
        <r>
          <rPr>
            <b/>
            <sz val="9"/>
            <color indexed="81"/>
            <rFont val="Tahoma"/>
            <family val="2"/>
          </rPr>
          <t xml:space="preserve">DiamIntXLong
</t>
        </r>
      </text>
    </comment>
    <comment ref="E6" authorId="0" shapeId="0" xr:uid="{16E18D63-C42C-4863-AF67-13D8FF8797EA}">
      <text>
        <r>
          <rPr>
            <b/>
            <sz val="9"/>
            <color indexed="81"/>
            <rFont val="Tahoma"/>
            <family val="2"/>
          </rPr>
          <t xml:space="preserve">SYMETRIQUE
</t>
        </r>
      </text>
    </comment>
    <comment ref="F6" authorId="0" shapeId="0" xr:uid="{260CE663-D2A9-4246-8BC7-7F7488F1E3EA}">
      <text>
        <r>
          <rPr>
            <b/>
            <sz val="9"/>
            <color indexed="81"/>
            <rFont val="Tahoma"/>
            <family val="2"/>
          </rPr>
          <t xml:space="preserve">MALE MALE
</t>
        </r>
      </text>
    </comment>
    <comment ref="G6" authorId="0" shapeId="0" xr:uid="{A2E6251E-27E5-4E84-8B1D-422B73C7820B}">
      <text>
        <r>
          <rPr>
            <b/>
            <sz val="9"/>
            <color indexed="81"/>
            <rFont val="Tahoma"/>
            <family val="2"/>
          </rPr>
          <t xml:space="preserve">1 FOIS SI IDEM DES DEUX COTES
</t>
        </r>
      </text>
    </comment>
    <comment ref="H6" authorId="0" shapeId="0" xr:uid="{9F99ECBE-B5E9-47EC-A5BD-052950C4C068}">
      <text>
        <r>
          <rPr>
            <b/>
            <sz val="9"/>
            <color indexed="81"/>
            <rFont val="Tahoma"/>
            <family val="2"/>
          </rPr>
          <t xml:space="preserve">VIDE SI DROIT
</t>
        </r>
      </text>
    </comment>
    <comment ref="J6" authorId="1" shapeId="0" xr:uid="{76689BB7-EB70-4FDE-875F-51D77BA05F0C}">
      <text>
        <r>
          <rPr>
            <b/>
            <sz val="9"/>
            <color indexed="81"/>
            <rFont val="Tahoma"/>
            <family val="2"/>
          </rPr>
          <t>GAINE ANTIJET</t>
        </r>
      </text>
    </comment>
    <comment ref="C7" authorId="0" shapeId="0" xr:uid="{678D6995-C632-4142-B907-A53D47D056EA}">
      <text>
        <r>
          <rPr>
            <b/>
            <sz val="9"/>
            <color indexed="81"/>
            <rFont val="Tahoma"/>
            <family val="2"/>
          </rPr>
          <t>PNEUMATIQUE</t>
        </r>
      </text>
    </comment>
    <comment ref="E7" authorId="0" shapeId="0" xr:uid="{B8D2C1E7-B56A-4192-9CFD-CDDF4E2F715B}">
      <text>
        <r>
          <rPr>
            <b/>
            <sz val="9"/>
            <color indexed="81"/>
            <rFont val="Tahoma"/>
            <family val="2"/>
          </rPr>
          <t>UNION</t>
        </r>
      </text>
    </comment>
    <comment ref="F7" authorId="0" shapeId="0" xr:uid="{40E80FCA-B028-43C2-8591-0469133E07B7}">
      <text>
        <r>
          <rPr>
            <b/>
            <sz val="9"/>
            <color indexed="81"/>
            <rFont val="Tahoma"/>
            <family val="2"/>
          </rPr>
          <t xml:space="preserve">FEMELLE FEMELLE
</t>
        </r>
      </text>
    </comment>
    <comment ref="C8" authorId="0" shapeId="0" xr:uid="{5DC1F3A1-DB01-438A-8E2C-6FE5A6DB2034}">
      <text>
        <r>
          <rPr>
            <b/>
            <sz val="9"/>
            <color indexed="81"/>
            <rFont val="Tahoma"/>
            <family val="2"/>
          </rPr>
          <t xml:space="preserve">GRAISSE
</t>
        </r>
      </text>
    </comment>
    <comment ref="E8" authorId="0" shapeId="0" xr:uid="{4BCFE699-7D7F-48FF-8E06-19A6A3EF183A}">
      <text>
        <r>
          <rPr>
            <b/>
            <sz val="9"/>
            <color indexed="81"/>
            <rFont val="Tahoma"/>
            <family val="2"/>
          </rPr>
          <t xml:space="preserve">BICONE
</t>
        </r>
      </text>
    </comment>
    <comment ref="F8" authorId="0" shapeId="0" xr:uid="{251D03E6-2227-40F2-907D-0A65E56EFAC5}">
      <text>
        <r>
          <rPr>
            <b/>
            <sz val="9"/>
            <color indexed="81"/>
            <rFont val="Tahoma"/>
            <family val="2"/>
          </rPr>
          <t xml:space="preserve">MALE FEMELLE
</t>
        </r>
      </text>
    </comment>
    <comment ref="C9" authorId="0" shapeId="0" xr:uid="{D85E5C3C-54D4-4238-9BB3-2465D52F6CA8}">
      <text>
        <r>
          <rPr>
            <b/>
            <sz val="9"/>
            <color indexed="81"/>
            <rFont val="Tahoma"/>
            <family val="2"/>
          </rPr>
          <t xml:space="preserve">EAU
</t>
        </r>
      </text>
    </comment>
    <comment ref="C10" authorId="0" shapeId="0" xr:uid="{611BCD49-7418-43DB-951B-0C54CFEDC875}">
      <text>
        <r>
          <rPr>
            <b/>
            <sz val="9"/>
            <color indexed="81"/>
            <rFont val="Tahoma"/>
            <family val="2"/>
          </rPr>
          <t>GAZ</t>
        </r>
      </text>
    </comment>
    <comment ref="G11" authorId="0" shapeId="0" xr:uid="{1F982272-E046-45BF-8673-A91F8ED76B8F}">
      <text>
        <r>
          <rPr>
            <b/>
            <sz val="9"/>
            <color indexed="81"/>
            <rFont val="Tahoma"/>
            <family val="2"/>
          </rPr>
          <t xml:space="preserve">POSSIBILITE DE RAJOUTER LA NORME JIC  ECT..
</t>
        </r>
      </text>
    </comment>
    <comment ref="E12" authorId="0" shapeId="0" xr:uid="{43E6C412-4764-454A-B83B-9E69F6F35C99}">
      <text>
        <r>
          <rPr>
            <b/>
            <sz val="9"/>
            <color indexed="81"/>
            <rFont val="Tahoma"/>
            <family val="2"/>
          </rPr>
          <t xml:space="preserve">ENCLIQUETABLE
</t>
        </r>
      </text>
    </comment>
    <comment ref="E13" authorId="0" shapeId="0" xr:uid="{D8BE043D-FD9E-4568-A3E8-00649EB6AAF9}">
      <text>
        <r>
          <rPr>
            <b/>
            <sz val="9"/>
            <color indexed="81"/>
            <rFont val="Tahoma"/>
            <family val="2"/>
          </rPr>
          <t xml:space="preserve">COIFFE
</t>
        </r>
      </text>
    </comment>
    <comment ref="E14" authorId="0" shapeId="0" xr:uid="{C2C07411-5EBD-4F62-B554-23E1BF2A20D7}">
      <text>
        <r>
          <rPr>
            <b/>
            <sz val="9"/>
            <color indexed="81"/>
            <rFont val="Tahoma"/>
            <family val="2"/>
          </rPr>
          <t>OREILLE</t>
        </r>
      </text>
    </comment>
    <comment ref="E15" authorId="0" shapeId="0" xr:uid="{4C3FA11F-0C1D-4CE8-AFBA-4BE247E27E50}">
      <text>
        <r>
          <rPr>
            <b/>
            <sz val="9"/>
            <color indexed="81"/>
            <rFont val="Tahoma"/>
            <family val="2"/>
          </rPr>
          <t>ECROU LIBRE</t>
        </r>
      </text>
    </comment>
    <comment ref="E16" authorId="0" shapeId="0" xr:uid="{4BE07F49-75A3-4980-9545-9989B8D10608}">
      <text>
        <r>
          <rPr>
            <b/>
            <sz val="9"/>
            <color indexed="81"/>
            <rFont val="Tahoma"/>
            <family val="2"/>
          </rPr>
          <t xml:space="preserve">EXPRESS
</t>
        </r>
      </text>
    </comment>
    <comment ref="F17" authorId="0" shapeId="0" xr:uid="{E36E09AE-5405-42A5-A0B7-B5B46DE4FFD7}">
      <text>
        <r>
          <rPr>
            <b/>
            <sz val="9"/>
            <color indexed="81"/>
            <rFont val="Tahoma"/>
            <family val="2"/>
          </rPr>
          <t>4 TROUS</t>
        </r>
      </text>
    </comment>
    <comment ref="C32" authorId="0" shapeId="0" xr:uid="{D23FDA3B-E50D-4EA4-9156-6C5561929E75}">
      <text>
        <r>
          <rPr>
            <b/>
            <sz val="9"/>
            <color indexed="81"/>
            <rFont val="Tahoma"/>
            <family val="2"/>
          </rPr>
          <t>HYDRAULIQUE</t>
        </r>
      </text>
    </comment>
    <comment ref="D32" authorId="0" shapeId="0" xr:uid="{67C4D2FE-C35D-49BD-87EB-CED6396D0A40}">
      <text>
        <r>
          <rPr>
            <b/>
            <sz val="9"/>
            <color indexed="81"/>
            <rFont val="Tahoma"/>
            <family val="2"/>
          </rPr>
          <t xml:space="preserve">DiamIntXLong
</t>
        </r>
      </text>
    </comment>
    <comment ref="E32" authorId="0" shapeId="0" xr:uid="{B3976400-CCCA-4ED7-98ED-9A8CAB651518}">
      <text>
        <r>
          <rPr>
            <b/>
            <sz val="9"/>
            <color indexed="81"/>
            <rFont val="Tahoma"/>
            <family val="2"/>
          </rPr>
          <t xml:space="preserve">SYMETRIQUE
</t>
        </r>
      </text>
    </comment>
    <comment ref="F32" authorId="0" shapeId="0" xr:uid="{F1D4FECC-FAEA-45AA-8C8F-E67ADAA9169E}">
      <text>
        <r>
          <rPr>
            <b/>
            <sz val="9"/>
            <color indexed="81"/>
            <rFont val="Tahoma"/>
            <family val="2"/>
          </rPr>
          <t xml:space="preserve">MALE MALE
</t>
        </r>
      </text>
    </comment>
    <comment ref="G32" authorId="0" shapeId="0" xr:uid="{FDE3A1D9-B684-4DD8-9BBD-987CB3E8E76F}">
      <text>
        <r>
          <rPr>
            <b/>
            <sz val="9"/>
            <color indexed="81"/>
            <rFont val="Tahoma"/>
            <family val="2"/>
          </rPr>
          <t xml:space="preserve">1 FOIS SI IDEM DES DEUX COTES
</t>
        </r>
      </text>
    </comment>
    <comment ref="H32" authorId="0" shapeId="0" xr:uid="{C73BD26D-36B3-44BB-BBE4-34C3242B840E}">
      <text>
        <r>
          <rPr>
            <b/>
            <sz val="9"/>
            <color indexed="81"/>
            <rFont val="Tahoma"/>
            <family val="2"/>
          </rPr>
          <t xml:space="preserve">VIDE SI DROIT
</t>
        </r>
      </text>
    </comment>
    <comment ref="C33" authorId="0" shapeId="0" xr:uid="{D25D2FB7-A202-45E4-907D-1A4CF92B6807}">
      <text>
        <r>
          <rPr>
            <b/>
            <sz val="9"/>
            <color indexed="81"/>
            <rFont val="Tahoma"/>
            <family val="2"/>
          </rPr>
          <t>PNEUMATIQUE</t>
        </r>
      </text>
    </comment>
    <comment ref="E33" authorId="0" shapeId="0" xr:uid="{335FC92E-DA7B-41AA-BBFE-A7818408C8FA}">
      <text>
        <r>
          <rPr>
            <b/>
            <sz val="9"/>
            <color indexed="81"/>
            <rFont val="Tahoma"/>
            <family val="2"/>
          </rPr>
          <t>UNION</t>
        </r>
      </text>
    </comment>
    <comment ref="F33" authorId="0" shapeId="0" xr:uid="{DD282EB6-EAB2-46A3-A382-F940B021188D}">
      <text>
        <r>
          <rPr>
            <b/>
            <sz val="9"/>
            <color indexed="81"/>
            <rFont val="Tahoma"/>
            <family val="2"/>
          </rPr>
          <t xml:space="preserve">FEMELLE FEMELLE
</t>
        </r>
      </text>
    </comment>
    <comment ref="C34" authorId="0" shapeId="0" xr:uid="{FEE9DB3C-F21A-4562-AF7B-DE3890537D5D}">
      <text>
        <r>
          <rPr>
            <b/>
            <sz val="9"/>
            <color indexed="81"/>
            <rFont val="Tahoma"/>
            <family val="2"/>
          </rPr>
          <t xml:space="preserve">GRAISSE
</t>
        </r>
      </text>
    </comment>
    <comment ref="E34" authorId="0" shapeId="0" xr:uid="{6A7D0095-0D37-4B2D-8EE2-708F1106C3D0}">
      <text>
        <r>
          <rPr>
            <b/>
            <sz val="9"/>
            <color indexed="81"/>
            <rFont val="Tahoma"/>
            <family val="2"/>
          </rPr>
          <t xml:space="preserve">BICONE
</t>
        </r>
      </text>
    </comment>
    <comment ref="F34" authorId="0" shapeId="0" xr:uid="{D19FEC83-A672-43F9-905F-C07EAAE2DDAB}">
      <text>
        <r>
          <rPr>
            <b/>
            <sz val="9"/>
            <color indexed="81"/>
            <rFont val="Tahoma"/>
            <family val="2"/>
          </rPr>
          <t xml:space="preserve">MALE FEMELLE
</t>
        </r>
      </text>
    </comment>
    <comment ref="C35" authorId="0" shapeId="0" xr:uid="{834A4291-C6F6-4816-AB7D-C4B7E2296319}">
      <text>
        <r>
          <rPr>
            <b/>
            <sz val="9"/>
            <color indexed="81"/>
            <rFont val="Tahoma"/>
            <family val="2"/>
          </rPr>
          <t xml:space="preserve">EAU
</t>
        </r>
      </text>
    </comment>
    <comment ref="C36" authorId="0" shapeId="0" xr:uid="{E503AE65-B73B-443D-9782-C98D669B1BF2}">
      <text>
        <r>
          <rPr>
            <b/>
            <sz val="9"/>
            <color indexed="81"/>
            <rFont val="Tahoma"/>
            <family val="2"/>
          </rPr>
          <t>GAZ</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CC9DBA0A-5FBE-47BC-BF1C-4D0148960A5E}">
      <text>
        <r>
          <rPr>
            <sz val="9"/>
            <color indexed="81"/>
            <rFont val="Tahoma"/>
            <family val="2"/>
          </rPr>
          <t>fusible</t>
        </r>
      </text>
    </comment>
    <comment ref="C6" authorId="0" shapeId="0" xr:uid="{F4713658-3D83-4E03-8294-CB271FFA4C0B}">
      <text>
        <r>
          <rPr>
            <sz val="9"/>
            <color indexed="81"/>
            <rFont val="Tahoma"/>
            <family val="2"/>
          </rPr>
          <t>accompagnement moteur</t>
        </r>
      </text>
    </comment>
    <comment ref="D6" authorId="0" shapeId="0" xr:uid="{5736CF1B-A84F-48A4-9EF4-D0E755F4F5E9}">
      <text>
        <r>
          <rPr>
            <sz val="9"/>
            <color indexed="81"/>
            <rFont val="Tahoma"/>
            <family val="2"/>
          </rPr>
          <t>cylindrique</t>
        </r>
      </text>
    </comment>
    <comment ref="E6" authorId="0" shapeId="0" xr:uid="{D6A8A566-2895-4E29-8A19-06E37FB0D562}">
      <text>
        <r>
          <rPr>
            <sz val="9"/>
            <color indexed="81"/>
            <rFont val="Tahoma"/>
            <family val="2"/>
          </rPr>
          <t>ceramique</t>
        </r>
      </text>
    </comment>
    <comment ref="H6" authorId="0" shapeId="0" xr:uid="{57E368CF-14B2-42D5-8C2F-C62D9B73E000}">
      <text>
        <r>
          <rPr>
            <sz val="9"/>
            <color indexed="81"/>
            <rFont val="Tahoma"/>
            <family val="2"/>
          </rPr>
          <t>VOYANT</t>
        </r>
      </text>
    </comment>
    <comment ref="C7" authorId="0" shapeId="0" xr:uid="{F7F1D613-AE75-4A1C-85AF-F7781148D09A}">
      <text>
        <r>
          <rPr>
            <sz val="9"/>
            <color indexed="81"/>
            <rFont val="Tahoma"/>
            <family val="2"/>
          </rPr>
          <t>Protection sans pointe de courant</t>
        </r>
      </text>
    </comment>
    <comment ref="D7" authorId="0" shapeId="0" xr:uid="{A2EB7063-09CA-4C73-9E2D-61D369753C2D}">
      <text>
        <r>
          <rPr>
            <sz val="9"/>
            <color indexed="81"/>
            <rFont val="Tahoma"/>
            <family val="2"/>
          </rPr>
          <t>à broches</t>
        </r>
      </text>
    </comment>
    <comment ref="E7" authorId="0" shapeId="0" xr:uid="{BFDA032E-CEEF-4561-B70C-1BD7BC4A7ECD}">
      <text>
        <r>
          <rPr>
            <sz val="9"/>
            <color indexed="81"/>
            <rFont val="Tahoma"/>
            <family val="2"/>
          </rPr>
          <t>verre</t>
        </r>
      </text>
    </comment>
    <comment ref="H7" authorId="0" shapeId="0" xr:uid="{6FAFEC1C-DC6A-4600-A328-25878DB60B2F}">
      <text>
        <r>
          <rPr>
            <sz val="9"/>
            <color indexed="81"/>
            <rFont val="Tahoma"/>
            <family val="2"/>
          </rPr>
          <t>PERCUTEUR</t>
        </r>
      </text>
    </comment>
    <comment ref="C8" authorId="0" shapeId="0" xr:uid="{86DC2C97-3DA3-409D-A539-C19F31DB99D1}">
      <text>
        <r>
          <rPr>
            <sz val="9"/>
            <color indexed="81"/>
            <rFont val="Tahoma"/>
            <family val="2"/>
          </rPr>
          <t>ultra rapide</t>
        </r>
      </text>
    </comment>
    <comment ref="D8" authorId="0" shapeId="0" xr:uid="{EA5EAECE-2F31-48BD-85BC-2737C52D64CA}">
      <text>
        <r>
          <rPr>
            <sz val="9"/>
            <color indexed="81"/>
            <rFont val="Tahoma"/>
            <family val="2"/>
          </rPr>
          <t>à fourches</t>
        </r>
      </text>
    </comment>
    <comment ref="C9" authorId="0" shapeId="0" xr:uid="{1946E80B-5530-4C52-BB3A-FD87DA41EE4F}">
      <text>
        <r>
          <rPr>
            <sz val="9"/>
            <color indexed="81"/>
            <rFont val="Tahoma"/>
            <family val="2"/>
          </rPr>
          <t xml:space="preserve"> = GG mais ancienne norme &gt;&gt; Statut 31</t>
        </r>
      </text>
    </comment>
    <comment ref="D9" authorId="0" shapeId="0" xr:uid="{A9068A5C-BF3D-4DBC-8D6A-3D6A2E8F8696}">
      <text>
        <r>
          <rPr>
            <sz val="9"/>
            <color indexed="81"/>
            <rFont val="Tahoma"/>
            <family val="2"/>
          </rPr>
          <t>à couteaux</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938763AF-102A-4A4A-BAE9-737D6842462A}">
      <text>
        <r>
          <rPr>
            <b/>
            <sz val="9"/>
            <color indexed="81"/>
            <rFont val="Tahoma"/>
            <family val="2"/>
          </rPr>
          <t>GARNITURE MECANIQUE</t>
        </r>
      </text>
    </comment>
    <comment ref="B7" authorId="0" shapeId="0" xr:uid="{1EFF945F-C6C9-4E85-9EBE-9D249D99E856}">
      <text>
        <r>
          <rPr>
            <b/>
            <sz val="9"/>
            <color indexed="81"/>
            <rFont val="Tahoma"/>
            <family val="2"/>
          </rPr>
          <t xml:space="preserve">GARNITURE MECANIQUE DOUBLE
</t>
        </r>
      </text>
    </comment>
    <comment ref="C7" authorId="0" shapeId="0" xr:uid="{194A5C31-EF25-4A98-9E3A-C4C163B834D7}">
      <text>
        <r>
          <rPr>
            <b/>
            <sz val="9"/>
            <color indexed="81"/>
            <rFont val="Tahoma"/>
            <family val="2"/>
          </rPr>
          <t xml:space="preserve">GARNITURE DOUBLE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COLIN Maxime</author>
    <author>BRASSAC Eric</author>
  </authors>
  <commentList>
    <comment ref="E14" authorId="0" shapeId="0" xr:uid="{EA6B00DE-C2CA-44B3-92BE-65113EBD9133}">
      <text>
        <r>
          <rPr>
            <b/>
            <sz val="9"/>
            <color indexed="81"/>
            <rFont val="Tahoma"/>
            <family val="2"/>
          </rPr>
          <t>HYDRAULIQUE</t>
        </r>
      </text>
    </comment>
    <comment ref="E15" authorId="0" shapeId="0" xr:uid="{77872C4B-D77F-45C6-89E6-2364893DEBE3}">
      <text>
        <r>
          <rPr>
            <b/>
            <sz val="9"/>
            <color indexed="81"/>
            <rFont val="Tahoma"/>
            <family val="2"/>
          </rPr>
          <t>ELEC</t>
        </r>
      </text>
    </comment>
    <comment ref="C21" authorId="0" shapeId="0" xr:uid="{1AF38A63-C6E9-4FC3-9D56-1E145E94416D}">
      <text>
        <r>
          <rPr>
            <b/>
            <sz val="9"/>
            <color indexed="81"/>
            <rFont val="Tahoma"/>
            <family val="2"/>
          </rPr>
          <t>PDR : PAN DROIT</t>
        </r>
      </text>
    </comment>
    <comment ref="C40" authorId="0" shapeId="0" xr:uid="{A12EE010-62C7-4CD1-89A6-B541BF192FCF}">
      <text>
        <r>
          <rPr>
            <b/>
            <sz val="9"/>
            <color indexed="81"/>
            <rFont val="Tahoma"/>
            <family val="2"/>
          </rPr>
          <t>LXlXEP</t>
        </r>
      </text>
    </comment>
    <comment ref="B62" authorId="1" shapeId="0" xr:uid="{547ED40F-B646-4882-85C5-31D5ED6835A5}">
      <text>
        <r>
          <rPr>
            <b/>
            <sz val="9"/>
            <color indexed="81"/>
            <rFont val="Tahoma"/>
            <family val="2"/>
          </rPr>
          <t>JONCTION</t>
        </r>
        <r>
          <rPr>
            <sz val="9"/>
            <color indexed="81"/>
            <rFont val="Tahoma"/>
            <family val="2"/>
          </rPr>
          <t xml:space="preserve">
</t>
        </r>
      </text>
    </comment>
    <comment ref="B64" authorId="1" shapeId="0" xr:uid="{1ED9E958-0B5F-4880-BA8A-5A4DAF03830B}">
      <text>
        <r>
          <rPr>
            <b/>
            <sz val="9"/>
            <color indexed="81"/>
            <rFont val="Tahoma"/>
            <family val="2"/>
          </rPr>
          <t>REGULATEUR</t>
        </r>
        <r>
          <rPr>
            <sz val="9"/>
            <color indexed="81"/>
            <rFont val="Tahoma"/>
            <family val="2"/>
          </rPr>
          <t xml:space="preserve">
</t>
        </r>
      </text>
    </comment>
    <comment ref="B76" authorId="1" shapeId="0" xr:uid="{3F8B4BC3-B902-4067-B01C-062F1B83322F}">
      <text>
        <r>
          <rPr>
            <b/>
            <sz val="9"/>
            <color indexed="81"/>
            <rFont val="Tahoma"/>
            <family val="2"/>
          </rPr>
          <t>INVERSEUR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BRASSAC Eric</author>
  </authors>
  <commentList>
    <comment ref="B6" authorId="0" shapeId="0" xr:uid="{7F3635BB-004B-4C24-AE3F-77786035E78D}">
      <text>
        <r>
          <rPr>
            <b/>
            <sz val="9"/>
            <color indexed="81"/>
            <rFont val="Tahoma"/>
            <family val="2"/>
          </rPr>
          <t>MANOMETRE</t>
        </r>
      </text>
    </comment>
    <comment ref="C6" authorId="0" shapeId="0" xr:uid="{DC164A2A-1C2F-4251-87DB-74E5A99FF699}">
      <text>
        <r>
          <rPr>
            <b/>
            <sz val="9"/>
            <color indexed="81"/>
            <rFont val="Tahoma"/>
            <family val="2"/>
          </rPr>
          <t xml:space="preserve">mesure de 0 bar à 1 bar </t>
        </r>
      </text>
    </comment>
    <comment ref="E6" authorId="0" shapeId="0" xr:uid="{63BF8B0F-7EDF-470D-B98B-7A1AB9667371}">
      <text>
        <r>
          <rPr>
            <b/>
            <sz val="9"/>
            <color indexed="81"/>
            <rFont val="Tahoma"/>
            <family val="2"/>
          </rPr>
          <t>SEC</t>
        </r>
      </text>
    </comment>
    <comment ref="F6" authorId="0" shapeId="0" xr:uid="{5AAA11F0-4B02-4797-B3B7-7C95752F06AE}">
      <text>
        <r>
          <rPr>
            <b/>
            <sz val="9"/>
            <color indexed="81"/>
            <rFont val="Tahoma"/>
            <family val="2"/>
          </rPr>
          <t>VERTICAL</t>
        </r>
      </text>
    </comment>
    <comment ref="C7" authorId="0" shapeId="0" xr:uid="{43757605-98D3-48DB-AD11-0D29EC525CDF}">
      <text>
        <r>
          <rPr>
            <b/>
            <sz val="9"/>
            <color indexed="81"/>
            <rFont val="Tahoma"/>
            <family val="2"/>
          </rPr>
          <t>mesure de -1 bar à 24 bar</t>
        </r>
      </text>
    </comment>
    <comment ref="E7" authorId="0" shapeId="0" xr:uid="{DD08CB96-5855-4027-9E7E-C97B9BECA19A}">
      <text>
        <r>
          <rPr>
            <b/>
            <sz val="9"/>
            <color indexed="81"/>
            <rFont val="Tahoma"/>
            <family val="2"/>
          </rPr>
          <t>Glycérine BH1</t>
        </r>
      </text>
    </comment>
    <comment ref="F7" authorId="0" shapeId="0" xr:uid="{64DC4D62-4518-4A4F-9693-D6C7085416F0}">
      <text>
        <r>
          <rPr>
            <b/>
            <sz val="9"/>
            <color indexed="81"/>
            <rFont val="Tahoma"/>
            <family val="2"/>
          </rPr>
          <t>ARRIERE</t>
        </r>
      </text>
    </comment>
    <comment ref="E8" authorId="0" shapeId="0" xr:uid="{8F626816-1839-4155-B841-133337BB52EC}">
      <text>
        <r>
          <rPr>
            <b/>
            <sz val="9"/>
            <color indexed="81"/>
            <rFont val="Tahoma"/>
            <family val="2"/>
          </rPr>
          <t>Glycérine BH3</t>
        </r>
      </text>
    </comment>
    <comment ref="G10" authorId="0" shapeId="0" xr:uid="{C7774073-1330-4B6D-AEE5-3D667C6EBD52}">
      <text>
        <r>
          <rPr>
            <b/>
            <sz val="9"/>
            <color indexed="81"/>
            <rFont val="Tahoma"/>
            <family val="2"/>
          </rPr>
          <t xml:space="preserve">CLAMP DN38
</t>
        </r>
      </text>
    </comment>
    <comment ref="C14" authorId="0" shapeId="0" xr:uid="{68DDB4F4-E7EF-48AF-9501-F09089F6943E}">
      <text>
        <r>
          <rPr>
            <b/>
            <sz val="9"/>
            <color indexed="81"/>
            <rFont val="Tahoma"/>
            <family val="2"/>
          </rPr>
          <t>boitier acier/raccord laiton</t>
        </r>
      </text>
    </comment>
    <comment ref="D14" authorId="0" shapeId="0" xr:uid="{F7814C64-54EB-40E8-9B6A-D301A46B827A}">
      <text>
        <r>
          <rPr>
            <b/>
            <sz val="9"/>
            <color indexed="81"/>
            <rFont val="Tahoma"/>
            <family val="2"/>
          </rPr>
          <t>SANS SEPARATEUR</t>
        </r>
      </text>
    </comment>
    <comment ref="F14" authorId="0" shapeId="0" xr:uid="{48CF2C2F-9C39-4209-A640-260CC714760D}">
      <text>
        <r>
          <rPr>
            <b/>
            <sz val="9"/>
            <color indexed="81"/>
            <rFont val="Tahoma"/>
            <family val="2"/>
          </rPr>
          <t>boitier acier/raccord laiton</t>
        </r>
      </text>
    </comment>
    <comment ref="C15" authorId="0" shapeId="0" xr:uid="{2B228B8B-A415-4F12-A24E-01744F44C53D}">
      <text>
        <r>
          <rPr>
            <b/>
            <sz val="9"/>
            <color indexed="81"/>
            <rFont val="Tahoma"/>
            <family val="2"/>
          </rPr>
          <t>boitier inox/raccord laiton</t>
        </r>
      </text>
    </comment>
    <comment ref="D15" authorId="0" shapeId="0" xr:uid="{57388813-0EFC-4B1B-8133-E47DF082B544}">
      <text>
        <r>
          <rPr>
            <b/>
            <sz val="9"/>
            <color indexed="81"/>
            <rFont val="Tahoma"/>
            <family val="2"/>
          </rPr>
          <t>AVEC SEPARATEUR</t>
        </r>
      </text>
    </comment>
    <comment ref="F15" authorId="0" shapeId="0" xr:uid="{CD55A992-DBE7-4640-AC7E-E1EA17EDF97D}">
      <text>
        <r>
          <rPr>
            <b/>
            <sz val="9"/>
            <color indexed="81"/>
            <rFont val="Tahoma"/>
            <family val="2"/>
          </rPr>
          <t>boitier inox/raccord laiton</t>
        </r>
      </text>
    </comment>
    <comment ref="C16" authorId="0" shapeId="0" xr:uid="{A8D0F54F-767A-4BC0-9861-D77A09AF5C39}">
      <text>
        <r>
          <rPr>
            <b/>
            <sz val="9"/>
            <color indexed="81"/>
            <rFont val="Tahoma"/>
            <family val="2"/>
          </rPr>
          <t>COLIN Maxime:</t>
        </r>
        <r>
          <rPr>
            <sz val="9"/>
            <color indexed="81"/>
            <rFont val="Tahoma"/>
            <family val="2"/>
          </rPr>
          <t xml:space="preserve">
</t>
        </r>
      </text>
    </comment>
    <comment ref="F16" authorId="0" shapeId="0" xr:uid="{4F28D73C-B01F-4E12-A653-A0AB83FDC834}">
      <text>
        <r>
          <rPr>
            <b/>
            <sz val="9"/>
            <color indexed="81"/>
            <rFont val="Tahoma"/>
            <family val="2"/>
          </rPr>
          <t>COLIN Maxime:</t>
        </r>
        <r>
          <rPr>
            <sz val="9"/>
            <color indexed="81"/>
            <rFont val="Tahoma"/>
            <family val="2"/>
          </rPr>
          <t xml:space="preserve">
</t>
        </r>
      </text>
    </comment>
    <comment ref="C60" authorId="1" shapeId="0" xr:uid="{4065E664-927C-479B-B29F-A260F95A0EE4}">
      <text>
        <r>
          <rPr>
            <b/>
            <sz val="9"/>
            <color indexed="81"/>
            <rFont val="Tahoma"/>
            <family val="2"/>
          </rPr>
          <t>Position. Latéral</t>
        </r>
      </text>
    </comment>
    <comment ref="B64" authorId="1" shapeId="0" xr:uid="{2FE330FA-4C52-46C7-B366-F0660D71CDC1}">
      <text>
        <r>
          <rPr>
            <b/>
            <sz val="9"/>
            <color indexed="81"/>
            <rFont val="Tahoma"/>
            <family val="2"/>
          </rPr>
          <t>DEBIMETRE FLOTTEUR</t>
        </r>
        <r>
          <rPr>
            <sz val="9"/>
            <color indexed="81"/>
            <rFont val="Tahoma"/>
            <family val="2"/>
          </rPr>
          <t xml:space="preserve">
</t>
        </r>
      </text>
    </comment>
    <comment ref="B67" authorId="1" shapeId="0" xr:uid="{A71F8459-A685-4CE3-AC3B-3AE1DEF464DD}">
      <text>
        <r>
          <rPr>
            <b/>
            <sz val="9"/>
            <color indexed="81"/>
            <rFont val="Tahoma"/>
            <family val="2"/>
          </rPr>
          <t>Tube de mesure</t>
        </r>
      </text>
    </comment>
    <comment ref="B69" authorId="2" shapeId="0" xr:uid="{7230CA44-2027-4175-BAEB-6C96F452DC1F}">
      <text>
        <r>
          <rPr>
            <sz val="9"/>
            <color indexed="81"/>
            <rFont val="Tahoma"/>
            <family val="2"/>
          </rPr>
          <t xml:space="preserve">CONTROLEUR DE CIRCULATION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GRANDJEAN Damien</author>
    <author>COLIN Maxime</author>
  </authors>
  <commentList>
    <comment ref="I5" authorId="0" shapeId="0" xr:uid="{7A591884-42B1-4E71-86BF-1B247BC6039C}">
      <text>
        <r>
          <rPr>
            <b/>
            <sz val="9"/>
            <color indexed="81"/>
            <rFont val="Tahoma"/>
            <family val="2"/>
          </rPr>
          <t>N/A
1/4 NPT
1/2 NPT
1/4 G
1/2 G
DIAM 6MM
ŒILLET 10MM
ANNEAU ENCRAGE</t>
        </r>
      </text>
    </comment>
    <comment ref="J5" authorId="0" shapeId="0" xr:uid="{B43B2152-5599-4744-B5D2-055C45E8A04F}">
      <text>
        <r>
          <rPr>
            <b/>
            <sz val="9"/>
            <color indexed="81"/>
            <rFont val="Tahoma"/>
            <family val="2"/>
          </rPr>
          <t>10/100 MMCE (11)
10/600 MMCE (22)
32/3200 MMCE (33)
0,13/13 MCE (35)
0,5/50 MCE (36)
3/300 MCE (38)
0,08/1,3 BAR (1V)
0,3/5 BAR (2V)
1,8/30 BAR (3V)
6,2/100 BAR (4V)</t>
        </r>
      </text>
    </comment>
    <comment ref="M5" authorId="0" shapeId="0" xr:uid="{7E9FEB40-E585-404F-B2A9-3FE1F7E925CA}">
      <text>
        <r>
          <rPr>
            <b/>
            <sz val="9"/>
            <color indexed="81"/>
            <rFont val="Tahoma"/>
            <family val="2"/>
          </rPr>
          <t>NON ATEX (A)
ATEX (X)
ATEX SI (K)</t>
        </r>
      </text>
    </comment>
    <comment ref="N5" authorId="0" shapeId="0" xr:uid="{26D3969A-1BF1-4021-B79B-9C921149A212}">
      <text>
        <r>
          <rPr>
            <b/>
            <sz val="9"/>
            <color indexed="81"/>
            <rFont val="Tahoma"/>
            <family val="2"/>
          </rPr>
          <t>OUI/NON (D)
NON/NON (A)
NON/OUI (C)</t>
        </r>
      </text>
    </comment>
    <comment ref="O5" authorId="0" shapeId="0" xr:uid="{F680E477-9B69-48E8-9E86-DBA1B0A5F22D}">
      <text>
        <r>
          <rPr>
            <b/>
            <sz val="9"/>
            <color indexed="81"/>
            <rFont val="Tahoma"/>
            <family val="2"/>
          </rPr>
          <t>OUI (B)
NON (Y)</t>
        </r>
      </text>
    </comment>
    <comment ref="P5" authorId="0" shapeId="0" xr:uid="{C6500964-5BDC-4E2C-B4B5-4661739A476B}">
      <text>
        <r>
          <rPr>
            <b/>
            <sz val="9"/>
            <color indexed="81"/>
            <rFont val="Tahoma"/>
            <family val="2"/>
          </rPr>
          <t>ALIMENTAIRE (*)
NON (Y)</t>
        </r>
      </text>
    </comment>
    <comment ref="Q5" authorId="0" shapeId="0" xr:uid="{E233927B-15F4-4169-87C3-332C2D756D87}">
      <text>
        <r>
          <rPr>
            <b/>
            <sz val="9"/>
            <color indexed="81"/>
            <rFont val="Tahoma"/>
            <family val="2"/>
          </rPr>
          <t>ALIMENTAIRE (*)
NON (Y)</t>
        </r>
      </text>
    </comment>
    <comment ref="R5" authorId="0" shapeId="0" xr:uid="{BC683870-81EF-4C7B-B7C9-0AB55E13AB54}">
      <text>
        <r>
          <rPr>
            <b/>
            <sz val="9"/>
            <color indexed="81"/>
            <rFont val="Tahoma"/>
            <family val="2"/>
          </rPr>
          <t>ACIER (A)
INOX (U)</t>
        </r>
      </text>
    </comment>
    <comment ref="S5" authorId="0" shapeId="0" xr:uid="{AACDEB1B-A77C-459F-9BCF-1AFC1A870E62}">
      <text>
        <r>
          <rPr>
            <b/>
            <sz val="9"/>
            <color indexed="81"/>
            <rFont val="Tahoma"/>
            <family val="2"/>
          </rPr>
          <t>1/2-14 NPTI FEMELLE (0Y)
1/2-14 NPTE MALE (OD)</t>
        </r>
      </text>
    </comment>
    <comment ref="C6" authorId="1" shapeId="0" xr:uid="{DBF6B9DB-EC2A-439B-B92F-AF416CA17897}">
      <text>
        <r>
          <rPr>
            <sz val="9"/>
            <color indexed="81"/>
            <rFont val="Tahoma"/>
            <family val="2"/>
          </rPr>
          <t>Capteur</t>
        </r>
      </text>
    </comment>
    <comment ref="D6" authorId="1" shapeId="0" xr:uid="{4146F84B-52C3-4D07-AE8A-39E0421225D7}">
      <text>
        <r>
          <rPr>
            <sz val="9"/>
            <color indexed="81"/>
            <rFont val="Tahoma"/>
            <family val="2"/>
          </rPr>
          <t>Mesure de pression</t>
        </r>
      </text>
    </comment>
    <comment ref="E6" authorId="1" shapeId="0" xr:uid="{F0E897AD-245B-4229-85B2-B0ED1BB1FB8E}">
      <text>
        <r>
          <rPr>
            <sz val="9"/>
            <color indexed="81"/>
            <rFont val="Tahoma"/>
            <family val="2"/>
          </rPr>
          <t>Pression absolue</t>
        </r>
      </text>
    </comment>
    <comment ref="L6" authorId="0" shapeId="0" xr:uid="{D2B69BA0-719D-47CB-932E-88B96892F34A}">
      <text>
        <r>
          <rPr>
            <b/>
            <sz val="9"/>
            <color indexed="81"/>
            <rFont val="Tahoma"/>
            <family val="2"/>
          </rPr>
          <t>NON (A)
OUI (2)</t>
        </r>
      </text>
    </comment>
    <comment ref="E7" authorId="1" shapeId="0" xr:uid="{CF4606F4-74CB-4694-88AC-1DCEE8A8349C}">
      <text>
        <r>
          <rPr>
            <sz val="9"/>
            <color indexed="81"/>
            <rFont val="Tahoma"/>
            <family val="2"/>
          </rPr>
          <t>Pression différentielle</t>
        </r>
      </text>
    </comment>
    <comment ref="E19" authorId="0" shapeId="0" xr:uid="{6788788F-F284-43A0-8125-AC345AFECF56}">
      <text>
        <r>
          <rPr>
            <b/>
            <sz val="9"/>
            <color indexed="81"/>
            <rFont val="Tahoma"/>
            <family val="2"/>
          </rPr>
          <t>DEM : ELECTROMAGNETIQUE
VOR : VORTEX
FLO : FLOTTEUR
MAS : MASSIQUE
ULS : ULTRA SON
VOL : VOLUMETRIQUE</t>
        </r>
      </text>
    </comment>
    <comment ref="H19" authorId="0" shapeId="0" xr:uid="{08DD7442-B79D-48E4-90E2-DEB256807E7B}">
      <text>
        <r>
          <rPr>
            <b/>
            <sz val="9"/>
            <color indexed="81"/>
            <rFont val="Tahoma"/>
            <family val="2"/>
          </rPr>
          <t>N/A
1/4 NPT
1/2 NPT
1/4 G
1/2 G
DIAM 6MM
ŒILLET 10MM
ANNEAU ENCRAGE</t>
        </r>
      </text>
    </comment>
    <comment ref="C20" authorId="1" shapeId="0" xr:uid="{A148E81D-6A45-40AE-A80E-EFD4CD82377A}">
      <text>
        <r>
          <rPr>
            <sz val="9"/>
            <color indexed="81"/>
            <rFont val="Tahoma"/>
            <family val="2"/>
          </rPr>
          <t xml:space="preserve">Capteur
</t>
        </r>
      </text>
    </comment>
    <comment ref="D20" authorId="1" shapeId="0" xr:uid="{ACB3ABBB-35A1-4AC5-A25D-2BCA5AFFC877}">
      <text>
        <r>
          <rPr>
            <sz val="9"/>
            <color indexed="81"/>
            <rFont val="Tahoma"/>
            <family val="2"/>
          </rPr>
          <t>Mesure de Débit</t>
        </r>
      </text>
    </comment>
    <comment ref="E29" authorId="0" shapeId="0" xr:uid="{8C886E9A-728B-47CB-8C76-E8C009C8B45F}">
      <text>
        <r>
          <rPr>
            <b/>
            <sz val="9"/>
            <color indexed="81"/>
            <rFont val="Tahoma"/>
            <family val="2"/>
          </rPr>
          <t>LIQ : LIQUIDE
GAZ : GAZ
PUL : PULVERULENTS
AMB : AMBIANCE
CON : CONTACT
PAL : PALIER
SIL : SILO</t>
        </r>
      </text>
    </comment>
    <comment ref="F29" authorId="0" shapeId="0" xr:uid="{E0B7BCB5-CF56-4331-9B2A-0A3F7916B256}">
      <text>
        <r>
          <rPr>
            <sz val="9"/>
            <color indexed="81"/>
            <rFont val="Tahoma"/>
            <family val="2"/>
          </rPr>
          <t>PT100 3 FILS
TK THERMOCOUPLE K
TN THERMOCOUPLE N</t>
        </r>
      </text>
    </comment>
    <comment ref="G29" authorId="0" shapeId="0" xr:uid="{D4E8AD83-627F-426D-AE8E-2FEE1EFD32D5}">
      <text>
        <r>
          <rPr>
            <b/>
            <sz val="9"/>
            <color indexed="81"/>
            <rFont val="Tahoma"/>
            <family val="2"/>
          </rPr>
          <t>ENSEMBLE
ELEMENT INTERCHANG (ELB)</t>
        </r>
      </text>
    </comment>
    <comment ref="I29" authorId="0" shapeId="0" xr:uid="{949E0D90-6DB6-485D-AB0D-9A374A8BC108}">
      <text>
        <r>
          <rPr>
            <b/>
            <sz val="9"/>
            <color indexed="81"/>
            <rFont val="Tahoma"/>
            <family val="2"/>
          </rPr>
          <t>N/A
1/4 NPT
1/2 NPT
1/4 G
1/2 G
DIAM 6MM
ŒILLET 10MM
ANNEAU ENCRAGE</t>
        </r>
      </text>
    </comment>
    <comment ref="J29" authorId="0" shapeId="0" xr:uid="{86CDDF8E-E1A5-45BD-B32E-97F24221AAFD}">
      <text>
        <r>
          <rPr>
            <b/>
            <sz val="9"/>
            <color indexed="81"/>
            <rFont val="Tahoma"/>
            <family val="2"/>
          </rPr>
          <t>COUL : RACCORD COULISSANT
DDG : DOIGT DE GANT</t>
        </r>
      </text>
    </comment>
    <comment ref="K29" authorId="0" shapeId="0" xr:uid="{9F609631-AC6C-4C7E-BEC3-1A4327FCB050}">
      <text>
        <r>
          <rPr>
            <b/>
            <sz val="9"/>
            <color indexed="81"/>
            <rFont val="Tahoma"/>
            <family val="2"/>
          </rPr>
          <t>SANS (SPI)
100MM (SPI TI)</t>
        </r>
      </text>
    </comment>
    <comment ref="L29" authorId="0" shapeId="0" xr:uid="{8BFC5405-3D7C-44EC-9B51-9B62405CAD6F}">
      <text>
        <r>
          <rPr>
            <b/>
            <sz val="9"/>
            <color indexed="81"/>
            <rFont val="Tahoma"/>
            <family val="2"/>
          </rPr>
          <t>NON : NON
ER : OUI</t>
        </r>
        <r>
          <rPr>
            <sz val="9"/>
            <color indexed="81"/>
            <rFont val="Tahoma"/>
            <family val="2"/>
          </rPr>
          <t xml:space="preserve">
</t>
        </r>
      </text>
    </comment>
    <comment ref="M29" authorId="0" shapeId="0" xr:uid="{39CA2CB1-92FA-4F3E-8D44-5F6B8F57A165}">
      <text>
        <r>
          <rPr>
            <b/>
            <sz val="9"/>
            <color indexed="81"/>
            <rFont val="Tahoma"/>
            <family val="2"/>
          </rPr>
          <t>PE PVC
PE INOX
M12</t>
        </r>
      </text>
    </comment>
    <comment ref="N29" authorId="0" shapeId="0" xr:uid="{8EBDFBAC-2AA1-478B-987D-175AE0CD8000}">
      <text>
        <r>
          <rPr>
            <b/>
            <sz val="9"/>
            <color indexed="81"/>
            <rFont val="Tahoma"/>
            <family val="2"/>
          </rPr>
          <t>N : NON
O : OUI</t>
        </r>
      </text>
    </comment>
    <comment ref="O29" authorId="0" shapeId="0" xr:uid="{25B917D9-DBDA-49F0-A75C-4B71BC307799}">
      <text>
        <r>
          <rPr>
            <b/>
            <sz val="9"/>
            <color indexed="81"/>
            <rFont val="Tahoma"/>
            <family val="2"/>
          </rPr>
          <t>HZ : HORS ZONE
EX G : ATEX GAZ
EX D : ATEX POUSSIERES</t>
        </r>
      </text>
    </comment>
    <comment ref="P29" authorId="0" shapeId="0" xr:uid="{EF527C70-48AB-4C2F-8BC8-7F6571AEE77C}">
      <text>
        <r>
          <rPr>
            <b/>
            <sz val="9"/>
            <color indexed="81"/>
            <rFont val="Tahoma"/>
            <family val="2"/>
          </rPr>
          <t>N : NON
O : OUI</t>
        </r>
        <r>
          <rPr>
            <sz val="9"/>
            <color indexed="81"/>
            <rFont val="Tahoma"/>
            <family val="2"/>
          </rPr>
          <t xml:space="preserve">
</t>
        </r>
      </text>
    </comment>
    <comment ref="C30" authorId="1" shapeId="0" xr:uid="{DBC20AF2-7256-4677-B41E-BB17BEEFFC01}">
      <text>
        <r>
          <rPr>
            <sz val="9"/>
            <color indexed="81"/>
            <rFont val="Tahoma"/>
            <family val="2"/>
          </rPr>
          <t>Capteur</t>
        </r>
      </text>
    </comment>
    <comment ref="D30" authorId="1" shapeId="0" xr:uid="{3CD69EAB-764B-4338-ACF7-131D26565507}">
      <text>
        <r>
          <rPr>
            <sz val="9"/>
            <color indexed="81"/>
            <rFont val="Tahoma"/>
            <family val="2"/>
          </rPr>
          <t>Mesute de température</t>
        </r>
      </text>
    </comment>
    <comment ref="E30" authorId="1" shapeId="0" xr:uid="{1D95824C-0791-4E8C-A1D8-DA4393A5C213}">
      <text>
        <r>
          <rPr>
            <sz val="9"/>
            <color indexed="81"/>
            <rFont val="Tahoma"/>
            <family val="2"/>
          </rPr>
          <t>Sonde de températures multipoints</t>
        </r>
      </text>
    </comment>
    <comment ref="E31" authorId="1" shapeId="0" xr:uid="{95141901-C183-443D-B479-8E7946C2DCE8}">
      <text>
        <r>
          <rPr>
            <sz val="9"/>
            <color indexed="81"/>
            <rFont val="Tahoma"/>
            <family val="2"/>
          </rPr>
          <t>Thermocouple  E</t>
        </r>
      </text>
    </comment>
    <comment ref="E32" authorId="1" shapeId="0" xr:uid="{BDC12143-712E-412B-9CFB-D2FBB69055A7}">
      <text>
        <r>
          <rPr>
            <sz val="9"/>
            <color indexed="81"/>
            <rFont val="Tahoma"/>
            <family val="2"/>
          </rPr>
          <t>Thermocouple K</t>
        </r>
      </text>
    </comment>
    <comment ref="E33" authorId="1" shapeId="0" xr:uid="{84ACCA87-B9FB-4509-96E3-F1107827AA76}">
      <text>
        <r>
          <rPr>
            <sz val="9"/>
            <color indexed="81"/>
            <rFont val="Tahoma"/>
            <family val="2"/>
          </rPr>
          <t>Thermocouple  J 2 Fils</t>
        </r>
      </text>
    </comment>
    <comment ref="E39" authorId="1" shapeId="0" xr:uid="{3ACDB3F9-7CE7-4517-A613-4800EEB45253}">
      <text>
        <r>
          <rPr>
            <sz val="9"/>
            <color indexed="81"/>
            <rFont val="Tahoma"/>
            <family val="2"/>
          </rPr>
          <t>Thermocouple  T</t>
        </r>
      </text>
    </comment>
    <comment ref="E41" authorId="0" shapeId="0" xr:uid="{731643AE-EACB-4F88-9813-C81D4CDFB73E}">
      <text>
        <r>
          <rPr>
            <b/>
            <sz val="9"/>
            <color indexed="81"/>
            <rFont val="Tahoma"/>
            <family val="2"/>
          </rPr>
          <t>LIQ : LIQUIDE
SOL : SOLIDE</t>
        </r>
      </text>
    </comment>
    <comment ref="G41" authorId="0" shapeId="0" xr:uid="{09448554-6603-4BC7-B88B-28F83F0D1A5E}">
      <text>
        <r>
          <rPr>
            <b/>
            <sz val="9"/>
            <color indexed="81"/>
            <rFont val="Tahoma"/>
            <family val="2"/>
          </rPr>
          <t>FB : BRIDE JOINT DN50 PN40 (FB)
FH : BRIDE JOINT DN80 PN40 (FH)
YD : BRIDE FLOTT DN80 PN16 (YD)
SA : ROTULE LISSE DN100 PN16 (SA)
XA : FILETAGE G1 1/2 PN40 (XA)
SB : ROTULE LISSE DN150 PN16 (SB)
PB : BRIDE LISSE DN80 PN16 (PB)
FIL : FILETAGE
BRIDE : BRIDE
EXTRA : EXTRACTIBLE
SUP : SUPPORT/ACCESSOIRE</t>
        </r>
      </text>
    </comment>
    <comment ref="H41" authorId="0" shapeId="0" xr:uid="{7F644912-6C41-4D1F-8F9E-97BEF8FCED66}">
      <text>
        <r>
          <rPr>
            <b/>
            <sz val="9"/>
            <color indexed="81"/>
            <rFont val="Tahoma"/>
            <family val="2"/>
          </rPr>
          <t>F : RADAR ANTENNE ENCAP (F)
B : RADAR ANTENNE CONE (B)
C : RADAR ANTENNE LENTILLE (C)
T : RADAR ANTENNE INTEGRE (T)
FILOGUIDE : FILOGUIDE
MEMB: MEMBRANE
EDP : ELECTRONIC DIFFERENTIAL PRESSURE</t>
        </r>
      </text>
    </comment>
    <comment ref="I41" authorId="0" shapeId="0" xr:uid="{27BF458A-E790-4957-8683-ACF0E77A377C}">
      <text>
        <r>
          <rPr>
            <b/>
            <sz val="9"/>
            <color indexed="81"/>
            <rFont val="Tahoma"/>
            <family val="2"/>
          </rPr>
          <t>CK : INSULFL AIR (CK)
CV : INSUFL AIR CLAPET AR (CV)</t>
        </r>
      </text>
    </comment>
    <comment ref="J41" authorId="0" shapeId="0" xr:uid="{E8195242-ED79-4008-A98D-B75D64DE5EF6}">
      <text>
        <r>
          <rPr>
            <b/>
            <sz val="9"/>
            <color indexed="81"/>
            <rFont val="Tahoma"/>
            <family val="2"/>
          </rPr>
          <t>AW : PTFE
AT : PP
AA : PEEK</t>
        </r>
      </text>
    </comment>
    <comment ref="K41" authorId="0" shapeId="0" xr:uid="{CD759A73-BDEB-4853-ADFD-CEC11DA6AFE0}">
      <text>
        <r>
          <rPr>
            <b/>
            <sz val="9"/>
            <color indexed="81"/>
            <rFont val="Tahoma"/>
            <family val="2"/>
          </rPr>
          <t>OBSTACLE
SANS CONTACT
ABRASIF
AGRESSIF
MOUSSE
COLMATANT
VALEUR SUR CAPTEUR
TEMP&gt;200°C</t>
        </r>
      </text>
    </comment>
    <comment ref="L41" authorId="0" shapeId="0" xr:uid="{656B706A-FB72-40F0-99CC-C85E5618886D}">
      <text>
        <r>
          <rPr>
            <b/>
            <sz val="9"/>
            <color indexed="81"/>
            <rFont val="Tahoma"/>
            <family val="2"/>
          </rPr>
          <t>ALU 1 CH (A) FUJI
PLASTIQUE 1 CH (k)</t>
        </r>
      </text>
    </comment>
    <comment ref="M41" authorId="0" shapeId="0" xr:uid="{82111BE8-5EE4-4AFD-8EA2-913E22215B94}">
      <text>
        <r>
          <rPr>
            <b/>
            <sz val="9"/>
            <color indexed="81"/>
            <rFont val="Tahoma"/>
            <family val="2"/>
          </rPr>
          <t>M20x1,5 PA NOIR (M)
M20x1,5 PA BLEU (K)
M20x1,5 LAITON NICKELE (2)</t>
        </r>
      </text>
    </comment>
    <comment ref="N41" authorId="0" shapeId="0" xr:uid="{1B4B2D99-A4A1-433C-9AB8-457EB2E58C59}">
      <text>
        <r>
          <rPr>
            <b/>
            <sz val="9"/>
            <color indexed="81"/>
            <rFont val="Tahoma"/>
            <family val="2"/>
          </rPr>
          <t>SANS - COUVERCLE PLEIN (X)
SANS - COUVERCLE VITRE (F)
AVEC - PLICSCOM BT (K)</t>
        </r>
      </text>
    </comment>
    <comment ref="O41" authorId="0" shapeId="0" xr:uid="{5A5ECE13-9F95-408E-BF06-F7DBCC70F4FC}">
      <text>
        <r>
          <rPr>
            <b/>
            <sz val="9"/>
            <color indexed="81"/>
            <rFont val="Tahoma"/>
            <family val="2"/>
          </rPr>
          <t>FKET
PS6X
C11
C21
C22
C23</t>
        </r>
      </text>
    </comment>
    <comment ref="P41" authorId="0" shapeId="0" xr:uid="{FF8EA124-67BE-403D-8D45-07F6932053B3}">
      <text>
        <r>
          <rPr>
            <b/>
            <sz val="9"/>
            <color indexed="81"/>
            <rFont val="Tahoma"/>
            <family val="2"/>
          </rPr>
          <t>4-20MA HART 2 FILS (H)
PROFIBUS PA (P)</t>
        </r>
      </text>
    </comment>
    <comment ref="Q41" authorId="0" shapeId="0" xr:uid="{A769B028-D794-47B0-A38F-91A862F0DCA2}">
      <text>
        <r>
          <rPr>
            <b/>
            <sz val="9"/>
            <color indexed="81"/>
            <rFont val="Tahoma"/>
            <family val="2"/>
          </rPr>
          <t>NON ATEX (AX)
ATEX GAZ (AC)
ATEX POUSIERES (AR)</t>
        </r>
      </text>
    </comment>
    <comment ref="C42" authorId="1" shapeId="0" xr:uid="{96776388-C94D-451E-9F15-03D35FBDE6AE}">
      <text>
        <r>
          <rPr>
            <sz val="9"/>
            <color indexed="81"/>
            <rFont val="Tahoma"/>
            <family val="2"/>
          </rPr>
          <t>Capteur</t>
        </r>
      </text>
    </comment>
    <comment ref="D42" authorId="1" shapeId="0" xr:uid="{6045E70A-73D2-4DF7-969B-E216E133D3AB}">
      <text>
        <r>
          <rPr>
            <sz val="9"/>
            <color indexed="81"/>
            <rFont val="Tahoma"/>
            <family val="2"/>
          </rPr>
          <t>Mesure de niveau</t>
        </r>
      </text>
    </comment>
    <comment ref="F42" authorId="1" shapeId="0" xr:uid="{78640A91-A881-413B-B559-41623BBA0247}">
      <text>
        <r>
          <rPr>
            <sz val="9"/>
            <color indexed="81"/>
            <rFont val="Tahoma"/>
            <family val="2"/>
          </rPr>
          <t>S : STANDARD</t>
        </r>
      </text>
    </comment>
    <comment ref="T42" authorId="1" shapeId="0" xr:uid="{BD2C1335-4C67-47C0-8D25-C6CBF57A3067}">
      <text>
        <r>
          <rPr>
            <sz val="9"/>
            <color indexed="81"/>
            <rFont val="Tahoma"/>
            <family val="2"/>
          </rPr>
          <t>FUJI</t>
        </r>
      </text>
    </comment>
    <comment ref="T43" authorId="1" shapeId="0" xr:uid="{A7CD7B05-88E0-486E-8B02-560B7924E727}">
      <text>
        <r>
          <rPr>
            <sz val="9"/>
            <color indexed="81"/>
            <rFont val="Tahoma"/>
            <family val="2"/>
          </rPr>
          <t>VEGA</t>
        </r>
      </text>
    </comment>
    <comment ref="T44" authorId="1" shapeId="0" xr:uid="{A4A3FE2F-3740-4545-8A22-CA9764FF02E2}">
      <text>
        <r>
          <rPr>
            <sz val="9"/>
            <color indexed="81"/>
            <rFont val="Tahoma"/>
            <family val="2"/>
          </rPr>
          <t>ENDRESS HAUSER</t>
        </r>
      </text>
    </comment>
    <comment ref="T45" authorId="1" shapeId="0" xr:uid="{944C331D-0E08-48EF-AA14-5B11F0C11871}">
      <text>
        <r>
          <rPr>
            <sz val="9"/>
            <color indexed="81"/>
            <rFont val="Tahoma"/>
            <family val="2"/>
          </rPr>
          <t>CELL D</t>
        </r>
      </text>
    </comment>
    <comment ref="C56" authorId="1" shapeId="0" xr:uid="{7A9A87FE-D018-4F87-ABAA-594B03934CAA}">
      <text>
        <r>
          <rPr>
            <sz val="9"/>
            <color indexed="81"/>
            <rFont val="Tahoma"/>
            <family val="2"/>
          </rPr>
          <t>Capteur</t>
        </r>
      </text>
    </comment>
    <comment ref="D56" authorId="1" shapeId="0" xr:uid="{0FB67BA8-7AC7-4770-96A9-E3E668464D0A}">
      <text>
        <r>
          <rPr>
            <sz val="9"/>
            <color indexed="81"/>
            <rFont val="Tahoma"/>
            <family val="2"/>
          </rPr>
          <t>Immersion</t>
        </r>
      </text>
    </comment>
    <comment ref="G56" authorId="1" shapeId="0" xr:uid="{5F72F115-4CF5-435F-B15A-B230C552C07F}">
      <text>
        <r>
          <rPr>
            <sz val="9"/>
            <color indexed="81"/>
            <rFont val="Tahoma"/>
            <family val="2"/>
          </rPr>
          <t>TURCK BANNER</t>
        </r>
      </text>
    </comment>
    <comment ref="E58" authorId="0" shapeId="0" xr:uid="{DDD40F5A-2D74-4FEE-BAE1-58D0F45645E4}">
      <text>
        <r>
          <rPr>
            <b/>
            <sz val="9"/>
            <color indexed="81"/>
            <rFont val="Tahoma"/>
            <family val="2"/>
          </rPr>
          <t>CO : MONOXYDE DE CARBONE
O2 : OXYGENE
CO2 : DYOXIDE DE CARBONE
PH 
TUR : TURBIDITE
DT : BRIX
HIR : HUMIDIMETRE INFRA ROUGE
HUS : HUMIDIMETRE ULTRASON</t>
        </r>
      </text>
    </comment>
    <comment ref="C59" authorId="1" shapeId="0" xr:uid="{5B8C8BDA-52E2-47BC-B0E0-5D21B258FD68}">
      <text>
        <r>
          <rPr>
            <sz val="9"/>
            <color indexed="81"/>
            <rFont val="Tahoma"/>
            <family val="2"/>
          </rPr>
          <t>Capteur</t>
        </r>
      </text>
    </comment>
    <comment ref="D59" authorId="1" shapeId="0" xr:uid="{7AF35A9C-ED94-4B4D-BA95-B68CE54725EB}">
      <text>
        <r>
          <rPr>
            <sz val="9"/>
            <color indexed="81"/>
            <rFont val="Tahoma"/>
            <family val="2"/>
          </rPr>
          <t>Analyse</t>
        </r>
      </text>
    </comment>
    <comment ref="C84" authorId="1" shapeId="0" xr:uid="{5C2F3493-380B-4066-BC2C-3A2E245CCC2D}">
      <text>
        <r>
          <rPr>
            <sz val="9"/>
            <color indexed="81"/>
            <rFont val="Tahoma"/>
            <family val="2"/>
          </rPr>
          <t>Capteur</t>
        </r>
      </text>
    </comment>
    <comment ref="D84" authorId="1" shapeId="0" xr:uid="{2E4C4D87-E1E7-49B6-ACEE-3A11AD7FA621}">
      <text>
        <r>
          <rPr>
            <sz val="9"/>
            <color indexed="81"/>
            <rFont val="Tahoma"/>
            <family val="2"/>
          </rPr>
          <t>Pesage</t>
        </r>
      </text>
    </comment>
    <comment ref="E84" authorId="1" shapeId="0" xr:uid="{FDF41E1F-A98C-4AC0-9B42-C2AB4A8753AC}">
      <text>
        <r>
          <rPr>
            <sz val="9"/>
            <color indexed="81"/>
            <rFont val="Tahoma"/>
            <family val="2"/>
          </rPr>
          <t>Capteur de force</t>
        </r>
      </text>
    </comment>
    <comment ref="F84" authorId="1" shapeId="0" xr:uid="{1D9171C2-7FF5-4D80-B48C-D5B4404A1B3C}">
      <text>
        <r>
          <rPr>
            <sz val="9"/>
            <color indexed="81"/>
            <rFont val="Tahoma"/>
            <family val="2"/>
          </rPr>
          <t>De 0 à 40 Tonnes</t>
        </r>
      </text>
    </comment>
    <comment ref="H84" authorId="1" shapeId="0" xr:uid="{5CF8F540-25BF-4E12-AA9F-DCCCF5CA4B1C}">
      <text>
        <r>
          <rPr>
            <sz val="9"/>
            <color indexed="81"/>
            <rFont val="Tahoma"/>
            <family val="2"/>
          </rPr>
          <t>PRECIA MOLEN</t>
        </r>
      </text>
    </comment>
    <comment ref="C93" authorId="1" shapeId="0" xr:uid="{2B7D3DBA-95E0-46EF-AF56-659762952517}">
      <text>
        <r>
          <rPr>
            <sz val="9"/>
            <color indexed="81"/>
            <rFont val="Tahoma"/>
            <family val="2"/>
          </rPr>
          <t>Capteur</t>
        </r>
      </text>
    </comment>
    <comment ref="D93" authorId="1" shapeId="0" xr:uid="{386642FF-CB15-44DF-8183-89B2868DF6A9}">
      <text>
        <r>
          <rPr>
            <sz val="9"/>
            <color indexed="81"/>
            <rFont val="Tahoma"/>
            <family val="2"/>
          </rPr>
          <t xml:space="preserve"> courant</t>
        </r>
      </text>
    </comment>
    <comment ref="E93" authorId="1" shapeId="0" xr:uid="{EC5029DA-B168-4F1F-89CB-27B6F27C6AAB}">
      <text>
        <r>
          <rPr>
            <sz val="9"/>
            <color indexed="81"/>
            <rFont val="Tahoma"/>
            <family val="2"/>
          </rPr>
          <t>De 0 à 20 Ampères</t>
        </r>
      </text>
    </comment>
    <comment ref="G93" authorId="1" shapeId="0" xr:uid="{9C997230-6313-453B-BF9C-67CD54041459}">
      <text>
        <r>
          <rPr>
            <sz val="9"/>
            <color indexed="81"/>
            <rFont val="Tahoma"/>
            <family val="2"/>
          </rPr>
          <t>LEM</t>
        </r>
      </text>
    </comment>
    <comment ref="D95" authorId="0" shapeId="0" xr:uid="{B846B124-AD8D-4FE2-BDB2-B4ABBC69DD17}">
      <text>
        <r>
          <rPr>
            <b/>
            <sz val="9"/>
            <color indexed="81"/>
            <rFont val="Tahoma"/>
            <family val="2"/>
          </rPr>
          <t>ACC ACCELEROMETRE
VT : VIBRATION
ST : VITESSE</t>
        </r>
      </text>
    </comment>
    <comment ref="H95" authorId="0" shapeId="0" xr:uid="{E893EC33-C56F-40D1-AE57-3745AB097E20}">
      <text>
        <r>
          <rPr>
            <b/>
            <sz val="9"/>
            <color indexed="81"/>
            <rFont val="Tahoma"/>
            <family val="2"/>
          </rPr>
          <t>SUP MAGN : SUPPORT MAGNETIQUE</t>
        </r>
        <r>
          <rPr>
            <sz val="9"/>
            <color indexed="81"/>
            <rFont val="Tahoma"/>
            <family val="2"/>
          </rPr>
          <t xml:space="preserve">
</t>
        </r>
      </text>
    </comment>
    <comment ref="J95" authorId="0" shapeId="0" xr:uid="{051CCF78-7459-4731-B2EE-D8C4F2C9912B}">
      <text>
        <r>
          <rPr>
            <b/>
            <sz val="9"/>
            <color indexed="81"/>
            <rFont val="Tahoma"/>
            <family val="2"/>
          </rPr>
          <t>- : Hors Zone
EX GAZ : ATEX GAZ
EX POUS : ATEX POUSSIERE</t>
        </r>
      </text>
    </comment>
    <comment ref="K95" authorId="0" shapeId="0" xr:uid="{04FBF6D8-822E-47A1-A560-2BB626D4132E}">
      <text>
        <r>
          <rPr>
            <b/>
            <sz val="9"/>
            <color indexed="81"/>
            <rFont val="Tahoma"/>
            <family val="2"/>
          </rPr>
          <t>Safety Integrity Level</t>
        </r>
      </text>
    </comment>
    <comment ref="C96" authorId="1" shapeId="0" xr:uid="{95534056-41E6-486F-B23B-F4FDD37E5B85}">
      <text>
        <r>
          <rPr>
            <sz val="9"/>
            <color indexed="81"/>
            <rFont val="Tahoma"/>
            <family val="2"/>
          </rPr>
          <t>Capteur</t>
        </r>
      </text>
    </comment>
    <comment ref="D96" authorId="1" shapeId="0" xr:uid="{E8D0738A-FC12-4BCC-B81A-3548F5815C2B}">
      <text>
        <r>
          <rPr>
            <sz val="9"/>
            <color indexed="81"/>
            <rFont val="Tahoma"/>
            <family val="2"/>
          </rPr>
          <t>Accélérometre</t>
        </r>
      </text>
    </comment>
    <comment ref="C107" authorId="1" shapeId="0" xr:uid="{3DBC9939-788D-4E07-8AC3-FB8972C7CD60}">
      <text>
        <r>
          <rPr>
            <sz val="9"/>
            <color indexed="81"/>
            <rFont val="Tahoma"/>
            <family val="2"/>
          </rPr>
          <t>Interrupteur</t>
        </r>
      </text>
    </comment>
    <comment ref="D107" authorId="1" shapeId="0" xr:uid="{3D9722B7-4556-42A5-8564-88BEE5F86B0C}">
      <text>
        <r>
          <rPr>
            <sz val="9"/>
            <color indexed="81"/>
            <rFont val="Tahoma"/>
            <family val="2"/>
          </rPr>
          <t xml:space="preserve">Position </t>
        </r>
      </text>
    </comment>
    <comment ref="F107" authorId="1" shapeId="0" xr:uid="{0F40BAD5-00A6-4CE2-8BDC-B533C93D46F3}">
      <text>
        <r>
          <rPr>
            <sz val="9"/>
            <color indexed="81"/>
            <rFont val="Tahoma"/>
            <family val="2"/>
          </rPr>
          <t>TELEMECANIQUE</t>
        </r>
      </text>
    </comment>
    <comment ref="D108" authorId="1" shapeId="0" xr:uid="{F87C60E0-D7B9-4B56-8AAD-EB759C99B810}">
      <text>
        <r>
          <rPr>
            <sz val="9"/>
            <color indexed="81"/>
            <rFont val="Tahoma"/>
            <family val="2"/>
          </rPr>
          <t>Déport de bande</t>
        </r>
      </text>
    </comment>
    <comment ref="F108" authorId="1" shapeId="0" xr:uid="{352B34ED-8CBE-43B6-8B02-2DD73513E6AE}">
      <text>
        <r>
          <rPr>
            <sz val="9"/>
            <color indexed="81"/>
            <rFont val="Tahoma"/>
            <family val="2"/>
          </rPr>
          <t>TELEMECANIQUE</t>
        </r>
      </text>
    </comment>
    <comment ref="D109" authorId="1" shapeId="0" xr:uid="{9C1ECE4C-39E3-4182-B1CD-1DB258FB7323}">
      <text>
        <r>
          <rPr>
            <sz val="9"/>
            <color indexed="81"/>
            <rFont val="Tahoma"/>
            <family val="2"/>
          </rPr>
          <t>Flotteur</t>
        </r>
      </text>
    </comment>
    <comment ref="C114" authorId="1" shapeId="0" xr:uid="{7D7BCA5C-3A82-45B4-8ACD-38D1B11CEFEA}">
      <text>
        <r>
          <rPr>
            <sz val="9"/>
            <color indexed="81"/>
            <rFont val="Tahoma"/>
            <family val="2"/>
          </rPr>
          <t>Amplificateur</t>
        </r>
      </text>
    </comment>
    <comment ref="D114" authorId="1" shapeId="0" xr:uid="{B0136AE5-9F78-44C5-8B65-3CF319902EBE}">
      <text>
        <r>
          <rPr>
            <sz val="9"/>
            <color indexed="81"/>
            <rFont val="Tahoma"/>
            <family val="2"/>
          </rPr>
          <t>Fibre Optique</t>
        </r>
      </text>
    </comment>
    <comment ref="F114" authorId="1" shapeId="0" xr:uid="{65CFE8C2-3DE1-4F3E-A637-06A45B89FDD9}">
      <text>
        <r>
          <rPr>
            <sz val="9"/>
            <color indexed="81"/>
            <rFont val="Tahoma"/>
            <family val="2"/>
          </rPr>
          <t>KEYENC</t>
        </r>
      </text>
    </comment>
    <comment ref="C115" authorId="1" shapeId="0" xr:uid="{CA0D7FA3-EA76-4EDA-9A71-D662C5B51920}">
      <text>
        <r>
          <rPr>
            <sz val="9"/>
            <color indexed="81"/>
            <rFont val="Tahoma"/>
            <family val="2"/>
          </rPr>
          <t>Relai</t>
        </r>
      </text>
    </comment>
    <comment ref="D115" authorId="1" shapeId="0" xr:uid="{BB9AAE65-3C92-4D41-A4A6-B29446610699}">
      <text>
        <r>
          <rPr>
            <sz val="9"/>
            <color indexed="81"/>
            <rFont val="Tahoma"/>
            <family val="2"/>
          </rPr>
          <t>Température numérique</t>
        </r>
      </text>
    </comment>
    <comment ref="F115" authorId="1" shapeId="0" xr:uid="{9F034577-C33F-46FD-A580-6427D538847B}">
      <text>
        <r>
          <rPr>
            <sz val="9"/>
            <color indexed="81"/>
            <rFont val="Tahoma"/>
            <family val="2"/>
          </rPr>
          <t>TECSYSTEM</t>
        </r>
      </text>
    </comment>
    <comment ref="C116" authorId="1" shapeId="0" xr:uid="{19F4536E-61FA-4168-89EE-6A29A48EF9D8}">
      <text>
        <r>
          <rPr>
            <sz val="9"/>
            <color indexed="81"/>
            <rFont val="Tahoma"/>
            <family val="2"/>
          </rPr>
          <t>Electronique de rechange DEM</t>
        </r>
      </text>
    </comment>
    <comment ref="C117" authorId="1" shapeId="0" xr:uid="{3DDCDA14-AE2C-44B5-B349-1BA95564E33D}">
      <text>
        <r>
          <rPr>
            <sz val="9"/>
            <color indexed="81"/>
            <rFont val="Tahoma"/>
            <family val="2"/>
          </rPr>
          <t>Manchette rechange DEM</t>
        </r>
      </text>
    </comment>
    <comment ref="F117" authorId="1" shapeId="0" xr:uid="{3C4F4646-77C5-4271-8941-27816DEA72A8}">
      <text>
        <r>
          <rPr>
            <sz val="9"/>
            <color indexed="81"/>
            <rFont val="Tahoma"/>
            <family val="2"/>
          </rPr>
          <t>AET</t>
        </r>
      </text>
    </comment>
    <comment ref="C118" authorId="1" shapeId="0" xr:uid="{FF4607D9-4CF6-4B3E-9E4F-CC44C0FCD12E}">
      <text>
        <r>
          <rPr>
            <sz val="9"/>
            <color indexed="81"/>
            <rFont val="Tahoma"/>
            <family val="2"/>
          </rPr>
          <t>Carte alimentation</t>
        </r>
      </text>
    </comment>
    <comment ref="F118" authorId="1" shapeId="0" xr:uid="{93BC380C-14C7-46F1-8BD6-20A24CF600C1}">
      <text>
        <r>
          <rPr>
            <sz val="9"/>
            <color indexed="81"/>
            <rFont val="Tahoma"/>
            <family val="2"/>
          </rPr>
          <t>CELL D</t>
        </r>
      </text>
    </comment>
    <comment ref="C119" authorId="1" shapeId="0" xr:uid="{53C227ED-5FE8-4C66-A977-71B8136BE38A}">
      <text>
        <r>
          <rPr>
            <sz val="9"/>
            <color indexed="81"/>
            <rFont val="Tahoma"/>
            <family val="2"/>
          </rPr>
          <t>Carte mère</t>
        </r>
      </text>
    </comment>
    <comment ref="F119" authorId="1" shapeId="0" xr:uid="{7404F4AF-760E-4B55-85C2-754ED24651B8}">
      <text>
        <r>
          <rPr>
            <sz val="9"/>
            <color indexed="81"/>
            <rFont val="Tahoma"/>
            <family val="2"/>
          </rPr>
          <t>ENDRESS HAUSER</t>
        </r>
      </text>
    </comment>
    <comment ref="C120" authorId="1" shapeId="0" xr:uid="{6D64DF9D-E691-47F2-B63C-937C69636DE7}">
      <text>
        <r>
          <rPr>
            <sz val="9"/>
            <color indexed="81"/>
            <rFont val="Tahoma"/>
            <family val="2"/>
          </rPr>
          <t>Carte sortie</t>
        </r>
      </text>
    </comment>
    <comment ref="F120" authorId="1" shapeId="0" xr:uid="{E815F15E-F8E1-412B-BCE8-3905C9CEAE85}">
      <text>
        <r>
          <rPr>
            <sz val="9"/>
            <color indexed="81"/>
            <rFont val="Tahoma"/>
            <family val="2"/>
          </rPr>
          <t>IFM</t>
        </r>
      </text>
    </comment>
    <comment ref="C121" authorId="1" shapeId="0" xr:uid="{2C2433C5-5653-451F-9D37-6DC9047709E5}">
      <text>
        <r>
          <rPr>
            <sz val="9"/>
            <color indexed="81"/>
            <rFont val="Tahoma"/>
            <family val="2"/>
          </rPr>
          <t>Element Interchangeable</t>
        </r>
      </text>
    </comment>
    <comment ref="F121" authorId="1" shapeId="0" xr:uid="{884C2094-85E9-403F-A79E-636208BBC38F}">
      <text>
        <r>
          <rPr>
            <sz val="9"/>
            <color indexed="81"/>
            <rFont val="Tahoma"/>
            <family val="2"/>
          </rPr>
          <t>KROHNE</t>
        </r>
      </text>
    </comment>
    <comment ref="C122" authorId="1" shapeId="0" xr:uid="{CBC6F5E9-F4F0-453A-81F2-DA2E56EFC9BA}">
      <text>
        <r>
          <rPr>
            <sz val="9"/>
            <color indexed="81"/>
            <rFont val="Tahoma"/>
            <family val="2"/>
          </rPr>
          <t>Convertisseur tête de sonde</t>
        </r>
      </text>
    </comment>
    <comment ref="F122" authorId="1" shapeId="0" xr:uid="{D38D9CAE-B9DA-4F27-8D8F-A3A186465BE3}">
      <text>
        <r>
          <rPr>
            <sz val="9"/>
            <color indexed="81"/>
            <rFont val="Tahoma"/>
            <family val="2"/>
          </rPr>
          <t>LOREME</t>
        </r>
      </text>
    </comment>
    <comment ref="C124" authorId="1" shapeId="0" xr:uid="{569CFE5C-EB0F-4DFC-8C3C-CD5E92FE324B}">
      <text>
        <r>
          <rPr>
            <sz val="9"/>
            <color indexed="81"/>
            <rFont val="Tahoma"/>
            <family val="2"/>
          </rPr>
          <t>Doigt de gant</t>
        </r>
      </text>
    </comment>
    <comment ref="F124" authorId="1" shapeId="0" xr:uid="{F94511E1-79BD-43DE-A661-FC9B2CEB9543}">
      <text>
        <r>
          <rPr>
            <sz val="9"/>
            <color indexed="81"/>
            <rFont val="Tahoma"/>
            <family val="2"/>
          </rPr>
          <t>PHENIX CONTACT</t>
        </r>
      </text>
    </comment>
    <comment ref="C125" authorId="1" shapeId="0" xr:uid="{66F96B47-F65C-4923-9C48-BF420133E7B4}">
      <text>
        <r>
          <rPr>
            <sz val="9"/>
            <color indexed="81"/>
            <rFont val="Tahoma"/>
            <family val="2"/>
          </rPr>
          <t>Connecteurs</t>
        </r>
      </text>
    </comment>
    <comment ref="D125" authorId="1" shapeId="0" xr:uid="{FA5769E6-42E3-4A22-92FD-DFF62C3BC740}">
      <text>
        <r>
          <rPr>
            <sz val="9"/>
            <color indexed="81"/>
            <rFont val="Tahoma"/>
            <family val="2"/>
          </rPr>
          <t>4P PHOENIX Filetage 12 Mâle</t>
        </r>
      </text>
    </comment>
    <comment ref="C127" authorId="1" shapeId="0" xr:uid="{9FD50F34-8A4F-4660-B47D-646414DE3F7E}">
      <text>
        <r>
          <rPr>
            <sz val="9"/>
            <color indexed="81"/>
            <rFont val="Tahoma"/>
            <family val="2"/>
          </rPr>
          <t>Brides d'adaptation</t>
        </r>
      </text>
    </comment>
    <comment ref="C128" authorId="1" shapeId="0" xr:uid="{B3AB34CC-101B-4F6E-B8E0-18904ACBEA3F}">
      <text>
        <r>
          <rPr>
            <sz val="9"/>
            <color indexed="81"/>
            <rFont val="Tahoma"/>
            <family val="2"/>
          </rPr>
          <t>Support</t>
        </r>
      </text>
    </comment>
    <comment ref="C129" authorId="1" shapeId="0" xr:uid="{2F58D7C6-F40A-46C0-AC55-2D3EFDA5EF34}">
      <text>
        <r>
          <rPr>
            <sz val="9"/>
            <color indexed="81"/>
            <rFont val="Tahoma"/>
            <family val="2"/>
          </rPr>
          <t>Sirène</t>
        </r>
      </text>
    </comment>
    <comment ref="C134" authorId="1" shapeId="0" xr:uid="{B04DC9E6-7200-4D2A-B453-05B4713FED43}">
      <text>
        <r>
          <rPr>
            <sz val="9"/>
            <color indexed="81"/>
            <rFont val="Tahoma"/>
            <family val="2"/>
          </rPr>
          <t>Réflecteur</t>
        </r>
      </text>
    </comment>
    <comment ref="E143" authorId="0" shapeId="0" xr:uid="{CF7464E9-859B-4050-B6CB-FEA611FBCE6F}">
      <text>
        <r>
          <rPr>
            <b/>
            <sz val="9"/>
            <color indexed="81"/>
            <rFont val="Tahoma"/>
            <family val="2"/>
          </rPr>
          <t>SI BOBINE, NE RIEN INDIQUER ET CODIFIER AU M</t>
        </r>
      </text>
    </comment>
    <comment ref="D146" authorId="0" shapeId="0" xr:uid="{3A7C2CB4-9ECF-442A-822F-9C48B30C2FFF}">
      <text>
        <r>
          <rPr>
            <b/>
            <sz val="9"/>
            <color indexed="81"/>
            <rFont val="Tahoma"/>
            <family val="2"/>
          </rPr>
          <t>Densimètre</t>
        </r>
      </text>
    </comment>
    <comment ref="E146" authorId="1" shapeId="0" xr:uid="{1DEA302B-73AB-40DA-A9E1-9113B36C1E6C}">
      <text>
        <r>
          <rPr>
            <b/>
            <sz val="9"/>
            <color indexed="81"/>
            <rFont val="Tahoma"/>
            <family val="2"/>
          </rPr>
          <t xml:space="preserve">DISCONTINUE
</t>
        </r>
      </text>
    </comment>
    <comment ref="J146" authorId="1" shapeId="0" xr:uid="{DFC39FC2-AF5E-451E-813B-B1EB428BD081}">
      <text>
        <r>
          <rPr>
            <b/>
            <sz val="9"/>
            <color indexed="81"/>
            <rFont val="Tahoma"/>
            <family val="2"/>
          </rPr>
          <t>PROMTEC</t>
        </r>
      </text>
    </comment>
    <comment ref="E149" authorId="1" shapeId="0" xr:uid="{E0593B24-731A-4007-B9B7-9B3577AEABCE}">
      <text>
        <r>
          <rPr>
            <b/>
            <sz val="9"/>
            <color indexed="81"/>
            <rFont val="Tahoma"/>
            <family val="2"/>
          </rPr>
          <t xml:space="preserve">LIGNE
</t>
        </r>
      </text>
    </comment>
    <comment ref="H149" authorId="1" shapeId="0" xr:uid="{23B61DEA-DB5A-454D-95EC-01EE5E7BE73B}">
      <text>
        <r>
          <rPr>
            <b/>
            <sz val="9"/>
            <color indexed="81"/>
            <rFont val="Tahoma"/>
            <family val="2"/>
          </rPr>
          <t>PROMTEC</t>
        </r>
      </text>
    </comment>
    <comment ref="F154" authorId="0" shapeId="0" xr:uid="{C209335C-9BDC-425A-B8C8-4392BA9FD5A3}">
      <text>
        <r>
          <rPr>
            <b/>
            <sz val="9"/>
            <color indexed="81"/>
            <rFont val="Tahoma"/>
            <family val="2"/>
          </rPr>
          <t>INOX
PVC</t>
        </r>
        <r>
          <rPr>
            <sz val="9"/>
            <color indexed="81"/>
            <rFont val="Tahoma"/>
            <family val="2"/>
          </rPr>
          <t xml:space="preserve">
</t>
        </r>
      </text>
    </comment>
    <comment ref="K154" authorId="0" shapeId="0" xr:uid="{FC75DAD6-3384-4B95-A157-B16AC792CCA2}">
      <text>
        <r>
          <rPr>
            <b/>
            <sz val="9"/>
            <color indexed="81"/>
            <rFont val="Tahoma"/>
            <family val="2"/>
          </rPr>
          <t>STEUTE
SCHNEIDER</t>
        </r>
        <r>
          <rPr>
            <sz val="9"/>
            <color indexed="81"/>
            <rFont val="Tahoma"/>
            <family val="2"/>
          </rPr>
          <t xml:space="preserve">
</t>
        </r>
      </text>
    </comment>
    <comment ref="D155" authorId="0" shapeId="0" xr:uid="{8F9D1DA5-2F9A-40A6-959E-D19FF100385B}">
      <text>
        <r>
          <rPr>
            <b/>
            <sz val="9"/>
            <color indexed="81"/>
            <rFont val="Tahoma"/>
            <family val="2"/>
          </rPr>
          <t>POSITION
BANDE
CDE A CABLE</t>
        </r>
      </text>
    </comment>
    <comment ref="D169" authorId="0" shapeId="0" xr:uid="{682A76EF-8408-4B84-B652-122336B7A950}">
      <text>
        <r>
          <rPr>
            <b/>
            <sz val="9"/>
            <color indexed="81"/>
            <rFont val="Tahoma"/>
            <family val="2"/>
          </rPr>
          <t>PHOTOELECTRIQUE
BARRIERE IMMATERIEL SECU</t>
        </r>
      </text>
    </comment>
    <comment ref="E169" authorId="0" shapeId="0" xr:uid="{07DA43A8-FFF0-4058-9F1C-0AADB4084BFB}">
      <text>
        <r>
          <rPr>
            <b/>
            <sz val="9"/>
            <color indexed="81"/>
            <rFont val="Tahoma"/>
            <family val="2"/>
          </rPr>
          <t>EMETTEUR
RECEPTEUR
REFLEX
REFLEX DIRECTE</t>
        </r>
      </text>
    </comment>
    <comment ref="D182" authorId="0" shapeId="0" xr:uid="{672624AE-B4DB-4056-878A-521CE03EB611}">
      <text>
        <r>
          <rPr>
            <b/>
            <sz val="9"/>
            <color indexed="81"/>
            <rFont val="Tahoma"/>
            <family val="2"/>
          </rPr>
          <t>CAPACITIF
INDUCTIF</t>
        </r>
      </text>
    </comment>
    <comment ref="E182" authorId="0" shapeId="0" xr:uid="{4C230772-9452-4413-A323-B2BDE97E1999}">
      <text/>
    </comment>
    <comment ref="D195" authorId="0" shapeId="0" xr:uid="{F8613E44-ACDF-4187-8EF3-B8FB049F94E9}">
      <text>
        <r>
          <rPr>
            <b/>
            <sz val="9"/>
            <color indexed="81"/>
            <rFont val="Tahoma"/>
            <family val="2"/>
          </rPr>
          <t>ETI : ETINCELLE
CHA : POINT CHAUD</t>
        </r>
      </text>
    </comment>
    <comment ref="D204" authorId="0" shapeId="0" xr:uid="{A7B5A021-8199-499A-ABB6-997F2B67698F}">
      <text>
        <r>
          <rPr>
            <b/>
            <sz val="9"/>
            <color indexed="81"/>
            <rFont val="Tahoma"/>
            <family val="2"/>
          </rPr>
          <t>ETI : ETINCELLE
PTC : POINT CHAUD</t>
        </r>
      </text>
    </comment>
    <comment ref="E204" authorId="0" shapeId="0" xr:uid="{B39A7BB0-E77B-4D13-AEC5-D2DFD0A28DBA}">
      <text>
        <r>
          <rPr>
            <b/>
            <sz val="9"/>
            <color indexed="81"/>
            <rFont val="Tahoma"/>
            <family val="2"/>
          </rPr>
          <t>IR
TRIPLE IR
MULTI IR
UV/IR</t>
        </r>
      </text>
    </comment>
    <comment ref="J204" authorId="0" shapeId="0" xr:uid="{033596C1-2BD1-4F54-86B1-01BF94F09BEE}">
      <text>
        <r>
          <rPr>
            <b/>
            <sz val="9"/>
            <color indexed="81"/>
            <rFont val="Tahoma"/>
            <family val="2"/>
          </rPr>
          <t>INOX
ACIER
ALU</t>
        </r>
      </text>
    </comment>
    <comment ref="D213" authorId="0" shapeId="0" xr:uid="{E21ED798-D11C-4146-99F2-31A4B7272592}">
      <text>
        <r>
          <rPr>
            <b/>
            <sz val="9"/>
            <color indexed="81"/>
            <rFont val="Tahoma"/>
            <family val="2"/>
          </rPr>
          <t>IND : INDUCTIF</t>
        </r>
      </text>
    </comment>
    <comment ref="E213" authorId="0" shapeId="0" xr:uid="{8B125C12-C439-4F27-8FA3-1AFBAB3DF4B6}">
      <text>
        <r>
          <rPr>
            <b/>
            <sz val="9"/>
            <color indexed="81"/>
            <rFont val="Tahoma"/>
            <family val="2"/>
          </rPr>
          <t>IR
TRIPLE IR
MULTI IR
UV/IR</t>
        </r>
      </text>
    </comment>
    <comment ref="J213" authorId="0" shapeId="0" xr:uid="{76B33FBF-47B4-41C0-8B50-9D57FA408E7D}">
      <text>
        <r>
          <rPr>
            <b/>
            <sz val="9"/>
            <color indexed="81"/>
            <rFont val="Tahoma"/>
            <family val="2"/>
          </rPr>
          <t>INOX
ACIER
ALU</t>
        </r>
      </text>
    </comment>
    <comment ref="D230" authorId="0" shapeId="0" xr:uid="{AAB5815F-1DAA-49F9-9107-01A80CABABF7}">
      <text>
        <r>
          <rPr>
            <b/>
            <sz val="9"/>
            <color indexed="81"/>
            <rFont val="Tahoma"/>
            <family val="2"/>
          </rPr>
          <t>ETI : ETINCELLE
PTC : POINT CHAUD</t>
        </r>
      </text>
    </comment>
    <comment ref="E230" authorId="0" shapeId="0" xr:uid="{6FB8A7FB-AD84-4DE3-988C-6188B1D9BA64}">
      <text>
        <r>
          <rPr>
            <b/>
            <sz val="9"/>
            <color indexed="81"/>
            <rFont val="Tahoma"/>
            <family val="2"/>
          </rPr>
          <t>LIQ : LIQUIDE
SOL : SOLIDE</t>
        </r>
      </text>
    </comment>
    <comment ref="F230" authorId="0" shapeId="0" xr:uid="{48E84E8A-C38D-454C-9F8C-4E89F38EE9BB}">
      <text>
        <r>
          <rPr>
            <b/>
            <sz val="9"/>
            <color indexed="81"/>
            <rFont val="Tahoma"/>
            <family val="2"/>
          </rPr>
          <t>POIRE
PALETTE
BARREAUX VIBRANTS
LAMES VIBRANTES
ULTRASON</t>
        </r>
      </text>
    </comment>
    <comment ref="J230" authorId="0" shapeId="0" xr:uid="{32CC35A1-0198-407A-8567-A83E01E24338}">
      <text>
        <r>
          <rPr>
            <b/>
            <sz val="9"/>
            <color indexed="81"/>
            <rFont val="Tahoma"/>
            <family val="2"/>
          </rPr>
          <t>FB : BRIDE JOINT DN50 PN40 (FB)
FH : BRIDE JOINT DN80 PN40 (FH)
YD : BRIDE FLOTT DN80 PN16 (YD)
SA : ROTULE LISSE DN100 PN16 (SA)
XA : FILETAGE G1 1/2 PN40 (XA)
SB : ROTULE LISSE DN150 PN16 (SB)
PB : BRIDE LISSE DN80 PN16 (PB)
FIL : FILETAGE
BRIDE : BRIDE
EXTRA : EXTRACTIBLE
SUP : SUPPORT/ACCESSOIRE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B6" authorId="0" shapeId="0" xr:uid="{FE12F3C0-6E28-4D21-961B-A0B3BE39D345}">
      <text>
        <r>
          <rPr>
            <sz val="9"/>
            <color indexed="81"/>
            <rFont val="Tahoma"/>
            <family val="2"/>
          </rPr>
          <t>Tresse (construction fils tressés)</t>
        </r>
      </text>
    </comment>
    <comment ref="C6" authorId="0" shapeId="0" xr:uid="{EC751109-50CD-40EB-B594-4AADE112B560}">
      <text>
        <r>
          <rPr>
            <sz val="9"/>
            <color indexed="81"/>
            <rFont val="Tahoma"/>
            <family val="2"/>
          </rPr>
          <t>Carre de 25mm</t>
        </r>
      </text>
    </comment>
    <comment ref="D6" authorId="0" shapeId="0" xr:uid="{9273CC41-5B09-4237-B6F8-B3792E145D6D}">
      <text>
        <r>
          <rPr>
            <sz val="9"/>
            <color indexed="81"/>
            <rFont val="Tahoma"/>
            <family val="2"/>
          </rPr>
          <t>Bobine de 25 mètres</t>
        </r>
      </text>
    </comment>
    <comment ref="C7" authorId="0" shapeId="0" xr:uid="{068DCC06-F2EF-4558-99FD-B4220AE1A310}">
      <text>
        <r>
          <rPr>
            <sz val="9"/>
            <color indexed="81"/>
            <rFont val="Tahoma"/>
            <family val="2"/>
          </rPr>
          <t>Ronde de diametre de 15mm</t>
        </r>
      </text>
    </comment>
    <comment ref="D7" authorId="0" shapeId="0" xr:uid="{D1A5300A-6E65-49AC-AD9F-E594C8BCD009}">
      <text>
        <r>
          <rPr>
            <sz val="9"/>
            <color indexed="81"/>
            <rFont val="Tahoma"/>
            <family val="2"/>
          </rPr>
          <t>Bobine de 50 mètres</t>
        </r>
      </text>
    </comment>
    <comment ref="C8" authorId="0" shapeId="0" xr:uid="{8D60FD5A-AB8D-4B2F-835F-209D3B2D6761}">
      <text>
        <r>
          <rPr>
            <sz val="9"/>
            <color indexed="81"/>
            <rFont val="Tahoma"/>
            <family val="2"/>
          </rPr>
          <t>Rectangulaire de 20X30mm</t>
        </r>
      </text>
    </comment>
    <comment ref="B9" authorId="0" shapeId="0" xr:uid="{0ACC42CB-3497-450B-93EB-1FD1593F58D8}">
      <text>
        <r>
          <rPr>
            <sz val="9"/>
            <color indexed="81"/>
            <rFont val="Tahoma"/>
            <family val="2"/>
          </rPr>
          <t>Tresse découpée préformée</t>
        </r>
      </text>
    </comment>
    <comment ref="C9" authorId="0" shapeId="0" xr:uid="{2B4F6040-56FB-4F3B-9E7B-A4EE5ECFEC1E}">
      <text>
        <r>
          <rPr>
            <sz val="9"/>
            <color indexed="81"/>
            <rFont val="Tahoma"/>
            <family val="2"/>
          </rPr>
          <t>DintXDextXEp</t>
        </r>
      </text>
    </comment>
    <comment ref="B13" authorId="0" shapeId="0" xr:uid="{EE392E14-E843-4652-A8F6-C525EFD64E3E}">
      <text>
        <r>
          <rPr>
            <sz val="9"/>
            <color indexed="81"/>
            <rFont val="Tahoma"/>
            <family val="2"/>
          </rPr>
          <t>Bague à lèvre</t>
        </r>
      </text>
    </comment>
    <comment ref="C13" authorId="0" shapeId="0" xr:uid="{FE13069B-DC47-4A47-9193-73EAB0BC6EE3}">
      <text>
        <r>
          <rPr>
            <sz val="9"/>
            <color indexed="81"/>
            <rFont val="Tahoma"/>
            <family val="2"/>
          </rPr>
          <t>1 Lèvre d'étanchéité</t>
        </r>
      </text>
    </comment>
    <comment ref="D13" authorId="0" shapeId="0" xr:uid="{FC08B90F-26CF-475B-8190-7A4D26FD4655}">
      <text>
        <r>
          <rPr>
            <sz val="9"/>
            <color indexed="81"/>
            <rFont val="Tahoma"/>
            <family val="2"/>
          </rPr>
          <t>Diam int X Diam ext X Epaisseur</t>
        </r>
      </text>
    </comment>
    <comment ref="E13" authorId="0" shapeId="0" xr:uid="{740CF507-6E98-48A1-80E1-A328CA74913A}">
      <text>
        <r>
          <rPr>
            <sz val="9"/>
            <color indexed="81"/>
            <rFont val="Tahoma"/>
            <family val="2"/>
          </rPr>
          <t>NITRILE</t>
        </r>
      </text>
    </comment>
    <comment ref="G13" authorId="0" shapeId="0" xr:uid="{F9AFF19A-9D7F-4EB7-AEA6-2236D62D57E3}">
      <text>
        <r>
          <rPr>
            <sz val="9"/>
            <color indexed="81"/>
            <rFont val="Tahoma"/>
            <family val="2"/>
          </rPr>
          <t>SIMRIT</t>
        </r>
      </text>
    </comment>
    <comment ref="C14" authorId="0" shapeId="0" xr:uid="{610D825D-59AF-409A-9AD2-4C054C05A2A6}">
      <text>
        <r>
          <rPr>
            <sz val="9"/>
            <color indexed="81"/>
            <rFont val="Tahoma"/>
            <family val="2"/>
          </rPr>
          <t>2 Lèvres d'étanchéité</t>
        </r>
      </text>
    </comment>
    <comment ref="E14" authorId="0" shapeId="0" xr:uid="{637A1A3C-A8ED-4A5F-9EBE-D3F2BF733A0F}">
      <text>
        <r>
          <rPr>
            <sz val="9"/>
            <color indexed="81"/>
            <rFont val="Tahoma"/>
            <family val="2"/>
          </rPr>
          <t>EPDM</t>
        </r>
      </text>
    </comment>
    <comment ref="C15" authorId="0" shapeId="0" xr:uid="{2BEF8760-09A8-4A0B-A703-D792A9779673}">
      <text>
        <r>
          <rPr>
            <sz val="9"/>
            <color indexed="81"/>
            <rFont val="Tahoma"/>
            <family val="2"/>
          </rPr>
          <t>1 lèvre d'étanchéité + 1 lèvre poussière</t>
        </r>
      </text>
    </comment>
    <comment ref="E18" authorId="0" shapeId="0" xr:uid="{30BDD6E3-367A-4532-8BAF-4A4913CAEF00}">
      <text>
        <r>
          <rPr>
            <sz val="9"/>
            <color indexed="81"/>
            <rFont val="Tahoma"/>
            <family val="2"/>
          </rPr>
          <t>SELON (DIN 53505)</t>
        </r>
      </text>
    </comment>
    <comment ref="B19" authorId="0" shapeId="0" xr:uid="{41F832FB-60C2-4D85-B2B0-3D07E2DFD9F6}">
      <text>
        <r>
          <rPr>
            <sz val="9"/>
            <color indexed="81"/>
            <rFont val="Tahoma"/>
            <family val="2"/>
          </rPr>
          <t>Joint torique</t>
        </r>
      </text>
    </comment>
    <comment ref="C19" authorId="0" shapeId="0" xr:uid="{6E729DC6-0A42-43DD-BBAC-9923D236AFDF}">
      <text>
        <r>
          <rPr>
            <sz val="9"/>
            <color indexed="81"/>
            <rFont val="Tahoma"/>
            <family val="2"/>
          </rPr>
          <t>Diam interieur x Tor</t>
        </r>
      </text>
    </comment>
    <comment ref="D19" authorId="0" shapeId="0" xr:uid="{1ECF357F-556E-4285-B449-FEE754115F04}">
      <text>
        <r>
          <rPr>
            <sz val="9"/>
            <color indexed="81"/>
            <rFont val="Tahoma"/>
            <family val="2"/>
          </rPr>
          <t>NITRILE</t>
        </r>
      </text>
    </comment>
    <comment ref="C20" authorId="0" shapeId="0" xr:uid="{B2F54ADC-85BE-423E-B0A0-0710A71381EF}">
      <text>
        <r>
          <rPr>
            <sz val="9"/>
            <color indexed="81"/>
            <rFont val="Tahoma"/>
            <family val="2"/>
          </rPr>
          <t>En mm</t>
        </r>
      </text>
    </comment>
    <comment ref="D20" authorId="0" shapeId="0" xr:uid="{B20C4922-7F16-46A4-9512-F0F1CEDF1C26}">
      <text>
        <r>
          <rPr>
            <sz val="9"/>
            <color indexed="81"/>
            <rFont val="Tahoma"/>
            <family val="2"/>
          </rPr>
          <t>EPDM</t>
        </r>
      </text>
    </comment>
    <comment ref="B21" authorId="0" shapeId="0" xr:uid="{146C066F-8B05-4D71-87B6-68943405DA10}">
      <text>
        <r>
          <rPr>
            <sz val="9"/>
            <color indexed="81"/>
            <rFont val="Tahoma"/>
            <family val="2"/>
          </rPr>
          <t>Joint torique corde</t>
        </r>
      </text>
    </comment>
    <comment ref="C21" authorId="0" shapeId="0" xr:uid="{DE983654-4D8D-4768-9D7D-99CE504D8FD3}">
      <text>
        <r>
          <rPr>
            <sz val="9"/>
            <color indexed="81"/>
            <rFont val="Tahoma"/>
            <family val="2"/>
          </rPr>
          <t>Tor x Longueur corde</t>
        </r>
      </text>
    </comment>
    <comment ref="C22" authorId="0" shapeId="0" xr:uid="{A828B55D-CD4E-416A-BD59-8F879BD927A1}">
      <text>
        <r>
          <rPr>
            <sz val="9"/>
            <color indexed="81"/>
            <rFont val="Tahoma"/>
            <family val="2"/>
          </rPr>
          <t>En mm</t>
        </r>
      </text>
    </comment>
    <comment ref="B25" authorId="0" shapeId="0" xr:uid="{9ECBBED1-49FA-4FC7-92AC-19CA7E083D66}">
      <text>
        <r>
          <rPr>
            <sz val="9"/>
            <color indexed="81"/>
            <rFont val="Tahoma"/>
            <family val="2"/>
          </rPr>
          <t>LIB MOT CLEF
Joint découpé Dimension Normalisée</t>
        </r>
      </text>
    </comment>
    <comment ref="B26" authorId="0" shapeId="0" xr:uid="{38075091-21C1-47C2-BC2C-90B19C8D9B26}">
      <text>
        <r>
          <rPr>
            <sz val="9"/>
            <color indexed="81"/>
            <rFont val="Tahoma"/>
            <family val="2"/>
          </rPr>
          <t>Joint découpé</t>
        </r>
      </text>
    </comment>
    <comment ref="F26" authorId="0" shapeId="0" xr:uid="{12C3665F-296A-454A-BE32-1D179BBBF208}">
      <text>
        <r>
          <rPr>
            <sz val="9"/>
            <color indexed="81"/>
            <rFont val="Tahoma"/>
            <family val="2"/>
          </rPr>
          <t>MATIERE UNIQUEMENT POUR LE CAOUTCH OU PTFE PUR</t>
        </r>
      </text>
    </comment>
    <comment ref="G26" authorId="0" shapeId="0" xr:uid="{79595E48-031F-459C-8930-27052DBD3FC3}">
      <text>
        <r>
          <rPr>
            <sz val="9"/>
            <color indexed="81"/>
            <rFont val="Tahoma"/>
            <family val="2"/>
          </rPr>
          <t>KLINGER</t>
        </r>
      </text>
    </comment>
    <comment ref="B27" authorId="0" shapeId="0" xr:uid="{82CCDCEC-52BF-4A25-B934-AF765B7D55BB}">
      <text>
        <r>
          <rPr>
            <sz val="9"/>
            <color indexed="81"/>
            <rFont val="Tahoma"/>
            <family val="2"/>
          </rPr>
          <t>Joint spiralé</t>
        </r>
      </text>
    </comment>
    <comment ref="F27" authorId="0" shapeId="0" xr:uid="{B1A90ABC-2B1F-4107-A48A-DE4CB55B50C6}">
      <text>
        <r>
          <rPr>
            <sz val="9"/>
            <color indexed="81"/>
            <rFont val="Tahoma"/>
            <family val="2"/>
          </rPr>
          <t>REFERENCE FAB PRIORITAIRE</t>
        </r>
      </text>
    </comment>
    <comment ref="B28" authorId="0" shapeId="0" xr:uid="{FBDA2873-82CF-495C-8F0D-5928CB4FFE84}">
      <text>
        <r>
          <rPr>
            <sz val="9"/>
            <color indexed="81"/>
            <rFont val="Tahoma"/>
            <family val="2"/>
          </rPr>
          <t>Joint strié</t>
        </r>
      </text>
    </comment>
    <comment ref="B29" authorId="0" shapeId="0" xr:uid="{90E54768-B7B9-4211-9BC5-CBF8EE40B838}">
      <text>
        <r>
          <rPr>
            <sz val="9"/>
            <color indexed="81"/>
            <rFont val="Tahoma"/>
            <family val="2"/>
          </rPr>
          <t>Joint ondulé</t>
        </r>
      </text>
    </comment>
    <comment ref="B32" authorId="0" shapeId="0" xr:uid="{8F82DEC4-15DD-419F-B448-3AA6CAAE9E0B}">
      <text>
        <r>
          <rPr>
            <sz val="9"/>
            <color indexed="81"/>
            <rFont val="Tahoma"/>
            <family val="2"/>
          </rPr>
          <t>LIB MOT CLEF
Joint découpé Dimension Normalisée</t>
        </r>
      </text>
    </comment>
    <comment ref="B33" authorId="0" shapeId="0" xr:uid="{5A1845CD-9820-4852-A499-4960E9DF5610}">
      <text>
        <r>
          <rPr>
            <sz val="9"/>
            <color indexed="81"/>
            <rFont val="Tahoma"/>
            <family val="2"/>
          </rPr>
          <t>Joint découpé</t>
        </r>
      </text>
    </comment>
    <comment ref="C33" authorId="0" shapeId="0" xr:uid="{4DCB39C4-E8BC-4260-9712-148F361CCA3A}">
      <text>
        <r>
          <rPr>
            <sz val="9"/>
            <color indexed="81"/>
            <rFont val="Tahoma"/>
            <family val="2"/>
          </rPr>
          <t>Plein</t>
        </r>
      </text>
    </comment>
    <comment ref="D33" authorId="0" shapeId="0" xr:uid="{6A82E7FC-9D30-44F9-8B4C-E218E8E83CA9}">
      <text>
        <r>
          <rPr>
            <sz val="9"/>
            <color indexed="81"/>
            <rFont val="Tahoma"/>
            <family val="2"/>
          </rPr>
          <t>Diametre pour joint rond</t>
        </r>
      </text>
    </comment>
    <comment ref="E33" authorId="0" shapeId="0" xr:uid="{11C757F0-58CA-431E-BB4B-791D223CC2A5}">
      <text>
        <r>
          <rPr>
            <sz val="9"/>
            <color indexed="81"/>
            <rFont val="Tahoma"/>
            <family val="2"/>
          </rPr>
          <t>Diam int x Diam ext x Epaisseur</t>
        </r>
      </text>
    </comment>
    <comment ref="B34" authorId="0" shapeId="0" xr:uid="{CA9C00A9-0FE7-4A47-853E-273466389D82}">
      <text>
        <r>
          <rPr>
            <sz val="9"/>
            <color indexed="81"/>
            <rFont val="Tahoma"/>
            <family val="2"/>
          </rPr>
          <t>Joint spiralé</t>
        </r>
      </text>
    </comment>
    <comment ref="G34" authorId="0" shapeId="0" xr:uid="{ED1EED14-1A05-4679-B002-740ECBC0E7C7}">
      <text>
        <r>
          <rPr>
            <sz val="9"/>
            <color indexed="81"/>
            <rFont val="Tahoma"/>
            <family val="2"/>
          </rPr>
          <t>C4430 KLINGER</t>
        </r>
      </text>
    </comment>
    <comment ref="B35" authorId="0" shapeId="0" xr:uid="{7738BEC7-368A-4177-AFED-556E4A32E44A}">
      <text>
        <r>
          <rPr>
            <sz val="9"/>
            <color indexed="81"/>
            <rFont val="Tahoma"/>
            <family val="2"/>
          </rPr>
          <t>Joint strié</t>
        </r>
      </text>
    </comment>
    <comment ref="D35" authorId="0" shapeId="0" xr:uid="{DBBC6E6F-5460-4EC8-84A1-360A15486225}">
      <text>
        <r>
          <rPr>
            <sz val="9"/>
            <color indexed="81"/>
            <rFont val="Tahoma"/>
            <family val="2"/>
          </rPr>
          <t>Longueur pour joint carré/rectangle</t>
        </r>
      </text>
    </comment>
    <comment ref="E35" authorId="0" shapeId="0" xr:uid="{933909A3-228E-4FC4-9310-BEA59EE522B9}">
      <text>
        <r>
          <rPr>
            <sz val="9"/>
            <color indexed="81"/>
            <rFont val="Tahoma"/>
            <family val="2"/>
          </rPr>
          <t>Grd longueur x Pte longueur x Largeur x Epaisseur</t>
        </r>
      </text>
    </comment>
    <comment ref="G35" authorId="0" shapeId="0" xr:uid="{D3C5270C-4CAB-4600-B976-82EF84F145CC}">
      <text>
        <r>
          <rPr>
            <sz val="9"/>
            <color indexed="81"/>
            <rFont val="Tahoma"/>
            <family val="2"/>
          </rPr>
          <t>MATIERE UNIQUEMENT POUR LE CAOUTCH OU PTFE PUR</t>
        </r>
      </text>
    </comment>
    <comment ref="B36" authorId="0" shapeId="0" xr:uid="{F4FDE81A-A2E6-4B22-A720-E20D010A6BD2}">
      <text>
        <r>
          <rPr>
            <sz val="9"/>
            <color indexed="81"/>
            <rFont val="Tahoma"/>
            <family val="2"/>
          </rPr>
          <t>Joint ondulé</t>
        </r>
      </text>
    </comment>
    <comment ref="G36" authorId="0" shapeId="0" xr:uid="{806F2563-384C-441B-B6F3-D6A062873D85}">
      <text>
        <r>
          <rPr>
            <sz val="9"/>
            <color indexed="81"/>
            <rFont val="Tahoma"/>
            <family val="2"/>
          </rPr>
          <t>REFERENCE FAB PRIORITAIRE</t>
        </r>
      </text>
    </comment>
    <comment ref="B37" authorId="0" shapeId="0" xr:uid="{948362E5-54F9-4F14-8DB0-F0840C82042F}">
      <text>
        <r>
          <rPr>
            <sz val="9"/>
            <color indexed="81"/>
            <rFont val="Tahoma"/>
            <family val="2"/>
          </rPr>
          <t>Joint métallique</t>
        </r>
      </text>
    </comment>
    <comment ref="D37" authorId="0" shapeId="0" xr:uid="{EA7AA03A-931F-4A00-8A43-2E5528AF2D08}">
      <text>
        <r>
          <rPr>
            <sz val="9"/>
            <color indexed="81"/>
            <rFont val="Tahoma"/>
            <family val="2"/>
          </rPr>
          <t>Elliptique</t>
        </r>
      </text>
    </comment>
    <comment ref="E37" authorId="0" shapeId="0" xr:uid="{D3CB16CF-7E61-46C8-A4AB-B3FE0F79184E}">
      <text>
        <r>
          <rPr>
            <sz val="9"/>
            <color indexed="81"/>
            <rFont val="Tahoma"/>
            <family val="2"/>
          </rPr>
          <t>Grd Diam int x Pte dia int x Largeur x épaisseur</t>
        </r>
      </text>
    </comment>
    <comment ref="B38" authorId="0" shapeId="0" xr:uid="{004D80A5-1F05-4FB7-8AB3-C406CE308085}">
      <text>
        <r>
          <rPr>
            <sz val="9"/>
            <color indexed="81"/>
            <rFont val="Tahoma"/>
            <family val="2"/>
          </rPr>
          <t>Joint métaloplastic</t>
        </r>
      </text>
    </comment>
    <comment ref="B42" authorId="0" shapeId="0" xr:uid="{B76A6007-3D85-4B40-A0AB-62C44FF8BE36}">
      <text>
        <r>
          <rPr>
            <sz val="9"/>
            <color indexed="81"/>
            <rFont val="Tahoma"/>
            <family val="2"/>
          </rPr>
          <t>LIB MOT CLEF
Joint découpé Dimension SUR PLAN</t>
        </r>
      </text>
    </comment>
    <comment ref="B43" authorId="0" shapeId="0" xr:uid="{DCF0A147-F3CC-474B-A847-24C22BD6135E}">
      <text>
        <r>
          <rPr>
            <sz val="9"/>
            <color indexed="81"/>
            <rFont val="Tahoma"/>
            <family val="2"/>
          </rPr>
          <t>Feuille de joint entière</t>
        </r>
      </text>
    </comment>
    <comment ref="F43" authorId="0" shapeId="0" xr:uid="{1A7671CE-821F-46CD-A999-0F07684322E0}">
      <text>
        <r>
          <rPr>
            <sz val="9"/>
            <color indexed="81"/>
            <rFont val="Tahoma"/>
            <family val="2"/>
          </rPr>
          <t>C4430 KLINGER</t>
        </r>
      </text>
    </comment>
    <comment ref="B45" authorId="0" shapeId="0" xr:uid="{736E36E4-1937-4C59-8495-59876EFD8060}">
      <text>
        <r>
          <rPr>
            <sz val="9"/>
            <color indexed="81"/>
            <rFont val="Tahoma"/>
            <family val="2"/>
          </rPr>
          <t>LIB MOT CLEF
Joint découpé Dimension Normalisée</t>
        </r>
      </text>
    </comment>
    <comment ref="B46" authorId="0" shapeId="0" xr:uid="{814E604E-73DC-41A8-AB04-E5D5598FAB7C}">
      <text>
        <r>
          <rPr>
            <sz val="9"/>
            <color indexed="81"/>
            <rFont val="Tahoma"/>
            <family val="2"/>
          </rPr>
          <t>Joint découpé</t>
        </r>
      </text>
    </comment>
    <comment ref="C46" authorId="0" shapeId="0" xr:uid="{31292456-25CC-4537-ABCB-1540620E6B6D}">
      <text>
        <r>
          <rPr>
            <sz val="9"/>
            <color indexed="81"/>
            <rFont val="Tahoma"/>
            <family val="2"/>
          </rPr>
          <t>Plan + N° plan du découpeur Feldman</t>
        </r>
      </text>
    </comment>
    <comment ref="B47" authorId="0" shapeId="0" xr:uid="{11A40C84-C6A3-45C3-BB12-D374700640EB}">
      <text>
        <r>
          <rPr>
            <sz val="9"/>
            <color indexed="81"/>
            <rFont val="Tahoma"/>
            <family val="2"/>
          </rPr>
          <t>Joint spiralé</t>
        </r>
      </text>
    </comment>
    <comment ref="C47" authorId="0" shapeId="0" xr:uid="{18975C5F-4D0E-40A9-9B67-3B75E627F92F}">
      <text>
        <r>
          <rPr>
            <sz val="9"/>
            <color indexed="81"/>
            <rFont val="Tahoma"/>
            <family val="2"/>
          </rPr>
          <t>Plan + N° plan du découpeur Eynard Robin</t>
        </r>
      </text>
    </comment>
    <comment ref="D47" authorId="0" shapeId="0" xr:uid="{76AF2B03-6C23-4500-99EC-AF380FC52B64}">
      <text>
        <r>
          <rPr>
            <sz val="9"/>
            <color indexed="81"/>
            <rFont val="Tahoma"/>
            <family val="2"/>
          </rPr>
          <t>C4430 KLINGER</t>
        </r>
      </text>
    </comment>
    <comment ref="B48" authorId="0" shapeId="0" xr:uid="{D6B90E8C-9690-4B65-AF66-59AFE5A63A70}">
      <text>
        <r>
          <rPr>
            <sz val="9"/>
            <color indexed="81"/>
            <rFont val="Tahoma"/>
            <family val="2"/>
          </rPr>
          <t>Joint strié</t>
        </r>
      </text>
    </comment>
    <comment ref="D48" authorId="0" shapeId="0" xr:uid="{F5C8105C-ED00-4B7C-B567-8871FAD416A5}">
      <text>
        <r>
          <rPr>
            <sz val="9"/>
            <color indexed="81"/>
            <rFont val="Tahoma"/>
            <family val="2"/>
          </rPr>
          <t>MATIERE UNIQUEMENT POUR LE CAOUTCH OU PTFE PUR</t>
        </r>
      </text>
    </comment>
    <comment ref="B49" authorId="0" shapeId="0" xr:uid="{F3E9CCDD-13A7-4996-8A45-6DF6B3C1DECE}">
      <text>
        <r>
          <rPr>
            <sz val="9"/>
            <color indexed="81"/>
            <rFont val="Tahoma"/>
            <family val="2"/>
          </rPr>
          <t>Joint ondulé</t>
        </r>
      </text>
    </comment>
    <comment ref="D49" authorId="0" shapeId="0" xr:uid="{A4900015-6163-4117-ACFC-DA671D6B0AA2}">
      <text>
        <r>
          <rPr>
            <sz val="9"/>
            <color indexed="81"/>
            <rFont val="Tahoma"/>
            <family val="2"/>
          </rPr>
          <t>REFERENCE FAB PRIORITAIRE</t>
        </r>
      </text>
    </comment>
    <comment ref="B50" authorId="0" shapeId="0" xr:uid="{F018CC78-44AE-479C-9981-4035A5704353}">
      <text>
        <r>
          <rPr>
            <sz val="9"/>
            <color indexed="81"/>
            <rFont val="Tahoma"/>
            <family val="2"/>
          </rPr>
          <t>Joint métallique</t>
        </r>
      </text>
    </comment>
    <comment ref="B51" authorId="0" shapeId="0" xr:uid="{6DCA0CE9-3EC7-4674-822A-2B80FEFB837D}">
      <text>
        <r>
          <rPr>
            <sz val="9"/>
            <color indexed="81"/>
            <rFont val="Tahoma"/>
            <family val="2"/>
          </rPr>
          <t>Joint métaloplastic</t>
        </r>
      </text>
    </comment>
    <comment ref="B54" authorId="0" shapeId="0" xr:uid="{3A21ED79-1C27-4D06-9511-C9E7C23E4AC9}">
      <text>
        <r>
          <rPr>
            <sz val="9"/>
            <color indexed="81"/>
            <rFont val="Tahoma"/>
            <family val="2"/>
          </rPr>
          <t xml:space="preserve">LIB MOT CLEF
</t>
        </r>
      </text>
    </comment>
    <comment ref="B60" authorId="0" shapeId="0" xr:uid="{68C9A251-7DA9-421A-8E90-497BFB486CF6}">
      <text>
        <r>
          <rPr>
            <sz val="9"/>
            <color indexed="81"/>
            <rFont val="Tahoma"/>
            <family val="2"/>
          </rPr>
          <t xml:space="preserve">LIB MOT CLEF
</t>
        </r>
      </text>
    </comment>
    <comment ref="B61" authorId="0" shapeId="0" xr:uid="{59A284BF-9AE1-4E81-8048-D9148556CA13}">
      <text>
        <r>
          <rPr>
            <sz val="9"/>
            <color indexed="81"/>
            <rFont val="Tahoma"/>
            <family val="2"/>
          </rPr>
          <t>Bague bondel seal</t>
        </r>
      </text>
    </comment>
    <comment ref="C61" authorId="0" shapeId="0" xr:uid="{78285677-F1D6-4789-89D9-5A8964F4B02C}">
      <text>
        <r>
          <rPr>
            <sz val="9"/>
            <color indexed="81"/>
            <rFont val="Tahoma"/>
            <family val="2"/>
          </rPr>
          <t>DintXDextXEp</t>
        </r>
      </text>
    </comment>
    <comment ref="B66" authorId="0" shapeId="0" xr:uid="{E146B7B6-FF14-43E0-9B0A-677CCCCD361B}">
      <text>
        <r>
          <rPr>
            <sz val="9"/>
            <color indexed="81"/>
            <rFont val="Tahoma"/>
            <family val="2"/>
          </rPr>
          <t xml:space="preserve">LIB MOT CLEF
</t>
        </r>
      </text>
    </comment>
    <comment ref="B67" authorId="0" shapeId="0" xr:uid="{6A8FF3F0-A64F-4CB4-B501-20087F4E5DA3}">
      <text>
        <r>
          <rPr>
            <sz val="9"/>
            <color indexed="81"/>
            <rFont val="Tahoma"/>
            <family val="2"/>
          </rPr>
          <t>Bande - Ruban</t>
        </r>
      </text>
    </comment>
    <comment ref="C67" authorId="0" shapeId="0" xr:uid="{7CFED5EA-CB7D-4D1B-9147-BD361BF15B98}">
      <text>
        <r>
          <rPr>
            <sz val="9"/>
            <color indexed="81"/>
            <rFont val="Tahoma"/>
            <family val="2"/>
          </rPr>
          <t>Autocollant</t>
        </r>
      </text>
    </comment>
    <comment ref="D67" authorId="0" shapeId="0" xr:uid="{B69DCC76-2662-4E82-89D1-A707AFC488EA}">
      <text>
        <r>
          <rPr>
            <sz val="9"/>
            <color indexed="81"/>
            <rFont val="Tahoma"/>
            <family val="2"/>
          </rPr>
          <t>LargeurXEP</t>
        </r>
      </text>
    </comment>
    <comment ref="E67" authorId="0" shapeId="0" xr:uid="{BF1A4FA6-BBDE-46A8-B8DB-8382B2868A0E}">
      <text>
        <r>
          <rPr>
            <sz val="9"/>
            <color indexed="81"/>
            <rFont val="Tahoma"/>
            <family val="2"/>
          </rPr>
          <t>25metres</t>
        </r>
      </text>
    </comment>
    <comment ref="F70" authorId="0" shapeId="0" xr:uid="{BCEDF8A7-13C2-42A4-B1EC-67E3B2240DDA}">
      <text>
        <r>
          <rPr>
            <sz val="9"/>
            <color indexed="81"/>
            <rFont val="Tahoma"/>
            <family val="2"/>
          </rPr>
          <t>PTFE EXPANSE</t>
        </r>
      </text>
    </comment>
    <comment ref="F71" authorId="0" shapeId="0" xr:uid="{D6D7F3E8-C6D0-418D-B06A-770AF6904638}">
      <text>
        <r>
          <rPr>
            <sz val="9"/>
            <color indexed="81"/>
            <rFont val="Tahoma"/>
            <family val="2"/>
          </rPr>
          <t>C F 49 CHLOROPRENE 65</t>
        </r>
      </text>
    </comment>
    <comment ref="F72" authorId="0" shapeId="0" xr:uid="{7330A650-02BF-419C-A2C3-96BF5F14DABA}">
      <text>
        <r>
          <rPr>
            <sz val="9"/>
            <color indexed="81"/>
            <rFont val="Tahoma"/>
            <family val="2"/>
          </rPr>
          <t>GRAPHITE EXPANSE</t>
        </r>
      </text>
    </comment>
    <comment ref="B76" authorId="0" shapeId="0" xr:uid="{2E22A5CC-23C2-473A-B551-E81A5C84EB7A}">
      <text>
        <r>
          <rPr>
            <sz val="9"/>
            <color indexed="81"/>
            <rFont val="Tahoma"/>
            <family val="2"/>
          </rPr>
          <t xml:space="preserve">LIB MOT CLEF
</t>
        </r>
      </text>
    </comment>
    <comment ref="D77" authorId="0" shapeId="0" xr:uid="{1FAA932C-ECDE-41B9-A364-820BA57E672E}">
      <text>
        <r>
          <rPr>
            <sz val="9"/>
            <color indexed="81"/>
            <rFont val="Tahoma"/>
            <family val="2"/>
          </rPr>
          <t>dimensions en mm</t>
        </r>
      </text>
    </comment>
    <comment ref="E77" authorId="0" shapeId="0" xr:uid="{9802AD30-859A-405B-A653-7CE7C7B00888}">
      <text>
        <r>
          <rPr>
            <sz val="9"/>
            <color indexed="81"/>
            <rFont val="Tahoma"/>
            <family val="2"/>
          </rPr>
          <t>BOBINE 25metres</t>
        </r>
      </text>
    </comment>
    <comment ref="F77" authorId="0" shapeId="0" xr:uid="{DFB440A1-B381-4F2B-8E41-F6DC1E7A9942}">
      <text>
        <r>
          <rPr>
            <sz val="9"/>
            <color indexed="81"/>
            <rFont val="Tahoma"/>
            <family val="2"/>
          </rPr>
          <t>25metres</t>
        </r>
      </text>
    </comment>
    <comment ref="D78" authorId="0" shapeId="0" xr:uid="{251CB5D2-511C-46E0-A1BF-290C874B4C02}">
      <text>
        <r>
          <rPr>
            <sz val="9"/>
            <color indexed="81"/>
            <rFont val="Tahoma"/>
            <family val="2"/>
          </rPr>
          <t>Plan + N° plan du découpeur Eynard Robin</t>
        </r>
      </text>
    </comment>
    <comment ref="E78" authorId="0" shapeId="0" xr:uid="{131DC020-DDC3-40CE-A319-9633092F81DD}">
      <text>
        <r>
          <rPr>
            <sz val="9"/>
            <color indexed="81"/>
            <rFont val="Tahoma"/>
            <family val="2"/>
          </rPr>
          <t>BOBINE SANS PRECISION DE LG</t>
        </r>
      </text>
    </comment>
    <comment ref="E79" authorId="0" shapeId="0" xr:uid="{7DBD93A4-966D-4D0C-9232-17FBDF573432}">
      <text>
        <r>
          <rPr>
            <sz val="9"/>
            <color indexed="81"/>
            <rFont val="Tahoma"/>
            <family val="2"/>
          </rPr>
          <t>Joint Sans Fin (collé, …)</t>
        </r>
      </text>
    </comment>
    <comment ref="C80" authorId="0" shapeId="0" xr:uid="{3E8793BB-8976-4B4F-8527-B18F9C3CF593}">
      <text>
        <r>
          <rPr>
            <sz val="9"/>
            <color indexed="81"/>
            <rFont val="Tahoma"/>
            <family val="2"/>
          </rPr>
          <t>Demie Lune</t>
        </r>
      </text>
    </comment>
    <comment ref="C84" authorId="0" shapeId="0" xr:uid="{BE47A853-F82D-4613-8758-658E86097B49}">
      <text>
        <r>
          <rPr>
            <sz val="9"/>
            <color indexed="81"/>
            <rFont val="Tahoma"/>
            <family val="2"/>
          </rPr>
          <t>Escalier</t>
        </r>
      </text>
    </comment>
    <comment ref="C85" authorId="0" shapeId="0" xr:uid="{2F4020E3-1D19-4B4C-81E0-158B54CA1D78}">
      <text>
        <r>
          <rPr>
            <sz val="9"/>
            <color indexed="81"/>
            <rFont val="Tahoma"/>
            <family val="2"/>
          </rPr>
          <t>Corde Ronde</t>
        </r>
      </text>
    </comment>
    <comment ref="C86" authorId="0" shapeId="0" xr:uid="{58B20D18-289F-48D5-8EDA-7E1C1B269B44}">
      <text>
        <r>
          <rPr>
            <sz val="9"/>
            <color indexed="81"/>
            <rFont val="Tahoma"/>
            <family val="2"/>
          </rPr>
          <t xml:space="preserve">Corde Rectangulaire, carrer </t>
        </r>
      </text>
    </comment>
    <comment ref="C87" authorId="0" shapeId="0" xr:uid="{300DD1D6-77DD-4141-9D81-7B38E977419E}">
      <text>
        <r>
          <rPr>
            <sz val="9"/>
            <color indexed="81"/>
            <rFont val="Tahoma"/>
            <family val="2"/>
          </rPr>
          <t>Butoir</t>
        </r>
      </text>
    </comment>
    <comment ref="C88" authorId="0" shapeId="0" xr:uid="{F911DBD9-F2A7-4481-805A-BF0E5BA427ED}">
      <text>
        <r>
          <rPr>
            <sz val="9"/>
            <color indexed="81"/>
            <rFont val="Tahoma"/>
            <family val="2"/>
          </rPr>
          <t>exemple : Angl'isol</t>
        </r>
      </text>
    </comment>
    <comment ref="C89" authorId="1" shapeId="0" xr:uid="{23F564AB-6B37-4D5A-ADDA-F531DF21C6A1}">
      <text>
        <r>
          <rPr>
            <b/>
            <sz val="9"/>
            <color indexed="81"/>
            <rFont val="Tahoma"/>
            <family val="2"/>
          </rPr>
          <t>Trapézoïdal</t>
        </r>
      </text>
    </comment>
    <comment ref="C90" authorId="0" shapeId="0" xr:uid="{50BCE178-3A3F-4CC1-AB71-9AA3558C9517}">
      <text>
        <r>
          <rPr>
            <b/>
            <sz val="9"/>
            <color indexed="81"/>
            <rFont val="Tahoma"/>
            <family val="2"/>
          </rPr>
          <t>BORD TOLE</t>
        </r>
      </text>
    </comment>
    <comment ref="B94" authorId="0" shapeId="0" xr:uid="{05B670B1-E358-4AD5-95BF-6DBF5C3D5AB8}">
      <text>
        <r>
          <rPr>
            <sz val="9"/>
            <color indexed="81"/>
            <rFont val="Tahoma"/>
            <family val="2"/>
          </rPr>
          <t xml:space="preserve">LIB MOT CLEF
</t>
        </r>
      </text>
    </comment>
    <comment ref="C95" authorId="0" shapeId="0" xr:uid="{A1027F6F-A46D-4842-8825-BA50F7E3F550}">
      <text>
        <r>
          <rPr>
            <sz val="9"/>
            <color indexed="81"/>
            <rFont val="Tahoma"/>
            <family val="2"/>
          </rPr>
          <t>Largeur X Epaisseur EN MM</t>
        </r>
      </text>
    </comment>
    <comment ref="B101" authorId="0" shapeId="0" xr:uid="{3136D0F5-540B-4907-A1ED-22FD5B90F822}">
      <text>
        <r>
          <rPr>
            <sz val="9"/>
            <color indexed="81"/>
            <rFont val="Tahoma"/>
            <family val="2"/>
          </rPr>
          <t xml:space="preserve">Cordon (construction fils torsadé) </t>
        </r>
      </text>
    </comment>
    <comment ref="C101" authorId="0" shapeId="0" xr:uid="{692D8AB6-31C1-4F8C-8016-073604D194FA}">
      <text>
        <r>
          <rPr>
            <sz val="9"/>
            <color indexed="81"/>
            <rFont val="Tahoma"/>
            <family val="2"/>
          </rPr>
          <t>Ronde de diametre de 15mm</t>
        </r>
      </text>
    </comment>
    <comment ref="D101" authorId="0" shapeId="0" xr:uid="{8F0DACFD-DFDB-4BEF-9EE5-BB4DF3445D96}">
      <text>
        <r>
          <rPr>
            <sz val="9"/>
            <color indexed="81"/>
            <rFont val="Tahoma"/>
            <family val="2"/>
          </rPr>
          <t>Bobine de 25 mètres</t>
        </r>
      </text>
    </comment>
    <comment ref="D102" authorId="0" shapeId="0" xr:uid="{C0D2BA4A-E7C5-411B-A434-0FF294FAA2D6}">
      <text>
        <r>
          <rPr>
            <sz val="9"/>
            <color indexed="81"/>
            <rFont val="Tahoma"/>
            <family val="2"/>
          </rPr>
          <t>Bobine de 50 mètres</t>
        </r>
      </text>
    </comment>
    <comment ref="B105" authorId="0" shapeId="0" xr:uid="{1D0CACA4-9E41-42B3-9E96-D9CC26469EF6}">
      <text>
        <r>
          <rPr>
            <sz val="9"/>
            <color indexed="81"/>
            <rFont val="Tahoma"/>
            <family val="2"/>
          </rPr>
          <t>Joint QUADRING</t>
        </r>
      </text>
    </comment>
    <comment ref="C105" authorId="0" shapeId="0" xr:uid="{99F71741-FD2C-4598-8A50-A015C219B337}">
      <text>
        <r>
          <rPr>
            <sz val="9"/>
            <color indexed="81"/>
            <rFont val="Tahoma"/>
            <family val="2"/>
          </rPr>
          <t>Diam interieur x Tor</t>
        </r>
      </text>
    </comment>
    <comment ref="D105" authorId="0" shapeId="0" xr:uid="{2EE181A6-A21B-4B0F-A4F7-09144E37FD26}">
      <text>
        <r>
          <rPr>
            <sz val="9"/>
            <color indexed="81"/>
            <rFont val="Tahoma"/>
            <family val="2"/>
          </rPr>
          <t>NITRILE</t>
        </r>
      </text>
    </comment>
    <comment ref="C106" authorId="0" shapeId="0" xr:uid="{71652F82-5D23-4342-A312-4ED495EECD09}">
      <text>
        <r>
          <rPr>
            <sz val="9"/>
            <color indexed="81"/>
            <rFont val="Tahoma"/>
            <family val="2"/>
          </rPr>
          <t>En mm</t>
        </r>
      </text>
    </comment>
    <comment ref="D106" authorId="0" shapeId="0" xr:uid="{48391065-B999-421F-B15B-1155D6AAB60A}">
      <text>
        <r>
          <rPr>
            <sz val="9"/>
            <color indexed="81"/>
            <rFont val="Tahoma"/>
            <family val="2"/>
          </rPr>
          <t>EPDM</t>
        </r>
      </text>
    </comment>
    <comment ref="B109" authorId="0" shapeId="0" xr:uid="{3B446A09-A0B5-4B88-978D-2287F29C408A}">
      <text>
        <r>
          <rPr>
            <sz val="9"/>
            <color indexed="81"/>
            <rFont val="Tahoma"/>
            <family val="2"/>
          </rPr>
          <t>Joint VRING</t>
        </r>
      </text>
    </comment>
    <comment ref="D109" authorId="0" shapeId="0" xr:uid="{FF7D5F84-9589-4E56-A7CB-54910EC0C59D}">
      <text>
        <r>
          <rPr>
            <sz val="9"/>
            <color indexed="81"/>
            <rFont val="Tahoma"/>
            <family val="2"/>
          </rPr>
          <t>NITRILE</t>
        </r>
      </text>
    </comment>
    <comment ref="D110" authorId="0" shapeId="0" xr:uid="{DC09C062-9DE2-40E4-9383-2A789EBB5731}">
      <text>
        <r>
          <rPr>
            <sz val="9"/>
            <color indexed="81"/>
            <rFont val="Tahoma"/>
            <family val="2"/>
          </rPr>
          <t>EPDM</t>
        </r>
      </text>
    </comment>
    <comment ref="B113" authorId="0" shapeId="0" xr:uid="{A3C3307C-6F55-4846-B825-881F6F97EE67}">
      <text>
        <r>
          <rPr>
            <sz val="9"/>
            <color indexed="81"/>
            <rFont val="Tahoma"/>
            <family val="2"/>
          </rPr>
          <t>Joint VRING</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E6" authorId="0" shapeId="0" xr:uid="{38F9183F-D6CE-4BD2-BEE3-1B9888BDA4E5}">
      <text>
        <r>
          <rPr>
            <b/>
            <sz val="9"/>
            <color indexed="81"/>
            <rFont val="Tahoma"/>
            <family val="2"/>
          </rPr>
          <t xml:space="preserve">Gestion au Litre
</t>
        </r>
      </text>
    </comment>
    <comment ref="E7" authorId="0" shapeId="0" xr:uid="{8B0C641E-9D75-4584-B80C-11AC1BADEA2D}">
      <text>
        <r>
          <rPr>
            <b/>
            <sz val="9"/>
            <color indexed="81"/>
            <rFont val="Tahoma"/>
            <family val="2"/>
          </rPr>
          <t xml:space="preserve">Gestion en PC
</t>
        </r>
      </text>
    </comment>
    <comment ref="E8" authorId="0" shapeId="0" xr:uid="{4A3272EE-789C-45CF-8073-6614698C34EF}">
      <text>
        <r>
          <rPr>
            <b/>
            <sz val="9"/>
            <color indexed="81"/>
            <rFont val="Tahoma"/>
            <family val="2"/>
          </rPr>
          <t xml:space="preserve">Gestion en PC
</t>
        </r>
      </text>
    </comment>
    <comment ref="E9" authorId="0" shapeId="0" xr:uid="{5D5ECF38-E62B-4603-96AE-D22F907A2AF0}">
      <text>
        <r>
          <rPr>
            <b/>
            <sz val="9"/>
            <color indexed="81"/>
            <rFont val="Tahoma"/>
            <family val="2"/>
          </rPr>
          <t xml:space="preserve">Gestion au KG
</t>
        </r>
      </text>
    </comment>
    <comment ref="E10" authorId="0" shapeId="0" xr:uid="{779962CD-4903-4DE5-B93F-7005F5DF42A4}">
      <text>
        <r>
          <rPr>
            <b/>
            <sz val="9"/>
            <color indexed="81"/>
            <rFont val="Tahoma"/>
            <family val="2"/>
          </rPr>
          <t xml:space="preserve">Gestion au Litre
</t>
        </r>
      </text>
    </comment>
    <comment ref="E11" authorId="0" shapeId="0" xr:uid="{E36C4C45-BECB-40A6-A72E-D44D4A1EECCA}">
      <text>
        <r>
          <rPr>
            <b/>
            <sz val="9"/>
            <color indexed="81"/>
            <rFont val="Tahoma"/>
            <family val="2"/>
          </rPr>
          <t xml:space="preserve">Gestion au KG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51ED7FA7-87D4-483E-BC01-AB58C19142A3}">
      <text>
        <r>
          <rPr>
            <sz val="9"/>
            <color indexed="81"/>
            <rFont val="Tahoma"/>
            <family val="2"/>
          </rPr>
          <t>Poutrelles</t>
        </r>
      </text>
    </comment>
    <comment ref="E6" authorId="0" shapeId="0" xr:uid="{4E0A1E95-FA4A-4665-84C5-8B744546588E}">
      <text>
        <r>
          <rPr>
            <sz val="9"/>
            <color indexed="81"/>
            <rFont val="Tahoma"/>
            <family val="2"/>
          </rPr>
          <t>Acier</t>
        </r>
      </text>
    </comment>
    <comment ref="E7" authorId="0" shapeId="0" xr:uid="{97BF05FA-817C-455F-B8F8-D8F4EC0F6D70}">
      <text>
        <r>
          <rPr>
            <sz val="9"/>
            <color indexed="81"/>
            <rFont val="Tahoma"/>
            <family val="2"/>
          </rPr>
          <t>Aluminium</t>
        </r>
      </text>
    </comment>
    <comment ref="E8" authorId="0" shapeId="0" xr:uid="{3DAE0EBD-8F9A-4281-802D-F34399C3F661}">
      <text>
        <r>
          <rPr>
            <sz val="9"/>
            <color indexed="81"/>
            <rFont val="Tahoma"/>
            <family val="2"/>
          </rPr>
          <t>Inox</t>
        </r>
      </text>
    </comment>
    <comment ref="C14" authorId="0" shapeId="0" xr:uid="{937F233F-6CDC-4F7B-BC8C-C1FE8A5427DB}">
      <text>
        <r>
          <rPr>
            <sz val="9"/>
            <color indexed="81"/>
            <rFont val="Tahoma"/>
            <family val="2"/>
          </rPr>
          <t>Rond</t>
        </r>
      </text>
    </comment>
    <comment ref="E14" authorId="0" shapeId="0" xr:uid="{ED26173E-1656-467D-BCD3-87AEC5C00256}">
      <text>
        <r>
          <rPr>
            <sz val="9"/>
            <color indexed="81"/>
            <rFont val="Tahoma"/>
            <family val="2"/>
          </rPr>
          <t>Acier</t>
        </r>
      </text>
    </comment>
    <comment ref="F14" authorId="0" shapeId="0" xr:uid="{900E01D8-4C1F-4B37-8C06-7CCDB8B18BD0}">
      <text>
        <r>
          <rPr>
            <sz val="9"/>
            <color indexed="81"/>
            <rFont val="Tahoma"/>
            <family val="2"/>
          </rPr>
          <t>Acier</t>
        </r>
      </text>
    </comment>
    <comment ref="C15" authorId="0" shapeId="0" xr:uid="{58C3CD0D-A93A-4732-B347-727A55A31609}">
      <text>
        <r>
          <rPr>
            <sz val="9"/>
            <color indexed="81"/>
            <rFont val="Tahoma"/>
            <family val="2"/>
          </rPr>
          <t>Carré</t>
        </r>
      </text>
    </comment>
    <comment ref="E15" authorId="0" shapeId="0" xr:uid="{7AB82CFE-9A63-4AB8-8E84-21BB6C362DB5}">
      <text>
        <r>
          <rPr>
            <sz val="9"/>
            <color indexed="81"/>
            <rFont val="Tahoma"/>
            <family val="2"/>
          </rPr>
          <t>Aluminium</t>
        </r>
      </text>
    </comment>
    <comment ref="F15" authorId="0" shapeId="0" xr:uid="{98A459AC-79CD-41EA-BE42-B2A5EA079E24}">
      <text>
        <r>
          <rPr>
            <sz val="9"/>
            <color indexed="81"/>
            <rFont val="Tahoma"/>
            <family val="2"/>
          </rPr>
          <t>Acier</t>
        </r>
      </text>
    </comment>
    <comment ref="C16" authorId="0" shapeId="0" xr:uid="{30902C87-5353-4335-9F4C-553EBD759927}">
      <text>
        <r>
          <rPr>
            <sz val="9"/>
            <color indexed="81"/>
            <rFont val="Tahoma"/>
            <family val="2"/>
          </rPr>
          <t>Hexagonal</t>
        </r>
      </text>
    </comment>
    <comment ref="E16" authorId="0" shapeId="0" xr:uid="{A07F9468-99A8-4BE3-8960-7967C5302DAA}">
      <text>
        <r>
          <rPr>
            <sz val="9"/>
            <color indexed="81"/>
            <rFont val="Tahoma"/>
            <family val="2"/>
          </rPr>
          <t>Inox</t>
        </r>
      </text>
    </comment>
    <comment ref="F16" authorId="0" shapeId="0" xr:uid="{BCFF0445-9DCA-4385-815C-38F9B72B30EB}">
      <text>
        <r>
          <rPr>
            <sz val="9"/>
            <color indexed="81"/>
            <rFont val="Tahoma"/>
            <family val="2"/>
          </rPr>
          <t>Inox</t>
        </r>
      </text>
    </comment>
    <comment ref="E17" authorId="0" shapeId="0" xr:uid="{65272245-A425-4F7C-B8D1-FC8D05C6F9B1}">
      <text>
        <r>
          <rPr>
            <sz val="9"/>
            <color indexed="81"/>
            <rFont val="Tahoma"/>
            <family val="2"/>
          </rPr>
          <t>Bronze</t>
        </r>
      </text>
    </comment>
    <comment ref="F17" authorId="0" shapeId="0" xr:uid="{060E8717-0403-4D4D-A3F7-AA6ACF96C65B}">
      <text>
        <r>
          <rPr>
            <sz val="9"/>
            <color indexed="81"/>
            <rFont val="Tahoma"/>
            <family val="2"/>
          </rPr>
          <t>Inox</t>
        </r>
      </text>
    </comment>
    <comment ref="E18" authorId="0" shapeId="0" xr:uid="{0BE972B6-59D5-4029-9B58-380E9A5EFE7B}">
      <text>
        <r>
          <rPr>
            <sz val="9"/>
            <color indexed="81"/>
            <rFont val="Tahoma"/>
            <family val="2"/>
          </rPr>
          <t>Cuivre</t>
        </r>
      </text>
    </comment>
    <comment ref="E19" authorId="0" shapeId="0" xr:uid="{DE276D7E-EFD9-42A0-99B7-D406C97B6263}">
      <text>
        <r>
          <rPr>
            <sz val="9"/>
            <color indexed="81"/>
            <rFont val="Tahoma"/>
            <family val="2"/>
          </rPr>
          <t>Laiton</t>
        </r>
      </text>
    </comment>
    <comment ref="C22" authorId="0" shapeId="0" xr:uid="{356C8484-3100-4E71-A49B-809B859CD621}">
      <text>
        <r>
          <rPr>
            <sz val="9"/>
            <color indexed="81"/>
            <rFont val="Tahoma"/>
            <family val="2"/>
          </rPr>
          <t>Rond</t>
        </r>
      </text>
    </comment>
    <comment ref="D22" authorId="0" shapeId="0" xr:uid="{4299F50A-CA1D-429A-B42E-B68DC05EE543}">
      <text>
        <r>
          <rPr>
            <sz val="9"/>
            <color indexed="81"/>
            <rFont val="Tahoma"/>
            <family val="2"/>
          </rPr>
          <t>Roulé soudé</t>
        </r>
      </text>
    </comment>
    <comment ref="F22" authorId="0" shapeId="0" xr:uid="{DA89722F-8120-4FFF-9901-48E99D320B4F}">
      <text>
        <r>
          <rPr>
            <sz val="9"/>
            <color indexed="81"/>
            <rFont val="Tahoma"/>
            <family val="2"/>
          </rPr>
          <t>Acier</t>
        </r>
      </text>
    </comment>
    <comment ref="G22" authorId="0" shapeId="0" xr:uid="{A63E40DC-DE7D-424A-9959-4B3707964804}">
      <text>
        <r>
          <rPr>
            <sz val="9"/>
            <color indexed="81"/>
            <rFont val="Tahoma"/>
            <family val="2"/>
          </rPr>
          <t>Acier</t>
        </r>
      </text>
    </comment>
    <comment ref="C23" authorId="0" shapeId="0" xr:uid="{DE064F6D-A927-4A30-B39C-B9783F7BE23A}">
      <text>
        <r>
          <rPr>
            <sz val="9"/>
            <color indexed="81"/>
            <rFont val="Tahoma"/>
            <family val="2"/>
          </rPr>
          <t>Carré</t>
        </r>
      </text>
    </comment>
    <comment ref="D23" authorId="0" shapeId="0" xr:uid="{847B5F30-AED5-459D-B476-4AA19C89D867}">
      <text>
        <r>
          <rPr>
            <sz val="9"/>
            <color indexed="81"/>
            <rFont val="Tahoma"/>
            <family val="2"/>
          </rPr>
          <t>Sans soudure</t>
        </r>
      </text>
    </comment>
    <comment ref="F23" authorId="0" shapeId="0" xr:uid="{00686D14-59D7-40EF-A387-8AFCA0851D5C}">
      <text>
        <r>
          <rPr>
            <sz val="9"/>
            <color indexed="81"/>
            <rFont val="Tahoma"/>
            <family val="2"/>
          </rPr>
          <t>Aluminium</t>
        </r>
      </text>
    </comment>
    <comment ref="G23" authorId="0" shapeId="0" xr:uid="{E349F37F-8F71-4F38-A48D-D5A9C04518C2}">
      <text>
        <r>
          <rPr>
            <sz val="9"/>
            <color indexed="81"/>
            <rFont val="Tahoma"/>
            <family val="2"/>
          </rPr>
          <t>Acier</t>
        </r>
      </text>
    </comment>
    <comment ref="C24" authorId="0" shapeId="0" xr:uid="{B834AA18-B854-42B8-B79E-C33A81C1EA1A}">
      <text>
        <r>
          <rPr>
            <sz val="9"/>
            <color indexed="81"/>
            <rFont val="Tahoma"/>
            <family val="2"/>
          </rPr>
          <t>Rectangle</t>
        </r>
      </text>
    </comment>
    <comment ref="D24" authorId="0" shapeId="0" xr:uid="{FE9D9904-4CCF-49D0-B385-D80C8CB28835}">
      <text>
        <r>
          <rPr>
            <sz val="9"/>
            <color indexed="81"/>
            <rFont val="Tahoma"/>
            <family val="2"/>
          </rPr>
          <t>Plié soudé</t>
        </r>
      </text>
    </comment>
    <comment ref="F24" authorId="0" shapeId="0" xr:uid="{AD67C144-E240-4589-9851-41A8FC147E28}">
      <text>
        <r>
          <rPr>
            <sz val="9"/>
            <color indexed="81"/>
            <rFont val="Tahoma"/>
            <family val="2"/>
          </rPr>
          <t>Inox</t>
        </r>
      </text>
    </comment>
    <comment ref="G24" authorId="0" shapeId="0" xr:uid="{61F5A6A9-C211-4BBA-8AF0-4E454CB08366}">
      <text>
        <r>
          <rPr>
            <sz val="9"/>
            <color indexed="81"/>
            <rFont val="Tahoma"/>
            <family val="2"/>
          </rPr>
          <t>Inox</t>
        </r>
      </text>
    </comment>
    <comment ref="C25" authorId="0" shapeId="0" xr:uid="{82E5C11C-E5E8-4EDF-A3F7-C44254203E3F}">
      <text>
        <r>
          <rPr>
            <sz val="9"/>
            <color indexed="81"/>
            <rFont val="Tahoma"/>
            <family val="2"/>
          </rPr>
          <t>Mécanique</t>
        </r>
      </text>
    </comment>
    <comment ref="F25" authorId="0" shapeId="0" xr:uid="{1A723D51-5D4D-427A-B087-F467FC40C7A1}">
      <text>
        <r>
          <rPr>
            <sz val="9"/>
            <color indexed="81"/>
            <rFont val="Tahoma"/>
            <family val="2"/>
          </rPr>
          <t>Bronze</t>
        </r>
      </text>
    </comment>
    <comment ref="G25" authorId="0" shapeId="0" xr:uid="{67884674-6D8A-4541-BBB0-AA732B8B81A3}">
      <text>
        <r>
          <rPr>
            <sz val="9"/>
            <color indexed="81"/>
            <rFont val="Tahoma"/>
            <family val="2"/>
          </rPr>
          <t>Inox</t>
        </r>
      </text>
    </comment>
    <comment ref="F26" authorId="0" shapeId="0" xr:uid="{4400B980-8D19-4948-8325-2E71DC6A2F3A}">
      <text>
        <r>
          <rPr>
            <sz val="9"/>
            <color indexed="81"/>
            <rFont val="Tahoma"/>
            <family val="2"/>
          </rPr>
          <t>Cuivre</t>
        </r>
      </text>
    </comment>
    <comment ref="G26" authorId="0" shapeId="0" xr:uid="{8D30DE7D-8350-412D-A28D-0831B87DA064}">
      <text>
        <r>
          <rPr>
            <sz val="9"/>
            <color indexed="81"/>
            <rFont val="Tahoma"/>
            <family val="2"/>
          </rPr>
          <t>Bleu</t>
        </r>
      </text>
    </comment>
    <comment ref="F27" authorId="0" shapeId="0" xr:uid="{E47B4720-543C-4E4D-B0DC-BCE94477D7B9}">
      <text>
        <r>
          <rPr>
            <sz val="9"/>
            <color indexed="81"/>
            <rFont val="Tahoma"/>
            <family val="2"/>
          </rPr>
          <t>Laiton</t>
        </r>
      </text>
    </comment>
    <comment ref="G27" authorId="0" shapeId="0" xr:uid="{5C0962DE-70B1-47E3-B8B2-CA7968F13903}">
      <text>
        <r>
          <rPr>
            <sz val="9"/>
            <color indexed="81"/>
            <rFont val="Tahoma"/>
            <family val="2"/>
          </rPr>
          <t>Blanc</t>
        </r>
      </text>
    </comment>
    <comment ref="F28" authorId="0" shapeId="0" xr:uid="{558D4F3A-E14A-4C19-A8EA-603E31A2ED0A}">
      <text>
        <r>
          <rPr>
            <sz val="9"/>
            <color indexed="81"/>
            <rFont val="Tahoma"/>
            <family val="2"/>
          </rPr>
          <t>Polyester</t>
        </r>
      </text>
    </comment>
    <comment ref="G28" authorId="0" shapeId="0" xr:uid="{62D3315C-F703-4B46-A36E-1298DFEC2635}">
      <text>
        <r>
          <rPr>
            <sz val="9"/>
            <color indexed="81"/>
            <rFont val="Tahoma"/>
            <family val="2"/>
          </rPr>
          <t>Noir</t>
        </r>
      </text>
    </comment>
    <comment ref="F29" authorId="0" shapeId="0" xr:uid="{8E0DC6DF-FE91-4099-875D-32C0E1BA4A87}">
      <text>
        <r>
          <rPr>
            <sz val="9"/>
            <color indexed="81"/>
            <rFont val="Tahoma"/>
            <family val="2"/>
          </rPr>
          <t>Polypropylene</t>
        </r>
      </text>
    </comment>
    <comment ref="G29" authorId="0" shapeId="0" xr:uid="{262579CF-D8F3-490B-B8FD-E039EAFBC0D7}">
      <text>
        <r>
          <rPr>
            <sz val="9"/>
            <color indexed="81"/>
            <rFont val="Tahoma"/>
            <family val="2"/>
          </rPr>
          <t>Gris</t>
        </r>
      </text>
    </comment>
    <comment ref="F30" authorId="0" shapeId="0" xr:uid="{731BD704-4B0F-4092-BE03-A9E8CE00CB79}">
      <text>
        <r>
          <rPr>
            <sz val="9"/>
            <color indexed="81"/>
            <rFont val="Tahoma"/>
            <family val="2"/>
          </rPr>
          <t>Polyurethane</t>
        </r>
      </text>
    </comment>
    <comment ref="F31" authorId="0" shapeId="0" xr:uid="{CAC54562-1B03-4E0B-9C38-E6B6B7EE0CE3}">
      <text>
        <r>
          <rPr>
            <sz val="9"/>
            <color indexed="81"/>
            <rFont val="Tahoma"/>
            <family val="2"/>
          </rPr>
          <t>PTFE</t>
        </r>
      </text>
    </comment>
    <comment ref="B35" authorId="0" shapeId="0" xr:uid="{46B567E4-DAD7-4D6C-96CE-8ED259C2B5A9}">
      <text>
        <r>
          <rPr>
            <sz val="9"/>
            <color indexed="81"/>
            <rFont val="Tahoma"/>
            <family val="2"/>
          </rPr>
          <t>Tôle</t>
        </r>
      </text>
    </comment>
    <comment ref="C35" authorId="0" shapeId="0" xr:uid="{85066659-DAC3-482A-BE94-E3286F6E9DB2}">
      <text>
        <r>
          <rPr>
            <sz val="9"/>
            <color indexed="81"/>
            <rFont val="Tahoma"/>
            <family val="2"/>
          </rPr>
          <t>Lisse</t>
        </r>
      </text>
    </comment>
    <comment ref="F35" authorId="0" shapeId="0" xr:uid="{20587940-74DF-4261-9DB2-875766E7D186}">
      <text>
        <r>
          <rPr>
            <sz val="9"/>
            <color indexed="81"/>
            <rFont val="Tahoma"/>
            <family val="2"/>
          </rPr>
          <t>Acier</t>
        </r>
      </text>
    </comment>
    <comment ref="G35" authorId="0" shapeId="0" xr:uid="{9D578B47-86AC-43DF-8965-81C99D54E442}">
      <text>
        <r>
          <rPr>
            <sz val="9"/>
            <color indexed="81"/>
            <rFont val="Tahoma"/>
            <family val="2"/>
          </rPr>
          <t>Ino</t>
        </r>
      </text>
    </comment>
    <comment ref="B36" authorId="0" shapeId="0" xr:uid="{8D9EDB06-5B3F-461D-B1FE-06EE40524172}">
      <text>
        <r>
          <rPr>
            <sz val="9"/>
            <color indexed="81"/>
            <rFont val="Tahoma"/>
            <family val="2"/>
          </rPr>
          <t>Plaque (Si plastique)</t>
        </r>
      </text>
    </comment>
    <comment ref="C36" authorId="0" shapeId="0" xr:uid="{5ABE91FC-AB39-4141-977C-7304D0383B1C}">
      <text>
        <r>
          <rPr>
            <sz val="9"/>
            <color indexed="81"/>
            <rFont val="Tahoma"/>
            <family val="2"/>
          </rPr>
          <t>Perforée</t>
        </r>
      </text>
    </comment>
    <comment ref="F36" authorId="0" shapeId="0" xr:uid="{018C58EB-68D0-4DA4-B4D8-1FF2AC7D7CB3}">
      <text>
        <r>
          <rPr>
            <sz val="9"/>
            <color indexed="81"/>
            <rFont val="Tahoma"/>
            <family val="2"/>
          </rPr>
          <t>Inox</t>
        </r>
      </text>
    </comment>
    <comment ref="G36" authorId="0" shapeId="0" xr:uid="{EC045E78-457B-4EB2-8BB9-20968A0BBD4F}">
      <text>
        <r>
          <rPr>
            <sz val="9"/>
            <color indexed="81"/>
            <rFont val="Tahoma"/>
            <family val="2"/>
          </rPr>
          <t>Ino</t>
        </r>
      </text>
    </comment>
    <comment ref="B37" authorId="0" shapeId="0" xr:uid="{EC0F30CD-C2BF-49FF-BF2F-A51B3E657081}">
      <text>
        <r>
          <rPr>
            <sz val="9"/>
            <color indexed="81"/>
            <rFont val="Tahoma"/>
            <family val="2"/>
          </rPr>
          <t>Feuille Métal deployee</t>
        </r>
      </text>
    </comment>
    <comment ref="C37" authorId="0" shapeId="0" xr:uid="{F745CE1E-862A-4FAE-828D-F2C4E108C24A}">
      <text>
        <r>
          <rPr>
            <sz val="9"/>
            <color indexed="81"/>
            <rFont val="Tahoma"/>
            <family val="2"/>
          </rPr>
          <t>Larmée</t>
        </r>
      </text>
    </comment>
    <comment ref="F37" authorId="0" shapeId="0" xr:uid="{7D8A15C6-8904-4F9E-9AA2-8810E5CE3721}">
      <text>
        <r>
          <rPr>
            <sz val="9"/>
            <color indexed="81"/>
            <rFont val="Tahoma"/>
            <family val="2"/>
          </rPr>
          <t>Aluminium</t>
        </r>
      </text>
    </comment>
    <comment ref="G37" authorId="0" shapeId="0" xr:uid="{8EB843C7-E86E-42B2-9F51-C8E11BBECDC9}">
      <text>
        <r>
          <rPr>
            <sz val="9"/>
            <color indexed="81"/>
            <rFont val="Tahoma"/>
            <family val="2"/>
          </rPr>
          <t>Bleu</t>
        </r>
      </text>
    </comment>
    <comment ref="C38" authorId="0" shapeId="0" xr:uid="{1554D496-880C-4DA6-926D-A08BADC6287A}">
      <text>
        <r>
          <rPr>
            <sz val="9"/>
            <color indexed="81"/>
            <rFont val="Tahoma"/>
            <family val="2"/>
          </rPr>
          <t>Métal déployé</t>
        </r>
      </text>
    </comment>
    <comment ref="F38" authorId="0" shapeId="0" xr:uid="{CEF9A5F2-A274-48B1-AEB7-DA78CDD2FFF9}">
      <text>
        <r>
          <rPr>
            <sz val="9"/>
            <color indexed="81"/>
            <rFont val="Tahoma"/>
            <family val="2"/>
          </rPr>
          <t>Galva</t>
        </r>
      </text>
    </comment>
    <comment ref="G38" authorId="0" shapeId="0" xr:uid="{C78F74A9-89D1-4086-955F-17CADBA68D16}">
      <text>
        <r>
          <rPr>
            <sz val="9"/>
            <color indexed="81"/>
            <rFont val="Tahoma"/>
            <family val="2"/>
          </rPr>
          <t>Blanc</t>
        </r>
      </text>
    </comment>
    <comment ref="G39" authorId="0" shapeId="0" xr:uid="{C4126F24-A2FC-44F7-BA19-B4A2F66D46CF}">
      <text>
        <r>
          <rPr>
            <sz val="9"/>
            <color indexed="81"/>
            <rFont val="Tahoma"/>
            <family val="2"/>
          </rPr>
          <t>Noir</t>
        </r>
      </text>
    </comment>
    <comment ref="G40" authorId="0" shapeId="0" xr:uid="{C19774D0-19C2-4C01-9001-11A94F50706E}">
      <text>
        <r>
          <rPr>
            <sz val="9"/>
            <color indexed="81"/>
            <rFont val="Tahoma"/>
            <family val="2"/>
          </rPr>
          <t>Gris</t>
        </r>
      </text>
    </comment>
    <comment ref="C44" authorId="0" shapeId="0" xr:uid="{A9F83D93-B325-43C1-9C8B-61C1798A230A}">
      <text>
        <r>
          <rPr>
            <sz val="9"/>
            <color indexed="81"/>
            <rFont val="Tahoma"/>
            <family val="2"/>
          </rPr>
          <t>Té</t>
        </r>
      </text>
    </comment>
    <comment ref="E44" authorId="0" shapeId="0" xr:uid="{D736C1A5-27FF-4378-91BD-54899F2DAD55}">
      <text>
        <r>
          <rPr>
            <sz val="9"/>
            <color indexed="81"/>
            <rFont val="Tahoma"/>
            <family val="2"/>
          </rPr>
          <t>Acier</t>
        </r>
      </text>
    </comment>
    <comment ref="C45" authorId="0" shapeId="0" xr:uid="{F2022602-5AF3-4A4D-992D-FD52B4B82607}">
      <text>
        <r>
          <rPr>
            <sz val="9"/>
            <color indexed="81"/>
            <rFont val="Tahoma"/>
            <family val="2"/>
          </rPr>
          <t>Plat</t>
        </r>
      </text>
    </comment>
    <comment ref="E45" authorId="0" shapeId="0" xr:uid="{84432F0A-E07D-4ECC-B69D-9214888C2BC3}">
      <text>
        <r>
          <rPr>
            <sz val="9"/>
            <color indexed="81"/>
            <rFont val="Tahoma"/>
            <family val="2"/>
          </rPr>
          <t>Inox</t>
        </r>
      </text>
    </comment>
    <comment ref="B49" authorId="0" shapeId="0" xr:uid="{6925C49A-6B80-49B0-9DF6-361847937AB3}">
      <text>
        <r>
          <rPr>
            <sz val="9"/>
            <color indexed="81"/>
            <rFont val="Tahoma"/>
            <family val="2"/>
          </rPr>
          <t>Cornière</t>
        </r>
      </text>
    </comment>
    <comment ref="E49" authorId="0" shapeId="0" xr:uid="{65BDB810-B768-4CA3-877C-E66D1F102E76}">
      <text>
        <r>
          <rPr>
            <sz val="9"/>
            <color indexed="81"/>
            <rFont val="Tahoma"/>
            <family val="2"/>
          </rPr>
          <t>Acier</t>
        </r>
      </text>
    </comment>
    <comment ref="E50" authorId="0" shapeId="0" xr:uid="{D73C788F-93DD-4BBF-B4F2-1DCD95BA67C9}">
      <text>
        <r>
          <rPr>
            <sz val="9"/>
            <color indexed="81"/>
            <rFont val="Tahoma"/>
            <family val="2"/>
          </rPr>
          <t>Inox</t>
        </r>
      </text>
    </comment>
    <comment ref="B54" authorId="0" shapeId="0" xr:uid="{7EA0E2E9-B19B-4ED5-8C5F-8C655853293A}">
      <text>
        <r>
          <rPr>
            <sz val="9"/>
            <color indexed="81"/>
            <rFont val="Tahoma"/>
            <family val="2"/>
          </rPr>
          <t>Acier-à-clavette</t>
        </r>
      </text>
    </comment>
    <comment ref="C54" authorId="0" shapeId="0" xr:uid="{C6B441A3-6F1D-42C5-B553-9862A842BA52}">
      <text>
        <r>
          <rPr>
            <sz val="9"/>
            <color indexed="81"/>
            <rFont val="Tahoma"/>
            <family val="2"/>
          </rPr>
          <t>Rectangle</t>
        </r>
      </text>
    </comment>
    <comment ref="B55" authorId="0" shapeId="0" xr:uid="{1DF69C6E-44B5-472B-A8E8-E629BDF4EC58}">
      <text>
        <r>
          <rPr>
            <sz val="9"/>
            <color indexed="81"/>
            <rFont val="Tahoma"/>
            <family val="2"/>
          </rPr>
          <t>Clavette-à-tête</t>
        </r>
      </text>
    </comment>
    <comment ref="C55" authorId="0" shapeId="0" xr:uid="{DB86FBB0-7A4B-4D30-93DA-C1B5FF7B61F1}">
      <text>
        <r>
          <rPr>
            <sz val="9"/>
            <color indexed="81"/>
            <rFont val="Tahoma"/>
            <family val="2"/>
          </rPr>
          <t>Carré</t>
        </r>
      </text>
    </comment>
    <comment ref="C59" authorId="0" shapeId="0" xr:uid="{16090FA0-E8E9-47BE-B7B1-65BD891AF712}">
      <text>
        <r>
          <rPr>
            <sz val="9"/>
            <color indexed="81"/>
            <rFont val="Tahoma"/>
            <family val="2"/>
          </rPr>
          <t>Collerette à souder</t>
        </r>
      </text>
    </comment>
    <comment ref="D59" authorId="0" shapeId="0" xr:uid="{120B9D6A-E816-4127-8E48-1125BB56A963}">
      <text>
        <r>
          <rPr>
            <sz val="9"/>
            <color indexed="81"/>
            <rFont val="Tahoma"/>
            <family val="2"/>
          </rPr>
          <t>face de joint plate</t>
        </r>
      </text>
    </comment>
    <comment ref="E59" authorId="0" shapeId="0" xr:uid="{AAE50972-0002-4409-8415-2463F328320F}">
      <text>
        <r>
          <rPr>
            <sz val="9"/>
            <color indexed="81"/>
            <rFont val="Tahoma"/>
            <family val="2"/>
          </rPr>
          <t>DIN 2501</t>
        </r>
      </text>
    </comment>
    <comment ref="C60" authorId="0" shapeId="0" xr:uid="{29BA5447-CF43-4894-9138-74BE19832509}">
      <text>
        <r>
          <rPr>
            <sz val="9"/>
            <color indexed="81"/>
            <rFont val="Tahoma"/>
            <family val="2"/>
          </rPr>
          <t>Plate à souder</t>
        </r>
      </text>
    </comment>
    <comment ref="D60" authorId="0" shapeId="0" xr:uid="{F864E76E-8F84-4A89-83DD-FC2BF8C048F1}">
      <text>
        <r>
          <rPr>
            <sz val="9"/>
            <color indexed="81"/>
            <rFont val="Tahoma"/>
            <family val="2"/>
          </rPr>
          <t>face de joint surélevée  (porté de joint stdrt)</t>
        </r>
      </text>
    </comment>
    <comment ref="E60" authorId="0" shapeId="0" xr:uid="{3437CD4D-A9E6-40AB-BBED-F9446A71F858}">
      <text>
        <r>
          <rPr>
            <sz val="9"/>
            <color indexed="81"/>
            <rFont val="Tahoma"/>
            <family val="2"/>
          </rPr>
          <t>EN 1092-1</t>
        </r>
      </text>
    </comment>
    <comment ref="C61" authorId="0" shapeId="0" xr:uid="{257EF918-3660-4064-BC2C-4798564A2BF6}">
      <text>
        <r>
          <rPr>
            <sz val="9"/>
            <color indexed="81"/>
            <rFont val="Tahoma"/>
            <family val="2"/>
          </rPr>
          <t>Plate tournante</t>
        </r>
      </text>
    </comment>
    <comment ref="D61" authorId="0" shapeId="0" xr:uid="{A0CF9828-C34F-49D0-9CA1-A1776DED623F}">
      <text>
        <r>
          <rPr>
            <sz val="9"/>
            <color indexed="81"/>
            <rFont val="Tahoma"/>
            <family val="2"/>
          </rPr>
          <t>face de joint surélevée  (porté de joint défini avec le fournisseur)</t>
        </r>
      </text>
    </comment>
    <comment ref="E61" authorId="0" shapeId="0" xr:uid="{ED24F3E0-8D37-48EE-9C41-517D07447FD3}">
      <text>
        <r>
          <rPr>
            <sz val="9"/>
            <color indexed="81"/>
            <rFont val="Tahoma"/>
            <family val="2"/>
          </rPr>
          <t>ANSI B 16.5</t>
        </r>
      </text>
    </comment>
    <comment ref="D62" authorId="0" shapeId="0" xr:uid="{84AE9773-3640-458A-965E-B55E3C5158D1}">
      <text>
        <r>
          <rPr>
            <sz val="9"/>
            <color indexed="81"/>
            <rFont val="Tahoma"/>
            <family val="2"/>
          </rPr>
          <t>emboîtement double mâle</t>
        </r>
      </text>
    </comment>
    <comment ref="E62" authorId="0" shapeId="0" xr:uid="{8D8D25F9-306E-4753-8D76-81A3F64178B4}">
      <text>
        <r>
          <rPr>
            <sz val="9"/>
            <color indexed="81"/>
            <rFont val="Tahoma"/>
            <family val="2"/>
          </rPr>
          <t>B 2210-1984</t>
        </r>
      </text>
    </comment>
    <comment ref="D63" authorId="0" shapeId="0" xr:uid="{F2F5941D-8DEA-4ED9-9D35-B43B0E4BD9D7}">
      <text>
        <r>
          <rPr>
            <sz val="9"/>
            <color indexed="81"/>
            <rFont val="Tahoma"/>
            <family val="2"/>
          </rPr>
          <t>emboîtement double femelle</t>
        </r>
      </text>
    </comment>
    <comment ref="C64" authorId="0" shapeId="0" xr:uid="{13859C78-4C59-4247-9492-1D39176FC58F}">
      <text>
        <r>
          <rPr>
            <sz val="9"/>
            <color indexed="81"/>
            <rFont val="Tahoma"/>
            <family val="2"/>
          </rPr>
          <t>Tournante Emboutie</t>
        </r>
      </text>
    </comment>
    <comment ref="D64" authorId="0" shapeId="0" xr:uid="{6936773D-1439-49F4-A4F6-1D789B3DE846}">
      <text>
        <r>
          <rPr>
            <sz val="9"/>
            <color indexed="81"/>
            <rFont val="Tahoma"/>
            <family val="2"/>
          </rPr>
          <t xml:space="preserve">emboîtement mâle </t>
        </r>
      </text>
    </comment>
    <comment ref="D65" authorId="0" shapeId="0" xr:uid="{6E11B3EF-DF26-470F-BE44-912C625C1FE7}">
      <text>
        <r>
          <rPr>
            <sz val="9"/>
            <color indexed="81"/>
            <rFont val="Tahoma"/>
            <family val="2"/>
          </rPr>
          <t>emboîtement femelle</t>
        </r>
      </text>
    </comment>
    <comment ref="D66" authorId="0" shapeId="0" xr:uid="{84DDD5DD-9117-46F4-B722-A7E65FBEDEF4}">
      <text>
        <r>
          <rPr>
            <sz val="9"/>
            <color indexed="81"/>
            <rFont val="Tahoma"/>
            <family val="2"/>
          </rPr>
          <t>emboîtement mâle pour joint torique</t>
        </r>
      </text>
    </comment>
    <comment ref="D67" authorId="0" shapeId="0" xr:uid="{DDB00B81-B4E9-45D8-A35D-2763907B92E5}">
      <text>
        <r>
          <rPr>
            <sz val="9"/>
            <color indexed="81"/>
            <rFont val="Tahoma"/>
            <family val="2"/>
          </rPr>
          <t>emboîtement femelle pour joint torique</t>
        </r>
      </text>
    </comment>
    <comment ref="B70" authorId="0" shapeId="0" xr:uid="{8C662C78-F3E7-4519-94F6-32093ECA65F7}">
      <text>
        <r>
          <rPr>
            <sz val="9"/>
            <color indexed="81"/>
            <rFont val="Tahoma"/>
            <family val="2"/>
          </rPr>
          <t>CLINQUANT</t>
        </r>
      </text>
    </comment>
    <comment ref="B75" authorId="0" shapeId="0" xr:uid="{7A9A0C5C-9B0C-4505-A7FD-B66DC77EB26F}">
      <text>
        <r>
          <rPr>
            <sz val="9"/>
            <color indexed="81"/>
            <rFont val="Tahoma"/>
            <family val="2"/>
          </rPr>
          <t>Corde-à-Piano</t>
        </r>
      </text>
    </comment>
    <comment ref="B80" authorId="0" shapeId="0" xr:uid="{829A8F1D-B301-4C15-93E4-5E5BEC30009B}">
      <text>
        <r>
          <rPr>
            <sz val="9"/>
            <color indexed="81"/>
            <rFont val="Tahoma"/>
            <family val="2"/>
          </rPr>
          <t>Collet</t>
        </r>
      </text>
    </comment>
    <comment ref="B86" authorId="0" shapeId="0" xr:uid="{5B38EA0D-5CE6-4280-9829-84CBB94345E6}">
      <text>
        <r>
          <rPr>
            <sz val="9"/>
            <color indexed="81"/>
            <rFont val="Tahoma"/>
            <family val="2"/>
          </rPr>
          <t>Coude, Courbe</t>
        </r>
      </text>
    </comment>
    <comment ref="B91" authorId="0" shapeId="0" xr:uid="{FA7C8336-75B5-459E-89B3-4C25A2DCC657}">
      <text>
        <r>
          <rPr>
            <sz val="9"/>
            <color indexed="81"/>
            <rFont val="Tahoma"/>
            <family val="2"/>
          </rPr>
          <t>Fil de fer</t>
        </r>
      </text>
    </comment>
    <comment ref="B97" authorId="0" shapeId="0" xr:uid="{30C6AC05-9ADD-4966-85FD-6770AE5CE034}">
      <text>
        <r>
          <rPr>
            <sz val="9"/>
            <color indexed="81"/>
            <rFont val="Tahoma"/>
            <family val="2"/>
          </rPr>
          <t>Fond Bombé</t>
        </r>
      </text>
    </comment>
    <comment ref="B102" authorId="0" shapeId="0" xr:uid="{04FFCBFF-6C3A-4E86-AC20-8E10EF5F5499}">
      <text>
        <r>
          <rPr>
            <sz val="9"/>
            <color indexed="81"/>
            <rFont val="Tahoma"/>
            <family val="2"/>
          </rPr>
          <t>Réduction à souder</t>
        </r>
      </text>
    </comment>
    <comment ref="C102" authorId="0" shapeId="0" xr:uid="{6FF7B068-801C-49E8-BAD8-2CF6C2D70F42}">
      <text>
        <r>
          <rPr>
            <sz val="9"/>
            <color indexed="81"/>
            <rFont val="Tahoma"/>
            <family val="2"/>
          </rPr>
          <t>Excentrique</t>
        </r>
      </text>
    </comment>
    <comment ref="C103" authorId="0" shapeId="0" xr:uid="{2D3A54A3-4BAE-4D73-9DFF-B1369641732E}">
      <text>
        <r>
          <rPr>
            <sz val="9"/>
            <color indexed="81"/>
            <rFont val="Tahoma"/>
            <family val="2"/>
          </rPr>
          <t>Concentrique</t>
        </r>
      </text>
    </comment>
    <comment ref="D107" authorId="0" shapeId="0" xr:uid="{2D057305-50C3-46FF-BEED-8938ADEBC71B}">
      <text>
        <r>
          <rPr>
            <sz val="9"/>
            <color indexed="81"/>
            <rFont val="Tahoma"/>
            <family val="2"/>
          </rPr>
          <t>Acier</t>
        </r>
      </text>
    </comment>
    <comment ref="E107" authorId="0" shapeId="0" xr:uid="{27A2EFE4-BAF5-4F9F-BB2B-F782667EA0D7}">
      <text>
        <r>
          <rPr>
            <sz val="9"/>
            <color indexed="81"/>
            <rFont val="Tahoma"/>
            <family val="2"/>
          </rPr>
          <t>Inox</t>
        </r>
      </text>
    </comment>
    <comment ref="D108" authorId="0" shapeId="0" xr:uid="{5151D457-F739-4E03-94D0-6B257CC84958}">
      <text>
        <r>
          <rPr>
            <sz val="9"/>
            <color indexed="81"/>
            <rFont val="Tahoma"/>
            <family val="2"/>
          </rPr>
          <t>Inox</t>
        </r>
      </text>
    </comment>
    <comment ref="E108" authorId="0" shapeId="0" xr:uid="{E2EB96D8-3A23-47C7-819E-75C4C7FE03D1}">
      <text>
        <r>
          <rPr>
            <sz val="9"/>
            <color indexed="81"/>
            <rFont val="Tahoma"/>
            <family val="2"/>
          </rPr>
          <t>Inox</t>
        </r>
      </text>
    </comment>
    <comment ref="C112" authorId="0" shapeId="0" xr:uid="{27190A9F-BA23-4FF6-A275-5447E65E2A8B}">
      <text>
        <r>
          <rPr>
            <sz val="9"/>
            <color indexed="81"/>
            <rFont val="Tahoma"/>
            <family val="2"/>
          </rPr>
          <t>Transparent</t>
        </r>
      </text>
    </comment>
    <comment ref="E112" authorId="0" shapeId="0" xr:uid="{14702027-14A9-4255-8AF9-42F2306FCD43}">
      <text>
        <r>
          <rPr>
            <sz val="9"/>
            <color indexed="81"/>
            <rFont val="Tahoma"/>
            <family val="2"/>
          </rPr>
          <t>PolyEthylène</t>
        </r>
      </text>
    </comment>
    <comment ref="E113" authorId="0" shapeId="0" xr:uid="{747C2217-31CB-461A-8E54-3EC48860B656}">
      <text>
        <r>
          <rPr>
            <sz val="9"/>
            <color indexed="81"/>
            <rFont val="Tahoma"/>
            <family val="2"/>
          </rPr>
          <t>Polyane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GRANDJEAN Damien</author>
  </authors>
  <commentList>
    <comment ref="O5" authorId="0" shapeId="0" xr:uid="{1F7B3E57-0E22-4AD2-BCA1-21515FD53C1A}">
      <text>
        <r>
          <rPr>
            <b/>
            <sz val="9"/>
            <color indexed="81"/>
            <rFont val="Tahoma"/>
            <family val="2"/>
          </rPr>
          <t>1 : Q11 SONDE CTP BOBINAGE                                                                    2 : Q72 SONDE PT100 PALIER AVT                                                            3 : L22 RLT ROULEAUX AVT                                                                          4 : L51 RLT AR ISOLE POUR VARIATION DE VITESSE                     
5 : L50 RLT ISOLE POUR VARIATION DE VITESSE                                 6 : SIR &gt;&gt; SUR ISOLATION RENFORCE BOBINAGE                         7 : L19 GRAISSEUR AVEC SORTIE GRAISSE USAGEE                      
8 : Q01 PASTILLE POUR CAPTEUR VIB FICHE SPM                       9 : RETOUR VITESSE VARIATEUR
A : VENTILATION FORCEE                                                                  B : H00 TOLE PARAPLUIE                                                                                    C : AVEC RESISTANCE CHAUFFANTE                                                            D : S02 FINITION ANTICORROSION CLASSE 3                                   E : FREIN                                                                                                        F : BOUT ARBRE LONG ou COURT                                                 G : ARBRE A ETAGE                                                                                            H : CODEUR INTEGRE                                                                      I: FIXATION POUR VENTILATEUR                                      
J: MOTEUR TROPICALISE                                                    K: BAGUE DEVIATRICE DE COURANT AVT</t>
        </r>
      </text>
    </comment>
    <comment ref="D6" authorId="0" shapeId="0" xr:uid="{870FA62C-FEC3-4C83-8F95-4FFFA1946205}">
      <text>
        <r>
          <rPr>
            <sz val="9"/>
            <color indexed="81"/>
            <rFont val="Tahoma"/>
            <family val="2"/>
          </rPr>
          <t>Asynchrone Fonte</t>
        </r>
      </text>
    </comment>
    <comment ref="F6" authorId="0" shapeId="0" xr:uid="{EF5A053E-9B5C-4282-A5CB-5F5C25EE9596}">
      <text>
        <r>
          <rPr>
            <sz val="9"/>
            <color indexed="81"/>
            <rFont val="Tahoma"/>
            <family val="2"/>
          </rPr>
          <t>200V/400V</t>
        </r>
      </text>
    </comment>
    <comment ref="G6" authorId="0" shapeId="0" xr:uid="{385256D2-4781-47B2-8109-A7E1A916D93D}">
      <text>
        <r>
          <rPr>
            <sz val="9"/>
            <color indexed="81"/>
            <rFont val="Tahoma"/>
            <family val="2"/>
          </rPr>
          <t>3000 TR/MIN</t>
        </r>
      </text>
    </comment>
    <comment ref="H6" authorId="0" shapeId="0" xr:uid="{E6E323F8-D064-448B-94CF-717AAC8A864E}">
      <text>
        <r>
          <rPr>
            <sz val="9"/>
            <color indexed="81"/>
            <rFont val="Tahoma"/>
            <family val="2"/>
          </rPr>
          <t>160 mm</t>
        </r>
      </text>
    </comment>
    <comment ref="I6" authorId="0" shapeId="0" xr:uid="{7CB69B37-DAD9-4870-B842-668895BA1BB8}">
      <text>
        <r>
          <rPr>
            <sz val="9"/>
            <color indexed="81"/>
            <rFont val="Tahoma"/>
            <family val="2"/>
          </rPr>
          <t>Patte horizontal</t>
        </r>
      </text>
    </comment>
    <comment ref="M6" authorId="0" shapeId="0" xr:uid="{4DAB563E-98F7-43C7-AD47-F04A313A8857}">
      <text>
        <r>
          <rPr>
            <sz val="9"/>
            <color indexed="81"/>
            <rFont val="Tahoma"/>
            <family val="2"/>
          </rPr>
          <t>450°C GAZ</t>
        </r>
      </text>
    </comment>
    <comment ref="O6" authorId="0" shapeId="0" xr:uid="{752FE846-6FD8-4219-93EF-F186A468955B}">
      <text>
        <r>
          <rPr>
            <sz val="9"/>
            <color indexed="81"/>
            <rFont val="Tahoma"/>
            <family val="2"/>
          </rPr>
          <t>SONDE CTP BOBINAGE</t>
        </r>
      </text>
    </comment>
    <comment ref="D7" authorId="0" shapeId="0" xr:uid="{6CF732E5-C75F-4FAE-ADC5-2C990A1BD9E1}">
      <text>
        <r>
          <rPr>
            <sz val="9"/>
            <color indexed="81"/>
            <rFont val="Tahoma"/>
            <family val="2"/>
          </rPr>
          <t>Asynchrone Alu</t>
        </r>
      </text>
    </comment>
    <comment ref="F7" authorId="0" shapeId="0" xr:uid="{9D7EB0F3-FD1F-40D1-B14E-890B8CB48ABB}">
      <text>
        <r>
          <rPr>
            <sz val="9"/>
            <color indexed="81"/>
            <rFont val="Tahoma"/>
            <family val="2"/>
          </rPr>
          <t>400V/600V</t>
        </r>
      </text>
    </comment>
    <comment ref="G7" authorId="0" shapeId="0" xr:uid="{238A504C-A07F-48AA-B554-8AC1F3EDF31B}">
      <text>
        <r>
          <rPr>
            <sz val="9"/>
            <color indexed="81"/>
            <rFont val="Tahoma"/>
            <family val="2"/>
          </rPr>
          <t>1500 TR/MIN</t>
        </r>
      </text>
    </comment>
    <comment ref="H7" authorId="0" shapeId="0" xr:uid="{D6B2CC91-EFFD-4807-8041-820704AE3CA0}">
      <text>
        <r>
          <rPr>
            <sz val="9"/>
            <color indexed="81"/>
            <rFont val="Tahoma"/>
            <family val="2"/>
          </rPr>
          <t>215 mm</t>
        </r>
      </text>
    </comment>
    <comment ref="I7" authorId="0" shapeId="0" xr:uid="{C65D75ED-E092-4F9D-87D7-C901FB5D41C2}">
      <text>
        <r>
          <rPr>
            <sz val="9"/>
            <color indexed="81"/>
            <rFont val="Tahoma"/>
            <family val="2"/>
          </rPr>
          <t>Patte et bride horizontale</t>
        </r>
      </text>
    </comment>
    <comment ref="M7" authorId="0" shapeId="0" xr:uid="{5A2AC027-BE34-4D4F-8233-B0186FF1B99F}">
      <text>
        <r>
          <rPr>
            <sz val="9"/>
            <color indexed="81"/>
            <rFont val="Tahoma"/>
            <family val="2"/>
          </rPr>
          <t>300°C GAZ</t>
        </r>
      </text>
    </comment>
    <comment ref="O7" authorId="0" shapeId="0" xr:uid="{FB839255-DAD4-4C70-9FB0-DB44046AE305}">
      <text>
        <r>
          <rPr>
            <sz val="9"/>
            <color indexed="81"/>
            <rFont val="Tahoma"/>
            <family val="2"/>
          </rPr>
          <t>SONDE PT100 PALIER AVT</t>
        </r>
      </text>
    </comment>
    <comment ref="D8" authorId="0" shapeId="0" xr:uid="{BF60D43C-C04A-4F55-A48B-639C7E01E75D}">
      <text>
        <r>
          <rPr>
            <sz val="9"/>
            <color indexed="81"/>
            <rFont val="Tahoma"/>
            <family val="2"/>
          </rPr>
          <t>Synchrone Fonte</t>
        </r>
      </text>
    </comment>
    <comment ref="F8" authorId="0" shapeId="0" xr:uid="{29344819-5421-42A5-B9B3-C25E35565038}">
      <text>
        <r>
          <rPr>
            <sz val="9"/>
            <color indexed="81"/>
            <rFont val="Tahoma"/>
            <family val="2"/>
          </rPr>
          <t>525V</t>
        </r>
      </text>
    </comment>
    <comment ref="G8" authorId="0" shapeId="0" xr:uid="{5F5F5EA4-9777-45DE-B949-B9BA0226875A}">
      <text>
        <r>
          <rPr>
            <sz val="9"/>
            <color indexed="81"/>
            <rFont val="Tahoma"/>
            <family val="2"/>
          </rPr>
          <t>1000 TR/MIN</t>
        </r>
      </text>
    </comment>
    <comment ref="M8" authorId="0" shapeId="0" xr:uid="{02696D00-A938-4C5D-9D63-274EC0FE9B53}">
      <text>
        <r>
          <rPr>
            <sz val="9"/>
            <color indexed="81"/>
            <rFont val="Tahoma"/>
            <family val="2"/>
          </rPr>
          <t>200°C GAZ</t>
        </r>
      </text>
    </comment>
    <comment ref="O8" authorId="0" shapeId="0" xr:uid="{49DE52B2-FD2C-4DEA-A4F0-E0E07B9CC72D}">
      <text>
        <r>
          <rPr>
            <sz val="9"/>
            <color indexed="81"/>
            <rFont val="Tahoma"/>
            <family val="2"/>
          </rPr>
          <t>RLT ROULEAUX AVT</t>
        </r>
      </text>
    </comment>
    <comment ref="D9" authorId="0" shapeId="0" xr:uid="{990AB393-F9D5-49BB-AE00-808DDC932013}">
      <text>
        <r>
          <rPr>
            <sz val="9"/>
            <color indexed="81"/>
            <rFont val="Tahoma"/>
            <family val="2"/>
          </rPr>
          <t>Synchrone Alu</t>
        </r>
      </text>
    </comment>
    <comment ref="G9" authorId="0" shapeId="0" xr:uid="{FF2FDA5E-F524-4238-B066-5317F4610DAE}">
      <text>
        <r>
          <rPr>
            <sz val="9"/>
            <color indexed="81"/>
            <rFont val="Tahoma"/>
            <family val="2"/>
          </rPr>
          <t>750 TR/MIN</t>
        </r>
      </text>
    </comment>
    <comment ref="M9" authorId="0" shapeId="0" xr:uid="{2946DC12-2F85-4F1D-8478-61EFCC0B761A}">
      <text>
        <r>
          <rPr>
            <sz val="9"/>
            <color indexed="81"/>
            <rFont val="Tahoma"/>
            <family val="2"/>
          </rPr>
          <t>135°C GAZ</t>
        </r>
      </text>
    </comment>
    <comment ref="O9" authorId="0" shapeId="0" xr:uid="{1DAD4E0F-AE77-4031-AC7D-C3BDA52FD325}">
      <text>
        <r>
          <rPr>
            <sz val="9"/>
            <color indexed="81"/>
            <rFont val="Tahoma"/>
            <family val="2"/>
          </rPr>
          <t>RLT AR ISOLE POUR VARIATION DE VITESSE</t>
        </r>
      </text>
    </comment>
    <comment ref="D10" authorId="0" shapeId="0" xr:uid="{C4A9B744-4DA6-4C5C-BAED-707F6E2AA3FB}">
      <text>
        <r>
          <rPr>
            <sz val="9"/>
            <color indexed="81"/>
            <rFont val="Tahoma"/>
            <family val="2"/>
          </rPr>
          <t>Courant Continu Fonte</t>
        </r>
      </text>
    </comment>
    <comment ref="M10" authorId="0" shapeId="0" xr:uid="{FAA18B3B-B167-4FEC-B23D-F915FF4C7B15}">
      <text>
        <r>
          <rPr>
            <sz val="9"/>
            <color indexed="81"/>
            <rFont val="Tahoma"/>
            <family val="2"/>
          </rPr>
          <t>100°C GAZ</t>
        </r>
      </text>
    </comment>
    <comment ref="O10" authorId="0" shapeId="0" xr:uid="{2B0FA9BB-17D9-4B61-A603-3A2A503D4D96}">
      <text>
        <r>
          <rPr>
            <sz val="9"/>
            <color indexed="81"/>
            <rFont val="Tahoma"/>
            <family val="2"/>
          </rPr>
          <t>RLTS ISOLES POUR VARIATION DE VITESSE</t>
        </r>
      </text>
    </comment>
    <comment ref="D11" authorId="0" shapeId="0" xr:uid="{9235B14C-FD2F-49C7-ACD9-A089C2FE9334}">
      <text>
        <r>
          <rPr>
            <sz val="9"/>
            <color indexed="81"/>
            <rFont val="Tahoma"/>
            <family val="2"/>
          </rPr>
          <t>Courant continu Alu</t>
        </r>
      </text>
    </comment>
    <comment ref="M11" authorId="0" shapeId="0" xr:uid="{01229DD2-00DB-496B-9C95-C77FDEF363C5}">
      <text>
        <r>
          <rPr>
            <sz val="9"/>
            <color indexed="81"/>
            <rFont val="Tahoma"/>
            <family val="2"/>
          </rPr>
          <t>85°C GAZ</t>
        </r>
      </text>
    </comment>
    <comment ref="O11" authorId="0" shapeId="0" xr:uid="{ADEFF6E4-F8CD-4686-A2E1-332FB815C6E9}">
      <text>
        <r>
          <rPr>
            <sz val="9"/>
            <color indexed="81"/>
            <rFont val="Tahoma"/>
            <family val="2"/>
          </rPr>
          <t>SIR &gt;&gt; SUR ISOLATION RENFORCEE BOBINAGE</t>
        </r>
      </text>
    </comment>
    <comment ref="D12" authorId="0" shapeId="0" xr:uid="{70FC1BE7-DF82-4158-A584-48AD4256C9D5}">
      <text>
        <r>
          <rPr>
            <sz val="9"/>
            <color indexed="81"/>
            <rFont val="Tahoma"/>
            <family val="2"/>
          </rPr>
          <t>Asynchrone Fonte Rotor Bobiné</t>
        </r>
      </text>
    </comment>
    <comment ref="M12" authorId="0" shapeId="0" xr:uid="{5DC7EDA4-4E62-410D-B3DD-F9A9FA465C49}">
      <text>
        <r>
          <rPr>
            <sz val="9"/>
            <color indexed="81"/>
            <rFont val="Tahoma"/>
            <family val="2"/>
          </rPr>
          <t>125°C POUSSIERE</t>
        </r>
      </text>
    </comment>
    <comment ref="O12" authorId="0" shapeId="0" xr:uid="{7E8B53C1-ADA7-4C81-BF9D-E8E4A8D81F1A}">
      <text>
        <r>
          <rPr>
            <sz val="9"/>
            <color indexed="81"/>
            <rFont val="Tahoma"/>
            <family val="2"/>
          </rPr>
          <t>GRAISSEUR AVEC SORTIE GRAISSE USAGEE</t>
        </r>
      </text>
    </comment>
    <comment ref="D13" authorId="0" shapeId="0" xr:uid="{6E85B3FA-A5D1-4319-9D91-966F9B77E446}">
      <text>
        <r>
          <rPr>
            <sz val="9"/>
            <color indexed="81"/>
            <rFont val="Tahoma"/>
            <family val="2"/>
          </rPr>
          <t>Asynchrone Alu Rotor Bobiné</t>
        </r>
      </text>
    </comment>
    <comment ref="O13" authorId="0" shapeId="0" xr:uid="{3EBC9016-1076-460D-BE3F-BCD90443CB6F}">
      <text>
        <r>
          <rPr>
            <sz val="9"/>
            <color indexed="81"/>
            <rFont val="Tahoma"/>
            <family val="2"/>
          </rPr>
          <t>PASTILLE POUR CAPTEUR VIB FICHE SPM</t>
        </r>
      </text>
    </comment>
    <comment ref="O14" authorId="0" shapeId="0" xr:uid="{6074BC73-E702-46B4-9A5E-AD8266174516}">
      <text>
        <r>
          <rPr>
            <sz val="9"/>
            <color indexed="81"/>
            <rFont val="Tahoma"/>
            <family val="2"/>
          </rPr>
          <t>RETOUR VITESSE VARIATEUR</t>
        </r>
      </text>
    </comment>
    <comment ref="O15" authorId="0" shapeId="0" xr:uid="{4C521F59-8F68-4ABB-A508-EFA066C2B729}">
      <text>
        <r>
          <rPr>
            <sz val="9"/>
            <color indexed="81"/>
            <rFont val="Tahoma"/>
            <family val="2"/>
          </rPr>
          <t>VENTILATION FORCEE</t>
        </r>
      </text>
    </comment>
    <comment ref="O16" authorId="0" shapeId="0" xr:uid="{9D019E21-8A3B-4AE0-AEF6-84A3F76C8D69}">
      <text>
        <r>
          <rPr>
            <sz val="9"/>
            <color indexed="81"/>
            <rFont val="Tahoma"/>
            <family val="2"/>
          </rPr>
          <t>TOLE PARAPLUIE</t>
        </r>
      </text>
    </comment>
    <comment ref="O17" authorId="0" shapeId="0" xr:uid="{42DBA1F1-4AF9-4F1B-954D-9258449EE4AD}">
      <text>
        <r>
          <rPr>
            <sz val="9"/>
            <color indexed="81"/>
            <rFont val="Tahoma"/>
            <family val="2"/>
          </rPr>
          <t>AVEC RESISTANCE CHAUFFANTE</t>
        </r>
      </text>
    </comment>
    <comment ref="O18" authorId="0" shapeId="0" xr:uid="{4D2EF0AC-8F48-4A2D-9BD7-CB4D6457D41B}">
      <text>
        <r>
          <rPr>
            <sz val="9"/>
            <color indexed="81"/>
            <rFont val="Tahoma"/>
            <family val="2"/>
          </rPr>
          <t>FINITION ANTICORROSION CORROBLOC</t>
        </r>
      </text>
    </comment>
    <comment ref="O19" authorId="0" shapeId="0" xr:uid="{50E5D2EF-66E8-42ED-8F56-FDC93CC77B78}">
      <text>
        <r>
          <rPr>
            <sz val="9"/>
            <color indexed="81"/>
            <rFont val="Tahoma"/>
            <family val="2"/>
          </rPr>
          <t>FREIN</t>
        </r>
      </text>
    </comment>
    <comment ref="O20" authorId="0" shapeId="0" xr:uid="{06C583E3-948E-446D-83CF-167766CE6596}">
      <text>
        <r>
          <rPr>
            <sz val="9"/>
            <color indexed="81"/>
            <rFont val="Tahoma"/>
            <family val="2"/>
          </rPr>
          <t>BOUT ARBRE LONG ou COURT</t>
        </r>
      </text>
    </comment>
    <comment ref="O21" authorId="0" shapeId="0" xr:uid="{90B342D5-2F4D-45A0-8938-15A7ED08E713}">
      <text>
        <r>
          <rPr>
            <sz val="9"/>
            <color indexed="81"/>
            <rFont val="Tahoma"/>
            <family val="2"/>
          </rPr>
          <t>ARBRE à ETAGE</t>
        </r>
      </text>
    </comment>
    <comment ref="O22" authorId="0" shapeId="0" xr:uid="{5574CAF3-1FD7-4D00-B454-F52517EF82E5}">
      <text>
        <r>
          <rPr>
            <sz val="9"/>
            <color indexed="81"/>
            <rFont val="Tahoma"/>
            <family val="2"/>
          </rPr>
          <t>CODEUR INTEGRE</t>
        </r>
      </text>
    </comment>
    <comment ref="O23" authorId="0" shapeId="0" xr:uid="{57EE5879-9EF0-4674-9AD3-196F5C92A418}">
      <text>
        <r>
          <rPr>
            <sz val="9"/>
            <color indexed="81"/>
            <rFont val="Tahoma"/>
            <family val="2"/>
          </rPr>
          <t>FIXATION  POUR VENTILATEUR</t>
        </r>
      </text>
    </comment>
    <comment ref="O24" authorId="0" shapeId="0" xr:uid="{7C319732-0864-4BEC-81FE-FEFB9DC28E4E}">
      <text>
        <r>
          <rPr>
            <sz val="9"/>
            <color indexed="81"/>
            <rFont val="Tahoma"/>
            <family val="2"/>
          </rPr>
          <t>MOTEUR TROPICALISE</t>
        </r>
      </text>
    </comment>
    <comment ref="O25" authorId="0" shapeId="0" xr:uid="{3DD72011-7AD9-491C-9EA9-960C77B895E9}">
      <text>
        <r>
          <rPr>
            <sz val="9"/>
            <color indexed="81"/>
            <rFont val="Tahoma"/>
            <family val="2"/>
          </rPr>
          <t>BAGUE DEVIATRICE DE COURANT AVT</t>
        </r>
      </text>
    </comment>
    <comment ref="P32" authorId="0" shapeId="0" xr:uid="{9066DDFE-97E0-4D32-904E-0971D37D6886}">
      <text>
        <r>
          <rPr>
            <sz val="9"/>
            <color indexed="81"/>
            <rFont val="Tahoma"/>
            <family val="2"/>
          </rPr>
          <t>EXEMPLE</t>
        </r>
      </text>
    </comment>
    <comment ref="C34" authorId="0" shapeId="0" xr:uid="{86D22E50-9485-43F9-A206-068176ED221B}">
      <text>
        <r>
          <rPr>
            <sz val="9"/>
            <color indexed="81"/>
            <rFont val="Tahoma"/>
            <family val="2"/>
          </rPr>
          <t>PLAQUE A BORNES</t>
        </r>
      </text>
    </comment>
    <comment ref="D34" authorId="0" shapeId="0" xr:uid="{291F928F-4AEA-4AB1-BD44-AC74B7BBFAA3}">
      <text>
        <r>
          <rPr>
            <sz val="9"/>
            <color indexed="81"/>
            <rFont val="Tahoma"/>
            <family val="2"/>
          </rPr>
          <t>EN MM</t>
        </r>
      </text>
    </comment>
    <comment ref="E34" authorId="0" shapeId="0" xr:uid="{899276AF-9DFE-4A3F-9660-851762DFB447}">
      <text>
        <r>
          <rPr>
            <sz val="9"/>
            <color indexed="81"/>
            <rFont val="Tahoma"/>
            <family val="2"/>
          </rPr>
          <t>EN MM</t>
        </r>
      </text>
    </comment>
    <comment ref="F35" authorId="0" shapeId="0" xr:uid="{6719D8D4-BA5C-4F93-8BBC-06BD1AC0382B}">
      <text>
        <r>
          <rPr>
            <sz val="9"/>
            <color indexed="81"/>
            <rFont val="Tahoma"/>
            <family val="2"/>
          </rPr>
          <t>STANDARD</t>
        </r>
      </text>
    </comment>
    <comment ref="P39" authorId="0" shapeId="0" xr:uid="{A2496EB5-C4B2-4091-9F11-2CEF17369A2E}">
      <text>
        <r>
          <rPr>
            <sz val="9"/>
            <color indexed="81"/>
            <rFont val="Tahoma"/>
            <family val="2"/>
          </rPr>
          <t>EXEMPLE</t>
        </r>
      </text>
    </comment>
    <comment ref="C41" authorId="0" shapeId="0" xr:uid="{08801FE3-5768-4392-A3E3-4420BF4CC32C}">
      <text>
        <r>
          <rPr>
            <sz val="9"/>
            <color indexed="81"/>
            <rFont val="Tahoma"/>
            <family val="2"/>
          </rPr>
          <t>Balais (Charbons)</t>
        </r>
      </text>
    </comment>
    <comment ref="C42" authorId="0" shapeId="0" xr:uid="{E225AB1C-17BD-4530-920D-3D65816D81FF}">
      <text>
        <r>
          <rPr>
            <sz val="9"/>
            <color indexed="81"/>
            <rFont val="Tahoma"/>
            <family val="2"/>
          </rPr>
          <t>Ventilateur</t>
        </r>
      </text>
    </comment>
    <comment ref="C43" authorId="0" shapeId="0" xr:uid="{14837318-F708-4B30-AEC5-0F8361342A2F}">
      <text>
        <r>
          <rPr>
            <sz val="9"/>
            <color indexed="81"/>
            <rFont val="Tahoma"/>
            <family val="2"/>
          </rPr>
          <t>Electro aimants</t>
        </r>
      </text>
    </comment>
    <comment ref="C44" authorId="0" shapeId="0" xr:uid="{BD2A1EB5-AB49-4C3C-BDDD-3A3904DAE784}">
      <text>
        <r>
          <rPr>
            <sz val="9"/>
            <color indexed="81"/>
            <rFont val="Tahoma"/>
            <family val="2"/>
          </rPr>
          <t>Disque Frein</t>
        </r>
      </text>
    </comment>
    <comment ref="C46" authorId="0" shapeId="0" xr:uid="{5912F115-710B-4CC5-8707-F5871D9E7103}">
      <text>
        <r>
          <rPr>
            <sz val="9"/>
            <color indexed="81"/>
            <rFont val="Tahoma"/>
            <family val="2"/>
          </rPr>
          <t>Bobine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5AA2301E-FD44-410A-B9C5-5D5DBF886C98}">
      <text>
        <r>
          <rPr>
            <b/>
            <sz val="9"/>
            <color indexed="81"/>
            <rFont val="Tahoma"/>
            <family val="2"/>
          </rPr>
          <t>Moto Reducteur</t>
        </r>
      </text>
    </comment>
    <comment ref="E6" authorId="0" shapeId="0" xr:uid="{BDF7B116-765F-433A-8629-4464BACCCE63}">
      <text>
        <r>
          <rPr>
            <sz val="9"/>
            <color indexed="81"/>
            <rFont val="Tahoma"/>
            <family val="2"/>
          </rPr>
          <t>Arbre Sortie</t>
        </r>
      </text>
    </comment>
    <comment ref="E7" authorId="0" shapeId="0" xr:uid="{B5F5F98F-651D-40B8-B630-C1644434356C}">
      <text>
        <r>
          <rPr>
            <b/>
            <sz val="9"/>
            <color indexed="81"/>
            <rFont val="Tahoma"/>
            <family val="2"/>
          </rPr>
          <t>Arbre Sortie Creux</t>
        </r>
      </text>
    </comment>
    <comment ref="E8" authorId="0" shapeId="0" xr:uid="{36580302-037E-4EDB-BA6B-EFCE226C3E61}">
      <text>
        <r>
          <rPr>
            <sz val="9"/>
            <color indexed="81"/>
            <rFont val="Tahoma"/>
            <family val="2"/>
          </rPr>
          <t>Clavette</t>
        </r>
      </text>
    </comment>
    <comment ref="E9" authorId="0" shapeId="0" xr:uid="{FB7D37FC-1658-4B9F-83D8-568A78E6E0E7}">
      <text>
        <r>
          <rPr>
            <b/>
            <sz val="9"/>
            <color indexed="81"/>
            <rFont val="Tahoma"/>
            <family val="2"/>
          </rPr>
          <t>Frete de Serrage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8D6FD547-E390-41C7-93F1-C992115A30BA}">
      <text>
        <r>
          <rPr>
            <sz val="9"/>
            <color indexed="81"/>
            <rFont val="Tahoma"/>
            <family val="2"/>
          </rPr>
          <t>Motovibreur</t>
        </r>
      </text>
    </comment>
    <comment ref="C6" authorId="0" shapeId="0" xr:uid="{7DCEC2EB-7633-46EC-BE70-FCA9481A1122}">
      <text>
        <r>
          <rPr>
            <sz val="9"/>
            <color indexed="81"/>
            <rFont val="Tahoma"/>
            <family val="2"/>
          </rPr>
          <t>Asynchrone Fonte</t>
        </r>
      </text>
    </comment>
    <comment ref="D6" authorId="0" shapeId="0" xr:uid="{6A6D156E-A370-441B-B077-EC81E06345A3}">
      <text>
        <r>
          <rPr>
            <sz val="9"/>
            <color indexed="81"/>
            <rFont val="Tahoma"/>
            <family val="2"/>
          </rPr>
          <t>200V/400V</t>
        </r>
      </text>
    </comment>
    <comment ref="E6" authorId="0" shapeId="0" xr:uid="{62B6B1AD-63A3-4D0C-8C32-605AF0196319}">
      <text>
        <r>
          <rPr>
            <sz val="9"/>
            <color indexed="81"/>
            <rFont val="Tahoma"/>
            <family val="2"/>
          </rPr>
          <t>2,85 A</t>
        </r>
      </text>
    </comment>
    <comment ref="F6" authorId="0" shapeId="0" xr:uid="{A13C2458-8E99-4232-9EE6-8361DBAE38EE}">
      <text>
        <r>
          <rPr>
            <sz val="9"/>
            <color indexed="81"/>
            <rFont val="Tahoma"/>
            <family val="2"/>
          </rPr>
          <t>3000 TR/MIN</t>
        </r>
      </text>
    </comment>
    <comment ref="G6" authorId="0" shapeId="0" xr:uid="{0139165C-108E-42E2-A07B-9E1A310746A1}">
      <text>
        <r>
          <rPr>
            <sz val="9"/>
            <color indexed="81"/>
            <rFont val="Tahoma"/>
            <family val="2"/>
          </rPr>
          <t>11,1 KN</t>
        </r>
      </text>
    </comment>
    <comment ref="H6" authorId="0" shapeId="0" xr:uid="{E00A7D3C-0B6B-44E7-B88A-19C842C8D5AE}">
      <text>
        <r>
          <rPr>
            <sz val="9"/>
            <color indexed="81"/>
            <rFont val="Tahoma"/>
            <family val="2"/>
          </rPr>
          <t>Patte horizontal</t>
        </r>
      </text>
    </comment>
    <comment ref="J6" authorId="0" shapeId="0" xr:uid="{75387106-2AAA-4974-B88C-53B1D124FF63}">
      <text>
        <r>
          <rPr>
            <sz val="9"/>
            <color indexed="81"/>
            <rFont val="Tahoma"/>
            <family val="2"/>
          </rPr>
          <t>450°C GAZ</t>
        </r>
      </text>
    </comment>
    <comment ref="L6" authorId="0" shapeId="0" xr:uid="{79138768-32A1-4DA0-8549-708AE22F844C}">
      <text>
        <r>
          <rPr>
            <sz val="9"/>
            <color indexed="81"/>
            <rFont val="Tahoma"/>
            <family val="2"/>
          </rPr>
          <t>SONDE CTP BOBINAGE</t>
        </r>
      </text>
    </comment>
    <comment ref="C7" authorId="0" shapeId="0" xr:uid="{3D1BEEA2-F88D-49B5-9C94-B674621E6E0F}">
      <text>
        <r>
          <rPr>
            <sz val="9"/>
            <color indexed="81"/>
            <rFont val="Tahoma"/>
            <family val="2"/>
          </rPr>
          <t>Asynchrone Fonte</t>
        </r>
      </text>
    </comment>
    <comment ref="D7" authorId="0" shapeId="0" xr:uid="{348FF343-917C-4CA9-A87C-61EC7022735A}">
      <text>
        <r>
          <rPr>
            <sz val="9"/>
            <color indexed="81"/>
            <rFont val="Tahoma"/>
            <family val="2"/>
          </rPr>
          <t>400V/600V</t>
        </r>
      </text>
    </comment>
    <comment ref="E7" authorId="0" shapeId="0" xr:uid="{2F645708-00CA-4583-9DE9-735F4270F3F0}">
      <text>
        <r>
          <rPr>
            <sz val="9"/>
            <color indexed="81"/>
            <rFont val="Tahoma"/>
            <family val="2"/>
          </rPr>
          <t>10,3 A</t>
        </r>
      </text>
    </comment>
    <comment ref="F7" authorId="0" shapeId="0" xr:uid="{FC3B3622-F972-485B-B513-D60BFEE35AF3}">
      <text>
        <r>
          <rPr>
            <sz val="9"/>
            <color indexed="81"/>
            <rFont val="Tahoma"/>
            <family val="2"/>
          </rPr>
          <t>1500 TR/MIN</t>
        </r>
      </text>
    </comment>
    <comment ref="G7" authorId="0" shapeId="0" xr:uid="{0DA65B69-0A41-4B5F-9D88-46308F98D7A0}">
      <text>
        <r>
          <rPr>
            <sz val="9"/>
            <color indexed="81"/>
            <rFont val="Tahoma"/>
            <family val="2"/>
          </rPr>
          <t>7,3 KN</t>
        </r>
      </text>
    </comment>
    <comment ref="J7" authorId="0" shapeId="0" xr:uid="{092D6915-57B4-4F41-BD0E-ED7437DE38B4}">
      <text>
        <r>
          <rPr>
            <sz val="9"/>
            <color indexed="81"/>
            <rFont val="Tahoma"/>
            <family val="2"/>
          </rPr>
          <t>300°C GAZ</t>
        </r>
      </text>
    </comment>
    <comment ref="F8" authorId="0" shapeId="0" xr:uid="{821AFC5C-3C35-433F-BB6E-F24B55B1E4EE}">
      <text>
        <r>
          <rPr>
            <sz val="9"/>
            <color indexed="81"/>
            <rFont val="Tahoma"/>
            <family val="2"/>
          </rPr>
          <t>1000 TR/MIN</t>
        </r>
      </text>
    </comment>
    <comment ref="G8" authorId="0" shapeId="0" xr:uid="{28922694-3CB1-4365-B65B-158BB9638010}">
      <text>
        <r>
          <rPr>
            <sz val="9"/>
            <color indexed="81"/>
            <rFont val="Tahoma"/>
            <family val="2"/>
          </rPr>
          <t>7,7 KN</t>
        </r>
      </text>
    </comment>
    <comment ref="J8" authorId="0" shapeId="0" xr:uid="{259E0EE5-E0A5-4FF5-BD91-CFA5A1FA7F5C}">
      <text>
        <r>
          <rPr>
            <sz val="9"/>
            <color indexed="81"/>
            <rFont val="Tahoma"/>
            <family val="2"/>
          </rPr>
          <t>200°C GAZ</t>
        </r>
      </text>
    </comment>
    <comment ref="F9" authorId="0" shapeId="0" xr:uid="{B9CF591D-4EAB-4DFE-A9B2-0D3FBBB4EE5B}">
      <text>
        <r>
          <rPr>
            <sz val="9"/>
            <color indexed="81"/>
            <rFont val="Tahoma"/>
            <family val="2"/>
          </rPr>
          <t>750 TR/MIN</t>
        </r>
      </text>
    </comment>
    <comment ref="J9" authorId="0" shapeId="0" xr:uid="{865C9639-7F57-4239-8412-012E82D554CB}">
      <text>
        <r>
          <rPr>
            <sz val="9"/>
            <color indexed="81"/>
            <rFont val="Tahoma"/>
            <family val="2"/>
          </rPr>
          <t>135°C GAZ</t>
        </r>
      </text>
    </comment>
    <comment ref="J10" authorId="0" shapeId="0" xr:uid="{2F96088F-2415-4176-A076-93582C7ACC58}">
      <text>
        <r>
          <rPr>
            <sz val="9"/>
            <color indexed="81"/>
            <rFont val="Tahoma"/>
            <family val="2"/>
          </rPr>
          <t>100°C GAZ</t>
        </r>
      </text>
    </comment>
    <comment ref="J11" authorId="0" shapeId="0" xr:uid="{6688F01B-3B41-4776-826C-D35CB094EF43}">
      <text>
        <r>
          <rPr>
            <sz val="9"/>
            <color indexed="81"/>
            <rFont val="Tahoma"/>
            <family val="2"/>
          </rPr>
          <t>85°C GAZ</t>
        </r>
      </text>
    </comment>
    <comment ref="J12" authorId="0" shapeId="0" xr:uid="{7BE86595-1038-4DA4-A337-6129B08BA5B2}">
      <text>
        <r>
          <rPr>
            <sz val="9"/>
            <color indexed="81"/>
            <rFont val="Tahoma"/>
            <family val="2"/>
          </rPr>
          <t>125°C POUSSIERE</t>
        </r>
      </text>
    </comment>
    <comment ref="J13" authorId="0" shapeId="0" xr:uid="{6D50881C-A97A-469E-8D4A-55F77D0B4F32}">
      <text>
        <r>
          <rPr>
            <sz val="9"/>
            <color indexed="81"/>
            <rFont val="Tahoma"/>
            <family val="2"/>
          </rPr>
          <t>135°C POUSSIERE</t>
        </r>
      </text>
    </comment>
    <comment ref="B17" authorId="0" shapeId="0" xr:uid="{A6CDC560-1BF6-496C-9757-5D601D26434E}">
      <text>
        <r>
          <rPr>
            <sz val="9"/>
            <color indexed="81"/>
            <rFont val="Tahoma"/>
            <family val="2"/>
          </rPr>
          <t>Motovibreur</t>
        </r>
      </text>
    </comment>
    <comment ref="E17" authorId="0" shapeId="0" xr:uid="{1A618A02-45D8-45CC-8A80-8F95886F68B3}">
      <text>
        <r>
          <rPr>
            <sz val="9"/>
            <color indexed="81"/>
            <rFont val="Tahoma"/>
            <family val="2"/>
          </rPr>
          <t>11,1 KN</t>
        </r>
      </text>
    </comment>
    <comment ref="G17" authorId="0" shapeId="0" xr:uid="{BEA0C081-1812-4FA0-A768-40DBA2B9987A}">
      <text>
        <r>
          <rPr>
            <sz val="9"/>
            <color indexed="81"/>
            <rFont val="Tahoma"/>
            <family val="2"/>
          </rPr>
          <t>Patte horizontal</t>
        </r>
      </text>
    </comment>
    <comment ref="E18" authorId="0" shapeId="0" xr:uid="{CF05E5F0-0D59-4B25-BBF1-613121C950D3}">
      <text>
        <r>
          <rPr>
            <sz val="9"/>
            <color indexed="81"/>
            <rFont val="Tahoma"/>
            <family val="2"/>
          </rPr>
          <t>7,3 KN</t>
        </r>
      </text>
    </comment>
    <comment ref="E19" authorId="0" shapeId="0" xr:uid="{F09390F6-ABDC-42C4-91B8-29DEA7A7BA13}">
      <text>
        <r>
          <rPr>
            <sz val="9"/>
            <color indexed="81"/>
            <rFont val="Tahoma"/>
            <family val="2"/>
          </rPr>
          <t>7,7 KN</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519B6989-2985-496B-B802-880A5CCF0F3C}">
      <text>
        <r>
          <rPr>
            <b/>
            <sz val="9"/>
            <color indexed="81"/>
            <rFont val="Tahoma"/>
            <family val="2"/>
          </rPr>
          <t xml:space="preserve">Hydrolique
</t>
        </r>
      </text>
    </comment>
    <comment ref="D6" authorId="0" shapeId="0" xr:uid="{78A31F0F-D0A1-49AC-B005-BFAFBE374474}">
      <text>
        <r>
          <rPr>
            <sz val="9"/>
            <color indexed="81"/>
            <rFont val="Tahoma"/>
            <family val="2"/>
          </rPr>
          <t>Double Effet</t>
        </r>
      </text>
    </comment>
    <comment ref="F6" authorId="0" shapeId="0" xr:uid="{D6D4F725-016E-4381-AAEA-CFF6C0BAFCB2}">
      <text>
        <r>
          <rPr>
            <b/>
            <sz val="9"/>
            <color indexed="81"/>
            <rFont val="Tahoma"/>
            <family val="2"/>
          </rPr>
          <t xml:space="preserve">Course 1211 mm
</t>
        </r>
      </text>
    </comment>
    <comment ref="C7" authorId="0" shapeId="0" xr:uid="{070D969F-6473-4D0D-AB34-3E169CE66A37}">
      <text>
        <r>
          <rPr>
            <b/>
            <sz val="9"/>
            <color indexed="81"/>
            <rFont val="Tahoma"/>
            <family val="2"/>
          </rPr>
          <t>Pneumatique</t>
        </r>
      </text>
    </comment>
    <comment ref="D7" authorId="0" shapeId="0" xr:uid="{BCE41507-CA85-4B92-9D92-8B5C7462639B}">
      <text>
        <r>
          <rPr>
            <b/>
            <sz val="9"/>
            <color indexed="81"/>
            <rFont val="Tahoma"/>
            <family val="2"/>
          </rPr>
          <t>Simple effet</t>
        </r>
      </text>
    </comment>
    <comment ref="F7" authorId="0" shapeId="0" xr:uid="{AD6D764A-B7F0-4D32-AD66-F45ECF8E0E06}">
      <text>
        <r>
          <rPr>
            <b/>
            <sz val="9"/>
            <color indexed="81"/>
            <rFont val="Tahoma"/>
            <family val="2"/>
          </rPr>
          <t>Verin rotatif Rayon de 90 degrés</t>
        </r>
      </text>
    </comment>
    <comment ref="C8" authorId="0" shapeId="0" xr:uid="{F9B462CA-0532-41F0-8867-EF105EB6EA08}">
      <text>
        <r>
          <rPr>
            <b/>
            <sz val="9"/>
            <color indexed="81"/>
            <rFont val="Tahoma"/>
            <family val="2"/>
          </rPr>
          <t>GAZ</t>
        </r>
      </text>
    </comment>
    <comment ref="F8" authorId="0" shapeId="0" xr:uid="{92435D63-1DFA-4540-A734-B615CE411ECF}">
      <text>
        <r>
          <rPr>
            <b/>
            <sz val="9"/>
            <color indexed="81"/>
            <rFont val="Tahoma"/>
            <family val="2"/>
          </rPr>
          <t xml:space="preserve">Vérin téléscopique course 1500 mm
</t>
        </r>
      </text>
    </comment>
    <comment ref="C9" authorId="0" shapeId="0" xr:uid="{C33957B4-4675-4BD0-9DB8-B0D3C480DF3C}">
      <text>
        <r>
          <rPr>
            <b/>
            <sz val="9"/>
            <color indexed="81"/>
            <rFont val="Tahoma"/>
            <family val="2"/>
          </rPr>
          <t>ELECTRIQUE</t>
        </r>
      </text>
    </comment>
    <comment ref="C10" authorId="0" shapeId="0" xr:uid="{31FC26DF-2EEB-4944-9AF7-451CC52D0AB8}">
      <text>
        <r>
          <rPr>
            <b/>
            <sz val="9"/>
            <color indexed="81"/>
            <rFont val="Tahoma"/>
            <family val="2"/>
          </rPr>
          <t>MECANIQUE</t>
        </r>
      </text>
    </comment>
    <comment ref="E13" authorId="0" shapeId="0" xr:uid="{B1706C15-9C46-4D9D-9528-F50FB1360955}">
      <text>
        <r>
          <rPr>
            <b/>
            <sz val="9"/>
            <color indexed="81"/>
            <rFont val="Tahoma"/>
            <family val="2"/>
          </rPr>
          <t xml:space="preserve">TETE SPHERIQUE
</t>
        </r>
      </text>
    </comment>
    <comment ref="F13" authorId="0" shapeId="0" xr:uid="{9C8957A4-29AA-4FFC-9DE0-F93E4FDFC143}">
      <text>
        <r>
          <rPr>
            <b/>
            <sz val="9"/>
            <color indexed="81"/>
            <rFont val="Tahoma"/>
            <family val="2"/>
          </rPr>
          <t xml:space="preserve">POIGNEE EN T
</t>
        </r>
      </text>
    </comment>
    <comment ref="F14" authorId="0" shapeId="0" xr:uid="{83F59899-4312-4C3E-B3AF-288A9BE0715B}">
      <text>
        <r>
          <rPr>
            <b/>
            <sz val="9"/>
            <color indexed="81"/>
            <rFont val="Tahoma"/>
            <family val="2"/>
          </rPr>
          <t xml:space="preserve">POIGNEE EN P
</t>
        </r>
      </text>
    </comment>
    <comment ref="F15" authorId="0" shapeId="0" xr:uid="{7E158DC4-4335-4A9C-8480-2500217C3D8F}">
      <text>
        <r>
          <rPr>
            <b/>
            <sz val="9"/>
            <color indexed="81"/>
            <rFont val="Tahoma"/>
            <family val="2"/>
          </rPr>
          <t xml:space="preserve">SANS POIGNEE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CE441CA3-5BB4-4C2A-8B16-0E05FBBB436B}">
      <text>
        <r>
          <rPr>
            <b/>
            <sz val="9"/>
            <color indexed="81"/>
            <rFont val="Tahoma"/>
            <family val="2"/>
          </rPr>
          <t>Moyeux amovible</t>
        </r>
      </text>
    </comment>
    <comment ref="D6" authorId="0" shapeId="0" xr:uid="{F2AFA656-ADFD-4312-BDF7-D16B2B284633}">
      <text>
        <r>
          <rPr>
            <b/>
            <sz val="9"/>
            <color indexed="81"/>
            <rFont val="Tahoma"/>
            <family val="2"/>
          </rPr>
          <t xml:space="preserve">Simple
</t>
        </r>
      </text>
    </comment>
    <comment ref="E6" authorId="0" shapeId="0" xr:uid="{B5FF743C-87E4-4F99-8752-02FB63A33A0B}">
      <text>
        <r>
          <rPr>
            <b/>
            <sz val="9"/>
            <color indexed="81"/>
            <rFont val="Tahoma"/>
            <family val="2"/>
          </rPr>
          <t>Ref ISO (européenne) simple</t>
        </r>
      </text>
    </comment>
    <comment ref="I6" authorId="0" shapeId="0" xr:uid="{D74B9F59-74DA-46B5-BA0B-983FF16CCE03}">
      <text>
        <r>
          <rPr>
            <b/>
            <sz val="9"/>
            <color indexed="81"/>
            <rFont val="Tahoma"/>
            <family val="2"/>
          </rPr>
          <t>Acier</t>
        </r>
      </text>
    </comment>
    <comment ref="C7" authorId="0" shapeId="0" xr:uid="{7AF3872A-769C-42CC-BA7D-4090EB9440A3}">
      <text>
        <r>
          <rPr>
            <b/>
            <sz val="9"/>
            <color indexed="81"/>
            <rFont val="Tahoma"/>
            <family val="2"/>
          </rPr>
          <t>Prêt à monter</t>
        </r>
      </text>
    </comment>
    <comment ref="D7" authorId="0" shapeId="0" xr:uid="{20FB7E17-C40F-4988-BF69-62D74C11BDA5}">
      <text>
        <r>
          <rPr>
            <b/>
            <sz val="9"/>
            <color indexed="81"/>
            <rFont val="Tahoma"/>
            <family val="2"/>
          </rPr>
          <t>Double</t>
        </r>
      </text>
    </comment>
    <comment ref="E7" authorId="0" shapeId="0" xr:uid="{D37A9A3F-0628-4D22-8F6C-D5D87528C929}">
      <text>
        <r>
          <rPr>
            <b/>
            <sz val="9"/>
            <color indexed="81"/>
            <rFont val="Tahoma"/>
            <family val="2"/>
          </rPr>
          <t>Ref ISO (européenne) double</t>
        </r>
      </text>
    </comment>
    <comment ref="I7" authorId="0" shapeId="0" xr:uid="{FE941CF3-79E9-4830-9B49-C071BC2C435B}">
      <text>
        <r>
          <rPr>
            <b/>
            <sz val="9"/>
            <color indexed="81"/>
            <rFont val="Tahoma"/>
            <family val="2"/>
          </rPr>
          <t>Fonte</t>
        </r>
      </text>
    </comment>
    <comment ref="C8" authorId="0" shapeId="0" xr:uid="{5AA10345-D7D6-45C8-A686-EA2C846DA22A}">
      <text>
        <r>
          <rPr>
            <b/>
            <sz val="9"/>
            <color indexed="81"/>
            <rFont val="Tahoma"/>
            <family val="2"/>
          </rPr>
          <t>Préalésé</t>
        </r>
      </text>
    </comment>
    <comment ref="D8" authorId="0" shapeId="0" xr:uid="{00F14744-9260-4216-B8A1-86E257D9D77E}">
      <text>
        <r>
          <rPr>
            <b/>
            <sz val="9"/>
            <color indexed="81"/>
            <rFont val="Tahoma"/>
            <family val="2"/>
          </rPr>
          <t>Triple</t>
        </r>
      </text>
    </comment>
    <comment ref="E8" authorId="0" shapeId="0" xr:uid="{16FCC3A2-B306-4899-BD3E-9FC3B62E86D5}">
      <text>
        <r>
          <rPr>
            <b/>
            <sz val="9"/>
            <color indexed="81"/>
            <rFont val="Tahoma"/>
            <family val="2"/>
          </rPr>
          <t>Ref ISO (européenne) triple</t>
        </r>
      </text>
    </comment>
    <comment ref="I8" authorId="0" shapeId="0" xr:uid="{929641FB-5A5E-471D-8C41-8A29988B4C96}">
      <text>
        <r>
          <rPr>
            <b/>
            <sz val="9"/>
            <color indexed="81"/>
            <rFont val="Tahoma"/>
            <family val="2"/>
          </rPr>
          <t>Inox</t>
        </r>
      </text>
    </comment>
    <comment ref="E9" authorId="0" shapeId="0" xr:uid="{5279D491-64AF-4AB0-B8EB-FC0A6A88444F}">
      <text>
        <r>
          <rPr>
            <b/>
            <sz val="9"/>
            <color indexed="81"/>
            <rFont val="Tahoma"/>
            <family val="2"/>
          </rPr>
          <t>Ref ISO (européenne) double</t>
        </r>
      </text>
    </comment>
    <comment ref="I9" authorId="0" shapeId="0" xr:uid="{BAAC0DEE-11B8-4857-A1EB-7E637826FB83}">
      <text>
        <r>
          <rPr>
            <b/>
            <sz val="9"/>
            <color indexed="81"/>
            <rFont val="Tahoma"/>
            <family val="2"/>
          </rPr>
          <t>Plastique</t>
        </r>
      </text>
    </comment>
    <comment ref="E10" authorId="0" shapeId="0" xr:uid="{D3A4A65C-CAC3-4095-AF85-6A682DFA9327}">
      <text>
        <r>
          <rPr>
            <b/>
            <sz val="9"/>
            <color indexed="81"/>
            <rFont val="Tahoma"/>
            <family val="2"/>
          </rPr>
          <t>Ref ASA (Américaine) simple</t>
        </r>
      </text>
    </comment>
    <comment ref="E11" authorId="0" shapeId="0" xr:uid="{B3732E31-247B-46D5-B864-CB0A80908DBC}">
      <text>
        <r>
          <rPr>
            <b/>
            <sz val="9"/>
            <color indexed="81"/>
            <rFont val="Tahoma"/>
            <family val="2"/>
          </rPr>
          <t>Ref ASA (Américaine) double</t>
        </r>
      </text>
    </comment>
    <comment ref="E12" authorId="0" shapeId="0" xr:uid="{FE7A359B-784F-483D-81F9-ABEC5FCAF6DA}">
      <text>
        <r>
          <rPr>
            <b/>
            <sz val="9"/>
            <color indexed="81"/>
            <rFont val="Tahoma"/>
            <family val="2"/>
          </rPr>
          <t>Ref ASA (Américaine) triple</t>
        </r>
      </text>
    </comment>
    <comment ref="H12" authorId="0" shapeId="0" xr:uid="{717EA511-902A-415D-A022-A266F8ADA99D}">
      <text>
        <r>
          <rPr>
            <b/>
            <sz val="9"/>
            <color indexed="81"/>
            <rFont val="Tahoma"/>
            <family val="2"/>
          </rPr>
          <t xml:space="preserve">Carré 60
</t>
        </r>
      </text>
    </comment>
    <comment ref="C14" authorId="0" shapeId="0" xr:uid="{4275E1D1-607A-48BA-A6AA-6AFBA86941EB}">
      <text>
        <r>
          <rPr>
            <b/>
            <sz val="9"/>
            <color indexed="81"/>
            <rFont val="Tahoma"/>
            <family val="2"/>
          </rPr>
          <t>Tendeur</t>
        </r>
      </text>
    </comment>
    <comment ref="H14" authorId="0" shapeId="0" xr:uid="{9FDA164B-D16F-4ECA-8C63-CBFD660912A6}">
      <text>
        <r>
          <rPr>
            <b/>
            <sz val="9"/>
            <color indexed="81"/>
            <rFont val="Tahoma"/>
            <family val="2"/>
          </rPr>
          <t xml:space="preserve">Référence Roulement
</t>
        </r>
      </text>
    </comment>
    <comment ref="C17" authorId="0" shapeId="0" xr:uid="{D3B66ACE-76CF-44B5-A3DA-CE50D470EF3F}">
      <text>
        <r>
          <rPr>
            <b/>
            <sz val="9"/>
            <color indexed="81"/>
            <rFont val="Tahoma"/>
            <family val="2"/>
          </rPr>
          <t>à douilles</t>
        </r>
      </text>
    </comment>
    <comment ref="D17" authorId="0" shapeId="0" xr:uid="{28F5E961-D21C-4539-B1D2-21653A6B31F8}">
      <text>
        <r>
          <rPr>
            <b/>
            <sz val="9"/>
            <color indexed="81"/>
            <rFont val="Tahoma"/>
            <family val="2"/>
          </rPr>
          <t xml:space="preserve">Simple
</t>
        </r>
      </text>
    </comment>
    <comment ref="E17" authorId="0" shapeId="0" xr:uid="{C55265CD-3A58-4667-BA2D-777C4FE2819C}">
      <text>
        <r>
          <rPr>
            <b/>
            <sz val="9"/>
            <color indexed="81"/>
            <rFont val="Tahoma"/>
            <family val="2"/>
          </rPr>
          <t>Ref ISO (européenne) simple</t>
        </r>
      </text>
    </comment>
    <comment ref="G17" authorId="0" shapeId="0" xr:uid="{9B1C2F68-515E-4B97-B0C9-ED1C6117E2EE}">
      <text>
        <r>
          <rPr>
            <b/>
            <sz val="9"/>
            <color indexed="81"/>
            <rFont val="Tahoma"/>
            <family val="2"/>
          </rPr>
          <t>Creux</t>
        </r>
      </text>
    </comment>
    <comment ref="H17" authorId="0" shapeId="0" xr:uid="{5B427802-4F61-448A-BAD5-2CF2880E2951}">
      <text>
        <r>
          <rPr>
            <b/>
            <sz val="9"/>
            <color indexed="81"/>
            <rFont val="Tahoma"/>
            <family val="2"/>
          </rPr>
          <t>Attache K</t>
        </r>
      </text>
    </comment>
    <comment ref="I17" authorId="0" shapeId="0" xr:uid="{C9DF7B3F-65A6-46F4-B6FA-A51D8CB8D3E2}">
      <text>
        <r>
          <rPr>
            <b/>
            <sz val="9"/>
            <color indexed="81"/>
            <rFont val="Tahoma"/>
            <family val="2"/>
          </rPr>
          <t>Acier</t>
        </r>
      </text>
    </comment>
    <comment ref="C18" authorId="0" shapeId="0" xr:uid="{AD8A6CE9-F659-4BCE-B41C-D2B735CBF9A7}">
      <text>
        <r>
          <rPr>
            <b/>
            <sz val="9"/>
            <color indexed="81"/>
            <rFont val="Tahoma"/>
            <family val="2"/>
          </rPr>
          <t>à galets lisses</t>
        </r>
      </text>
    </comment>
    <comment ref="D18" authorId="0" shapeId="0" xr:uid="{B8A9906D-6567-4A4D-8785-939086DDAC5B}">
      <text>
        <r>
          <rPr>
            <b/>
            <sz val="9"/>
            <color indexed="81"/>
            <rFont val="Tahoma"/>
            <family val="2"/>
          </rPr>
          <t>Double</t>
        </r>
      </text>
    </comment>
    <comment ref="E18" authorId="0" shapeId="0" xr:uid="{F773B703-21CF-4DFD-A09A-751441F3A979}">
      <text>
        <r>
          <rPr>
            <b/>
            <sz val="9"/>
            <color indexed="81"/>
            <rFont val="Tahoma"/>
            <family val="2"/>
          </rPr>
          <t>Ref ISO (européenne) double</t>
        </r>
      </text>
    </comment>
    <comment ref="G18" authorId="0" shapeId="0" xr:uid="{641F6A26-37FD-4FEF-B169-ED473018C671}">
      <text>
        <r>
          <rPr>
            <b/>
            <sz val="9"/>
            <color indexed="81"/>
            <rFont val="Tahoma"/>
            <family val="2"/>
          </rPr>
          <t>Déporté</t>
        </r>
      </text>
    </comment>
    <comment ref="H18" authorId="0" shapeId="0" xr:uid="{8FEBD938-9471-4CE0-88FE-80E8E64FAD37}">
      <text>
        <r>
          <rPr>
            <b/>
            <sz val="9"/>
            <color indexed="81"/>
            <rFont val="Tahoma"/>
            <family val="2"/>
          </rPr>
          <t>Attache M</t>
        </r>
      </text>
    </comment>
    <comment ref="I18" authorId="0" shapeId="0" xr:uid="{2368BF56-CBE9-45C5-AA4C-6D9C2101D7AB}">
      <text>
        <r>
          <rPr>
            <b/>
            <sz val="9"/>
            <color indexed="81"/>
            <rFont val="Tahoma"/>
            <family val="2"/>
          </rPr>
          <t>Fonte</t>
        </r>
      </text>
    </comment>
    <comment ref="C19" authorId="0" shapeId="0" xr:uid="{5E7DFBB0-94F9-4B3A-AAA1-CFF95B1D2A8B}">
      <text>
        <r>
          <rPr>
            <b/>
            <sz val="9"/>
            <color indexed="81"/>
            <rFont val="Tahoma"/>
            <family val="2"/>
          </rPr>
          <t>à galets épaulés</t>
        </r>
      </text>
    </comment>
    <comment ref="D19" authorId="0" shapeId="0" xr:uid="{1875F359-968E-4AA1-ACBD-71F7128C8919}">
      <text>
        <r>
          <rPr>
            <b/>
            <sz val="9"/>
            <color indexed="81"/>
            <rFont val="Tahoma"/>
            <family val="2"/>
          </rPr>
          <t>Triple</t>
        </r>
      </text>
    </comment>
    <comment ref="E19" authorId="0" shapeId="0" xr:uid="{4208C917-F17B-49BA-98BA-68BCE69EF557}">
      <text>
        <r>
          <rPr>
            <b/>
            <sz val="9"/>
            <color indexed="81"/>
            <rFont val="Tahoma"/>
            <family val="2"/>
          </rPr>
          <t>Ref ISO (européenne) triple</t>
        </r>
      </text>
    </comment>
    <comment ref="G19" authorId="0" shapeId="0" xr:uid="{995DC5DA-79C6-4B38-BD0A-672DB14ED82E}">
      <text>
        <r>
          <rPr>
            <b/>
            <sz val="9"/>
            <color indexed="81"/>
            <rFont val="Tahoma"/>
            <family val="2"/>
          </rPr>
          <t>Déporté Alterné</t>
        </r>
      </text>
    </comment>
    <comment ref="H19" authorId="0" shapeId="0" xr:uid="{F7ABBAA6-35A3-4283-8977-03F2B2502F54}">
      <text>
        <r>
          <rPr>
            <b/>
            <sz val="9"/>
            <color indexed="81"/>
            <rFont val="Tahoma"/>
            <family val="2"/>
          </rPr>
          <t>Attache Z</t>
        </r>
      </text>
    </comment>
    <comment ref="I19" authorId="0" shapeId="0" xr:uid="{F002D038-1D62-4F3D-8843-81B534DD9B74}">
      <text>
        <r>
          <rPr>
            <b/>
            <sz val="9"/>
            <color indexed="81"/>
            <rFont val="Tahoma"/>
            <family val="2"/>
          </rPr>
          <t>Inox</t>
        </r>
      </text>
    </comment>
    <comment ref="C20" authorId="0" shapeId="0" xr:uid="{B382B738-0DD5-4B5F-838B-07BB99E88856}">
      <text>
        <r>
          <rPr>
            <b/>
            <sz val="9"/>
            <color indexed="81"/>
            <rFont val="Tahoma"/>
            <family val="2"/>
          </rPr>
          <t>à rouleaux</t>
        </r>
      </text>
    </comment>
    <comment ref="E20" authorId="0" shapeId="0" xr:uid="{30360470-DD51-4AE6-A38D-8BFCC2DAEAA6}">
      <text>
        <r>
          <rPr>
            <b/>
            <sz val="9"/>
            <color indexed="81"/>
            <rFont val="Tahoma"/>
            <family val="2"/>
          </rPr>
          <t>Ref ISO (européenne) double</t>
        </r>
      </text>
    </comment>
    <comment ref="G20" authorId="0" shapeId="0" xr:uid="{074D7803-F0F9-4BEC-9F21-0827213569B5}">
      <text>
        <r>
          <rPr>
            <b/>
            <sz val="9"/>
            <color indexed="81"/>
            <rFont val="Tahoma"/>
            <family val="2"/>
          </rPr>
          <t>Fileté</t>
        </r>
      </text>
    </comment>
    <comment ref="H20" authorId="0" shapeId="0" xr:uid="{54DEC72F-A372-4114-9B06-C6F8E820DB8F}">
      <text>
        <r>
          <rPr>
            <b/>
            <sz val="9"/>
            <color indexed="81"/>
            <rFont val="Tahoma"/>
            <family val="2"/>
          </rPr>
          <t>Droite</t>
        </r>
      </text>
    </comment>
    <comment ref="I20" authorId="0" shapeId="0" xr:uid="{EF170790-C4DA-4099-8B13-4437359EAF4D}">
      <text>
        <r>
          <rPr>
            <b/>
            <sz val="9"/>
            <color indexed="81"/>
            <rFont val="Tahoma"/>
            <family val="2"/>
          </rPr>
          <t>Plastique</t>
        </r>
      </text>
    </comment>
    <comment ref="E21" authorId="0" shapeId="0" xr:uid="{353BCEE1-B430-47AD-90C9-5D263C04DC00}">
      <text>
        <r>
          <rPr>
            <b/>
            <sz val="9"/>
            <color indexed="81"/>
            <rFont val="Tahoma"/>
            <family val="2"/>
          </rPr>
          <t>Ref ASA (Américaine) simple</t>
        </r>
      </text>
    </comment>
    <comment ref="G21" authorId="0" shapeId="0" xr:uid="{2FC95613-16A1-42CE-8752-071776774750}">
      <text>
        <r>
          <rPr>
            <b/>
            <sz val="9"/>
            <color indexed="81"/>
            <rFont val="Tahoma"/>
            <family val="2"/>
          </rPr>
          <t>Plein</t>
        </r>
      </text>
    </comment>
    <comment ref="H21" authorId="0" shapeId="0" xr:uid="{77E2BCAE-EA38-4075-8181-5CE5E70D547B}">
      <text>
        <r>
          <rPr>
            <b/>
            <sz val="9"/>
            <color indexed="81"/>
            <rFont val="Tahoma"/>
            <family val="2"/>
          </rPr>
          <t>Déportées</t>
        </r>
      </text>
    </comment>
    <comment ref="E22" authorId="0" shapeId="0" xr:uid="{701CF882-CD12-4D99-926E-FAE313D999EB}">
      <text>
        <r>
          <rPr>
            <b/>
            <sz val="9"/>
            <color indexed="81"/>
            <rFont val="Tahoma"/>
            <family val="2"/>
          </rPr>
          <t>Ref ASA (Américaine) double</t>
        </r>
      </text>
    </comment>
    <comment ref="G22" authorId="0" shapeId="0" xr:uid="{21410152-7DF3-4E8A-BBCE-889B4ED2E98B}">
      <text>
        <r>
          <rPr>
            <b/>
            <sz val="9"/>
            <color indexed="81"/>
            <rFont val="Tahoma"/>
            <family val="2"/>
          </rPr>
          <t>Rainuré</t>
        </r>
      </text>
    </comment>
    <comment ref="H22" authorId="0" shapeId="0" xr:uid="{11E4DEBF-326C-4E54-BFB9-A267BEB199A2}">
      <text>
        <r>
          <rPr>
            <b/>
            <sz val="9"/>
            <color indexed="81"/>
            <rFont val="Tahoma"/>
            <family val="2"/>
          </rPr>
          <t>Griffes</t>
        </r>
      </text>
    </comment>
    <comment ref="E23" authorId="0" shapeId="0" xr:uid="{C852B34C-7B84-4B87-893C-C68561E11D65}">
      <text>
        <r>
          <rPr>
            <b/>
            <sz val="9"/>
            <color indexed="81"/>
            <rFont val="Tahoma"/>
            <family val="2"/>
          </rPr>
          <t>Ref ASA (Américaine) triple</t>
        </r>
      </text>
    </comment>
    <comment ref="G23" authorId="0" shapeId="0" xr:uid="{EEA63670-C265-4EB6-83D4-6D31909D6848}">
      <text>
        <r>
          <rPr>
            <b/>
            <sz val="9"/>
            <color indexed="81"/>
            <rFont val="Tahoma"/>
            <family val="2"/>
          </rPr>
          <t>Symétrique</t>
        </r>
      </text>
    </comment>
    <comment ref="H23" authorId="0" shapeId="0" xr:uid="{6BD23679-15E9-46CF-8F61-213E4987A744}">
      <text>
        <r>
          <rPr>
            <b/>
            <sz val="9"/>
            <color indexed="81"/>
            <rFont val="Tahoma"/>
            <family val="2"/>
          </rPr>
          <t>Picots</t>
        </r>
      </text>
    </comment>
    <comment ref="H24" authorId="0" shapeId="0" xr:uid="{E5DC8BE9-425B-4F1B-964F-816007B626A4}">
      <text>
        <r>
          <rPr>
            <b/>
            <sz val="9"/>
            <color indexed="81"/>
            <rFont val="Tahoma"/>
            <family val="2"/>
          </rPr>
          <t>Taquets</t>
        </r>
      </text>
    </comment>
    <comment ref="H25" authorId="0" shapeId="0" xr:uid="{EF5D8200-4034-41F9-B67F-595E1EE011DE}">
      <text>
        <r>
          <rPr>
            <b/>
            <sz val="9"/>
            <color indexed="81"/>
            <rFont val="Tahoma"/>
            <family val="2"/>
          </rPr>
          <t>Equerres recouvrantes</t>
        </r>
      </text>
    </comment>
    <comment ref="H26" authorId="0" shapeId="0" xr:uid="{CE146881-DA2C-416E-B27C-97D8544D2B17}">
      <text>
        <r>
          <rPr>
            <b/>
            <sz val="9"/>
            <color indexed="81"/>
            <rFont val="Tahoma"/>
            <family val="2"/>
          </rPr>
          <t>V</t>
        </r>
      </text>
    </comment>
    <comment ref="H27" authorId="0" shapeId="0" xr:uid="{ACCACCA8-00A8-4BF5-B3AC-F3F07D0202AD}">
      <text>
        <r>
          <rPr>
            <b/>
            <sz val="9"/>
            <color indexed="81"/>
            <rFont val="Tahoma"/>
            <family val="2"/>
          </rPr>
          <t>Standard</t>
        </r>
      </text>
    </comment>
    <comment ref="C30" authorId="0" shapeId="0" xr:uid="{8E1ADE59-DA78-41CA-B63F-05B26B768D90}">
      <text>
        <r>
          <rPr>
            <b/>
            <sz val="9"/>
            <color indexed="81"/>
            <rFont val="Tahoma"/>
            <family val="2"/>
          </rPr>
          <t>Coudé</t>
        </r>
      </text>
    </comment>
    <comment ref="D30" authorId="0" shapeId="0" xr:uid="{E29079D1-757F-4ABA-831F-2DADEEB57FB0}">
      <text>
        <r>
          <rPr>
            <b/>
            <sz val="9"/>
            <color indexed="81"/>
            <rFont val="Tahoma"/>
            <family val="2"/>
          </rPr>
          <t>A river</t>
        </r>
      </text>
    </comment>
    <comment ref="E30" authorId="0" shapeId="0" xr:uid="{D4A40A22-4ED4-4896-A890-326D2A8489A7}">
      <text>
        <r>
          <rPr>
            <b/>
            <sz val="9"/>
            <color indexed="81"/>
            <rFont val="Tahoma"/>
            <family val="2"/>
          </rPr>
          <t xml:space="preserve">Simple
</t>
        </r>
      </text>
    </comment>
    <comment ref="F30" authorId="0" shapeId="0" xr:uid="{B447AC10-5E83-44B9-BBE3-1469298861C6}">
      <text>
        <r>
          <rPr>
            <b/>
            <sz val="9"/>
            <color indexed="81"/>
            <rFont val="Tahoma"/>
            <family val="2"/>
          </rPr>
          <t>Ref ISO (européenne) simple</t>
        </r>
      </text>
    </comment>
    <comment ref="H30" authorId="0" shapeId="0" xr:uid="{EB26C764-DF35-47D0-A891-FF8248D50F0A}">
      <text>
        <r>
          <rPr>
            <b/>
            <sz val="9"/>
            <color indexed="81"/>
            <rFont val="Tahoma"/>
            <family val="2"/>
          </rPr>
          <t>Acier</t>
        </r>
      </text>
    </comment>
    <comment ref="C31" authorId="0" shapeId="0" xr:uid="{7B0CBD85-6E4F-418C-B42B-EF89739EBD45}">
      <text>
        <r>
          <rPr>
            <b/>
            <sz val="9"/>
            <color indexed="81"/>
            <rFont val="Tahoma"/>
            <family val="2"/>
          </rPr>
          <t>Extérieur</t>
        </r>
      </text>
    </comment>
    <comment ref="D31" authorId="0" shapeId="0" xr:uid="{7896515E-C44F-4EB1-A410-BEE250D2E8E0}">
      <text>
        <r>
          <rPr>
            <b/>
            <sz val="9"/>
            <color indexed="81"/>
            <rFont val="Tahoma"/>
            <family val="2"/>
          </rPr>
          <t>Attache rapide (9,525 à 31,75)</t>
        </r>
      </text>
    </comment>
    <comment ref="E31" authorId="0" shapeId="0" xr:uid="{8D7C2E79-A2B1-4126-B009-B3D54B6A35B5}">
      <text>
        <r>
          <rPr>
            <b/>
            <sz val="9"/>
            <color indexed="81"/>
            <rFont val="Tahoma"/>
            <family val="2"/>
          </rPr>
          <t>Double</t>
        </r>
      </text>
    </comment>
    <comment ref="F31" authorId="0" shapeId="0" xr:uid="{A34C35AD-F313-4752-8F05-E71D8A5EBE6A}">
      <text>
        <r>
          <rPr>
            <b/>
            <sz val="9"/>
            <color indexed="81"/>
            <rFont val="Tahoma"/>
            <family val="2"/>
          </rPr>
          <t>Ref ISO (européenne) double</t>
        </r>
      </text>
    </comment>
    <comment ref="H31" authorId="0" shapeId="0" xr:uid="{9AE342B5-8C3F-4BA0-BBBE-84DA9B801E75}">
      <text>
        <r>
          <rPr>
            <b/>
            <sz val="9"/>
            <color indexed="81"/>
            <rFont val="Tahoma"/>
            <family val="2"/>
          </rPr>
          <t>Fonte</t>
        </r>
      </text>
    </comment>
    <comment ref="C32" authorId="0" shapeId="0" xr:uid="{A1C926EB-E894-44CE-901B-319953978E20}">
      <text>
        <r>
          <rPr>
            <b/>
            <sz val="9"/>
            <color indexed="81"/>
            <rFont val="Tahoma"/>
            <family val="2"/>
          </rPr>
          <t>Intérieur</t>
        </r>
      </text>
    </comment>
    <comment ref="D32" authorId="0" shapeId="0" xr:uid="{60CC6272-2FB4-4792-BF3E-3A241AF26625}">
      <text>
        <r>
          <rPr>
            <b/>
            <sz val="9"/>
            <color indexed="81"/>
            <rFont val="Tahoma"/>
            <family val="2"/>
          </rPr>
          <t>Goupillé (25,4 à 63,5)</t>
        </r>
      </text>
    </comment>
    <comment ref="E32" authorId="0" shapeId="0" xr:uid="{6A4C0D62-4A55-48F7-AF28-374066815C15}">
      <text>
        <r>
          <rPr>
            <b/>
            <sz val="9"/>
            <color indexed="81"/>
            <rFont val="Tahoma"/>
            <family val="2"/>
          </rPr>
          <t>Triple</t>
        </r>
      </text>
    </comment>
    <comment ref="F32" authorId="0" shapeId="0" xr:uid="{5493DC2A-5C27-48CB-A8FC-933C4F1C5B81}">
      <text>
        <r>
          <rPr>
            <b/>
            <sz val="9"/>
            <color indexed="81"/>
            <rFont val="Tahoma"/>
            <family val="2"/>
          </rPr>
          <t>Ref ISO (européenne) triple</t>
        </r>
      </text>
    </comment>
    <comment ref="H32" authorId="0" shapeId="0" xr:uid="{346FD32E-3A96-48F7-BF06-822C1F58B127}">
      <text>
        <r>
          <rPr>
            <b/>
            <sz val="9"/>
            <color indexed="81"/>
            <rFont val="Tahoma"/>
            <family val="2"/>
          </rPr>
          <t>Inox</t>
        </r>
      </text>
    </comment>
    <comment ref="C33" authorId="0" shapeId="0" xr:uid="{5DC34894-FD67-4DD7-8936-730C185523C2}">
      <text>
        <r>
          <rPr>
            <b/>
            <sz val="9"/>
            <color indexed="81"/>
            <rFont val="Tahoma"/>
            <family val="2"/>
          </rPr>
          <t>Jonction</t>
        </r>
      </text>
    </comment>
    <comment ref="D33" authorId="0" shapeId="0" xr:uid="{B64D4BE4-F1F4-4F67-B492-A79C1982AE37}">
      <text>
        <r>
          <rPr>
            <b/>
            <sz val="9"/>
            <color indexed="81"/>
            <rFont val="Tahoma"/>
            <family val="2"/>
          </rPr>
          <t>A écrous (31,75 à 76,2)</t>
        </r>
      </text>
    </comment>
    <comment ref="F33" authorId="0" shapeId="0" xr:uid="{FC3EE1F3-C135-41E1-A751-B24EC471A266}">
      <text>
        <r>
          <rPr>
            <b/>
            <sz val="9"/>
            <color indexed="81"/>
            <rFont val="Tahoma"/>
            <family val="2"/>
          </rPr>
          <t>Ref ISO (européenne) double</t>
        </r>
      </text>
    </comment>
    <comment ref="H33" authorId="0" shapeId="0" xr:uid="{1AA73F5E-C051-4E83-A9D6-22E6B6B48E99}">
      <text>
        <r>
          <rPr>
            <b/>
            <sz val="9"/>
            <color indexed="81"/>
            <rFont val="Tahoma"/>
            <family val="2"/>
          </rPr>
          <t>Plastique</t>
        </r>
      </text>
    </comment>
    <comment ref="D34" authorId="0" shapeId="0" xr:uid="{199C3560-8592-4BDA-8E41-047B0CBD739F}">
      <text>
        <r>
          <rPr>
            <b/>
            <sz val="9"/>
            <color indexed="81"/>
            <rFont val="Tahoma"/>
            <family val="2"/>
          </rPr>
          <t>Simple goupillé</t>
        </r>
      </text>
    </comment>
    <comment ref="F34" authorId="0" shapeId="0" xr:uid="{92BE7F33-63FD-4BE0-9F42-6BA71A060B2B}">
      <text>
        <r>
          <rPr>
            <b/>
            <sz val="9"/>
            <color indexed="81"/>
            <rFont val="Tahoma"/>
            <family val="2"/>
          </rPr>
          <t>Ref ASA (Américaine) simple</t>
        </r>
      </text>
    </comment>
    <comment ref="D35" authorId="0" shapeId="0" xr:uid="{C84B8281-8E41-45F9-ABF4-619D91C19805}">
      <text>
        <r>
          <rPr>
            <b/>
            <sz val="9"/>
            <color indexed="81"/>
            <rFont val="Tahoma"/>
            <family val="2"/>
          </rPr>
          <t>Simple à écrou auto-freiné</t>
        </r>
      </text>
    </comment>
    <comment ref="F35" authorId="0" shapeId="0" xr:uid="{C534F62D-E6C4-4C62-B593-CDD64C58BFFB}">
      <text>
        <r>
          <rPr>
            <b/>
            <sz val="9"/>
            <color indexed="81"/>
            <rFont val="Tahoma"/>
            <family val="2"/>
          </rPr>
          <t>Ref ASA (Américaine) double</t>
        </r>
      </text>
    </comment>
    <comment ref="D36" authorId="0" shapeId="0" xr:uid="{06233058-ADC1-4643-B4D6-80392235E600}">
      <text>
        <r>
          <rPr>
            <b/>
            <sz val="9"/>
            <color indexed="81"/>
            <rFont val="Tahoma"/>
            <family val="2"/>
          </rPr>
          <t>Double</t>
        </r>
      </text>
    </comment>
    <comment ref="F36" authorId="0" shapeId="0" xr:uid="{4F7E9C45-1141-41DE-9C37-017D1346070D}">
      <text>
        <r>
          <rPr>
            <b/>
            <sz val="9"/>
            <color indexed="81"/>
            <rFont val="Tahoma"/>
            <family val="2"/>
          </rPr>
          <t>Ref ASA (Américaine) triple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8" authorId="0" shapeId="0" xr:uid="{70E08BDE-8D40-4B27-8D42-94485B94A8E0}">
      <text>
        <r>
          <rPr>
            <b/>
            <sz val="9"/>
            <color indexed="81"/>
            <rFont val="Tahoma"/>
            <family val="2"/>
          </rPr>
          <t>ACCUMULATEUR, BATTERIE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43EDE726-2377-4D97-A23F-45C71FDDB760}">
      <text>
        <r>
          <rPr>
            <b/>
            <sz val="9"/>
            <color indexed="81"/>
            <rFont val="Tahoma"/>
            <family val="2"/>
          </rPr>
          <t>PLATEAU</t>
        </r>
      </text>
    </comment>
    <comment ref="D6" authorId="0" shapeId="0" xr:uid="{A8A98024-7235-4E21-AEDA-BD0F13AF7228}">
      <text>
        <r>
          <rPr>
            <b/>
            <sz val="9"/>
            <color indexed="81"/>
            <rFont val="Tahoma"/>
            <family val="2"/>
          </rPr>
          <t xml:space="preserve">COTExCOTE
</t>
        </r>
      </text>
    </comment>
    <comment ref="C7" authorId="0" shapeId="0" xr:uid="{A6F0EA08-A3C3-436A-84F4-20BB252CE8B7}">
      <text>
        <r>
          <rPr>
            <b/>
            <sz val="9"/>
            <color indexed="81"/>
            <rFont val="Tahoma"/>
            <family val="2"/>
          </rPr>
          <t>LAVÉ</t>
        </r>
      </text>
    </comment>
    <comment ref="D7" authorId="0" shapeId="0" xr:uid="{958CC2EF-5628-430A-B4EA-E8EB18B5BC76}">
      <text>
        <r>
          <rPr>
            <b/>
            <sz val="9"/>
            <color indexed="81"/>
            <rFont val="Tahoma"/>
            <family val="2"/>
          </rPr>
          <t xml:space="preserve">HEXAGONE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COLIN Maxime</author>
    <author>BOVIS Guillaume</author>
    <author>GRANDJEAN Damien</author>
  </authors>
  <commentList>
    <comment ref="B6" authorId="0" shapeId="0" xr:uid="{6F44CD3D-20C8-46B3-8C33-98BAD2820CCC}">
      <text>
        <r>
          <rPr>
            <b/>
            <sz val="9"/>
            <color indexed="81"/>
            <rFont val="Tahoma"/>
            <family val="2"/>
          </rPr>
          <t>DISTRIBUTEUR</t>
        </r>
      </text>
    </comment>
    <comment ref="C6" authorId="0" shapeId="0" xr:uid="{159AAA59-515F-474A-8D1B-A724768B3F5D}">
      <text>
        <r>
          <rPr>
            <b/>
            <sz val="9"/>
            <color indexed="81"/>
            <rFont val="Tahoma"/>
            <family val="2"/>
          </rPr>
          <t>5 orifices / 2 positions</t>
        </r>
      </text>
    </comment>
    <comment ref="D6" authorId="0" shapeId="0" xr:uid="{98EC2B52-DD09-40D3-94CC-A0FABB65B446}">
      <text>
        <r>
          <rPr>
            <b/>
            <sz val="9"/>
            <color indexed="81"/>
            <rFont val="Tahoma"/>
            <family val="2"/>
          </rPr>
          <t>Electrique (24 Volts AC, …)</t>
        </r>
      </text>
    </comment>
    <comment ref="E6" authorId="0" shapeId="0" xr:uid="{B0EE5B2B-035F-4083-A95B-0C8A04C64707}">
      <text>
        <r>
          <rPr>
            <b/>
            <sz val="9"/>
            <color indexed="81"/>
            <rFont val="Tahoma"/>
            <family val="2"/>
          </rPr>
          <t>Pneumatique (6 bars, ….)</t>
        </r>
      </text>
    </comment>
    <comment ref="D7" authorId="0" shapeId="0" xr:uid="{ED623D35-CE5D-4CFF-B2D1-3EEA68DEADAF}">
      <text>
        <r>
          <rPr>
            <b/>
            <sz val="9"/>
            <color indexed="81"/>
            <rFont val="Tahoma"/>
            <family val="2"/>
          </rPr>
          <t>Pneumatique (6 bars, ….)</t>
        </r>
      </text>
    </comment>
    <comment ref="E7" authorId="0" shapeId="0" xr:uid="{4485EA37-9992-460D-8F41-0ECA1C7AEEAD}">
      <text>
        <r>
          <rPr>
            <b/>
            <sz val="9"/>
            <color indexed="81"/>
            <rFont val="Tahoma"/>
            <family val="2"/>
          </rPr>
          <t>Ressort</t>
        </r>
      </text>
    </comment>
    <comment ref="H7" authorId="1" shapeId="0" xr:uid="{E0B83B07-D8EE-4A04-A84C-0A9EFE2C9D80}">
      <text>
        <r>
          <rPr>
            <sz val="9"/>
            <color indexed="81"/>
            <rFont val="Tahoma"/>
            <family val="2"/>
          </rPr>
          <t>SCG551A001MS 230V / 50 Hz</t>
        </r>
      </text>
    </comment>
    <comment ref="D8" authorId="0" shapeId="0" xr:uid="{6AAD4107-C3FC-42BA-B6B5-568F9688FF56}">
      <text>
        <r>
          <rPr>
            <b/>
            <sz val="9"/>
            <color indexed="81"/>
            <rFont val="Tahoma"/>
            <family val="2"/>
          </rPr>
          <t>COLIN Maxime:</t>
        </r>
        <r>
          <rPr>
            <sz val="9"/>
            <color indexed="81"/>
            <rFont val="Tahoma"/>
            <family val="2"/>
          </rPr>
          <t xml:space="preserve">
</t>
        </r>
      </text>
    </comment>
    <comment ref="E8" authorId="2" shapeId="0" xr:uid="{2CAAFA81-95AC-46D2-8080-DA634CA02C46}">
      <text>
        <r>
          <rPr>
            <b/>
            <sz val="9"/>
            <color indexed="81"/>
            <rFont val="Tahoma"/>
            <family val="2"/>
          </rPr>
          <t>Electrique</t>
        </r>
      </text>
    </comment>
    <comment ref="D9" authorId="0" shapeId="0" xr:uid="{A338B8A5-C87A-4B4E-B98E-FDEFFB05C456}">
      <text>
        <r>
          <rPr>
            <b/>
            <sz val="9"/>
            <color indexed="81"/>
            <rFont val="Tahoma"/>
            <family val="2"/>
          </rPr>
          <t>Galet</t>
        </r>
      </text>
    </comment>
    <comment ref="D10" authorId="0" shapeId="0" xr:uid="{A965E4A3-D1B2-4462-89A7-1F19F8FE26D3}">
      <text>
        <r>
          <rPr>
            <b/>
            <sz val="9"/>
            <color indexed="81"/>
            <rFont val="Tahoma"/>
            <family val="2"/>
          </rPr>
          <t>Poignée</t>
        </r>
      </text>
    </comment>
    <comment ref="D11" authorId="0" shapeId="0" xr:uid="{6F228785-C28F-425A-BE43-3FEF54B22967}">
      <text>
        <r>
          <rPr>
            <b/>
            <sz val="9"/>
            <color indexed="81"/>
            <rFont val="Tahoma"/>
            <family val="2"/>
          </rPr>
          <t>Bouton poussoir</t>
        </r>
      </text>
    </comment>
    <comment ref="D12" authorId="0" shapeId="0" xr:uid="{B85ABC7A-9258-4708-8A1B-D1BEF3BD5660}">
      <text>
        <r>
          <rPr>
            <b/>
            <sz val="9"/>
            <color indexed="81"/>
            <rFont val="Tahoma"/>
            <family val="2"/>
          </rPr>
          <t>Bouton poussoir</t>
        </r>
      </text>
    </comment>
    <comment ref="C19" authorId="2" shapeId="0" xr:uid="{07A81650-D920-4D45-BAB5-EFE355BCA7B5}">
      <text>
        <r>
          <rPr>
            <b/>
            <sz val="9"/>
            <color indexed="81"/>
            <rFont val="Tahoma"/>
            <family val="2"/>
          </rPr>
          <t>Filtre Régulation Lubrificateur</t>
        </r>
      </text>
    </comment>
    <comment ref="B84" authorId="0" shapeId="0" xr:uid="{18A436A4-F0BA-4B20-9CA7-DBF3C677693C}">
      <text>
        <r>
          <rPr>
            <b/>
            <sz val="9"/>
            <color indexed="81"/>
            <rFont val="Tahoma"/>
            <family val="2"/>
          </rPr>
          <t>ELECTRO VANNE</t>
        </r>
      </text>
    </comment>
    <comment ref="B85" authorId="0" shapeId="0" xr:uid="{B442F2F1-B0A9-4794-84DD-6A8BF46DE925}">
      <text>
        <r>
          <rPr>
            <b/>
            <sz val="9"/>
            <color indexed="81"/>
            <rFont val="Tahoma"/>
            <family val="2"/>
          </rPr>
          <t>DISTRIBUTEUR</t>
        </r>
      </text>
    </comment>
    <comment ref="B101" authorId="2" shapeId="0" xr:uid="{46EC6450-900F-4C3D-BBC4-6D995AB09F00}">
      <text>
        <r>
          <rPr>
            <b/>
            <sz val="9"/>
            <color indexed="81"/>
            <rFont val="Tahoma"/>
            <family val="2"/>
          </rPr>
          <t>SOUPAPE</t>
        </r>
        <r>
          <rPr>
            <sz val="9"/>
            <color indexed="81"/>
            <rFont val="Tahoma"/>
            <family val="2"/>
          </rPr>
          <t xml:space="preserve">
</t>
        </r>
      </text>
    </comment>
    <comment ref="B104" authorId="2" shapeId="0" xr:uid="{09D948F2-6A74-447A-898F-788A6B95AE6B}">
      <text>
        <r>
          <rPr>
            <b/>
            <sz val="9"/>
            <color indexed="81"/>
            <rFont val="Tahoma"/>
            <family val="2"/>
          </rPr>
          <t>PNEUMOVANNE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BOVIS Guillaume</author>
  </authors>
  <commentList>
    <comment ref="B6" authorId="0" shapeId="0" xr:uid="{D78E9E3D-6546-4BC7-B73D-0731CA431B73}">
      <text>
        <r>
          <rPr>
            <sz val="9"/>
            <color indexed="81"/>
            <rFont val="Tahoma"/>
            <family val="2"/>
          </rPr>
          <t>POMPE (pompe compète bout arbre nu)</t>
        </r>
      </text>
    </comment>
    <comment ref="D6" authorId="0" shapeId="0" xr:uid="{8E2DBFE7-A6D0-454B-AA4C-E2A8C787BF94}">
      <text>
        <r>
          <rPr>
            <sz val="9"/>
            <color indexed="81"/>
            <rFont val="Tahoma"/>
            <family val="2"/>
          </rPr>
          <t>Fermée</t>
        </r>
      </text>
    </comment>
    <comment ref="E6" authorId="0" shapeId="0" xr:uid="{A3C5178E-7890-459E-9300-EFDAACEAB8DE}">
      <text>
        <r>
          <rPr>
            <sz val="9"/>
            <color indexed="81"/>
            <rFont val="Tahoma"/>
            <family val="2"/>
          </rPr>
          <t>Hydrodynamique + Tresses</t>
        </r>
      </text>
    </comment>
    <comment ref="F6" authorId="0" shapeId="0" xr:uid="{DFEE2624-C42E-4FCE-A214-75F933572EFE}">
      <text>
        <r>
          <rPr>
            <sz val="9"/>
            <color indexed="81"/>
            <rFont val="Tahoma"/>
            <family val="2"/>
          </rPr>
          <t>Duplex-Duplex</t>
        </r>
      </text>
    </comment>
    <comment ref="G6" authorId="0" shapeId="0" xr:uid="{6C07F077-A8AE-4153-BE35-FC2B0044EC39}">
      <text>
        <r>
          <rPr>
            <sz val="9"/>
            <color indexed="81"/>
            <rFont val="Tahoma"/>
            <family val="2"/>
          </rPr>
          <t>SULZER</t>
        </r>
      </text>
    </comment>
    <comment ref="B7" authorId="0" shapeId="0" xr:uid="{657B76EC-B661-4C21-8EAD-9C18E59ABC32}">
      <text>
        <r>
          <rPr>
            <sz val="9"/>
            <color indexed="81"/>
            <rFont val="Tahoma"/>
            <family val="2"/>
          </rPr>
          <t>MOBILE (partie tournante avec roue et axe mais sans corps PPE)</t>
        </r>
      </text>
    </comment>
    <comment ref="D7" authorId="0" shapeId="0" xr:uid="{4D9B3453-5BC5-4F7A-917F-22CA199D2157}">
      <text>
        <r>
          <rPr>
            <sz val="9"/>
            <color indexed="81"/>
            <rFont val="Tahoma"/>
            <family val="2"/>
          </rPr>
          <t>Ouverte</t>
        </r>
      </text>
    </comment>
    <comment ref="E7" authorId="0" shapeId="0" xr:uid="{07069BF5-6925-49B0-913F-4F292985E628}">
      <text>
        <r>
          <rPr>
            <sz val="9"/>
            <color indexed="81"/>
            <rFont val="Tahoma"/>
            <family val="2"/>
          </rPr>
          <t>Garniture Mécanique</t>
        </r>
      </text>
    </comment>
    <comment ref="F7" authorId="0" shapeId="0" xr:uid="{6D86B62F-C4ED-4BD6-8003-B978DC78FBDF}">
      <text>
        <r>
          <rPr>
            <sz val="9"/>
            <color indexed="81"/>
            <rFont val="Tahoma"/>
            <family val="2"/>
          </rPr>
          <t>Acier-Acier</t>
        </r>
      </text>
    </comment>
    <comment ref="G7" authorId="0" shapeId="0" xr:uid="{0F6C7C3F-F376-4107-9FCB-F58DF32B91EC}">
      <text>
        <r>
          <rPr>
            <sz val="9"/>
            <color indexed="81"/>
            <rFont val="Tahoma"/>
            <family val="2"/>
          </rPr>
          <t>KSB</t>
        </r>
      </text>
    </comment>
    <comment ref="B8" authorId="0" shapeId="0" xr:uid="{14B18046-A625-4FA1-8DD2-54CA7B06BEB9}">
      <text>
        <r>
          <rPr>
            <b/>
            <sz val="9"/>
            <color indexed="81"/>
            <rFont val="Tahoma"/>
            <family val="2"/>
          </rPr>
          <t xml:space="preserve">IMMERGE
</t>
        </r>
      </text>
    </comment>
    <comment ref="D8" authorId="0" shapeId="0" xr:uid="{E6EDFD29-C037-44C2-B7C4-DED3893D6936}">
      <text>
        <r>
          <rPr>
            <sz val="9"/>
            <color indexed="81"/>
            <rFont val="Tahoma"/>
            <family val="2"/>
          </rPr>
          <t>Semi-Ouverte</t>
        </r>
      </text>
    </comment>
    <comment ref="E8" authorId="0" shapeId="0" xr:uid="{92FEE5B8-28AD-4554-8B80-D92C19598573}">
      <text>
        <r>
          <rPr>
            <sz val="9"/>
            <color indexed="81"/>
            <rFont val="Tahoma"/>
            <family val="2"/>
          </rPr>
          <t>Tresses</t>
        </r>
      </text>
    </comment>
    <comment ref="F8" authorId="0" shapeId="0" xr:uid="{80DC4276-C092-42E8-95A2-3C90A434A25B}">
      <text>
        <r>
          <rPr>
            <sz val="9"/>
            <color indexed="81"/>
            <rFont val="Tahoma"/>
            <family val="2"/>
          </rPr>
          <t>Acier-Inox</t>
        </r>
      </text>
    </comment>
    <comment ref="G8" authorId="0" shapeId="0" xr:uid="{6D28EB64-8AC5-4A7B-8293-A0495D0F1C92}">
      <text>
        <r>
          <rPr>
            <sz val="9"/>
            <color indexed="81"/>
            <rFont val="Tahoma"/>
            <family val="2"/>
          </rPr>
          <t>WEIR MINERALS</t>
        </r>
      </text>
    </comment>
    <comment ref="D9" authorId="0" shapeId="0" xr:uid="{948FDDD7-34B7-46C7-A6FC-5F947CC5B576}">
      <text>
        <r>
          <rPr>
            <sz val="9"/>
            <color indexed="81"/>
            <rFont val="Tahoma"/>
            <family val="2"/>
          </rPr>
          <t>Vortex</t>
        </r>
      </text>
    </comment>
    <comment ref="E9" authorId="0" shapeId="0" xr:uid="{122214A8-12C2-41CD-B73F-9237E16501E4}">
      <text>
        <r>
          <rPr>
            <sz val="9"/>
            <color indexed="81"/>
            <rFont val="Tahoma"/>
            <family val="2"/>
          </rPr>
          <t>Hydrodynamique + Viton</t>
        </r>
      </text>
    </comment>
    <comment ref="F9" authorId="0" shapeId="0" xr:uid="{7E6386A5-D501-4E43-9E00-7A8822BABB47}">
      <text>
        <r>
          <rPr>
            <sz val="9"/>
            <color indexed="81"/>
            <rFont val="Tahoma"/>
            <family val="2"/>
          </rPr>
          <t>Fonte-Duplex</t>
        </r>
      </text>
    </comment>
    <comment ref="G9" authorId="0" shapeId="0" xr:uid="{3124D281-D5B4-43C1-83BF-0156A27915F7}">
      <text>
        <r>
          <rPr>
            <sz val="9"/>
            <color indexed="81"/>
            <rFont val="Tahoma"/>
            <family val="2"/>
          </rPr>
          <t>FLYGT</t>
        </r>
      </text>
    </comment>
    <comment ref="D10" authorId="0" shapeId="0" xr:uid="{BD347958-E702-48D5-BA73-BFCD996D208D}">
      <text>
        <r>
          <rPr>
            <sz val="9"/>
            <color indexed="81"/>
            <rFont val="Tahoma"/>
            <family val="2"/>
          </rPr>
          <t>Engrenage</t>
        </r>
      </text>
    </comment>
    <comment ref="E10" authorId="0" shapeId="0" xr:uid="{32FCEED2-4309-4EB8-AD4C-B94E2A5C03F0}">
      <text>
        <r>
          <rPr>
            <sz val="9"/>
            <color indexed="81"/>
            <rFont val="Tahoma"/>
            <family val="2"/>
          </rPr>
          <t>Hydrodynamique + Prelon</t>
        </r>
      </text>
    </comment>
    <comment ref="G10" authorId="0" shapeId="0" xr:uid="{16CBDB54-E9C0-4010-AE5E-16122C8017C7}">
      <text>
        <r>
          <rPr>
            <sz val="9"/>
            <color indexed="81"/>
            <rFont val="Tahoma"/>
            <family val="2"/>
          </rPr>
          <t>BROQUET</t>
        </r>
      </text>
    </comment>
    <comment ref="D11" authorId="0" shapeId="0" xr:uid="{8A54227F-085D-4580-8C63-76FE522CFE3C}">
      <text>
        <r>
          <rPr>
            <sz val="9"/>
            <color indexed="81"/>
            <rFont val="Tahoma"/>
            <family val="2"/>
          </rPr>
          <t>Lobes</t>
        </r>
      </text>
    </comment>
    <comment ref="E11" authorId="1" shapeId="0" xr:uid="{B8FC8308-EDE7-409F-8946-E4D3C26CFC44}">
      <text>
        <r>
          <rPr>
            <b/>
            <sz val="9"/>
            <color indexed="81"/>
            <rFont val="Tahoma"/>
            <family val="2"/>
          </rPr>
          <t>Laisser vide si roue à Membrane</t>
        </r>
      </text>
    </comment>
    <comment ref="G11" authorId="0" shapeId="0" xr:uid="{A310F00C-E79F-4379-8283-0576F8158C2F}">
      <text>
        <r>
          <rPr>
            <sz val="9"/>
            <color indexed="81"/>
            <rFont val="Tahoma"/>
            <family val="2"/>
          </rPr>
          <t>BORGER</t>
        </r>
      </text>
    </comment>
    <comment ref="D12" authorId="0" shapeId="0" xr:uid="{EEA96D14-EEE2-47D2-8C31-F0036F289C38}">
      <text>
        <r>
          <rPr>
            <sz val="9"/>
            <color indexed="81"/>
            <rFont val="Tahoma"/>
            <family val="2"/>
          </rPr>
          <t>Queue de Cochon</t>
        </r>
      </text>
    </comment>
    <comment ref="G12" authorId="0" shapeId="0" xr:uid="{809C5B1F-95C6-46CB-9549-A81BD29F87A3}">
      <text>
        <r>
          <rPr>
            <sz val="9"/>
            <color indexed="81"/>
            <rFont val="Tahoma"/>
            <family val="2"/>
          </rPr>
          <t>WEIR MINERALS</t>
        </r>
      </text>
    </comment>
    <comment ref="C13" authorId="2" shapeId="0" xr:uid="{91E41FA4-FC7E-4B1A-802C-4A003BF4C4EC}">
      <text>
        <r>
          <rPr>
            <sz val="9"/>
            <color indexed="81"/>
            <rFont val="Tahoma"/>
            <family val="2"/>
          </rPr>
          <t>BB120 = B120 pour mélasse, sirop froids, liquides visqueux hors masse-cuites (réversibilité totale)
BMC120 = B120 pour Masse-cuites/magmas (réversibilité totale)
BX120= utilisation sur sirops/liqueurs, mélasses chaudes, EP1 et EP2 (ce rotor à un sens préférentiel de travail)</t>
        </r>
      </text>
    </comment>
    <comment ref="D13" authorId="0" shapeId="0" xr:uid="{12BB4450-EFC1-46AB-B4FB-F26C8E897A05}">
      <text>
        <r>
          <rPr>
            <sz val="9"/>
            <color indexed="81"/>
            <rFont val="Tahoma"/>
            <family val="2"/>
          </rPr>
          <t>Péristaltique</t>
        </r>
      </text>
    </comment>
    <comment ref="G13" authorId="0" shapeId="0" xr:uid="{6A530E66-2C9F-4BE9-93DA-BE4942DE305C}">
      <text>
        <r>
          <rPr>
            <sz val="9"/>
            <color indexed="81"/>
            <rFont val="Tahoma"/>
            <family val="2"/>
          </rPr>
          <t>WEIR MINERALS</t>
        </r>
      </text>
    </comment>
    <comment ref="D14" authorId="0" shapeId="0" xr:uid="{F441CF8D-67F2-421E-BDD1-AFE8600F9F97}">
      <text>
        <r>
          <rPr>
            <sz val="9"/>
            <color indexed="81"/>
            <rFont val="Tahoma"/>
            <family val="2"/>
          </rPr>
          <t>Palette</t>
        </r>
      </text>
    </comment>
    <comment ref="G14" authorId="0" shapeId="0" xr:uid="{E7077433-4DA9-410F-A4B3-A9DC65DD31BA}">
      <text>
        <r>
          <rPr>
            <sz val="9"/>
            <color indexed="81"/>
            <rFont val="Tahoma"/>
            <family val="2"/>
          </rPr>
          <t>WEIR MINERALS</t>
        </r>
      </text>
    </comment>
    <comment ref="D15" authorId="0" shapeId="0" xr:uid="{BD9F5805-EF89-45F5-BC0B-08F0E7303719}">
      <text>
        <r>
          <rPr>
            <sz val="9"/>
            <color indexed="81"/>
            <rFont val="Tahoma"/>
            <family val="2"/>
          </rPr>
          <t>Membrane</t>
        </r>
      </text>
    </comment>
    <comment ref="D16" authorId="0" shapeId="0" xr:uid="{AA11DBF2-D8BE-4945-88F7-7C3635DF4EEC}">
      <text>
        <r>
          <rPr>
            <sz val="9"/>
            <color indexed="81"/>
            <rFont val="Tahoma"/>
            <family val="2"/>
          </rPr>
          <t>Piston</t>
        </r>
      </text>
    </comment>
    <comment ref="G16" authorId="0" shapeId="0" xr:uid="{6439A62A-E199-4077-8699-603811E16649}">
      <text>
        <r>
          <rPr>
            <sz val="9"/>
            <color indexed="81"/>
            <rFont val="Tahoma"/>
            <family val="2"/>
          </rPr>
          <t>WEIR MINERALS</t>
        </r>
      </text>
    </comment>
    <comment ref="D17" authorId="1" shapeId="0" xr:uid="{0D82ED1A-0B36-41CD-9A8D-7A5594535503}">
      <text>
        <r>
          <rPr>
            <b/>
            <sz val="9"/>
            <color indexed="81"/>
            <rFont val="Tahoma"/>
            <family val="2"/>
          </rPr>
          <t>Broyeur, dilacératrice</t>
        </r>
      </text>
    </comment>
    <comment ref="B20" authorId="0" shapeId="0" xr:uid="{2BDABC47-A07A-46E8-9982-50D98159857E}">
      <text>
        <r>
          <rPr>
            <b/>
            <sz val="9"/>
            <color indexed="81"/>
            <rFont val="Tahoma"/>
            <family val="2"/>
          </rPr>
          <t xml:space="preserve">SUBMERSIBLE 
</t>
        </r>
      </text>
    </comment>
    <comment ref="D20" authorId="0" shapeId="0" xr:uid="{D2B67F6A-5925-4778-BDAF-B84060998D8A}">
      <text>
        <r>
          <rPr>
            <sz val="9"/>
            <color indexed="81"/>
            <rFont val="Tahoma"/>
            <family val="2"/>
          </rPr>
          <t>Ouverte</t>
        </r>
      </text>
    </comment>
    <comment ref="D21" authorId="0" shapeId="0" xr:uid="{3167E562-2019-4222-AE7E-91171BE002B1}">
      <text>
        <r>
          <rPr>
            <sz val="9"/>
            <color indexed="81"/>
            <rFont val="Tahoma"/>
            <family val="2"/>
          </rPr>
          <t>Semi-Ouverte</t>
        </r>
      </text>
    </comment>
    <comment ref="D22" authorId="0" shapeId="0" xr:uid="{8E13F496-0584-456C-A925-9C63A1507271}">
      <text>
        <r>
          <rPr>
            <sz val="9"/>
            <color indexed="81"/>
            <rFont val="Tahoma"/>
            <family val="2"/>
          </rPr>
          <t>Vortex</t>
        </r>
      </text>
    </comment>
    <comment ref="C25" authorId="0" shapeId="0" xr:uid="{6891F1AD-D0F0-464E-8D5E-6D6C01AD6D79}">
      <text>
        <r>
          <rPr>
            <b/>
            <sz val="9"/>
            <color indexed="81"/>
            <rFont val="Tahoma"/>
            <family val="2"/>
          </rPr>
          <t>Membrane</t>
        </r>
      </text>
    </comment>
    <comment ref="C26" authorId="0" shapeId="0" xr:uid="{492FA629-04EC-4B7F-A2DE-B183A6C2694E}">
      <text>
        <r>
          <rPr>
            <b/>
            <sz val="9"/>
            <color indexed="81"/>
            <rFont val="Tahoma"/>
            <family val="2"/>
          </rPr>
          <t>Piston</t>
        </r>
      </text>
    </comment>
    <comment ref="C27" authorId="0" shapeId="0" xr:uid="{252A925D-F75C-4C8A-B46B-2D2A4027F1D0}">
      <text>
        <r>
          <rPr>
            <b/>
            <sz val="9"/>
            <color indexed="81"/>
            <rFont val="Tahoma"/>
            <family val="2"/>
          </rPr>
          <t>Peristatique</t>
        </r>
      </text>
    </comment>
    <comment ref="C28" authorId="0" shapeId="0" xr:uid="{C6DC1D1E-5804-45BD-8B1C-21920A5708ED}">
      <text>
        <r>
          <rPr>
            <b/>
            <sz val="9"/>
            <color indexed="81"/>
            <rFont val="Tahoma"/>
            <family val="2"/>
          </rPr>
          <t>COLIN Maxime:</t>
        </r>
        <r>
          <rPr>
            <sz val="9"/>
            <color indexed="81"/>
            <rFont val="Tahoma"/>
            <family val="2"/>
          </rPr>
          <t xml:space="preserve">
</t>
        </r>
      </text>
    </comment>
    <comment ref="B34" authorId="0" shapeId="0" xr:uid="{37FBB84E-549C-4D8C-B534-A2E06E721A69}">
      <text>
        <r>
          <rPr>
            <b/>
            <sz val="9"/>
            <color indexed="81"/>
            <rFont val="Tahoma"/>
            <family val="2"/>
          </rPr>
          <t>MotoPompe</t>
        </r>
      </text>
    </comment>
    <comment ref="C34" authorId="0" shapeId="0" xr:uid="{AA735D2E-74C6-4BE0-99C2-C0E12C7E0147}">
      <text>
        <r>
          <rPr>
            <b/>
            <sz val="9"/>
            <color indexed="81"/>
            <rFont val="Tahoma"/>
            <family val="2"/>
          </rPr>
          <t>Volumetrique</t>
        </r>
      </text>
    </comment>
    <comment ref="H34" authorId="0" shapeId="0" xr:uid="{48F22EC6-E091-4DDB-9BA2-7823F9F2EB69}">
      <text>
        <r>
          <rPr>
            <sz val="9"/>
            <color indexed="81"/>
            <rFont val="Tahoma"/>
            <family val="2"/>
          </rPr>
          <t>Entrainement Magnétique</t>
        </r>
      </text>
    </comment>
    <comment ref="I34" authorId="0" shapeId="0" xr:uid="{F165A039-426E-4577-8F3F-EB40969B9374}">
      <text>
        <r>
          <rPr>
            <sz val="9"/>
            <color indexed="81"/>
            <rFont val="Tahoma"/>
            <family val="2"/>
          </rPr>
          <t>Entrainement Magnétique</t>
        </r>
      </text>
    </comment>
    <comment ref="C35" authorId="0" shapeId="0" xr:uid="{53A5303C-C528-40F2-BE4B-22A96D08A688}">
      <text>
        <r>
          <rPr>
            <b/>
            <sz val="9"/>
            <color indexed="81"/>
            <rFont val="Tahoma"/>
            <family val="2"/>
          </rPr>
          <t>Centrifuge</t>
        </r>
      </text>
    </comment>
    <comment ref="H35" authorId="0" shapeId="0" xr:uid="{134B9AF7-4561-462B-B832-8137263034EF}">
      <text>
        <r>
          <rPr>
            <b/>
            <sz val="9"/>
            <color indexed="81"/>
            <rFont val="Tahoma"/>
            <family val="2"/>
          </rPr>
          <t>Entrainement Direct</t>
        </r>
      </text>
    </comment>
    <comment ref="I35" authorId="0" shapeId="0" xr:uid="{BAEE9E90-F864-4D59-B59A-90A249CD0D11}">
      <text>
        <r>
          <rPr>
            <b/>
            <sz val="9"/>
            <color indexed="81"/>
            <rFont val="Tahoma"/>
            <family val="2"/>
          </rPr>
          <t>Entrainement Direct</t>
        </r>
      </text>
    </comment>
    <comment ref="C36" authorId="0" shapeId="0" xr:uid="{1CEDEA11-42A6-49AA-9970-A57C41BC1394}">
      <text>
        <r>
          <rPr>
            <b/>
            <sz val="9"/>
            <color indexed="81"/>
            <rFont val="Tahoma"/>
            <family val="2"/>
          </rPr>
          <t>Rotor Noye</t>
        </r>
      </text>
    </comment>
    <comment ref="C37" authorId="1" shapeId="0" xr:uid="{215B0851-F3A4-4DB1-BE98-B48CE03A409E}">
      <text>
        <r>
          <rPr>
            <b/>
            <sz val="9"/>
            <color indexed="81"/>
            <rFont val="Tahoma"/>
            <family val="2"/>
          </rPr>
          <t>Multi cellulaire</t>
        </r>
      </text>
    </comment>
    <comment ref="C38" authorId="1" shapeId="0" xr:uid="{D3EA087C-EFDF-4010-831F-D72758FC956C}">
      <text>
        <r>
          <rPr>
            <b/>
            <sz val="9"/>
            <color indexed="81"/>
            <rFont val="Tahoma"/>
            <family val="2"/>
          </rPr>
          <t xml:space="preserve">Monocellulaire
</t>
        </r>
      </text>
    </comment>
    <comment ref="C39" authorId="1" shapeId="0" xr:uid="{0ADAB27A-2FCE-4D3D-8D6B-4957E52CEF38}">
      <text>
        <r>
          <rPr>
            <b/>
            <sz val="9"/>
            <color indexed="81"/>
            <rFont val="Tahoma"/>
            <family val="2"/>
          </rPr>
          <t>ENTRAINEMENT MAGNETIQUE</t>
        </r>
      </text>
    </comment>
    <comment ref="B43" authorId="0" shapeId="0" xr:uid="{D0890423-128C-4A66-B3F3-C3121CC6CC11}">
      <text>
        <r>
          <rPr>
            <sz val="9"/>
            <color indexed="81"/>
            <rFont val="Tahoma"/>
            <family val="2"/>
          </rPr>
          <t>ROUE, TURBINE</t>
        </r>
      </text>
    </comment>
    <comment ref="C43" authorId="0" shapeId="0" xr:uid="{B3403B39-E228-48D0-95FF-C98D17C8A951}">
      <text>
        <r>
          <rPr>
            <sz val="9"/>
            <color indexed="81"/>
            <rFont val="Tahoma"/>
            <family val="2"/>
          </rPr>
          <t>FERMEE</t>
        </r>
      </text>
    </comment>
    <comment ref="D43" authorId="0" shapeId="0" xr:uid="{130F1EFB-34CA-4E94-90C9-CFAB081441EA}">
      <text>
        <r>
          <rPr>
            <sz val="9"/>
            <color indexed="81"/>
            <rFont val="Tahoma"/>
            <family val="2"/>
          </rPr>
          <t>DIAMETRE 315 MM</t>
        </r>
      </text>
    </comment>
    <comment ref="E43" authorId="0" shapeId="0" xr:uid="{80CB7255-7529-40B5-8335-DFAFAC1E30A4}">
      <text>
        <r>
          <rPr>
            <sz val="9"/>
            <color indexed="81"/>
            <rFont val="Tahoma"/>
            <family val="2"/>
          </rPr>
          <t>DUPLEX</t>
        </r>
      </text>
    </comment>
    <comment ref="G43" authorId="0" shapeId="0" xr:uid="{912E98D6-B63C-438D-86B7-26AC8BB1A29B}">
      <text>
        <r>
          <rPr>
            <sz val="9"/>
            <color indexed="81"/>
            <rFont val="Tahoma"/>
            <family val="2"/>
          </rPr>
          <t>SULZER</t>
        </r>
      </text>
    </comment>
    <comment ref="C44" authorId="0" shapeId="0" xr:uid="{CBBE0F06-0C77-4C53-BE23-85B32EED63CE}">
      <text>
        <r>
          <rPr>
            <sz val="9"/>
            <color indexed="81"/>
            <rFont val="Tahoma"/>
            <family val="2"/>
          </rPr>
          <t>OUVERTE</t>
        </r>
      </text>
    </comment>
    <comment ref="D44" authorId="0" shapeId="0" xr:uid="{7C9E147D-848B-4E9F-BA0B-58CB5F147E8E}">
      <text>
        <r>
          <rPr>
            <sz val="9"/>
            <color indexed="81"/>
            <rFont val="Tahoma"/>
            <family val="2"/>
          </rPr>
          <t>DIAMETRE 300 MM</t>
        </r>
      </text>
    </comment>
    <comment ref="E44" authorId="0" shapeId="0" xr:uid="{77FD053B-A804-4A1D-AF9B-DBC02F42877A}">
      <text>
        <r>
          <rPr>
            <sz val="9"/>
            <color indexed="81"/>
            <rFont val="Tahoma"/>
            <family val="2"/>
          </rPr>
          <t>ACIER</t>
        </r>
      </text>
    </comment>
    <comment ref="G44" authorId="0" shapeId="0" xr:uid="{43820360-3E35-4E0E-AE1A-609C10F39DC6}">
      <text>
        <r>
          <rPr>
            <sz val="9"/>
            <color indexed="81"/>
            <rFont val="Tahoma"/>
            <family val="2"/>
          </rPr>
          <t>KSB</t>
        </r>
      </text>
    </comment>
    <comment ref="C45" authorId="0" shapeId="0" xr:uid="{1FC938A4-7CBF-4349-B01E-DA08385273D5}">
      <text>
        <r>
          <rPr>
            <sz val="9"/>
            <color indexed="81"/>
            <rFont val="Tahoma"/>
            <family val="2"/>
          </rPr>
          <t>SEMI-OUVERTE</t>
        </r>
      </text>
    </comment>
    <comment ref="D45" authorId="0" shapeId="0" xr:uid="{88E8325D-DAE2-4173-A1C3-8030AF4E7B5F}">
      <text>
        <r>
          <rPr>
            <sz val="9"/>
            <color indexed="81"/>
            <rFont val="Tahoma"/>
            <family val="2"/>
          </rPr>
          <t>DIAMETRE 250 MM</t>
        </r>
      </text>
    </comment>
    <comment ref="E45" authorId="0" shapeId="0" xr:uid="{3B7F762C-A6A1-43D8-983D-426FB7164901}">
      <text>
        <r>
          <rPr>
            <sz val="9"/>
            <color indexed="81"/>
            <rFont val="Tahoma"/>
            <family val="2"/>
          </rPr>
          <t>INOX 304L</t>
        </r>
      </text>
    </comment>
    <comment ref="G45" authorId="0" shapeId="0" xr:uid="{029B9BA4-914E-4DCC-8AAC-1B6A2FF58ED5}">
      <text>
        <r>
          <rPr>
            <sz val="9"/>
            <color indexed="81"/>
            <rFont val="Tahoma"/>
            <family val="2"/>
          </rPr>
          <t>WEIR MINERALS</t>
        </r>
      </text>
    </comment>
    <comment ref="C46" authorId="0" shapeId="0" xr:uid="{22403B07-2A13-4F39-A075-DB986A93EA46}">
      <text>
        <r>
          <rPr>
            <sz val="9"/>
            <color indexed="81"/>
            <rFont val="Tahoma"/>
            <family val="2"/>
          </rPr>
          <t>VORTEX</t>
        </r>
      </text>
    </comment>
    <comment ref="D46" authorId="0" shapeId="0" xr:uid="{4B047482-2777-4E98-85D0-1936C1B9A74C}">
      <text>
        <r>
          <rPr>
            <sz val="9"/>
            <color indexed="81"/>
            <rFont val="Tahoma"/>
            <family val="2"/>
          </rPr>
          <t>DIAMETRE 315 MM</t>
        </r>
      </text>
    </comment>
    <comment ref="E46" authorId="0" shapeId="0" xr:uid="{FF89BBF7-73B6-4690-A5C8-829503D8ABB5}">
      <text>
        <r>
          <rPr>
            <sz val="9"/>
            <color indexed="81"/>
            <rFont val="Tahoma"/>
            <family val="2"/>
          </rPr>
          <t>INOX 316L</t>
        </r>
      </text>
    </comment>
    <comment ref="C47" authorId="0" shapeId="0" xr:uid="{F0BD3104-9B7A-461E-A37C-E7ECEF1046F6}">
      <text>
        <r>
          <rPr>
            <sz val="9"/>
            <color indexed="81"/>
            <rFont val="Tahoma"/>
            <family val="2"/>
          </rPr>
          <t>HELICOIDALE</t>
        </r>
      </text>
    </comment>
    <comment ref="D47" authorId="0" shapeId="0" xr:uid="{CFCEBA6F-39BA-47AE-817E-543F1A19E1A5}">
      <text>
        <r>
          <rPr>
            <sz val="9"/>
            <color indexed="81"/>
            <rFont val="Tahoma"/>
            <family val="2"/>
          </rPr>
          <t>DIAMETRE 300 MM</t>
        </r>
      </text>
    </comment>
    <comment ref="E47" authorId="0" shapeId="0" xr:uid="{1B907794-5723-45BD-A586-DDDF267D6C24}">
      <text>
        <r>
          <rPr>
            <sz val="9"/>
            <color indexed="81"/>
            <rFont val="Tahoma"/>
            <family val="2"/>
          </rPr>
          <t>PLASTIQUE POLYARYLÉTHERCÉTONES</t>
        </r>
      </text>
    </comment>
    <comment ref="C48" authorId="0" shapeId="0" xr:uid="{6952DCAA-C62F-4549-A477-3EBE740A0BFC}">
      <text>
        <r>
          <rPr>
            <sz val="9"/>
            <color indexed="81"/>
            <rFont val="Tahoma"/>
            <family val="2"/>
          </rPr>
          <t>VIS ARCHIMEDE</t>
        </r>
      </text>
    </comment>
    <comment ref="D48" authorId="0" shapeId="0" xr:uid="{099FE7EE-EB66-4C7C-90F8-C857A99D5E28}">
      <text>
        <r>
          <rPr>
            <sz val="9"/>
            <color indexed="81"/>
            <rFont val="Tahoma"/>
            <family val="2"/>
          </rPr>
          <t>DIAMETRE 150 MM</t>
        </r>
      </text>
    </comment>
    <comment ref="C49" authorId="0" shapeId="0" xr:uid="{91F0381C-1A07-4FAD-9F92-D72A25D780BB}">
      <text>
        <r>
          <rPr>
            <sz val="9"/>
            <color indexed="81"/>
            <rFont val="Tahoma"/>
            <family val="2"/>
          </rPr>
          <t>AILETTES</t>
        </r>
      </text>
    </comment>
    <comment ref="D49" authorId="0" shapeId="0" xr:uid="{C8C17EFD-EE63-47E4-97BE-A3E77C15DBE9}">
      <text>
        <r>
          <rPr>
            <sz val="9"/>
            <color indexed="81"/>
            <rFont val="Tahoma"/>
            <family val="2"/>
          </rPr>
          <t>DIAMETRE 250 MM</t>
        </r>
      </text>
    </comment>
    <comment ref="B52" authorId="0" shapeId="0" xr:uid="{37F98EF7-0E46-4E2E-8843-9C1D7EA7EA12}">
      <text>
        <r>
          <rPr>
            <sz val="9"/>
            <color indexed="81"/>
            <rFont val="Tahoma"/>
            <family val="2"/>
          </rPr>
          <t>Lobe</t>
        </r>
      </text>
    </comment>
    <comment ref="C52" authorId="0" shapeId="0" xr:uid="{8BB58365-6575-4E72-A994-ED32C9250AB9}">
      <text>
        <r>
          <rPr>
            <sz val="9"/>
            <color indexed="81"/>
            <rFont val="Tahoma"/>
            <family val="2"/>
          </rPr>
          <t>VIDE SI NC</t>
        </r>
      </text>
    </comment>
    <comment ref="F52" authorId="0" shapeId="0" xr:uid="{789B4B93-FC79-4D84-A1F4-319EE81D5807}">
      <text>
        <r>
          <rPr>
            <sz val="9"/>
            <color indexed="81"/>
            <rFont val="Tahoma"/>
            <family val="2"/>
          </rPr>
          <t>SULZER</t>
        </r>
      </text>
    </comment>
    <comment ref="B53" authorId="0" shapeId="0" xr:uid="{221D21FD-8A7C-4E3D-805D-CCF665291E8C}">
      <text>
        <r>
          <rPr>
            <sz val="9"/>
            <color indexed="81"/>
            <rFont val="Tahoma"/>
            <family val="2"/>
          </rPr>
          <t>Engrenage</t>
        </r>
      </text>
    </comment>
    <comment ref="C53" authorId="0" shapeId="0" xr:uid="{AFD936B2-2A93-427C-8302-99B366918A59}">
      <text>
        <r>
          <rPr>
            <sz val="9"/>
            <color indexed="81"/>
            <rFont val="Tahoma"/>
            <family val="2"/>
          </rPr>
          <t>DIAMETRE 300 MM</t>
        </r>
      </text>
    </comment>
    <comment ref="F53" authorId="0" shapeId="0" xr:uid="{750B4E4B-CB0C-4824-800E-D2BA513E7E07}">
      <text>
        <r>
          <rPr>
            <sz val="9"/>
            <color indexed="81"/>
            <rFont val="Tahoma"/>
            <family val="2"/>
          </rPr>
          <t>FLYGT</t>
        </r>
      </text>
    </comment>
    <comment ref="B54" authorId="0" shapeId="0" xr:uid="{3624FE1C-8425-4CB5-9C9E-5805D9A349B9}">
      <text>
        <r>
          <rPr>
            <sz val="9"/>
            <color indexed="81"/>
            <rFont val="Tahoma"/>
            <family val="2"/>
          </rPr>
          <t>Piston</t>
        </r>
      </text>
    </comment>
    <comment ref="C54" authorId="0" shapeId="0" xr:uid="{37A27729-8F5F-464D-984C-9F2BCE4A83BC}">
      <text>
        <r>
          <rPr>
            <sz val="9"/>
            <color indexed="81"/>
            <rFont val="Tahoma"/>
            <family val="2"/>
          </rPr>
          <t>DIAMETRE 250 MM</t>
        </r>
      </text>
    </comment>
    <comment ref="F54" authorId="0" shapeId="0" xr:uid="{5310C21F-6BF2-4117-B270-3824141F65C2}">
      <text>
        <r>
          <rPr>
            <sz val="9"/>
            <color indexed="81"/>
            <rFont val="Tahoma"/>
            <family val="2"/>
          </rPr>
          <t>BROQUET</t>
        </r>
      </text>
    </comment>
    <comment ref="B55" authorId="0" shapeId="0" xr:uid="{B913FAA2-B197-44AF-B1C1-023216A77E8E}">
      <text>
        <r>
          <rPr>
            <sz val="9"/>
            <color indexed="81"/>
            <rFont val="Tahoma"/>
            <family val="2"/>
          </rPr>
          <t>Palette</t>
        </r>
      </text>
    </comment>
    <comment ref="C55" authorId="0" shapeId="0" xr:uid="{735AB2BB-110C-4A1E-B704-5AC588564BF4}">
      <text>
        <r>
          <rPr>
            <sz val="9"/>
            <color indexed="81"/>
            <rFont val="Tahoma"/>
            <family val="2"/>
          </rPr>
          <t>BILOBE</t>
        </r>
      </text>
    </comment>
    <comment ref="F55" authorId="0" shapeId="0" xr:uid="{74896E86-95A8-4744-A7EC-2E262DF4C6AF}">
      <text>
        <r>
          <rPr>
            <sz val="9"/>
            <color indexed="81"/>
            <rFont val="Tahoma"/>
            <family val="2"/>
          </rPr>
          <t>BORGER</t>
        </r>
      </text>
    </comment>
    <comment ref="B56" authorId="0" shapeId="0" xr:uid="{447C3333-9829-466C-B2F1-6F33748D580C}">
      <text>
        <r>
          <rPr>
            <sz val="9"/>
            <color indexed="81"/>
            <rFont val="Tahoma"/>
            <family val="2"/>
          </rPr>
          <t>MENBRANE</t>
        </r>
      </text>
    </comment>
    <comment ref="C56" authorId="0" shapeId="0" xr:uid="{0CC5ED7E-1CC5-4FD2-BA40-81695084FB55}">
      <text>
        <r>
          <rPr>
            <sz val="9"/>
            <color indexed="81"/>
            <rFont val="Tahoma"/>
            <family val="2"/>
          </rPr>
          <t>TRILOBE</t>
        </r>
      </text>
    </comment>
    <comment ref="B57" authorId="0" shapeId="0" xr:uid="{EA67F4BF-7E02-4EBD-922D-F1AAF00058B7}">
      <text>
        <r>
          <rPr>
            <sz val="9"/>
            <color indexed="81"/>
            <rFont val="Tahoma"/>
            <family val="2"/>
          </rPr>
          <t>Queue</t>
        </r>
      </text>
    </comment>
    <comment ref="B60" authorId="0" shapeId="0" xr:uid="{007A1C29-6A03-4ABA-8FB9-AB8CBCD87174}">
      <text>
        <r>
          <rPr>
            <sz val="9"/>
            <color indexed="81"/>
            <rFont val="Tahoma"/>
            <family val="2"/>
          </rPr>
          <t>Lobe</t>
        </r>
      </text>
    </comment>
    <comment ref="C60" authorId="0" shapeId="0" xr:uid="{4662D8C9-2E9C-4441-997A-CF224639B69E}">
      <text>
        <r>
          <rPr>
            <sz val="9"/>
            <color indexed="81"/>
            <rFont val="Tahoma"/>
            <family val="2"/>
          </rPr>
          <t>BILOBE</t>
        </r>
      </text>
    </comment>
    <comment ref="F60" authorId="0" shapeId="0" xr:uid="{A072F73E-A30C-4F9F-91DA-6809EC2AD663}">
      <text>
        <r>
          <rPr>
            <sz val="9"/>
            <color indexed="81"/>
            <rFont val="Tahoma"/>
            <family val="2"/>
          </rPr>
          <t>SULZER</t>
        </r>
      </text>
    </comment>
    <comment ref="C61" authorId="0" shapeId="0" xr:uid="{CCFE9A0D-2A47-4E40-BEB1-FE428B12E40E}">
      <text>
        <r>
          <rPr>
            <sz val="9"/>
            <color indexed="81"/>
            <rFont val="Tahoma"/>
            <family val="2"/>
          </rPr>
          <t>TRILOBE</t>
        </r>
      </text>
    </comment>
    <comment ref="F61" authorId="0" shapeId="0" xr:uid="{7FD3C03B-7278-4C43-8064-3C9895667389}">
      <text>
        <r>
          <rPr>
            <sz val="9"/>
            <color indexed="81"/>
            <rFont val="Tahoma"/>
            <family val="2"/>
          </rPr>
          <t>FLYGT</t>
        </r>
      </text>
    </comment>
    <comment ref="F62" authorId="0" shapeId="0" xr:uid="{DC6B9456-53BD-4D33-8406-926E8EB21D1D}">
      <text>
        <r>
          <rPr>
            <sz val="9"/>
            <color indexed="81"/>
            <rFont val="Tahoma"/>
            <family val="2"/>
          </rPr>
          <t>BROQUET</t>
        </r>
      </text>
    </comment>
    <comment ref="F63" authorId="0" shapeId="0" xr:uid="{2238AB5C-4136-471F-AD3E-938B6B24DB5E}">
      <text>
        <r>
          <rPr>
            <sz val="9"/>
            <color indexed="81"/>
            <rFont val="Tahoma"/>
            <family val="2"/>
          </rPr>
          <t>BORGER</t>
        </r>
      </text>
    </comment>
    <comment ref="B68" authorId="1" shapeId="0" xr:uid="{90A4E0CC-2D0C-47FA-94B7-F8F91824AB8C}">
      <text>
        <r>
          <rPr>
            <b/>
            <sz val="9"/>
            <color indexed="81"/>
            <rFont val="Tahoma"/>
            <family val="2"/>
          </rPr>
          <t>TUYAU</t>
        </r>
      </text>
    </comment>
    <comment ref="B76" authorId="0" shapeId="0" xr:uid="{8B690BB7-84D6-4EC8-922D-14EBB1F54F93}">
      <text>
        <r>
          <rPr>
            <sz val="9"/>
            <color indexed="81"/>
            <rFont val="Tahoma"/>
            <family val="2"/>
          </rPr>
          <t>Bague</t>
        </r>
      </text>
    </comment>
    <comment ref="C76" authorId="0" shapeId="0" xr:uid="{B9D590A1-D2C4-4DA7-A01F-75C939BA0EBC}">
      <text>
        <r>
          <rPr>
            <sz val="9"/>
            <color indexed="81"/>
            <rFont val="Tahoma"/>
            <family val="2"/>
          </rPr>
          <t>Usure</t>
        </r>
      </text>
    </comment>
    <comment ref="D76" authorId="0" shapeId="0" xr:uid="{5F87D56E-7FC5-48EF-BD04-639C4F38ADA5}">
      <text>
        <r>
          <rPr>
            <sz val="9"/>
            <color indexed="81"/>
            <rFont val="Tahoma"/>
            <family val="2"/>
          </rPr>
          <t>Duplex</t>
        </r>
      </text>
    </comment>
    <comment ref="F76" authorId="0" shapeId="0" xr:uid="{5DCF50C6-2D46-4F8A-99FF-2B1401D47E3D}">
      <text>
        <r>
          <rPr>
            <sz val="9"/>
            <color indexed="81"/>
            <rFont val="Tahoma"/>
            <family val="2"/>
          </rPr>
          <t>SULZER</t>
        </r>
      </text>
    </comment>
    <comment ref="C77" authorId="0" shapeId="0" xr:uid="{EE41509F-F319-461F-B998-73D3B119FB74}">
      <text>
        <r>
          <rPr>
            <sz val="9"/>
            <color indexed="81"/>
            <rFont val="Tahoma"/>
            <family val="2"/>
          </rPr>
          <t>Etanchéité</t>
        </r>
      </text>
    </comment>
    <comment ref="D77" authorId="0" shapeId="0" xr:uid="{BE527342-CD3D-4313-98C6-47AC664E67A0}">
      <text>
        <r>
          <rPr>
            <sz val="9"/>
            <color indexed="81"/>
            <rFont val="Tahoma"/>
            <family val="2"/>
          </rPr>
          <t>Acier</t>
        </r>
      </text>
    </comment>
    <comment ref="F77" authorId="0" shapeId="0" xr:uid="{EE01103C-CDF1-4E2D-B4E6-223510EF5AB5}">
      <text>
        <r>
          <rPr>
            <sz val="9"/>
            <color indexed="81"/>
            <rFont val="Tahoma"/>
            <family val="2"/>
          </rPr>
          <t>KSB</t>
        </r>
      </text>
    </comment>
    <comment ref="C78" authorId="0" shapeId="0" xr:uid="{66B7877D-6AF4-4B86-B714-681A3E243444}">
      <text>
        <r>
          <rPr>
            <sz val="9"/>
            <color indexed="81"/>
            <rFont val="Tahoma"/>
            <family val="2"/>
          </rPr>
          <t>Découpé, plat</t>
        </r>
      </text>
    </comment>
    <comment ref="D78" authorId="0" shapeId="0" xr:uid="{53692250-8FD8-4712-85F1-3773E076340E}">
      <text>
        <r>
          <rPr>
            <sz val="9"/>
            <color indexed="81"/>
            <rFont val="Tahoma"/>
            <family val="2"/>
          </rPr>
          <t>Inox</t>
        </r>
      </text>
    </comment>
    <comment ref="F78" authorId="0" shapeId="0" xr:uid="{EFC3F730-0B59-40ED-86A7-AAB1B00CEEA1}">
      <text>
        <r>
          <rPr>
            <sz val="9"/>
            <color indexed="81"/>
            <rFont val="Tahoma"/>
            <family val="2"/>
          </rPr>
          <t>WEIR MINERALS</t>
        </r>
      </text>
    </comment>
    <comment ref="B82" authorId="0" shapeId="0" xr:uid="{471791B0-2D06-44B1-8E91-1003B9FD3639}">
      <text>
        <r>
          <rPr>
            <sz val="9"/>
            <color indexed="81"/>
            <rFont val="Tahoma"/>
            <family val="2"/>
          </rPr>
          <t>Arbre</t>
        </r>
      </text>
    </comment>
    <comment ref="C82" authorId="0" shapeId="0" xr:uid="{4C4D220E-C2D6-47FC-B2F6-BF5863F22D63}">
      <text>
        <r>
          <rPr>
            <sz val="9"/>
            <color indexed="81"/>
            <rFont val="Tahoma"/>
            <family val="2"/>
          </rPr>
          <t>Arbre+Clavette</t>
        </r>
      </text>
    </comment>
    <comment ref="D82" authorId="0" shapeId="0" xr:uid="{BB6944EF-33E8-45AD-837F-3B18D4CA9EC6}">
      <text>
        <r>
          <rPr>
            <sz val="9"/>
            <color indexed="81"/>
            <rFont val="Tahoma"/>
            <family val="2"/>
          </rPr>
          <t>Duplex</t>
        </r>
      </text>
    </comment>
    <comment ref="F82" authorId="0" shapeId="0" xr:uid="{6D8302EC-74D1-4010-8446-4CD6C3C8063B}">
      <text>
        <r>
          <rPr>
            <sz val="9"/>
            <color indexed="81"/>
            <rFont val="Tahoma"/>
            <family val="2"/>
          </rPr>
          <t>SULZER</t>
        </r>
      </text>
    </comment>
    <comment ref="C83" authorId="0" shapeId="0" xr:uid="{58563A9E-A924-4E89-ADFA-DAC9BE141073}">
      <text>
        <r>
          <rPr>
            <sz val="9"/>
            <color indexed="81"/>
            <rFont val="Tahoma"/>
            <family val="2"/>
          </rPr>
          <t>Arbre Nu</t>
        </r>
      </text>
    </comment>
    <comment ref="D83" authorId="0" shapeId="0" xr:uid="{0CABD69F-D25D-4AD5-8FEE-19B7F0838025}">
      <text>
        <r>
          <rPr>
            <sz val="9"/>
            <color indexed="81"/>
            <rFont val="Tahoma"/>
            <family val="2"/>
          </rPr>
          <t>Acier</t>
        </r>
      </text>
    </comment>
    <comment ref="F83" authorId="0" shapeId="0" xr:uid="{568384E7-9138-4B64-98F2-15520F78F51C}">
      <text>
        <r>
          <rPr>
            <sz val="9"/>
            <color indexed="81"/>
            <rFont val="Tahoma"/>
            <family val="2"/>
          </rPr>
          <t>KSB</t>
        </r>
      </text>
    </comment>
    <comment ref="D84" authorId="0" shapeId="0" xr:uid="{E8859761-8075-4523-8A5F-92B5358C9190}">
      <text>
        <r>
          <rPr>
            <sz val="9"/>
            <color indexed="81"/>
            <rFont val="Tahoma"/>
            <family val="2"/>
          </rPr>
          <t>Inox</t>
        </r>
      </text>
    </comment>
    <comment ref="F84" authorId="0" shapeId="0" xr:uid="{F9ECC45B-C5E4-448D-B420-FE625CBDAF8A}">
      <text>
        <r>
          <rPr>
            <sz val="9"/>
            <color indexed="81"/>
            <rFont val="Tahoma"/>
            <family val="2"/>
          </rPr>
          <t>WEIR MINERALS</t>
        </r>
      </text>
    </comment>
    <comment ref="C95" authorId="0" shapeId="0" xr:uid="{9984EEEA-F60F-49ED-BD2E-D9220F8A5380}">
      <text>
        <r>
          <rPr>
            <sz val="9"/>
            <color indexed="81"/>
            <rFont val="Tahoma"/>
            <family val="2"/>
          </rPr>
          <t>Pompe</t>
        </r>
      </text>
    </comment>
    <comment ref="D95" authorId="0" shapeId="0" xr:uid="{30FF99A2-23D9-4B25-9E85-9291E1B52659}">
      <text>
        <r>
          <rPr>
            <sz val="9"/>
            <color indexed="81"/>
            <rFont val="Tahoma"/>
            <family val="2"/>
          </rPr>
          <t>Duplex</t>
        </r>
      </text>
    </comment>
    <comment ref="F95" authorId="0" shapeId="0" xr:uid="{B39BFB45-57C7-4B67-A910-4BF5256A67FA}">
      <text>
        <r>
          <rPr>
            <sz val="9"/>
            <color indexed="81"/>
            <rFont val="Tahoma"/>
            <family val="2"/>
          </rPr>
          <t>SULZER</t>
        </r>
      </text>
    </comment>
    <comment ref="D96" authorId="0" shapeId="0" xr:uid="{1AFF327A-FA15-4CC9-94D1-78315C9AAE4E}">
      <text>
        <r>
          <rPr>
            <sz val="9"/>
            <color indexed="81"/>
            <rFont val="Tahoma"/>
            <family val="2"/>
          </rPr>
          <t>Acier</t>
        </r>
      </text>
    </comment>
    <comment ref="F96" authorId="0" shapeId="0" xr:uid="{63AB8FEF-ACF3-44EA-83BF-951BF0DA9D7F}">
      <text>
        <r>
          <rPr>
            <sz val="9"/>
            <color indexed="81"/>
            <rFont val="Tahoma"/>
            <family val="2"/>
          </rPr>
          <t>KSB</t>
        </r>
      </text>
    </comment>
    <comment ref="D97" authorId="0" shapeId="0" xr:uid="{6779F3A4-0CDD-42B8-AB5E-E917395FECC0}">
      <text>
        <r>
          <rPr>
            <sz val="9"/>
            <color indexed="81"/>
            <rFont val="Tahoma"/>
            <family val="2"/>
          </rPr>
          <t>Inox</t>
        </r>
      </text>
    </comment>
    <comment ref="F97" authorId="0" shapeId="0" xr:uid="{95E1972A-A463-42FD-8142-0EDE171AA71E}">
      <text>
        <r>
          <rPr>
            <sz val="9"/>
            <color indexed="81"/>
            <rFont val="Tahoma"/>
            <family val="2"/>
          </rPr>
          <t>WEIR MINERALS</t>
        </r>
      </text>
    </comment>
    <comment ref="B104" authorId="0" shapeId="0" xr:uid="{77D8A34A-A738-4B72-ADAB-C57215255AF6}">
      <text>
        <r>
          <rPr>
            <sz val="9"/>
            <color indexed="81"/>
            <rFont val="Tahoma"/>
            <family val="2"/>
          </rPr>
          <t>Ecrou de roue</t>
        </r>
      </text>
    </comment>
    <comment ref="D104" authorId="0" shapeId="0" xr:uid="{1D1C5033-D925-446C-AB15-41FC8724F2D2}">
      <text>
        <r>
          <rPr>
            <sz val="9"/>
            <color indexed="81"/>
            <rFont val="Tahoma"/>
            <family val="2"/>
          </rPr>
          <t>Duplex</t>
        </r>
      </text>
    </comment>
    <comment ref="F104" authorId="0" shapeId="0" xr:uid="{94132192-AED2-48FE-9755-26651F5560DC}">
      <text>
        <r>
          <rPr>
            <sz val="9"/>
            <color indexed="81"/>
            <rFont val="Tahoma"/>
            <family val="2"/>
          </rPr>
          <t>SULZER</t>
        </r>
      </text>
    </comment>
    <comment ref="B105" authorId="0" shapeId="0" xr:uid="{829561AB-0669-40EF-8692-F70761EAA8A7}">
      <text>
        <r>
          <rPr>
            <sz val="9"/>
            <color indexed="81"/>
            <rFont val="Tahoma"/>
            <family val="2"/>
          </rPr>
          <t>Rondelle</t>
        </r>
      </text>
    </comment>
    <comment ref="D105" authorId="0" shapeId="0" xr:uid="{85E98936-4DF3-4761-9D75-E239B0B47E8C}">
      <text>
        <r>
          <rPr>
            <sz val="9"/>
            <color indexed="81"/>
            <rFont val="Tahoma"/>
            <family val="2"/>
          </rPr>
          <t>Acier</t>
        </r>
      </text>
    </comment>
    <comment ref="F105" authorId="0" shapeId="0" xr:uid="{8334A2B3-243F-4AD6-9C9B-B11BD449FD10}">
      <text>
        <r>
          <rPr>
            <sz val="9"/>
            <color indexed="81"/>
            <rFont val="Tahoma"/>
            <family val="2"/>
          </rPr>
          <t>KSB</t>
        </r>
      </text>
    </comment>
    <comment ref="B106" authorId="0" shapeId="0" xr:uid="{C162C985-40E4-4A6E-8563-FD64CF88B4F3}">
      <text>
        <r>
          <rPr>
            <sz val="9"/>
            <color indexed="81"/>
            <rFont val="Tahoma"/>
            <family val="2"/>
          </rPr>
          <t>Vis</t>
        </r>
      </text>
    </comment>
    <comment ref="D106" authorId="0" shapeId="0" xr:uid="{CBC40861-E7ED-4EB1-93E7-F1801BB269F0}">
      <text>
        <r>
          <rPr>
            <sz val="9"/>
            <color indexed="81"/>
            <rFont val="Tahoma"/>
            <family val="2"/>
          </rPr>
          <t>inox</t>
        </r>
      </text>
    </comment>
    <comment ref="F106" authorId="0" shapeId="0" xr:uid="{B10F9ED5-2D77-43D5-BDFF-D30BD4B8E138}">
      <text>
        <r>
          <rPr>
            <sz val="9"/>
            <color indexed="81"/>
            <rFont val="Tahoma"/>
            <family val="2"/>
          </rPr>
          <t>WEIR MINERALS</t>
        </r>
      </text>
    </comment>
    <comment ref="B110" authorId="0" shapeId="0" xr:uid="{DBE28356-7950-45E6-B69E-555BCA7B2272}">
      <text>
        <r>
          <rPr>
            <sz val="9"/>
            <color indexed="81"/>
            <rFont val="Tahoma"/>
            <family val="2"/>
          </rPr>
          <t>KIT JOINTS</t>
        </r>
      </text>
    </comment>
    <comment ref="D110" authorId="0" shapeId="0" xr:uid="{89E8CCC3-4747-4572-A38C-770F893D9771}">
      <text>
        <r>
          <rPr>
            <sz val="9"/>
            <color indexed="81"/>
            <rFont val="Tahoma"/>
            <family val="2"/>
          </rPr>
          <t>SULZER</t>
        </r>
      </text>
    </comment>
    <comment ref="B111" authorId="0" shapeId="0" xr:uid="{1CBBDA89-6042-410A-81D9-D13FA771771E}">
      <text>
        <r>
          <rPr>
            <sz val="9"/>
            <color indexed="81"/>
            <rFont val="Tahoma"/>
            <family val="2"/>
          </rPr>
          <t>KIT ROUES</t>
        </r>
      </text>
    </comment>
    <comment ref="D111" authorId="0" shapeId="0" xr:uid="{B9CAB2C0-EBED-4014-974A-FAA77F4F2B88}">
      <text>
        <r>
          <rPr>
            <sz val="9"/>
            <color indexed="81"/>
            <rFont val="Tahoma"/>
            <family val="2"/>
          </rPr>
          <t>KSB</t>
        </r>
      </text>
    </comment>
    <comment ref="D112" authorId="0" shapeId="0" xr:uid="{8B8D16EF-46AB-4A95-840D-25FF9C0EA887}">
      <text>
        <r>
          <rPr>
            <sz val="9"/>
            <color indexed="81"/>
            <rFont val="Tahoma"/>
            <family val="2"/>
          </rPr>
          <t>WEIR MINERALS</t>
        </r>
      </text>
    </comment>
    <comment ref="B114" authorId="0" shapeId="0" xr:uid="{65BD592C-9B67-4B5D-9B2D-0EACC259742F}">
      <text>
        <r>
          <rPr>
            <sz val="9"/>
            <color indexed="81"/>
            <rFont val="Tahoma"/>
            <family val="2"/>
          </rPr>
          <t>Kit Clapet</t>
        </r>
      </text>
    </comment>
    <comment ref="B117" authorId="0" shapeId="0" xr:uid="{B042871C-BF22-4EA9-8615-86079D81E98E}">
      <text>
        <r>
          <rPr>
            <sz val="9"/>
            <color indexed="81"/>
            <rFont val="Tahoma"/>
            <family val="2"/>
          </rPr>
          <t>Chemise d'arbre</t>
        </r>
      </text>
    </comment>
    <comment ref="C117" authorId="0" shapeId="0" xr:uid="{4909F136-BC37-4DF2-A433-BC95C8AD2C89}">
      <text>
        <r>
          <rPr>
            <sz val="9"/>
            <color indexed="81"/>
            <rFont val="Tahoma"/>
            <family val="2"/>
          </rPr>
          <t>Duplex</t>
        </r>
      </text>
    </comment>
    <comment ref="E117" authorId="0" shapeId="0" xr:uid="{76314C6B-8364-4E65-90E4-43C7CEC933B1}">
      <text>
        <r>
          <rPr>
            <sz val="9"/>
            <color indexed="81"/>
            <rFont val="Tahoma"/>
            <family val="2"/>
          </rPr>
          <t>SULZER</t>
        </r>
      </text>
    </comment>
    <comment ref="C118" authorId="0" shapeId="0" xr:uid="{413AA585-362D-476C-8785-67B81888D680}">
      <text>
        <r>
          <rPr>
            <sz val="9"/>
            <color indexed="81"/>
            <rFont val="Tahoma"/>
            <family val="2"/>
          </rPr>
          <t>Aci</t>
        </r>
      </text>
    </comment>
    <comment ref="E118" authorId="0" shapeId="0" xr:uid="{276AD7EE-9BAE-4BC2-9D6C-9F064183E9F9}">
      <text>
        <r>
          <rPr>
            <sz val="9"/>
            <color indexed="81"/>
            <rFont val="Tahoma"/>
            <family val="2"/>
          </rPr>
          <t>KSB</t>
        </r>
      </text>
    </comment>
    <comment ref="C119" authorId="0" shapeId="0" xr:uid="{E8F03D47-1765-424F-A47E-7337B85D5CC3}">
      <text>
        <r>
          <rPr>
            <sz val="9"/>
            <color indexed="81"/>
            <rFont val="Tahoma"/>
            <family val="2"/>
          </rPr>
          <t>Inox</t>
        </r>
      </text>
    </comment>
    <comment ref="E119" authorId="0" shapeId="0" xr:uid="{D618D423-61D1-4F7F-B7DA-58CC5C596A5B}">
      <text>
        <r>
          <rPr>
            <sz val="9"/>
            <color indexed="81"/>
            <rFont val="Tahoma"/>
            <family val="2"/>
          </rPr>
          <t>WEIR MINERALS</t>
        </r>
      </text>
    </comment>
    <comment ref="C120" authorId="0" shapeId="0" xr:uid="{CE9739C7-AB8E-40E3-A8E9-449D9840AC4D}">
      <text>
        <r>
          <rPr>
            <sz val="9"/>
            <color indexed="81"/>
            <rFont val="Tahoma"/>
            <family val="2"/>
          </rPr>
          <t>Revetement Acier</t>
        </r>
      </text>
    </comment>
    <comment ref="B123" authorId="0" shapeId="0" xr:uid="{D6E5F6CA-28C3-4C6D-9369-DC98359F810C}">
      <text>
        <r>
          <rPr>
            <sz val="9"/>
            <color indexed="81"/>
            <rFont val="Tahoma"/>
            <family val="2"/>
          </rPr>
          <t>Disque</t>
        </r>
      </text>
    </comment>
    <comment ref="C123" authorId="0" shapeId="0" xr:uid="{A28F7AFC-FC03-4594-BD0B-C34E41CF007C}">
      <text>
        <r>
          <rPr>
            <sz val="9"/>
            <color indexed="81"/>
            <rFont val="Tahoma"/>
            <family val="2"/>
          </rPr>
          <t>Usure</t>
        </r>
      </text>
    </comment>
    <comment ref="D123" authorId="0" shapeId="0" xr:uid="{31B120A2-141B-4E0B-A54A-7158DA7D45F5}">
      <text>
        <r>
          <rPr>
            <sz val="9"/>
            <color indexed="81"/>
            <rFont val="Tahoma"/>
            <family val="2"/>
          </rPr>
          <t>Duplex</t>
        </r>
      </text>
    </comment>
    <comment ref="F123" authorId="0" shapeId="0" xr:uid="{6230E100-D2A8-4EA1-995F-B372025BF66F}">
      <text>
        <r>
          <rPr>
            <sz val="9"/>
            <color indexed="81"/>
            <rFont val="Tahoma"/>
            <family val="2"/>
          </rPr>
          <t>SULZER</t>
        </r>
      </text>
    </comment>
    <comment ref="D124" authorId="0" shapeId="0" xr:uid="{89580E80-0944-4D9B-9DCC-D9E6C0AFCC71}">
      <text>
        <r>
          <rPr>
            <sz val="9"/>
            <color indexed="81"/>
            <rFont val="Tahoma"/>
            <family val="2"/>
          </rPr>
          <t>Acier</t>
        </r>
      </text>
    </comment>
    <comment ref="F124" authorId="0" shapeId="0" xr:uid="{82652807-3716-4905-B09D-A2631F3C7048}">
      <text>
        <r>
          <rPr>
            <sz val="9"/>
            <color indexed="81"/>
            <rFont val="Tahoma"/>
            <family val="2"/>
          </rPr>
          <t>KSB</t>
        </r>
      </text>
    </comment>
    <comment ref="D125" authorId="0" shapeId="0" xr:uid="{4C075B07-AE2E-4DE4-9007-BFD012537B1C}">
      <text>
        <r>
          <rPr>
            <sz val="9"/>
            <color indexed="81"/>
            <rFont val="Tahoma"/>
            <family val="2"/>
          </rPr>
          <t>Inox</t>
        </r>
      </text>
    </comment>
    <comment ref="F125" authorId="0" shapeId="0" xr:uid="{9B35E984-8D3F-4961-845B-0C534F09C4E8}">
      <text>
        <r>
          <rPr>
            <sz val="9"/>
            <color indexed="81"/>
            <rFont val="Tahoma"/>
            <family val="2"/>
          </rPr>
          <t>WEIR MINERALS</t>
        </r>
      </text>
    </comment>
    <comment ref="B128" authorId="0" shapeId="0" xr:uid="{3CCC3E58-1F3A-432E-B10F-7C5078D6A1B9}">
      <text>
        <r>
          <rPr>
            <sz val="9"/>
            <color indexed="81"/>
            <rFont val="Tahoma"/>
            <family val="2"/>
          </rPr>
          <t>Clapet</t>
        </r>
      </text>
    </comment>
    <comment ref="C128" authorId="0" shapeId="0" xr:uid="{54D2138B-0CE3-4033-86AE-2059090C06AC}">
      <text>
        <r>
          <rPr>
            <sz val="9"/>
            <color indexed="81"/>
            <rFont val="Tahoma"/>
            <family val="2"/>
          </rPr>
          <t>Aspiration</t>
        </r>
      </text>
    </comment>
    <comment ref="D128" authorId="0" shapeId="0" xr:uid="{0D9ED18E-7061-40AE-BBFB-70599BBD6796}">
      <text>
        <r>
          <rPr>
            <sz val="9"/>
            <color indexed="81"/>
            <rFont val="Tahoma"/>
            <family val="2"/>
          </rPr>
          <t>Duplex</t>
        </r>
      </text>
    </comment>
    <comment ref="F128" authorId="0" shapeId="0" xr:uid="{5A6D7E8C-AE0F-4971-9FA1-8BE409F82914}">
      <text>
        <r>
          <rPr>
            <sz val="9"/>
            <color indexed="81"/>
            <rFont val="Tahoma"/>
            <family val="2"/>
          </rPr>
          <t>SULZER</t>
        </r>
      </text>
    </comment>
    <comment ref="C129" authorId="0" shapeId="0" xr:uid="{00FE11F6-946C-4FA4-86EB-18BA1AAA021D}">
      <text>
        <r>
          <rPr>
            <sz val="9"/>
            <color indexed="81"/>
            <rFont val="Tahoma"/>
            <family val="2"/>
          </rPr>
          <t>Refoulement</t>
        </r>
      </text>
    </comment>
    <comment ref="D129" authorId="0" shapeId="0" xr:uid="{8F0CDDDD-14C6-472B-9169-CD8F0B24C21D}">
      <text>
        <r>
          <rPr>
            <sz val="9"/>
            <color indexed="81"/>
            <rFont val="Tahoma"/>
            <family val="2"/>
          </rPr>
          <t>Acier</t>
        </r>
      </text>
    </comment>
    <comment ref="F129" authorId="0" shapeId="0" xr:uid="{37C73893-1348-4C26-B9AA-34DF221A4C08}">
      <text>
        <r>
          <rPr>
            <sz val="9"/>
            <color indexed="81"/>
            <rFont val="Tahoma"/>
            <family val="2"/>
          </rPr>
          <t>KSB</t>
        </r>
      </text>
    </comment>
    <comment ref="C130" authorId="0" shapeId="0" xr:uid="{E7282726-F44B-4D92-97C5-21A1DB9E2D54}">
      <text>
        <r>
          <rPr>
            <sz val="9"/>
            <color indexed="81"/>
            <rFont val="Tahoma"/>
            <family val="2"/>
          </rPr>
          <t>Non retour</t>
        </r>
      </text>
    </comment>
    <comment ref="D130" authorId="0" shapeId="0" xr:uid="{6EF0D5B0-857D-472E-90DA-4E83BB89D069}">
      <text>
        <r>
          <rPr>
            <sz val="9"/>
            <color indexed="81"/>
            <rFont val="Tahoma"/>
            <family val="2"/>
          </rPr>
          <t>Inox</t>
        </r>
      </text>
    </comment>
    <comment ref="F130" authorId="0" shapeId="0" xr:uid="{0A1AFFA2-5BAF-483B-B4A1-FC9EA6B35503}">
      <text>
        <r>
          <rPr>
            <sz val="9"/>
            <color indexed="81"/>
            <rFont val="Tahoma"/>
            <family val="2"/>
          </rPr>
          <t>WEIR MINERALS</t>
        </r>
      </text>
    </comment>
    <comment ref="B133" authorId="0" shapeId="0" xr:uid="{38BB7934-504D-47B2-9300-9E3A01609DB7}">
      <text>
        <r>
          <rPr>
            <b/>
            <sz val="9"/>
            <color indexed="81"/>
            <rFont val="Tahoma"/>
            <family val="2"/>
          </rPr>
          <t>CLAVETTE</t>
        </r>
      </text>
    </comment>
    <comment ref="C133" authorId="0" shapeId="0" xr:uid="{F94ACC9B-1459-4C03-BFCF-EB441E685A53}">
      <text>
        <r>
          <rPr>
            <sz val="9"/>
            <color indexed="81"/>
            <rFont val="Tahoma"/>
            <family val="2"/>
          </rPr>
          <t>Duplex</t>
        </r>
      </text>
    </comment>
    <comment ref="F133" authorId="0" shapeId="0" xr:uid="{86FC0374-744D-4847-BCF7-D30990B01386}">
      <text>
        <r>
          <rPr>
            <sz val="9"/>
            <color indexed="81"/>
            <rFont val="Tahoma"/>
            <family val="2"/>
          </rPr>
          <t>SULZER</t>
        </r>
      </text>
    </comment>
    <comment ref="C134" authorId="0" shapeId="0" xr:uid="{BEA2B894-14C6-426E-9E52-6ADA18BE37F8}">
      <text>
        <r>
          <rPr>
            <sz val="9"/>
            <color indexed="81"/>
            <rFont val="Tahoma"/>
            <family val="2"/>
          </rPr>
          <t>Acier</t>
        </r>
      </text>
    </comment>
    <comment ref="F134" authorId="0" shapeId="0" xr:uid="{AFEB1D6E-623C-46FE-8456-E7D8AA0ED865}">
      <text>
        <r>
          <rPr>
            <sz val="9"/>
            <color indexed="81"/>
            <rFont val="Tahoma"/>
            <family val="2"/>
          </rPr>
          <t>KSB</t>
        </r>
      </text>
    </comment>
    <comment ref="C135" authorId="0" shapeId="0" xr:uid="{D5AA8E2C-95B7-4463-BB07-E222113CAAC0}">
      <text>
        <r>
          <rPr>
            <sz val="9"/>
            <color indexed="81"/>
            <rFont val="Tahoma"/>
            <family val="2"/>
          </rPr>
          <t>Inox</t>
        </r>
      </text>
    </comment>
    <comment ref="F135" authorId="0" shapeId="0" xr:uid="{10BA6E77-BBBA-4F15-916C-A2B1D01CA90E}">
      <text>
        <r>
          <rPr>
            <sz val="9"/>
            <color indexed="81"/>
            <rFont val="Tahoma"/>
            <family val="2"/>
          </rPr>
          <t>WEIR MINERALS</t>
        </r>
      </text>
    </comment>
    <comment ref="C138" authorId="0" shapeId="0" xr:uid="{0998BF1B-2A17-47F6-BBAB-6FEB17F33936}">
      <text>
        <r>
          <rPr>
            <sz val="9"/>
            <color indexed="81"/>
            <rFont val="Tahoma"/>
            <family val="2"/>
          </rPr>
          <t>Duplex</t>
        </r>
      </text>
    </comment>
    <comment ref="E138" authorId="0" shapeId="0" xr:uid="{869061E8-CF3E-451A-A14E-76746CFECC2A}">
      <text>
        <r>
          <rPr>
            <sz val="9"/>
            <color indexed="81"/>
            <rFont val="Tahoma"/>
            <family val="2"/>
          </rPr>
          <t>SULZER</t>
        </r>
      </text>
    </comment>
    <comment ref="F138" authorId="0" shapeId="0" xr:uid="{03B356E1-6FCF-41EE-9125-507AD4158C94}">
      <text>
        <r>
          <rPr>
            <sz val="9"/>
            <color indexed="81"/>
            <rFont val="Tahoma"/>
            <family val="2"/>
          </rPr>
          <t>SULZER</t>
        </r>
      </text>
    </comment>
    <comment ref="C139" authorId="0" shapeId="0" xr:uid="{8F5AA6C2-4198-41F5-A44A-A2C773E3BA9B}">
      <text>
        <r>
          <rPr>
            <sz val="9"/>
            <color indexed="81"/>
            <rFont val="Tahoma"/>
            <family val="2"/>
          </rPr>
          <t>Acier</t>
        </r>
      </text>
    </comment>
    <comment ref="E139" authorId="0" shapeId="0" xr:uid="{E3589D93-027E-45EB-A786-208535A739EF}">
      <text>
        <r>
          <rPr>
            <sz val="9"/>
            <color indexed="81"/>
            <rFont val="Tahoma"/>
            <family val="2"/>
          </rPr>
          <t>KSB</t>
        </r>
      </text>
    </comment>
    <comment ref="F139" authorId="0" shapeId="0" xr:uid="{456E637D-EF88-468C-8EE6-FF673BC20449}">
      <text>
        <r>
          <rPr>
            <sz val="9"/>
            <color indexed="81"/>
            <rFont val="Tahoma"/>
            <family val="2"/>
          </rPr>
          <t>KSB</t>
        </r>
      </text>
    </comment>
    <comment ref="C140" authorId="0" shapeId="0" xr:uid="{9C583E57-CD18-46D3-89FF-4C702EDB15A3}">
      <text>
        <r>
          <rPr>
            <sz val="9"/>
            <color indexed="81"/>
            <rFont val="Tahoma"/>
            <family val="2"/>
          </rPr>
          <t>Inox</t>
        </r>
      </text>
    </comment>
    <comment ref="E140" authorId="0" shapeId="0" xr:uid="{1BD0DC0E-EED2-40D6-936B-4DEBAD133691}">
      <text>
        <r>
          <rPr>
            <sz val="9"/>
            <color indexed="81"/>
            <rFont val="Tahoma"/>
            <family val="2"/>
          </rPr>
          <t>WEIR MINERALS</t>
        </r>
      </text>
    </comment>
    <comment ref="F140" authorId="0" shapeId="0" xr:uid="{4CE5CA19-F3B6-4B61-963E-6AE068EE2438}">
      <text>
        <r>
          <rPr>
            <sz val="9"/>
            <color indexed="81"/>
            <rFont val="Tahoma"/>
            <family val="2"/>
          </rPr>
          <t>WEIR MINERALS</t>
        </r>
      </text>
    </comment>
    <comment ref="B143" authorId="0" shapeId="0" xr:uid="{EFF3CF81-73B6-4567-B650-FD981A30C8EF}">
      <text>
        <r>
          <rPr>
            <sz val="9"/>
            <color indexed="81"/>
            <rFont val="Tahoma"/>
            <family val="2"/>
          </rPr>
          <t>Lanterne</t>
        </r>
      </text>
    </comment>
    <comment ref="C143" authorId="0" shapeId="0" xr:uid="{ED0CEDF9-4301-4F7A-B370-C0A91F448427}">
      <text>
        <r>
          <rPr>
            <sz val="9"/>
            <color indexed="81"/>
            <rFont val="Tahoma"/>
            <family val="2"/>
          </rPr>
          <t>Arrosage</t>
        </r>
      </text>
    </comment>
    <comment ref="D143" authorId="0" shapeId="0" xr:uid="{31DCE8F1-BEA0-4030-9CD4-2482BEA46444}">
      <text>
        <r>
          <rPr>
            <sz val="9"/>
            <color indexed="81"/>
            <rFont val="Tahoma"/>
            <family val="2"/>
          </rPr>
          <t>Duplex</t>
        </r>
      </text>
    </comment>
    <comment ref="F143" authorId="0" shapeId="0" xr:uid="{813E7CB8-59CA-4386-9EF3-2E51960417D3}">
      <text>
        <r>
          <rPr>
            <sz val="9"/>
            <color indexed="81"/>
            <rFont val="Tahoma"/>
            <family val="2"/>
          </rPr>
          <t>SULZER</t>
        </r>
      </text>
    </comment>
    <comment ref="C144" authorId="0" shapeId="0" xr:uid="{A87B5A79-4519-4B0F-A3E0-4EC343D2DFA2}">
      <text>
        <r>
          <rPr>
            <sz val="9"/>
            <color indexed="81"/>
            <rFont val="Tahoma"/>
            <family val="2"/>
          </rPr>
          <t>Fond</t>
        </r>
      </text>
    </comment>
    <comment ref="D144" authorId="0" shapeId="0" xr:uid="{BC8545F8-74EF-4D03-88E5-8F32E49B3D3F}">
      <text>
        <r>
          <rPr>
            <sz val="9"/>
            <color indexed="81"/>
            <rFont val="Tahoma"/>
            <family val="2"/>
          </rPr>
          <t>Acier</t>
        </r>
      </text>
    </comment>
    <comment ref="F144" authorId="0" shapeId="0" xr:uid="{C127EA3B-CD61-4A30-BC86-8C95651A36FD}">
      <text>
        <r>
          <rPr>
            <sz val="9"/>
            <color indexed="81"/>
            <rFont val="Tahoma"/>
            <family val="2"/>
          </rPr>
          <t>KSB</t>
        </r>
      </text>
    </comment>
    <comment ref="B148" authorId="0" shapeId="0" xr:uid="{76013124-5872-4DDB-8C79-8E9E70243AC5}">
      <text>
        <r>
          <rPr>
            <sz val="9"/>
            <color indexed="81"/>
            <rFont val="Tahoma"/>
            <family val="2"/>
          </rPr>
          <t>Lanterne</t>
        </r>
      </text>
    </comment>
    <comment ref="C148" authorId="0" shapeId="0" xr:uid="{52365905-6052-47F4-94DF-549EE01B5529}">
      <text>
        <r>
          <rPr>
            <sz val="9"/>
            <color indexed="81"/>
            <rFont val="Tahoma"/>
            <family val="2"/>
          </rPr>
          <t>Arrosage</t>
        </r>
      </text>
    </comment>
    <comment ref="D148" authorId="0" shapeId="0" xr:uid="{B8B54356-70D3-4420-AE42-DE8DE945FA6E}">
      <text>
        <r>
          <rPr>
            <sz val="9"/>
            <color indexed="81"/>
            <rFont val="Tahoma"/>
            <family val="2"/>
          </rPr>
          <t>SULZER</t>
        </r>
      </text>
    </comment>
    <comment ref="F148" authorId="0" shapeId="0" xr:uid="{7B6617EF-C30C-4131-B9A3-19777BFB57E9}">
      <text>
        <r>
          <rPr>
            <sz val="9"/>
            <color indexed="81"/>
            <rFont val="Tahoma"/>
            <family val="2"/>
          </rPr>
          <t>SULZER</t>
        </r>
      </text>
    </comment>
    <comment ref="C149" authorId="0" shapeId="0" xr:uid="{6F8DBE17-FB00-4EC9-A56A-31715D7963EC}">
      <text>
        <r>
          <rPr>
            <sz val="9"/>
            <color indexed="81"/>
            <rFont val="Tahoma"/>
            <family val="2"/>
          </rPr>
          <t>Fond</t>
        </r>
      </text>
    </comment>
    <comment ref="D149" authorId="0" shapeId="0" xr:uid="{1C47A5B0-0291-4948-ADBE-83AC70D6E633}">
      <text>
        <r>
          <rPr>
            <sz val="9"/>
            <color indexed="81"/>
            <rFont val="Tahoma"/>
            <family val="2"/>
          </rPr>
          <t>KSB</t>
        </r>
      </text>
    </comment>
    <comment ref="F149" authorId="0" shapeId="0" xr:uid="{02A777A0-7C4F-40E0-99C2-565F424AA3E6}">
      <text>
        <r>
          <rPr>
            <sz val="9"/>
            <color indexed="81"/>
            <rFont val="Tahoma"/>
            <family val="2"/>
          </rPr>
          <t>KSB</t>
        </r>
      </text>
    </comment>
    <comment ref="B153" authorId="0" shapeId="0" xr:uid="{080934C8-1413-4A87-9212-F3E1E4894E2E}">
      <text>
        <r>
          <rPr>
            <sz val="9"/>
            <color indexed="81"/>
            <rFont val="Tahoma"/>
            <family val="2"/>
          </rPr>
          <t>Lanterne</t>
        </r>
      </text>
    </comment>
    <comment ref="C153" authorId="0" shapeId="0" xr:uid="{DE9E8A14-F454-4F44-BF1C-81985D726E3C}">
      <text>
        <r>
          <rPr>
            <sz val="9"/>
            <color indexed="81"/>
            <rFont val="Tahoma"/>
            <family val="2"/>
          </rPr>
          <t>Arrosage</t>
        </r>
      </text>
    </comment>
    <comment ref="D153" authorId="0" shapeId="0" xr:uid="{2774CE59-AC37-4F00-933D-B9803E6A54D2}">
      <text>
        <r>
          <rPr>
            <sz val="9"/>
            <color indexed="81"/>
            <rFont val="Tahoma"/>
            <family val="2"/>
          </rPr>
          <t>Arrosage</t>
        </r>
      </text>
    </comment>
    <comment ref="E153" authorId="0" shapeId="0" xr:uid="{7DD74622-A319-499E-852D-641B8F31A772}">
      <text>
        <r>
          <rPr>
            <sz val="9"/>
            <color indexed="81"/>
            <rFont val="Tahoma"/>
            <family val="2"/>
          </rPr>
          <t>SULZER</t>
        </r>
      </text>
    </comment>
    <comment ref="C154" authorId="0" shapeId="0" xr:uid="{749F447D-D810-4179-BCAD-AEBFAE79976D}">
      <text>
        <r>
          <rPr>
            <sz val="9"/>
            <color indexed="81"/>
            <rFont val="Tahoma"/>
            <family val="2"/>
          </rPr>
          <t>Fond</t>
        </r>
      </text>
    </comment>
    <comment ref="D154" authorId="0" shapeId="0" xr:uid="{F193E453-CD03-4BF5-A331-0F4F112DD18B}">
      <text>
        <r>
          <rPr>
            <sz val="9"/>
            <color indexed="81"/>
            <rFont val="Tahoma"/>
            <family val="2"/>
          </rPr>
          <t>Fond</t>
        </r>
      </text>
    </comment>
    <comment ref="E154" authorId="0" shapeId="0" xr:uid="{E1627595-C258-4C1B-8386-3EA51E734097}">
      <text>
        <r>
          <rPr>
            <sz val="9"/>
            <color indexed="81"/>
            <rFont val="Tahoma"/>
            <family val="2"/>
          </rPr>
          <t>KSB</t>
        </r>
      </text>
    </comment>
    <comment ref="B158" authorId="0" shapeId="0" xr:uid="{EF2B7A0B-C66A-4478-BCB8-5A5B7C61370A}">
      <text>
        <r>
          <rPr>
            <sz val="9"/>
            <color indexed="81"/>
            <rFont val="Tahoma"/>
            <family val="2"/>
          </rPr>
          <t>Soupape</t>
        </r>
      </text>
    </comment>
    <comment ref="C158" authorId="0" shapeId="0" xr:uid="{BDB790EF-AB8B-4FB5-B7D7-CA899FED9C21}">
      <text>
        <r>
          <rPr>
            <sz val="9"/>
            <color indexed="81"/>
            <rFont val="Tahoma"/>
            <family val="2"/>
          </rPr>
          <t>Décharge</t>
        </r>
      </text>
    </comment>
    <comment ref="D158" authorId="0" shapeId="0" xr:uid="{BD42C25F-D297-4141-AD32-E0039457CC73}">
      <text>
        <r>
          <rPr>
            <sz val="9"/>
            <color indexed="81"/>
            <rFont val="Tahoma"/>
            <family val="2"/>
          </rPr>
          <t>Arrosage</t>
        </r>
      </text>
    </comment>
    <comment ref="E158" authorId="0" shapeId="0" xr:uid="{39B0FFDD-A9F8-4767-B395-7EECD79031BD}">
      <text>
        <r>
          <rPr>
            <sz val="9"/>
            <color indexed="81"/>
            <rFont val="Tahoma"/>
            <family val="2"/>
          </rPr>
          <t>SULZER</t>
        </r>
      </text>
    </comment>
    <comment ref="C159" authorId="0" shapeId="0" xr:uid="{26C39869-A89C-4448-B520-83085081F9DA}">
      <text>
        <r>
          <rPr>
            <sz val="9"/>
            <color indexed="81"/>
            <rFont val="Tahoma"/>
            <family val="2"/>
          </rPr>
          <t>Fond</t>
        </r>
      </text>
    </comment>
    <comment ref="D159" authorId="0" shapeId="0" xr:uid="{32318D63-7086-45C6-BB73-FA4F2F835F4B}">
      <text>
        <r>
          <rPr>
            <sz val="9"/>
            <color indexed="81"/>
            <rFont val="Tahoma"/>
            <family val="2"/>
          </rPr>
          <t>Fond</t>
        </r>
      </text>
    </comment>
    <comment ref="E159" authorId="0" shapeId="0" xr:uid="{95EA581B-5099-4B98-9631-1183E5697097}">
      <text>
        <r>
          <rPr>
            <sz val="9"/>
            <color indexed="81"/>
            <rFont val="Tahoma"/>
            <family val="2"/>
          </rPr>
          <t>KSB</t>
        </r>
      </text>
    </comment>
    <comment ref="C163" authorId="0" shapeId="0" xr:uid="{EE038BDF-7973-4F69-8CE3-DF9981D2A7F1}">
      <text>
        <r>
          <rPr>
            <sz val="9"/>
            <color indexed="81"/>
            <rFont val="Tahoma"/>
            <family val="2"/>
          </rPr>
          <t>Inox</t>
        </r>
      </text>
    </comment>
    <comment ref="E163" authorId="0" shapeId="0" xr:uid="{91781696-B088-48FD-A37D-9FD06FC5094B}">
      <text>
        <r>
          <rPr>
            <sz val="9"/>
            <color indexed="81"/>
            <rFont val="Tahoma"/>
            <family val="2"/>
          </rPr>
          <t>SULZER</t>
        </r>
      </text>
    </comment>
    <comment ref="C164" authorId="0" shapeId="0" xr:uid="{4721C9A4-8A2F-4975-8CAD-509FAFD4E989}">
      <text>
        <r>
          <rPr>
            <sz val="9"/>
            <color indexed="81"/>
            <rFont val="Tahoma"/>
            <family val="2"/>
          </rPr>
          <t>Duplex</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F6" authorId="0" shapeId="0" xr:uid="{0E3727EE-E876-4D0C-9641-BF9D94F93568}">
      <text>
        <r>
          <rPr>
            <b/>
            <sz val="9"/>
            <color indexed="81"/>
            <rFont val="Tahoma"/>
            <family val="2"/>
          </rPr>
          <t>TAPER  LOCK BUSHINGS</t>
        </r>
      </text>
    </comment>
    <comment ref="F7" authorId="0" shapeId="0" xr:uid="{6E21502A-1CB3-4C85-BA8E-A1BB08EA16FE}">
      <text>
        <r>
          <rPr>
            <b/>
            <sz val="9"/>
            <color indexed="81"/>
            <rFont val="Tahoma"/>
            <family val="2"/>
          </rPr>
          <t>MAGIC GRIP</t>
        </r>
      </text>
    </comment>
    <comment ref="C16" authorId="0" shapeId="0" xr:uid="{B89A254B-1E4A-4703-8EAA-6F7743E98ED8}">
      <text>
        <r>
          <rPr>
            <b/>
            <sz val="9"/>
            <color indexed="81"/>
            <rFont val="Tahoma"/>
            <family val="2"/>
          </rPr>
          <t>MAGIC GRIP</t>
        </r>
      </text>
    </comment>
    <comment ref="C17" authorId="0" shapeId="0" xr:uid="{B735D6E1-62BA-43DD-AE9F-06E7CBDE79FC}">
      <text>
        <r>
          <rPr>
            <b/>
            <sz val="9"/>
            <color indexed="81"/>
            <rFont val="Tahoma"/>
            <family val="2"/>
          </rPr>
          <t>TAPER  LOCK BUSHINGS</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COLIN Maxime</author>
    <author>BRASSAC Eric</author>
  </authors>
  <commentList>
    <comment ref="B6" authorId="0" shapeId="0" xr:uid="{CFBF5A96-80BA-4329-8BF8-E8651749D79A}">
      <text>
        <r>
          <rPr>
            <b/>
            <sz val="9"/>
            <color indexed="81"/>
            <rFont val="Tahoma"/>
            <family val="2"/>
          </rPr>
          <t xml:space="preserve">CONNECTEUR
</t>
        </r>
      </text>
    </comment>
    <comment ref="B45" authorId="1" shapeId="0" xr:uid="{9C59D938-DAB3-47F9-94AB-3FE20D169F95}">
      <text>
        <r>
          <rPr>
            <b/>
            <sz val="9"/>
            <color indexed="81"/>
            <rFont val="Tahoma"/>
            <family val="2"/>
          </rPr>
          <t>ADAPTATEUR</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B6" authorId="0" shapeId="0" xr:uid="{D6EC7AFD-594C-4B90-BF21-048F3452EC73}">
      <text>
        <r>
          <rPr>
            <sz val="9"/>
            <color indexed="81"/>
            <rFont val="Tahoma"/>
            <family val="2"/>
          </rPr>
          <t>Disjoncteur SEUL</t>
        </r>
      </text>
    </comment>
    <comment ref="D6" authorId="0" shapeId="0" xr:uid="{89711340-EC10-48CD-9CA0-3ACBE08A5BE0}">
      <text>
        <r>
          <rPr>
            <sz val="9"/>
            <color indexed="81"/>
            <rFont val="Tahoma"/>
            <family val="2"/>
          </rPr>
          <t>2 pôles</t>
        </r>
      </text>
    </comment>
    <comment ref="F6" authorId="0" shapeId="0" xr:uid="{A21C81AB-54E4-4267-BB21-C3C937032D45}">
      <text>
        <r>
          <rPr>
            <sz val="9"/>
            <color indexed="81"/>
            <rFont val="Tahoma"/>
            <family val="2"/>
          </rPr>
          <t>Courbe</t>
        </r>
      </text>
    </comment>
    <comment ref="H6" authorId="0" shapeId="0" xr:uid="{D4871893-F819-4A3E-B132-11982EC8993E}">
      <text>
        <r>
          <rPr>
            <sz val="9"/>
            <color indexed="81"/>
            <rFont val="Tahoma"/>
            <family val="2"/>
          </rPr>
          <t>SCHNEIDER</t>
        </r>
      </text>
    </comment>
    <comment ref="D7" authorId="0" shapeId="0" xr:uid="{592DD2F1-754F-4034-A162-56D8314DB239}">
      <text>
        <r>
          <rPr>
            <sz val="9"/>
            <color indexed="81"/>
            <rFont val="Tahoma"/>
            <family val="2"/>
          </rPr>
          <t>3 pôles</t>
        </r>
      </text>
    </comment>
    <comment ref="B11" authorId="0" shapeId="0" xr:uid="{5A2FEC97-6432-4DF4-8E01-0EFD8B497D84}">
      <text>
        <r>
          <rPr>
            <sz val="9"/>
            <color indexed="81"/>
            <rFont val="Tahoma"/>
            <family val="2"/>
          </rPr>
          <t>Disjoncteur SEUL</t>
        </r>
      </text>
    </comment>
    <comment ref="D11" authorId="0" shapeId="0" xr:uid="{CE676745-E06B-4BF4-B391-52D98CD1BDA5}">
      <text>
        <r>
          <rPr>
            <sz val="9"/>
            <color indexed="81"/>
            <rFont val="Tahoma"/>
            <family val="2"/>
          </rPr>
          <t>2 pôles</t>
        </r>
      </text>
    </comment>
    <comment ref="F11" authorId="0" shapeId="0" xr:uid="{43E36215-7C6A-449D-A959-A1667D85AA29}">
      <text>
        <r>
          <rPr>
            <sz val="9"/>
            <color indexed="81"/>
            <rFont val="Tahoma"/>
            <family val="2"/>
          </rPr>
          <t>Usage courant</t>
        </r>
      </text>
    </comment>
    <comment ref="F12" authorId="0" shapeId="0" xr:uid="{A8208A8B-CCB3-4204-A4C5-53E43DF363B4}">
      <text>
        <r>
          <rPr>
            <sz val="9"/>
            <color indexed="81"/>
            <rFont val="Tahoma"/>
            <family val="2"/>
          </rPr>
          <t>avec comp continue</t>
        </r>
      </text>
    </comment>
    <comment ref="B16" authorId="0" shapeId="0" xr:uid="{E406B7CB-982C-4A4C-9B03-65B0FFBBB206}">
      <text>
        <r>
          <rPr>
            <sz val="9"/>
            <color indexed="81"/>
            <rFont val="Tahoma"/>
            <family val="2"/>
          </rPr>
          <t>Ensemble Disjoncteur - bobines, ..</t>
        </r>
      </text>
    </comment>
    <comment ref="D16" authorId="0" shapeId="0" xr:uid="{381F6426-89A3-4A54-A26A-BC52B74578E0}">
      <text>
        <r>
          <rPr>
            <sz val="9"/>
            <color indexed="81"/>
            <rFont val="Tahoma"/>
            <family val="2"/>
          </rPr>
          <t>3 pôles</t>
        </r>
      </text>
    </comment>
    <comment ref="E16" authorId="0" shapeId="0" xr:uid="{E98E9B8F-8774-4D66-8872-DA25C00238FC}">
      <text>
        <r>
          <rPr>
            <sz val="9"/>
            <color indexed="81"/>
            <rFont val="Tahoma"/>
            <family val="2"/>
          </rPr>
          <t>Micrologic 5.2 E</t>
        </r>
      </text>
    </comment>
    <comment ref="G16" authorId="0" shapeId="0" xr:uid="{0D6AF8D6-0487-42F3-8DF7-3FF827B9AFFB}">
      <text>
        <r>
          <rPr>
            <sz val="9"/>
            <color indexed="81"/>
            <rFont val="Tahoma"/>
            <family val="2"/>
          </rPr>
          <t>vigi</t>
        </r>
      </text>
    </comment>
    <comment ref="C17" authorId="0" shapeId="0" xr:uid="{28500973-F34B-40C5-BD02-0C138B503161}">
      <text>
        <r>
          <rPr>
            <sz val="9"/>
            <color indexed="81"/>
            <rFont val="Tahoma"/>
            <family val="2"/>
          </rPr>
          <t>MTZ2 12H1</t>
        </r>
      </text>
    </comment>
    <comment ref="D17" authorId="0" shapeId="0" xr:uid="{E345FE38-8AFF-47C5-BA91-5E45F9C53A9E}">
      <text>
        <r>
          <rPr>
            <sz val="9"/>
            <color indexed="81"/>
            <rFont val="Tahoma"/>
            <family val="2"/>
          </rPr>
          <t>4 pôles</t>
        </r>
      </text>
    </comment>
    <comment ref="E17" authorId="0" shapeId="0" xr:uid="{CAA5FB90-A0E9-41D7-BAEE-83B198206AB1}">
      <text>
        <r>
          <rPr>
            <sz val="9"/>
            <color indexed="81"/>
            <rFont val="Tahoma"/>
            <family val="2"/>
          </rPr>
          <t>Micrologic 5.0 X</t>
        </r>
      </text>
    </comment>
    <comment ref="G17" authorId="0" shapeId="0" xr:uid="{7BD5D3A0-EB83-4025-91A7-653A26CEDE78}">
      <text>
        <r>
          <rPr>
            <sz val="9"/>
            <color indexed="81"/>
            <rFont val="Tahoma"/>
            <family val="2"/>
          </rPr>
          <t>Embrochable</t>
        </r>
      </text>
    </comment>
    <comment ref="F18" authorId="0" shapeId="0" xr:uid="{E909A947-498B-4D8E-8942-6D41AFD8E257}">
      <text>
        <r>
          <rPr>
            <sz val="9"/>
            <color indexed="81"/>
            <rFont val="Tahoma"/>
            <family val="2"/>
          </rPr>
          <t>MXCOM 200/250 VDC</t>
        </r>
      </text>
    </comment>
    <comment ref="G18" authorId="0" shapeId="0" xr:uid="{1D888364-9384-4449-88EB-A2BEBADB2B8B}">
      <text>
        <r>
          <rPr>
            <sz val="9"/>
            <color indexed="81"/>
            <rFont val="Tahoma"/>
            <family val="2"/>
          </rPr>
          <t>Motorisé</t>
        </r>
      </text>
    </comment>
    <comment ref="F19" authorId="0" shapeId="0" xr:uid="{2E8034FE-586A-43B4-8EFA-6FBC09BAA88B}">
      <text>
        <r>
          <rPr>
            <sz val="9"/>
            <color indexed="81"/>
            <rFont val="Tahoma"/>
            <family val="2"/>
          </rPr>
          <t>MXCOM 48/60 VDC</t>
        </r>
      </text>
    </comment>
    <comment ref="G19" authorId="0" shapeId="0" xr:uid="{501CDAD1-658F-4906-8CEF-603BD2DBCEA6}">
      <text>
        <r>
          <rPr>
            <sz val="9"/>
            <color indexed="81"/>
            <rFont val="Tahoma"/>
            <family val="2"/>
          </rPr>
          <t>Fixe</t>
        </r>
      </text>
    </comment>
    <comment ref="G20" authorId="0" shapeId="0" xr:uid="{326D10E0-F557-47AC-BB58-05A0CC7836E2}">
      <text>
        <r>
          <rPr>
            <sz val="9"/>
            <color indexed="81"/>
            <rFont val="Tahoma"/>
            <family val="2"/>
          </rPr>
          <t>Contact position O/F</t>
        </r>
      </text>
    </comment>
    <comment ref="G21" authorId="0" shapeId="0" xr:uid="{91A81496-3C54-4C27-B6FB-73A40436C63A}">
      <text>
        <r>
          <rPr>
            <sz val="9"/>
            <color indexed="81"/>
            <rFont val="Tahoma"/>
            <family val="2"/>
          </rPr>
          <t>Contact déclenchement (SD)</t>
        </r>
      </text>
    </comment>
    <comment ref="G22" authorId="0" shapeId="0" xr:uid="{D6EB520B-591C-4A37-92E6-374F1A9C83E6}">
      <text>
        <r>
          <rPr>
            <sz val="9"/>
            <color indexed="81"/>
            <rFont val="Tahoma"/>
            <family val="2"/>
          </rPr>
          <t>Contact déclenchement électrique (SDE)</t>
        </r>
      </text>
    </comment>
    <comment ref="G23" authorId="0" shapeId="0" xr:uid="{6ABD872A-FB0F-4386-9460-AB4CDB2BC949}">
      <text>
        <r>
          <rPr>
            <sz val="9"/>
            <color indexed="81"/>
            <rFont val="Tahoma"/>
            <family val="2"/>
          </rPr>
          <t>Contact déclenchement vigi (SDV)</t>
        </r>
      </text>
    </comment>
    <comment ref="B26" authorId="0" shapeId="0" xr:uid="{EC6BAAAE-ED9F-4751-B307-9FED71FA098E}">
      <text>
        <r>
          <rPr>
            <sz val="9"/>
            <color indexed="81"/>
            <rFont val="Tahoma"/>
            <family val="2"/>
          </rPr>
          <t>Chassis disjoncteur</t>
        </r>
      </text>
    </comment>
    <comment ref="C26" authorId="0" shapeId="0" xr:uid="{820D794C-262B-423D-9BE4-F86F9B9AE2F2}">
      <text>
        <r>
          <rPr>
            <sz val="9"/>
            <color indexed="81"/>
            <rFont val="Tahoma"/>
            <family val="2"/>
          </rPr>
          <t>MTZ2 12H1</t>
        </r>
      </text>
    </comment>
    <comment ref="E26" authorId="0" shapeId="0" xr:uid="{49CCD6EA-89CB-4122-AD8B-FD1FC67ACB03}">
      <text>
        <r>
          <rPr>
            <sz val="9"/>
            <color indexed="81"/>
            <rFont val="Tahoma"/>
            <family val="2"/>
          </rPr>
          <t>SCHNEIDER</t>
        </r>
      </text>
    </comment>
    <comment ref="B29" authorId="0" shapeId="0" xr:uid="{BEDD178D-1BEF-4E5B-B134-E257BF1BEBB1}">
      <text>
        <r>
          <rPr>
            <sz val="9"/>
            <color indexed="81"/>
            <rFont val="Tahoma"/>
            <family val="2"/>
          </rPr>
          <t>Interrupteur</t>
        </r>
      </text>
    </comment>
    <comment ref="D29" authorId="0" shapeId="0" xr:uid="{412D18FD-06ED-4128-A497-6BB0A6755BFD}">
      <text>
        <r>
          <rPr>
            <sz val="9"/>
            <color indexed="81"/>
            <rFont val="Tahoma"/>
            <family val="2"/>
          </rPr>
          <t>2 pôles</t>
        </r>
      </text>
    </comment>
    <comment ref="F29" authorId="0" shapeId="0" xr:uid="{6DA28E5F-BC53-4EF3-98D8-EFDBF150DC10}">
      <text>
        <r>
          <rPr>
            <sz val="9"/>
            <color indexed="81"/>
            <rFont val="Tahoma"/>
            <family val="2"/>
          </rPr>
          <t>Bobine à émission  200 à 250 VCA ou VCC</t>
        </r>
      </text>
    </comment>
    <comment ref="G29" authorId="0" shapeId="0" xr:uid="{BB8A13DC-3E06-4C89-904E-5720D4755623}">
      <text>
        <r>
          <rPr>
            <sz val="9"/>
            <color indexed="81"/>
            <rFont val="Tahoma"/>
            <family val="2"/>
          </rPr>
          <t>vigi</t>
        </r>
      </text>
    </comment>
    <comment ref="D30" authorId="0" shapeId="0" xr:uid="{D97742C3-06C7-4A6E-8235-E20E1305F8E6}">
      <text>
        <r>
          <rPr>
            <sz val="9"/>
            <color indexed="81"/>
            <rFont val="Tahoma"/>
            <family val="2"/>
          </rPr>
          <t>3 pôles</t>
        </r>
      </text>
    </comment>
    <comment ref="G30" authorId="0" shapeId="0" xr:uid="{AEA43F7A-682F-41B5-8DA2-48B6CD18F706}">
      <text>
        <r>
          <rPr>
            <sz val="9"/>
            <color indexed="81"/>
            <rFont val="Tahoma"/>
            <family val="2"/>
          </rPr>
          <t>Embrochable</t>
        </r>
      </text>
    </comment>
    <comment ref="D31" authorId="0" shapeId="0" xr:uid="{0113AAF5-8979-41C6-AB3D-6D05A5969911}">
      <text>
        <r>
          <rPr>
            <sz val="9"/>
            <color indexed="81"/>
            <rFont val="Tahoma"/>
            <family val="2"/>
          </rPr>
          <t>4 pôles</t>
        </r>
      </text>
    </comment>
    <comment ref="G31" authorId="0" shapeId="0" xr:uid="{2CFCBBD0-1105-4183-A103-AF95CCBD6D9F}">
      <text>
        <r>
          <rPr>
            <sz val="9"/>
            <color indexed="81"/>
            <rFont val="Tahoma"/>
            <family val="2"/>
          </rPr>
          <t>Motorisé</t>
        </r>
      </text>
    </comment>
    <comment ref="G32" authorId="0" shapeId="0" xr:uid="{ACD27B30-43EE-442E-954C-462A03441C92}">
      <text>
        <r>
          <rPr>
            <sz val="9"/>
            <color indexed="81"/>
            <rFont val="Tahoma"/>
            <family val="2"/>
          </rPr>
          <t>Fixe</t>
        </r>
      </text>
    </comment>
    <comment ref="G33" authorId="0" shapeId="0" xr:uid="{99AF3CAF-4C7E-4115-9A86-157EF404C1D4}">
      <text>
        <r>
          <rPr>
            <sz val="9"/>
            <color indexed="81"/>
            <rFont val="Tahoma"/>
            <family val="2"/>
          </rPr>
          <t>Contact position O/F</t>
        </r>
      </text>
    </comment>
    <comment ref="G34" authorId="0" shapeId="0" xr:uid="{391390AE-49CD-416D-B8DB-BC7DFDDF93C6}">
      <text>
        <r>
          <rPr>
            <sz val="9"/>
            <color indexed="81"/>
            <rFont val="Tahoma"/>
            <family val="2"/>
          </rPr>
          <t>Contact déclenchement (SD)</t>
        </r>
      </text>
    </comment>
    <comment ref="G35" authorId="0" shapeId="0" xr:uid="{42483ADE-619D-4050-8EBA-5BA12CD478BE}">
      <text>
        <r>
          <rPr>
            <sz val="9"/>
            <color indexed="81"/>
            <rFont val="Tahoma"/>
            <family val="2"/>
          </rPr>
          <t>Contact déclenchement électrique (SDE)</t>
        </r>
      </text>
    </comment>
    <comment ref="G36" authorId="0" shapeId="0" xr:uid="{D879CA2D-D16D-4204-98D9-04F351A67DCC}">
      <text>
        <r>
          <rPr>
            <sz val="9"/>
            <color indexed="81"/>
            <rFont val="Tahoma"/>
            <family val="2"/>
          </rPr>
          <t>Contact déclenchement vigi (SDV)</t>
        </r>
      </text>
    </comment>
    <comment ref="B39" authorId="0" shapeId="0" xr:uid="{83E45A75-3297-417E-8079-10907D4C92B7}">
      <text>
        <r>
          <rPr>
            <sz val="9"/>
            <color indexed="81"/>
            <rFont val="Tahoma"/>
            <family val="2"/>
          </rPr>
          <t>Interrupteur</t>
        </r>
      </text>
    </comment>
    <comment ref="C39" authorId="0" shapeId="0" xr:uid="{F50E8FA6-FFCB-451D-932E-97C5CC441F9A}">
      <text>
        <r>
          <rPr>
            <sz val="9"/>
            <color indexed="81"/>
            <rFont val="Tahoma"/>
            <family val="2"/>
          </rPr>
          <t>Sectionneur</t>
        </r>
      </text>
    </comment>
    <comment ref="D39" authorId="0" shapeId="0" xr:uid="{FA2ACA15-D7B6-467D-872B-968B73F9F50F}">
      <text>
        <r>
          <rPr>
            <sz val="9"/>
            <color indexed="81"/>
            <rFont val="Tahoma"/>
            <family val="2"/>
          </rPr>
          <t>2 pôles</t>
        </r>
      </text>
    </comment>
    <comment ref="B44" authorId="0" shapeId="0" xr:uid="{51692C49-93D2-44D4-A76F-9D98505D4268}">
      <text>
        <r>
          <rPr>
            <sz val="9"/>
            <color indexed="81"/>
            <rFont val="Tahoma"/>
            <family val="2"/>
          </rPr>
          <t>Interrupteur</t>
        </r>
      </text>
    </comment>
    <comment ref="C44" authorId="0" shapeId="0" xr:uid="{E32D2D11-0863-42A1-998A-4419EA69F7F1}">
      <text>
        <r>
          <rPr>
            <sz val="9"/>
            <color indexed="81"/>
            <rFont val="Tahoma"/>
            <family val="2"/>
          </rPr>
          <t xml:space="preserve">Sectionneur Fusible </t>
        </r>
      </text>
    </comment>
    <comment ref="D44" authorId="0" shapeId="0" xr:uid="{D4128188-CDD9-4BAA-AB6C-869DFA84AD50}">
      <text>
        <r>
          <rPr>
            <sz val="9"/>
            <color indexed="81"/>
            <rFont val="Tahoma"/>
            <family val="2"/>
          </rPr>
          <t>2 pôles</t>
        </r>
      </text>
    </comment>
    <comment ref="E44" authorId="0" shapeId="0" xr:uid="{17524810-5E6E-4A50-80C5-E153BD14E18F}">
      <text>
        <r>
          <rPr>
            <sz val="9"/>
            <color indexed="81"/>
            <rFont val="Tahoma"/>
            <family val="2"/>
          </rPr>
          <t>3 fusibles</t>
        </r>
      </text>
    </comment>
    <comment ref="B49" authorId="0" shapeId="0" xr:uid="{998D09DC-02B8-4CB7-87EC-A1C58CCE9764}">
      <text>
        <r>
          <rPr>
            <sz val="9"/>
            <color indexed="81"/>
            <rFont val="Tahoma"/>
            <family val="2"/>
          </rPr>
          <t>Interrupteur</t>
        </r>
      </text>
    </comment>
    <comment ref="C49" authorId="0" shapeId="0" xr:uid="{19452EA5-6C4A-4A0D-9FF0-DF3C54F0DB18}">
      <text>
        <r>
          <rPr>
            <sz val="9"/>
            <color indexed="81"/>
            <rFont val="Tahoma"/>
            <family val="2"/>
          </rPr>
          <t>Crépusculaire</t>
        </r>
      </text>
    </comment>
    <comment ref="B54" authorId="0" shapeId="0" xr:uid="{0322E650-007E-4298-812C-248ED8E62E77}">
      <text>
        <r>
          <rPr>
            <sz val="9"/>
            <color indexed="81"/>
            <rFont val="Tahoma"/>
            <family val="2"/>
          </rPr>
          <t>Interrupteur</t>
        </r>
      </text>
    </comment>
    <comment ref="C54" authorId="0" shapeId="0" xr:uid="{3C36C547-F8DF-4F80-9D45-7536E0DE663A}">
      <text>
        <r>
          <rPr>
            <sz val="9"/>
            <color indexed="81"/>
            <rFont val="Tahoma"/>
            <family val="2"/>
          </rPr>
          <t>Horaire</t>
        </r>
      </text>
    </comment>
    <comment ref="B59" authorId="0" shapeId="0" xr:uid="{FA4269F1-B5D3-4887-93EF-6AB15EFDD297}">
      <text>
        <r>
          <rPr>
            <sz val="9"/>
            <color indexed="81"/>
            <rFont val="Tahoma"/>
            <family val="2"/>
          </rPr>
          <t>Interrupteur</t>
        </r>
      </text>
    </comment>
    <comment ref="C59" authorId="0" shapeId="0" xr:uid="{CEEBF0E7-1916-40EE-87EF-F8815A67092C}">
      <text>
        <r>
          <rPr>
            <sz val="9"/>
            <color indexed="81"/>
            <rFont val="Tahoma"/>
            <family val="2"/>
          </rPr>
          <t>DIF</t>
        </r>
      </text>
    </comment>
    <comment ref="D59" authorId="0" shapeId="0" xr:uid="{445C7EB1-17E9-4900-9F0A-8D318BF45288}">
      <text>
        <r>
          <rPr>
            <sz val="9"/>
            <color indexed="81"/>
            <rFont val="Tahoma"/>
            <family val="2"/>
          </rPr>
          <t>2 pôles</t>
        </r>
      </text>
    </comment>
    <comment ref="H59" authorId="0" shapeId="0" xr:uid="{67372F8D-6389-4585-B2A4-BB43D0A49805}">
      <text>
        <r>
          <rPr>
            <sz val="9"/>
            <color indexed="81"/>
            <rFont val="Tahoma"/>
            <family val="2"/>
          </rPr>
          <t>SCH</t>
        </r>
      </text>
    </comment>
    <comment ref="D162" authorId="1" shapeId="0" xr:uid="{8B264C77-C942-4651-87C3-065ECE2ACB95}">
      <text>
        <r>
          <rPr>
            <b/>
            <sz val="9"/>
            <color indexed="81"/>
            <rFont val="Tahoma"/>
            <family val="2"/>
          </rPr>
          <t>Modulaire à cartouche</t>
        </r>
      </text>
    </comment>
    <comment ref="H162" authorId="1" shapeId="0" xr:uid="{31C010CC-4374-40C6-BA19-C364DDFFD63B}">
      <text>
        <r>
          <rPr>
            <b/>
            <sz val="9"/>
            <color indexed="81"/>
            <rFont val="Tahoma"/>
            <family val="2"/>
          </rPr>
          <t>Avec telesignalisation</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LEROUX Guillaume</author>
    <author>COLIN Maxime</author>
  </authors>
  <commentList>
    <comment ref="B34" authorId="0" shapeId="0" xr:uid="{8E3D1F8C-934F-47B2-9B49-E1AB504EB51C}">
      <text>
        <r>
          <rPr>
            <b/>
            <sz val="9"/>
            <color indexed="81"/>
            <rFont val="Tahoma"/>
            <family val="2"/>
          </rPr>
          <t>LEROUX Guillaume:</t>
        </r>
        <r>
          <rPr>
            <sz val="9"/>
            <color indexed="81"/>
            <rFont val="Tahoma"/>
            <family val="2"/>
          </rPr>
          <t xml:space="preserve">
EVENT EXPLOSION</t>
        </r>
      </text>
    </comment>
    <comment ref="C34" authorId="1" shapeId="0" xr:uid="{70329FFB-D18C-4AE0-91A5-7C66C75781E6}">
      <text>
        <r>
          <rPr>
            <sz val="9"/>
            <color indexed="81"/>
            <rFont val="Tahoma"/>
            <family val="2"/>
          </rPr>
          <t>Circulaire</t>
        </r>
      </text>
    </comment>
    <comment ref="E34" authorId="0" shapeId="0" xr:uid="{389EBF02-2F99-45A0-A0F8-7F6BAC736A7B}">
      <text>
        <r>
          <rPr>
            <b/>
            <sz val="9"/>
            <color indexed="81"/>
            <rFont val="Tahoma"/>
            <family val="2"/>
          </rPr>
          <t>LEROUX Guillaume:</t>
        </r>
        <r>
          <rPr>
            <sz val="9"/>
            <color indexed="81"/>
            <rFont val="Tahoma"/>
            <family val="2"/>
          </rPr>
          <t xml:space="preserve">
BOMBE</t>
        </r>
      </text>
    </comment>
    <comment ref="F34" authorId="0" shapeId="0" xr:uid="{826346C0-5DBE-4A70-8969-7612B9CC8927}">
      <text>
        <r>
          <rPr>
            <b/>
            <sz val="9"/>
            <color indexed="81"/>
            <rFont val="Tahoma"/>
            <family val="2"/>
          </rPr>
          <t>LEROUX Guillaume:</t>
        </r>
        <r>
          <rPr>
            <sz val="9"/>
            <color indexed="81"/>
            <rFont val="Tahoma"/>
            <family val="2"/>
          </rPr>
          <t xml:space="preserve">
TYPE VIGILEX</t>
        </r>
      </text>
    </comment>
    <comment ref="C35" authorId="1" shapeId="0" xr:uid="{5F4FDC09-3DE2-4E79-ACD6-EE25B3B3B0B9}">
      <text>
        <r>
          <rPr>
            <sz val="9"/>
            <color indexed="81"/>
            <rFont val="Tahoma"/>
            <family val="2"/>
          </rPr>
          <t>Carré</t>
        </r>
      </text>
    </comment>
    <comment ref="E35" authorId="0" shapeId="0" xr:uid="{DC3D4574-4029-4CFF-9427-0BBAB3BDAD8B}">
      <text>
        <r>
          <rPr>
            <b/>
            <sz val="9"/>
            <color indexed="81"/>
            <rFont val="Tahoma"/>
            <family val="2"/>
          </rPr>
          <t>LEROUX Guillaume:</t>
        </r>
        <r>
          <rPr>
            <sz val="9"/>
            <color indexed="81"/>
            <rFont val="Tahoma"/>
            <family val="2"/>
          </rPr>
          <t xml:space="preserve">
CINTRE</t>
        </r>
      </text>
    </comment>
    <comment ref="C36" authorId="1" shapeId="0" xr:uid="{24C1CAC2-B769-4C00-BC87-26BD33A230BC}">
      <text>
        <r>
          <rPr>
            <sz val="9"/>
            <color indexed="81"/>
            <rFont val="Tahoma"/>
            <family val="2"/>
          </rPr>
          <t>Rectangulaire</t>
        </r>
      </text>
    </comment>
    <comment ref="E36" authorId="0" shapeId="0" xr:uid="{32F1F9C2-4266-4B6C-8382-37F114BB14C1}">
      <text>
        <r>
          <rPr>
            <b/>
            <sz val="9"/>
            <color indexed="81"/>
            <rFont val="Tahoma"/>
            <family val="2"/>
          </rPr>
          <t>LEROUX Guillaume:</t>
        </r>
        <r>
          <rPr>
            <sz val="9"/>
            <color indexed="81"/>
            <rFont val="Tahoma"/>
            <family val="2"/>
          </rPr>
          <t xml:space="preserve">
PLAT</t>
        </r>
      </text>
    </comment>
    <comment ref="E37" authorId="0" shapeId="0" xr:uid="{6C64EF6A-BD19-4EEA-8D7F-89E1DEA25F72}">
      <text>
        <r>
          <rPr>
            <b/>
            <sz val="9"/>
            <color indexed="81"/>
            <rFont val="Tahoma"/>
            <family val="2"/>
          </rPr>
          <t>LEROUX Guillaume:</t>
        </r>
        <r>
          <rPr>
            <sz val="9"/>
            <color indexed="81"/>
            <rFont val="Tahoma"/>
            <family val="2"/>
          </rPr>
          <t xml:space="preserve">
PLAT SIMPLE</t>
        </r>
      </text>
    </comment>
    <comment ref="E38" authorId="0" shapeId="0" xr:uid="{4AF4CF92-869F-43CD-921B-FC4C9C261325}">
      <text>
        <r>
          <rPr>
            <b/>
            <sz val="9"/>
            <color indexed="81"/>
            <rFont val="Tahoma"/>
            <family val="2"/>
          </rPr>
          <t>LEROUX Guillaume:</t>
        </r>
        <r>
          <rPr>
            <sz val="9"/>
            <color indexed="81"/>
            <rFont val="Tahoma"/>
            <family val="2"/>
          </rPr>
          <t xml:space="preserve">
VL-SANITARY 
APPLLICATION SANITAIRES : ALIMENTAIRE ET PHARMACEUTIQUE</t>
        </r>
      </text>
    </comment>
    <comment ref="E39" authorId="0" shapeId="0" xr:uid="{B618001B-E223-48FB-BE5F-BC2F9529F063}">
      <text>
        <r>
          <rPr>
            <b/>
            <sz val="9"/>
            <color indexed="81"/>
            <rFont val="Tahoma"/>
            <family val="2"/>
          </rPr>
          <t>LEROUX Guillaume:</t>
        </r>
        <r>
          <rPr>
            <sz val="9"/>
            <color indexed="81"/>
            <rFont val="Tahoma"/>
            <family val="2"/>
          </rPr>
          <t xml:space="preserve">
BOMBE FORTE RESISITANCE EN DEPRESSION</t>
        </r>
      </text>
    </comment>
    <comment ref="E41" authorId="0" shapeId="0" xr:uid="{165F6DE5-7C1B-4A78-9430-8132585F86C3}">
      <text>
        <r>
          <rPr>
            <b/>
            <sz val="9"/>
            <color indexed="81"/>
            <rFont val="Tahoma"/>
            <family val="2"/>
          </rPr>
          <t>LEROUX Guillaume:</t>
        </r>
        <r>
          <rPr>
            <sz val="9"/>
            <color indexed="81"/>
            <rFont val="Tahoma"/>
            <family val="2"/>
          </rPr>
          <t xml:space="preserve">
PLAT CONDITIONS PROCHE PRESSION ATMOSPHERIQUES</t>
        </r>
      </text>
    </comment>
    <comment ref="E42" authorId="0" shapeId="0" xr:uid="{B02C75C8-5F77-49DD-B3F3-A2E4B512450C}">
      <text>
        <r>
          <rPr>
            <b/>
            <sz val="9"/>
            <color indexed="81"/>
            <rFont val="Tahoma"/>
            <family val="2"/>
          </rPr>
          <t>LEROUX Guillaume:</t>
        </r>
        <r>
          <rPr>
            <sz val="9"/>
            <color indexed="81"/>
            <rFont val="Tahoma"/>
            <family val="2"/>
          </rPr>
          <t xml:space="preserve">
PLAT FORTE DEPRESSION</t>
        </r>
      </text>
    </comment>
    <comment ref="E43" authorId="0" shapeId="0" xr:uid="{0269F8B1-B460-4D23-B1E6-BA946AC73AA1}">
      <text>
        <r>
          <rPr>
            <b/>
            <sz val="9"/>
            <color indexed="81"/>
            <rFont val="Tahoma"/>
            <family val="2"/>
          </rPr>
          <t>LEROUX Guillaume:</t>
        </r>
        <r>
          <rPr>
            <sz val="9"/>
            <color indexed="81"/>
            <rFont val="Tahoma"/>
            <family val="2"/>
          </rPr>
          <t xml:space="preserve">
CIRCULAIRE</t>
        </r>
      </text>
    </comment>
    <comment ref="E44" authorId="0" shapeId="0" xr:uid="{B16D6FEA-E781-4263-B1AD-1195540A8955}">
      <text>
        <r>
          <rPr>
            <b/>
            <sz val="9"/>
            <color indexed="81"/>
            <rFont val="Tahoma"/>
            <family val="2"/>
          </rPr>
          <t>LEROUX Guillaume:</t>
        </r>
        <r>
          <rPr>
            <sz val="9"/>
            <color indexed="81"/>
            <rFont val="Tahoma"/>
            <family val="2"/>
          </rPr>
          <t xml:space="preserve">
CIRCULAIRE</t>
        </r>
      </text>
    </comment>
    <comment ref="E45" authorId="0" shapeId="0" xr:uid="{8BD5691D-960E-41EC-9306-6133C24F2B9B}">
      <text>
        <r>
          <rPr>
            <b/>
            <sz val="9"/>
            <color indexed="81"/>
            <rFont val="Tahoma"/>
            <family val="2"/>
          </rPr>
          <t>LEROUX Guillaume:</t>
        </r>
        <r>
          <rPr>
            <sz val="9"/>
            <color indexed="81"/>
            <rFont val="Tahoma"/>
            <family val="2"/>
          </rPr>
          <t xml:space="preserve">
CIRCULAIRE</t>
        </r>
      </text>
    </comment>
    <comment ref="E46" authorId="0" shapeId="0" xr:uid="{3973FA6D-307F-4B1F-BC5E-7671571F1E13}">
      <text>
        <r>
          <rPr>
            <b/>
            <sz val="9"/>
            <color indexed="81"/>
            <rFont val="Tahoma"/>
            <family val="2"/>
          </rPr>
          <t>LEROUX Guillaume:</t>
        </r>
        <r>
          <rPr>
            <sz val="9"/>
            <color indexed="81"/>
            <rFont val="Tahoma"/>
            <family val="2"/>
          </rPr>
          <t xml:space="preserve">
SPECIAL ELEVATEUR</t>
        </r>
      </text>
    </comment>
    <comment ref="E51" authorId="0" shapeId="0" xr:uid="{24B19028-FDE2-4D80-A954-2CCDCFC03563}">
      <text>
        <r>
          <rPr>
            <b/>
            <sz val="9"/>
            <color indexed="81"/>
            <rFont val="Tahoma"/>
            <family val="2"/>
          </rPr>
          <t>LEROUX Guillaume:</t>
        </r>
        <r>
          <rPr>
            <sz val="9"/>
            <color indexed="81"/>
            <rFont val="Tahoma"/>
            <family val="2"/>
          </rPr>
          <t xml:space="preserve">
PLAT</t>
        </r>
      </text>
    </comment>
    <comment ref="E52" authorId="0" shapeId="0" xr:uid="{08B18531-82A3-41FD-868F-C47DF53434C6}">
      <text>
        <r>
          <rPr>
            <b/>
            <sz val="9"/>
            <color indexed="81"/>
            <rFont val="Tahoma"/>
            <family val="2"/>
          </rPr>
          <t>LEROUX Guillaume:</t>
        </r>
        <r>
          <rPr>
            <sz val="9"/>
            <color indexed="81"/>
            <rFont val="Tahoma"/>
            <family val="2"/>
          </rPr>
          <t xml:space="preserve">
BOMBE</t>
        </r>
      </text>
    </comment>
    <comment ref="E53" authorId="0" shapeId="0" xr:uid="{42407765-91D8-4B6E-B1FD-C04C31B02857}">
      <text>
        <r>
          <rPr>
            <b/>
            <sz val="9"/>
            <color indexed="81"/>
            <rFont val="Tahoma"/>
            <family val="2"/>
          </rPr>
          <t>LEROUX Guillaume:</t>
        </r>
        <r>
          <rPr>
            <sz val="9"/>
            <color indexed="81"/>
            <rFont val="Tahoma"/>
            <family val="2"/>
          </rPr>
          <t xml:space="preserve">
PLAT ISOLE</t>
        </r>
      </text>
    </comment>
    <comment ref="B67" authorId="0" shapeId="0" xr:uid="{B37D6EB0-F71E-4978-93D4-14730D2832B2}">
      <text>
        <r>
          <rPr>
            <b/>
            <sz val="9"/>
            <color indexed="81"/>
            <rFont val="Tahoma"/>
            <family val="2"/>
          </rPr>
          <t>LEROUX Guillaume:</t>
        </r>
        <r>
          <rPr>
            <sz val="9"/>
            <color indexed="81"/>
            <rFont val="Tahoma"/>
            <family val="2"/>
          </rPr>
          <t xml:space="preserve">
DISQUE RUPTURE</t>
        </r>
      </text>
    </comment>
    <comment ref="C67" authorId="1" shapeId="0" xr:uid="{B718C80B-A0B6-452D-8320-D9B9C1BD659F}">
      <text>
        <r>
          <rPr>
            <sz val="9"/>
            <color indexed="81"/>
            <rFont val="Tahoma"/>
            <family val="2"/>
          </rPr>
          <t>Circulaire</t>
        </r>
      </text>
    </comment>
    <comment ref="F70" authorId="0" shapeId="0" xr:uid="{3E54B507-4723-440D-B626-46694A8A4EA8}">
      <text>
        <r>
          <rPr>
            <b/>
            <sz val="9"/>
            <color indexed="81"/>
            <rFont val="Tahoma"/>
            <family val="2"/>
          </rPr>
          <t>LEROUX Guillaume:</t>
        </r>
        <r>
          <rPr>
            <sz val="9"/>
            <color indexed="81"/>
            <rFont val="Tahoma"/>
            <family val="2"/>
          </rPr>
          <t xml:space="preserve">
INDICATEUR DE RUTPURE</t>
        </r>
      </text>
    </comment>
    <comment ref="F71" authorId="0" shapeId="0" xr:uid="{AC7E2493-66F0-4A6C-9939-BC94879AF57D}">
      <text>
        <r>
          <rPr>
            <b/>
            <sz val="9"/>
            <color indexed="81"/>
            <rFont val="Tahoma"/>
            <family val="2"/>
          </rPr>
          <t>LEROUX Guillaume:</t>
        </r>
        <r>
          <rPr>
            <sz val="9"/>
            <color indexed="81"/>
            <rFont val="Tahoma"/>
            <family val="2"/>
          </rPr>
          <t xml:space="preserve">
RI = INDICATEUR DE RUTPURE
Ferrule Type</t>
        </r>
      </text>
    </comment>
    <comment ref="D87" authorId="0" shapeId="0" xr:uid="{B8A0F4D7-907A-43F1-8206-51AFF0A0B410}">
      <text>
        <r>
          <rPr>
            <b/>
            <sz val="9"/>
            <color indexed="81"/>
            <rFont val="Tahoma"/>
            <family val="2"/>
          </rPr>
          <t>LEROUX Guillaume:</t>
        </r>
        <r>
          <rPr>
            <sz val="9"/>
            <color indexed="81"/>
            <rFont val="Tahoma"/>
            <family val="2"/>
          </rPr>
          <t xml:space="preserve">
Détecteur d’explosion inductif</t>
        </r>
      </text>
    </comment>
    <comment ref="E87" authorId="0" shapeId="0" xr:uid="{397A00D9-C5D8-4E2B-8701-AE0823C322AF}">
      <text>
        <r>
          <rPr>
            <b/>
            <sz val="9"/>
            <color indexed="81"/>
            <rFont val="Tahoma"/>
            <family val="2"/>
          </rPr>
          <t>LEROUX Guillaume:</t>
        </r>
        <r>
          <rPr>
            <sz val="9"/>
            <color indexed="81"/>
            <rFont val="Tahoma"/>
            <family val="2"/>
          </rPr>
          <t xml:space="preserve">
TYPE VIGILEX</t>
        </r>
      </text>
    </comment>
    <comment ref="D88" authorId="0" shapeId="0" xr:uid="{9B36F72F-EF63-472B-803D-65F50B4F1EDA}">
      <text>
        <r>
          <rPr>
            <b/>
            <sz val="9"/>
            <color indexed="81"/>
            <rFont val="Tahoma"/>
            <family val="2"/>
          </rPr>
          <t>LEROUX Guillaume:</t>
        </r>
        <r>
          <rPr>
            <sz val="9"/>
            <color indexed="81"/>
            <rFont val="Tahoma"/>
            <family val="2"/>
          </rPr>
          <t xml:space="preserve">
Détecteur d’explosion mécanique</t>
        </r>
      </text>
    </comment>
    <comment ref="D89" authorId="0" shapeId="0" xr:uid="{4BE20A75-13E5-418E-A7A6-C91CA47A19F1}">
      <text>
        <r>
          <rPr>
            <b/>
            <sz val="9"/>
            <color indexed="81"/>
            <rFont val="Tahoma"/>
            <family val="2"/>
          </rPr>
          <t>LEROUX Guillaume:</t>
        </r>
        <r>
          <rPr>
            <sz val="9"/>
            <color indexed="81"/>
            <rFont val="Tahoma"/>
            <family val="2"/>
          </rPr>
          <t xml:space="preserve">
Détecteur d’explosion magnétique</t>
        </r>
      </text>
    </comment>
    <comment ref="D90" authorId="0" shapeId="0" xr:uid="{769E0D91-264B-4F40-B6E1-94B9BF48AC60}">
      <text>
        <r>
          <rPr>
            <b/>
            <sz val="9"/>
            <color indexed="81"/>
            <rFont val="Tahoma"/>
            <family val="2"/>
          </rPr>
          <t>LEROUX Guillaume:</t>
        </r>
        <r>
          <rPr>
            <sz val="9"/>
            <color indexed="81"/>
            <rFont val="Tahoma"/>
            <family val="2"/>
          </rPr>
          <t xml:space="preserve">
Détecteur d’explosion sécable</t>
        </r>
      </text>
    </comment>
    <comment ref="D91" authorId="0" shapeId="0" xr:uid="{DB790A42-B722-4F08-BA0F-DB130038587A}">
      <text>
        <r>
          <rPr>
            <b/>
            <sz val="9"/>
            <color indexed="81"/>
            <rFont val="Tahoma"/>
            <family val="2"/>
          </rPr>
          <t>LEROUX Guillaume:</t>
        </r>
        <r>
          <rPr>
            <sz val="9"/>
            <color indexed="81"/>
            <rFont val="Tahoma"/>
            <family val="2"/>
          </rPr>
          <t xml:space="preserve">
Détecteur d’explosion par câble</t>
        </r>
      </text>
    </comment>
    <comment ref="D101" authorId="0" shapeId="0" xr:uid="{F99B0E3E-5093-4D47-BD00-611A164B8B15}">
      <text>
        <r>
          <rPr>
            <b/>
            <sz val="9"/>
            <color indexed="81"/>
            <rFont val="Tahoma"/>
            <family val="2"/>
          </rPr>
          <t>LEROUX Guillaume:</t>
        </r>
        <r>
          <rPr>
            <sz val="9"/>
            <color indexed="81"/>
            <rFont val="Tahoma"/>
            <family val="2"/>
          </rPr>
          <t xml:space="preserve">
Détecteur de rupture haute temperature</t>
        </r>
      </text>
    </comment>
    <comment ref="D102" authorId="0" shapeId="0" xr:uid="{348AD461-5B7C-4E28-8F52-946F72D45985}">
      <text>
        <r>
          <rPr>
            <b/>
            <sz val="9"/>
            <color indexed="81"/>
            <rFont val="Tahoma"/>
            <family val="2"/>
          </rPr>
          <t>LEROUX Guillaume:</t>
        </r>
        <r>
          <rPr>
            <sz val="9"/>
            <color indexed="81"/>
            <rFont val="Tahoma"/>
            <family val="2"/>
          </rPr>
          <t xml:space="preserve">
Boucle de câble</t>
        </r>
      </text>
    </comment>
    <comment ref="B104" authorId="0" shapeId="0" xr:uid="{2D47AD90-0ABA-4A00-B2C8-5B3E28DC58B1}">
      <text>
        <r>
          <rPr>
            <b/>
            <sz val="9"/>
            <color indexed="81"/>
            <rFont val="Tahoma"/>
            <family val="2"/>
          </rPr>
          <t>LEROUX Guillaume:</t>
        </r>
        <r>
          <rPr>
            <sz val="9"/>
            <color indexed="81"/>
            <rFont val="Tahoma"/>
            <family val="2"/>
          </rPr>
          <t xml:space="preserve">
MODULE CONNEXION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2944ECC4-B04B-46B5-A8A9-E2361E5DC538}">
      <text>
        <r>
          <rPr>
            <sz val="9"/>
            <color indexed="81"/>
            <rFont val="Tahoma"/>
            <family val="2"/>
          </rPr>
          <t>Réduction, Jonction</t>
        </r>
      </text>
    </comment>
    <comment ref="C6" authorId="0" shapeId="0" xr:uid="{1324F85C-74DB-4D7F-A041-FF28482368B1}">
      <text>
        <r>
          <rPr>
            <sz val="9"/>
            <color indexed="81"/>
            <rFont val="Tahoma"/>
            <family val="2"/>
          </rPr>
          <t>Femelle-Femelle</t>
        </r>
      </text>
    </comment>
    <comment ref="D6" authorId="0" shapeId="0" xr:uid="{96D7921A-83A9-40BE-B2B0-BD210A8E084C}">
      <text>
        <r>
          <rPr>
            <sz val="9"/>
            <color indexed="81"/>
            <rFont val="Tahoma"/>
            <family val="2"/>
          </rPr>
          <t>en pouce</t>
        </r>
      </text>
    </comment>
    <comment ref="E6" authorId="0" shapeId="0" xr:uid="{A2A9832E-F168-4093-AA12-9365BDB46C61}">
      <text>
        <r>
          <rPr>
            <sz val="9"/>
            <color indexed="81"/>
            <rFont val="Tahoma"/>
            <family val="2"/>
          </rPr>
          <t>Forme FF</t>
        </r>
      </text>
    </comment>
    <comment ref="F6" authorId="0" shapeId="0" xr:uid="{642BC02F-6ECE-4632-85F7-DF62062FCC4B}">
      <text>
        <r>
          <rPr>
            <sz val="9"/>
            <color indexed="81"/>
            <rFont val="Tahoma"/>
            <family val="2"/>
          </rPr>
          <t>Inox</t>
        </r>
      </text>
    </comment>
    <comment ref="C7" authorId="0" shapeId="0" xr:uid="{671496C9-7935-46D8-BA42-355AABC5663F}">
      <text>
        <r>
          <rPr>
            <sz val="9"/>
            <color indexed="81"/>
            <rFont val="Tahoma"/>
            <family val="2"/>
          </rPr>
          <t>Mâle-Femelle</t>
        </r>
      </text>
    </comment>
    <comment ref="D7" authorId="0" shapeId="0" xr:uid="{E658940C-EFAC-478B-9B39-C26276501B4A}">
      <text>
        <r>
          <rPr>
            <sz val="9"/>
            <color indexed="81"/>
            <rFont val="Tahoma"/>
            <family val="2"/>
          </rPr>
          <t>en pouce</t>
        </r>
      </text>
    </comment>
    <comment ref="E7" authorId="0" shapeId="0" xr:uid="{3761CF71-4700-4499-AE55-031E221A0FBC}">
      <text>
        <r>
          <rPr>
            <sz val="9"/>
            <color indexed="81"/>
            <rFont val="Tahoma"/>
            <family val="2"/>
          </rPr>
          <t>Forme MF</t>
        </r>
      </text>
    </comment>
    <comment ref="F7" authorId="0" shapeId="0" xr:uid="{B9DD38F5-E079-4846-887D-5B4DA8A1784A}">
      <text>
        <r>
          <rPr>
            <sz val="9"/>
            <color indexed="81"/>
            <rFont val="Tahoma"/>
            <family val="2"/>
          </rPr>
          <t>Galva</t>
        </r>
      </text>
    </comment>
    <comment ref="C8" authorId="0" shapeId="0" xr:uid="{FBF158CB-12B7-4DFE-9C24-FF06F8657A68}">
      <text>
        <r>
          <rPr>
            <sz val="9"/>
            <color indexed="81"/>
            <rFont val="Tahoma"/>
            <family val="2"/>
          </rPr>
          <t>Mâle-Mâle</t>
        </r>
      </text>
    </comment>
    <comment ref="D8" authorId="0" shapeId="0" xr:uid="{48D67B8D-B0B3-4498-BF02-E3EBA636950B}">
      <text>
        <r>
          <rPr>
            <sz val="9"/>
            <color indexed="81"/>
            <rFont val="Tahoma"/>
            <family val="2"/>
          </rPr>
          <t>en pouce</t>
        </r>
      </text>
    </comment>
    <comment ref="E8" authorId="0" shapeId="0" xr:uid="{AB3CC416-872C-44B5-A31D-59AE0FC53914}">
      <text>
        <r>
          <rPr>
            <sz val="9"/>
            <color indexed="81"/>
            <rFont val="Tahoma"/>
            <family val="2"/>
          </rPr>
          <t>Forme MM</t>
        </r>
      </text>
    </comment>
    <comment ref="F8" authorId="0" shapeId="0" xr:uid="{EC6A9C8F-C2B2-4CC1-8B06-FA11BCAF36AB}">
      <text>
        <r>
          <rPr>
            <sz val="9"/>
            <color indexed="81"/>
            <rFont val="Tahoma"/>
            <family val="2"/>
          </rPr>
          <t>Laiton</t>
        </r>
      </text>
    </comment>
    <comment ref="C9" authorId="0" shapeId="0" xr:uid="{436D007C-686D-4EFA-8D8F-D70FB8569E80}">
      <text>
        <r>
          <rPr>
            <sz val="9"/>
            <color indexed="81"/>
            <rFont val="Tahoma"/>
            <family val="2"/>
          </rPr>
          <t>Femelle-Mâle</t>
        </r>
      </text>
    </comment>
    <comment ref="E9" authorId="0" shapeId="0" xr:uid="{7E8B722C-9CED-4D8D-9BDC-8DF47EC7C3A5}">
      <text>
        <r>
          <rPr>
            <sz val="9"/>
            <color indexed="81"/>
            <rFont val="Tahoma"/>
            <family val="2"/>
          </rPr>
          <t>Forme FM</t>
        </r>
      </text>
    </comment>
    <comment ref="F9" authorId="0" shapeId="0" xr:uid="{700E1612-39A4-4A94-AACF-D1E483F340F0}">
      <text>
        <r>
          <rPr>
            <sz val="9"/>
            <color indexed="81"/>
            <rFont val="Tahoma"/>
            <family val="2"/>
          </rPr>
          <t>Fonte</t>
        </r>
      </text>
    </comment>
    <comment ref="C10" authorId="0" shapeId="0" xr:uid="{ECF8416C-1AA5-4E3A-AFCF-E45C20708124}">
      <text>
        <r>
          <rPr>
            <sz val="9"/>
            <color indexed="81"/>
            <rFont val="Tahoma"/>
            <family val="2"/>
          </rPr>
          <t>Encliquetable</t>
        </r>
      </text>
    </comment>
    <comment ref="D10" authorId="0" shapeId="0" xr:uid="{4258F596-4D5F-440A-89DD-C84C158439A6}">
      <text>
        <r>
          <rPr>
            <sz val="9"/>
            <color indexed="81"/>
            <rFont val="Tahoma"/>
            <family val="2"/>
          </rPr>
          <t>Diamètre 8 mm à 6mm</t>
        </r>
      </text>
    </comment>
    <comment ref="F10" authorId="0" shapeId="0" xr:uid="{ED0827FB-82A1-4DCC-B8C0-1803FC0AF1FD}">
      <text>
        <r>
          <rPr>
            <sz val="9"/>
            <color indexed="81"/>
            <rFont val="Tahoma"/>
            <family val="2"/>
          </rPr>
          <t>Bronze</t>
        </r>
      </text>
    </comment>
    <comment ref="B15" authorId="0" shapeId="0" xr:uid="{8D35D39D-60CA-4FF7-818A-18138CD844C5}">
      <text>
        <r>
          <rPr>
            <sz val="9"/>
            <color indexed="81"/>
            <rFont val="Tahoma"/>
            <family val="2"/>
          </rPr>
          <t>Raccord</t>
        </r>
      </text>
    </comment>
    <comment ref="C15" authorId="0" shapeId="0" xr:uid="{0B56A1F3-0E7E-49FF-B128-9802CED8C35F}">
      <text>
        <r>
          <rPr>
            <sz val="9"/>
            <color indexed="81"/>
            <rFont val="Tahoma"/>
            <family val="2"/>
          </rPr>
          <t>Symétrique</t>
        </r>
      </text>
    </comment>
    <comment ref="D15" authorId="0" shapeId="0" xr:uid="{790287EF-2FEF-44A0-9156-534A76C26AD2}">
      <text>
        <r>
          <rPr>
            <sz val="9"/>
            <color indexed="81"/>
            <rFont val="Tahoma"/>
            <family val="2"/>
          </rPr>
          <t>Mâle</t>
        </r>
      </text>
    </comment>
    <comment ref="D16" authorId="0" shapeId="0" xr:uid="{F74EB8C5-BA89-4865-8F3B-F28CD8558DA3}">
      <text>
        <r>
          <rPr>
            <sz val="9"/>
            <color indexed="81"/>
            <rFont val="Tahoma"/>
            <family val="2"/>
          </rPr>
          <t>Femelle</t>
        </r>
      </text>
    </comment>
    <comment ref="D17" authorId="0" shapeId="0" xr:uid="{A1864F4E-E64D-45DB-9AB6-037A9D377D3B}">
      <text>
        <r>
          <rPr>
            <sz val="9"/>
            <color indexed="81"/>
            <rFont val="Tahoma"/>
            <family val="2"/>
          </rPr>
          <t>Cannelé</t>
        </r>
      </text>
    </comment>
    <comment ref="C18" authorId="0" shapeId="0" xr:uid="{46E5CAFF-B768-4D87-9E0D-F1BE2C1C8144}">
      <text>
        <r>
          <rPr>
            <sz val="9"/>
            <color indexed="81"/>
            <rFont val="Tahoma"/>
            <family val="2"/>
          </rPr>
          <t>à serrage</t>
        </r>
      </text>
    </comment>
    <comment ref="D18" authorId="0" shapeId="0" xr:uid="{9F98487A-7EE8-4725-95D6-816C8762C473}">
      <text>
        <r>
          <rPr>
            <sz val="9"/>
            <color indexed="81"/>
            <rFont val="Tahoma"/>
            <family val="2"/>
          </rPr>
          <t>A souder</t>
        </r>
      </text>
    </comment>
    <comment ref="C19" authorId="0" shapeId="0" xr:uid="{C190FA45-36EC-46ED-80B4-87B40B599F70}">
      <text>
        <r>
          <rPr>
            <sz val="9"/>
            <color indexed="81"/>
            <rFont val="Tahoma"/>
            <family val="2"/>
          </rPr>
          <t>à serrage</t>
        </r>
      </text>
    </comment>
    <comment ref="F19" authorId="0" shapeId="0" xr:uid="{C17C1139-C0B4-4A9F-BD72-3AB28830084F}">
      <text>
        <r>
          <rPr>
            <sz val="9"/>
            <color indexed="81"/>
            <rFont val="Tahoma"/>
            <family val="2"/>
          </rPr>
          <t>Bronze</t>
        </r>
      </text>
    </comment>
    <comment ref="C20" authorId="0" shapeId="0" xr:uid="{5C6C624C-EC65-4A71-85A0-D67B914B1593}">
      <text>
        <r>
          <rPr>
            <sz val="9"/>
            <color indexed="81"/>
            <rFont val="Tahoma"/>
            <family val="2"/>
          </rPr>
          <t>à serrage</t>
        </r>
      </text>
    </comment>
    <comment ref="C21" authorId="0" shapeId="0" xr:uid="{1BF2D482-6E65-4C88-84A2-B7154C702CF0}">
      <text>
        <r>
          <rPr>
            <sz val="9"/>
            <color indexed="81"/>
            <rFont val="Tahoma"/>
            <family val="2"/>
          </rPr>
          <t>Encliquetable</t>
        </r>
      </text>
    </comment>
    <comment ref="D21" authorId="0" shapeId="0" xr:uid="{8AB92834-FF99-4F3A-AC61-B51E2275F81F}">
      <text>
        <r>
          <rPr>
            <sz val="9"/>
            <color indexed="81"/>
            <rFont val="Tahoma"/>
            <family val="2"/>
          </rPr>
          <t>Coudé fixe</t>
        </r>
      </text>
    </comment>
    <comment ref="D22" authorId="0" shapeId="0" xr:uid="{87E9BD46-9356-4F7D-8B1A-38E3EB3D9912}">
      <text>
        <r>
          <rPr>
            <sz val="9"/>
            <color indexed="81"/>
            <rFont val="Tahoma"/>
            <family val="2"/>
          </rPr>
          <t>Coudé tournant</t>
        </r>
      </text>
    </comment>
    <comment ref="D23" authorId="0" shapeId="0" xr:uid="{4B010734-B0D2-4DC6-B1A5-7487269C42FA}">
      <text>
        <r>
          <rPr>
            <sz val="9"/>
            <color indexed="81"/>
            <rFont val="Tahoma"/>
            <family val="2"/>
          </rPr>
          <t>Réduction</t>
        </r>
      </text>
    </comment>
    <comment ref="C26" authorId="0" shapeId="0" xr:uid="{E09984D9-1300-4D07-9A03-2057570A0D94}">
      <text>
        <r>
          <rPr>
            <sz val="9"/>
            <color indexed="81"/>
            <rFont val="Tahoma"/>
            <family val="2"/>
          </rPr>
          <t>1/2 COQUILLE</t>
        </r>
      </text>
    </comment>
    <comment ref="D26" authorId="0" shapeId="0" xr:uid="{47FAC098-E825-498B-BC33-30FDFCB17611}">
      <text>
        <r>
          <rPr>
            <sz val="9"/>
            <color indexed="81"/>
            <rFont val="Tahoma"/>
            <family val="2"/>
          </rPr>
          <t>Femelle</t>
        </r>
      </text>
    </comment>
    <comment ref="B29" authorId="0" shapeId="0" xr:uid="{2FEC744F-5303-4701-B1CE-CBC4EC4BA9FC}">
      <text>
        <r>
          <rPr>
            <sz val="9"/>
            <color indexed="81"/>
            <rFont val="Tahoma"/>
            <family val="2"/>
          </rPr>
          <t>Raccord</t>
        </r>
      </text>
    </comment>
    <comment ref="B34" authorId="0" shapeId="0" xr:uid="{02913345-EFE7-48C7-A361-078F67E9E7B4}">
      <text>
        <r>
          <rPr>
            <sz val="9"/>
            <color indexed="81"/>
            <rFont val="Tahoma"/>
            <family val="2"/>
          </rPr>
          <t>Coude (avec un rayon)</t>
        </r>
      </text>
    </comment>
    <comment ref="C34" authorId="0" shapeId="0" xr:uid="{C25A5483-77BC-49C4-9DBA-2409E25D33A9}">
      <text>
        <r>
          <rPr>
            <sz val="9"/>
            <color indexed="81"/>
            <rFont val="Tahoma"/>
            <family val="2"/>
          </rPr>
          <t>Mâle-Femelle</t>
        </r>
      </text>
    </comment>
    <comment ref="G34" authorId="0" shapeId="0" xr:uid="{EF6A5894-29D3-4396-9C9E-C5992B762C50}">
      <text>
        <r>
          <rPr>
            <sz val="9"/>
            <color indexed="81"/>
            <rFont val="Tahoma"/>
            <family val="2"/>
          </rPr>
          <t>Inox</t>
        </r>
      </text>
    </comment>
    <comment ref="C35" authorId="0" shapeId="0" xr:uid="{787FD420-2EEE-4F42-A11A-332C8BF65E0A}">
      <text>
        <r>
          <rPr>
            <sz val="9"/>
            <color indexed="81"/>
            <rFont val="Tahoma"/>
            <family val="2"/>
          </rPr>
          <t>Mâle-Mâle</t>
        </r>
      </text>
    </comment>
    <comment ref="G35" authorId="0" shapeId="0" xr:uid="{3E7F68F5-E3B9-44EC-BF81-D23351326F38}">
      <text>
        <r>
          <rPr>
            <sz val="9"/>
            <color indexed="81"/>
            <rFont val="Tahoma"/>
            <family val="2"/>
          </rPr>
          <t>Galva</t>
        </r>
      </text>
    </comment>
    <comment ref="C36" authorId="0" shapeId="0" xr:uid="{67FB2160-A3E4-4536-A58B-ACE12E0EDE41}">
      <text>
        <r>
          <rPr>
            <sz val="9"/>
            <color indexed="81"/>
            <rFont val="Tahoma"/>
            <family val="2"/>
          </rPr>
          <t>Femelle-Femelle</t>
        </r>
      </text>
    </comment>
    <comment ref="G36" authorId="0" shapeId="0" xr:uid="{745487B7-6543-4977-A08D-9B3F096D8FBA}">
      <text>
        <r>
          <rPr>
            <sz val="9"/>
            <color indexed="81"/>
            <rFont val="Tahoma"/>
            <family val="2"/>
          </rPr>
          <t>Laiton</t>
        </r>
      </text>
    </comment>
    <comment ref="G37" authorId="0" shapeId="0" xr:uid="{7E20FA25-D1BD-4CE0-8BCE-217F8D1BB79E}">
      <text>
        <r>
          <rPr>
            <sz val="9"/>
            <color indexed="81"/>
            <rFont val="Tahoma"/>
            <family val="2"/>
          </rPr>
          <t>Fonte</t>
        </r>
      </text>
    </comment>
    <comment ref="G38" authorId="0" shapeId="0" xr:uid="{4609C2DD-E190-4074-90C1-DCA0F9A12C59}">
      <text>
        <r>
          <rPr>
            <sz val="9"/>
            <color indexed="81"/>
            <rFont val="Tahoma"/>
            <family val="2"/>
          </rPr>
          <t>Bronze</t>
        </r>
      </text>
    </comment>
    <comment ref="B44" authorId="0" shapeId="0" xr:uid="{CF1FD6DC-FACF-49E3-BDE6-986339B5CAAB}">
      <text>
        <r>
          <rPr>
            <sz val="9"/>
            <color indexed="81"/>
            <rFont val="Tahoma"/>
            <family val="2"/>
          </rPr>
          <t>Union</t>
        </r>
      </text>
    </comment>
    <comment ref="C44" authorId="0" shapeId="0" xr:uid="{20765B3C-9B42-4F3A-BE16-6F6B6DDDC132}">
      <text>
        <r>
          <rPr>
            <sz val="9"/>
            <color indexed="81"/>
            <rFont val="Tahoma"/>
            <family val="2"/>
          </rPr>
          <t>Mâle-Mâle</t>
        </r>
      </text>
    </comment>
    <comment ref="F44" authorId="0" shapeId="0" xr:uid="{E52AD501-7160-4F10-83F9-C81D32309200}">
      <text>
        <r>
          <rPr>
            <sz val="9"/>
            <color indexed="81"/>
            <rFont val="Tahoma"/>
            <family val="2"/>
          </rPr>
          <t>Inox</t>
        </r>
      </text>
    </comment>
    <comment ref="C45" authorId="0" shapeId="0" xr:uid="{2BF7CBEB-B92F-4B18-BD77-5934F19EDE1F}">
      <text>
        <r>
          <rPr>
            <sz val="9"/>
            <color indexed="81"/>
            <rFont val="Tahoma"/>
            <family val="2"/>
          </rPr>
          <t>Femelle-Femelle</t>
        </r>
      </text>
    </comment>
    <comment ref="F45" authorId="0" shapeId="0" xr:uid="{BD3C940B-EEE1-4E63-B4B6-75089B2020FA}">
      <text>
        <r>
          <rPr>
            <sz val="9"/>
            <color indexed="81"/>
            <rFont val="Tahoma"/>
            <family val="2"/>
          </rPr>
          <t>Galva</t>
        </r>
      </text>
    </comment>
    <comment ref="C46" authorId="0" shapeId="0" xr:uid="{3289ED61-15EC-4C35-A1EE-046E37E55B34}">
      <text>
        <r>
          <rPr>
            <sz val="9"/>
            <color indexed="81"/>
            <rFont val="Tahoma"/>
            <family val="2"/>
          </rPr>
          <t>Mâle-Femelle</t>
        </r>
      </text>
    </comment>
    <comment ref="F46" authorId="0" shapeId="0" xr:uid="{F1CF8FC2-7E1F-47FE-9FB1-4993A3F25E83}">
      <text>
        <r>
          <rPr>
            <sz val="9"/>
            <color indexed="81"/>
            <rFont val="Tahoma"/>
            <family val="2"/>
          </rPr>
          <t>Laiton</t>
        </r>
      </text>
    </comment>
    <comment ref="F47" authorId="0" shapeId="0" xr:uid="{97653399-73B8-41DE-9949-BE7C7F28D98C}">
      <text>
        <r>
          <rPr>
            <sz val="9"/>
            <color indexed="81"/>
            <rFont val="Tahoma"/>
            <family val="2"/>
          </rPr>
          <t>Fonte</t>
        </r>
      </text>
    </comment>
    <comment ref="F48" authorId="0" shapeId="0" xr:uid="{079B7B33-E042-4C56-8FD4-E94439437BC3}">
      <text>
        <r>
          <rPr>
            <sz val="9"/>
            <color indexed="81"/>
            <rFont val="Tahoma"/>
            <family val="2"/>
          </rPr>
          <t>Bronze</t>
        </r>
      </text>
    </comment>
    <comment ref="F53" authorId="0" shapeId="0" xr:uid="{8FBABC3B-FD86-4C56-9051-2734633072A3}">
      <text>
        <r>
          <rPr>
            <sz val="9"/>
            <color indexed="81"/>
            <rFont val="Tahoma"/>
            <family val="2"/>
          </rPr>
          <t>Inox</t>
        </r>
      </text>
    </comment>
    <comment ref="C54" authorId="0" shapeId="0" xr:uid="{2D43C159-4080-471C-9A15-7E489C37AC7D}">
      <text>
        <r>
          <rPr>
            <sz val="9"/>
            <color indexed="81"/>
            <rFont val="Tahoma"/>
            <family val="2"/>
          </rPr>
          <t>Hexagonal</t>
        </r>
      </text>
    </comment>
    <comment ref="F54" authorId="0" shapeId="0" xr:uid="{70B8520F-6EEF-4C8F-A07C-1CB805AE7C26}">
      <text>
        <r>
          <rPr>
            <sz val="9"/>
            <color indexed="81"/>
            <rFont val="Tahoma"/>
            <family val="2"/>
          </rPr>
          <t>Galva</t>
        </r>
      </text>
    </comment>
    <comment ref="F55" authorId="0" shapeId="0" xr:uid="{7617B222-0468-414F-9CA0-37A330E299A8}">
      <text>
        <r>
          <rPr>
            <sz val="9"/>
            <color indexed="81"/>
            <rFont val="Tahoma"/>
            <family val="2"/>
          </rPr>
          <t>Laiton</t>
        </r>
      </text>
    </comment>
    <comment ref="F56" authorId="0" shapeId="0" xr:uid="{0131F286-A76F-4DF0-BB87-6BB9C028F663}">
      <text>
        <r>
          <rPr>
            <sz val="9"/>
            <color indexed="81"/>
            <rFont val="Tahoma"/>
            <family val="2"/>
          </rPr>
          <t>Fonte</t>
        </r>
      </text>
    </comment>
    <comment ref="C59" authorId="0" shapeId="0" xr:uid="{158D6F3E-C283-4707-8E56-4369A60EF61D}">
      <text>
        <r>
          <rPr>
            <sz val="9"/>
            <color indexed="81"/>
            <rFont val="Tahoma"/>
            <family val="2"/>
          </rPr>
          <t>Encliquetable</t>
        </r>
      </text>
    </comment>
    <comment ref="B64" authorId="0" shapeId="0" xr:uid="{8894511C-303E-40B8-A15B-9D28005CE09E}">
      <text>
        <r>
          <rPr>
            <sz val="9"/>
            <color indexed="81"/>
            <rFont val="Tahoma"/>
            <family val="2"/>
          </rPr>
          <t>Hors ERA</t>
        </r>
      </text>
    </comment>
    <comment ref="C64" authorId="0" shapeId="0" xr:uid="{65DF02D5-2848-40B1-AABB-F25EA57E8DBA}">
      <text>
        <r>
          <rPr>
            <sz val="9"/>
            <color indexed="81"/>
            <rFont val="Tahoma"/>
            <family val="2"/>
          </rPr>
          <t>Hexagonal</t>
        </r>
      </text>
    </comment>
    <comment ref="E64" authorId="0" shapeId="0" xr:uid="{2ED14C06-6CA7-4535-A38D-EA51B504790A}">
      <text>
        <r>
          <rPr>
            <sz val="9"/>
            <color indexed="81"/>
            <rFont val="Tahoma"/>
            <family val="2"/>
          </rPr>
          <t>Inox</t>
        </r>
      </text>
    </comment>
    <comment ref="E65" authorId="0" shapeId="0" xr:uid="{0D45B56E-B5FD-4A26-9A26-14B8AB8FE5EE}">
      <text>
        <r>
          <rPr>
            <sz val="9"/>
            <color indexed="81"/>
            <rFont val="Tahoma"/>
            <family val="2"/>
          </rPr>
          <t>Galva</t>
        </r>
      </text>
    </comment>
    <comment ref="E66" authorId="0" shapeId="0" xr:uid="{DDC5C2D7-9E1E-44D1-8FD9-363D8F9E2C15}">
      <text>
        <r>
          <rPr>
            <sz val="9"/>
            <color indexed="81"/>
            <rFont val="Tahoma"/>
            <family val="2"/>
          </rPr>
          <t>Laiton</t>
        </r>
      </text>
    </comment>
    <comment ref="E67" authorId="0" shapeId="0" xr:uid="{A9755DD7-868D-4BEA-A129-7B1E67E9CC79}">
      <text>
        <r>
          <rPr>
            <sz val="9"/>
            <color indexed="81"/>
            <rFont val="Tahoma"/>
            <family val="2"/>
          </rPr>
          <t>Fonte</t>
        </r>
      </text>
    </comment>
    <comment ref="E68" authorId="0" shapeId="0" xr:uid="{A2BC2C96-6161-43CA-99F8-3EB69933A6B2}">
      <text>
        <r>
          <rPr>
            <sz val="9"/>
            <color indexed="81"/>
            <rFont val="Tahoma"/>
            <family val="2"/>
          </rPr>
          <t>Acier</t>
        </r>
      </text>
    </comment>
    <comment ref="B72" authorId="0" shapeId="0" xr:uid="{4953CDE4-AA5E-42D7-83B2-4388869CB420}">
      <text>
        <r>
          <rPr>
            <sz val="9"/>
            <color indexed="81"/>
            <rFont val="Tahoma"/>
            <family val="2"/>
          </rPr>
          <t>Demi-Raccord</t>
        </r>
      </text>
    </comment>
    <comment ref="C72" authorId="0" shapeId="0" xr:uid="{1A73334A-75C0-46BB-8920-FF4BABA56527}">
      <text>
        <r>
          <rPr>
            <sz val="9"/>
            <color indexed="81"/>
            <rFont val="Tahoma"/>
            <family val="2"/>
          </rPr>
          <t>Symétrique</t>
        </r>
      </text>
    </comment>
    <comment ref="D72" authorId="0" shapeId="0" xr:uid="{C9B9861D-B998-4B06-9015-A363EDECEE71}">
      <text>
        <r>
          <rPr>
            <sz val="9"/>
            <color indexed="81"/>
            <rFont val="Tahoma"/>
            <family val="2"/>
          </rPr>
          <t>Mâle</t>
        </r>
      </text>
    </comment>
    <comment ref="G72" authorId="0" shapeId="0" xr:uid="{218B28FE-E423-44C2-B552-35DE11F17C15}">
      <text>
        <r>
          <rPr>
            <sz val="9"/>
            <color indexed="81"/>
            <rFont val="Tahoma"/>
            <family val="2"/>
          </rPr>
          <t>Inox</t>
        </r>
      </text>
    </comment>
    <comment ref="D73" authorId="0" shapeId="0" xr:uid="{CBEF5463-8BF4-44F2-9218-4BFF411BDCF4}">
      <text>
        <r>
          <rPr>
            <sz val="9"/>
            <color indexed="81"/>
            <rFont val="Tahoma"/>
            <family val="2"/>
          </rPr>
          <t>Femelle</t>
        </r>
      </text>
    </comment>
    <comment ref="G73" authorId="0" shapeId="0" xr:uid="{0BB09B47-980D-4EAA-B2E5-3B4764B73DA7}">
      <text>
        <r>
          <rPr>
            <sz val="9"/>
            <color indexed="81"/>
            <rFont val="Tahoma"/>
            <family val="2"/>
          </rPr>
          <t>Galva</t>
        </r>
      </text>
    </comment>
    <comment ref="D74" authorId="0" shapeId="0" xr:uid="{710BAA63-6C2C-49CE-8590-5EEA17BB532A}">
      <text>
        <r>
          <rPr>
            <sz val="9"/>
            <color indexed="81"/>
            <rFont val="Tahoma"/>
            <family val="2"/>
          </rPr>
          <t>Cannelé</t>
        </r>
      </text>
    </comment>
    <comment ref="G74" authorId="0" shapeId="0" xr:uid="{6F70CE57-3B9B-4C81-BF82-DCA19E81EE15}">
      <text>
        <r>
          <rPr>
            <sz val="9"/>
            <color indexed="81"/>
            <rFont val="Tahoma"/>
            <family val="2"/>
          </rPr>
          <t>Laiton</t>
        </r>
      </text>
    </comment>
    <comment ref="D75" authorId="0" shapeId="0" xr:uid="{87A2BA88-DA4E-4726-8A25-26B6075F469E}">
      <text>
        <r>
          <rPr>
            <sz val="9"/>
            <color indexed="81"/>
            <rFont val="Tahoma"/>
            <family val="2"/>
          </rPr>
          <t>Lisse</t>
        </r>
      </text>
    </comment>
    <comment ref="G75" authorId="0" shapeId="0" xr:uid="{83666464-22A0-47F1-928D-38054F962220}">
      <text>
        <r>
          <rPr>
            <sz val="9"/>
            <color indexed="81"/>
            <rFont val="Tahoma"/>
            <family val="2"/>
          </rPr>
          <t>Fonte</t>
        </r>
      </text>
    </comment>
    <comment ref="D76" authorId="0" shapeId="0" xr:uid="{6032D1A6-6BFB-4D7C-BC15-972541E96C1A}">
      <text>
        <r>
          <rPr>
            <sz val="9"/>
            <color indexed="81"/>
            <rFont val="Tahoma"/>
            <family val="2"/>
          </rPr>
          <t>Réduction</t>
        </r>
      </text>
    </comment>
    <comment ref="G76" authorId="0" shapeId="0" xr:uid="{45E4DFE5-57BF-4918-9B39-EED846DC32F0}">
      <text>
        <r>
          <rPr>
            <sz val="9"/>
            <color indexed="81"/>
            <rFont val="Tahoma"/>
            <family val="2"/>
          </rPr>
          <t>Acier</t>
        </r>
      </text>
    </comment>
    <comment ref="D77" authorId="0" shapeId="0" xr:uid="{CAF44E29-1A72-4315-9DB5-1258C328CDC2}">
      <text>
        <r>
          <rPr>
            <sz val="9"/>
            <color indexed="81"/>
            <rFont val="Tahoma"/>
            <family val="2"/>
          </rPr>
          <t>Mâle</t>
        </r>
      </text>
    </comment>
    <comment ref="D78" authorId="0" shapeId="0" xr:uid="{A3838666-3B13-461C-B428-DA708ACAD79E}">
      <text>
        <r>
          <rPr>
            <sz val="9"/>
            <color indexed="81"/>
            <rFont val="Tahoma"/>
            <family val="2"/>
          </rPr>
          <t>Femelle</t>
        </r>
      </text>
    </comment>
    <comment ref="D79" authorId="0" shapeId="0" xr:uid="{5DDB00F7-41FF-48DF-AF4F-79C8A7E56FAF}">
      <text>
        <r>
          <rPr>
            <sz val="9"/>
            <color indexed="81"/>
            <rFont val="Tahoma"/>
            <family val="2"/>
          </rPr>
          <t>Cannelé</t>
        </r>
      </text>
    </comment>
    <comment ref="D82" authorId="0" shapeId="0" xr:uid="{B8DB898A-ABB6-4B9C-800E-CFAB93D03353}">
      <text>
        <r>
          <rPr>
            <sz val="9"/>
            <color indexed="81"/>
            <rFont val="Tahoma"/>
            <family val="2"/>
          </rPr>
          <t>Par défaut BW-BW</t>
        </r>
      </text>
    </comment>
    <comment ref="D83" authorId="0" shapeId="0" xr:uid="{98B40249-975C-4134-9B62-FB63C18D736A}">
      <text>
        <r>
          <rPr>
            <sz val="9"/>
            <color indexed="81"/>
            <rFont val="Tahoma"/>
            <family val="2"/>
          </rPr>
          <t>Socket Welding SW-SW</t>
        </r>
      </text>
    </comment>
    <comment ref="D84" authorId="0" shapeId="0" xr:uid="{DDB29B06-30F7-4236-9121-E2C096525A1A}">
      <text>
        <r>
          <rPr>
            <sz val="9"/>
            <color indexed="81"/>
            <rFont val="Tahoma"/>
            <family val="2"/>
          </rPr>
          <t>Mâle-Socket Welding</t>
        </r>
      </text>
    </comment>
    <comment ref="D97" authorId="0" shapeId="0" xr:uid="{A2C3BF4D-4937-4473-B19C-9A9BAFD40351}">
      <text>
        <r>
          <rPr>
            <sz val="9"/>
            <color indexed="81"/>
            <rFont val="Tahoma"/>
            <family val="2"/>
          </rPr>
          <t>DN = Diam interieur X Diam Exterieur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B6" authorId="0" shapeId="0" xr:uid="{D3A8585C-6EE4-43CA-BF1C-A52EF3920DA3}">
      <text>
        <r>
          <rPr>
            <sz val="9"/>
            <color indexed="81"/>
            <rFont val="Tahoma"/>
            <family val="2"/>
          </rPr>
          <t>Réduction, Jonction</t>
        </r>
      </text>
    </comment>
    <comment ref="C6" authorId="0" shapeId="0" xr:uid="{229F515E-B6D3-4399-BF97-3075D13CBAA5}">
      <text>
        <r>
          <rPr>
            <sz val="9"/>
            <color indexed="81"/>
            <rFont val="Tahoma"/>
            <family val="2"/>
          </rPr>
          <t xml:space="preserve">Train parallele
</t>
        </r>
      </text>
    </comment>
    <comment ref="D6" authorId="0" shapeId="0" xr:uid="{D0D10EE7-968C-4CB6-855C-499C73C8C58E}">
      <text>
        <r>
          <rPr>
            <sz val="9"/>
            <color indexed="81"/>
            <rFont val="Tahoma"/>
            <family val="2"/>
          </rPr>
          <t xml:space="preserve">Arbre Entree
</t>
        </r>
      </text>
    </comment>
    <comment ref="C7" authorId="0" shapeId="0" xr:uid="{CB1B09A8-7184-485F-911D-F45FEEA80FCA}">
      <text>
        <r>
          <rPr>
            <sz val="9"/>
            <color indexed="81"/>
            <rFont val="Tahoma"/>
            <family val="2"/>
          </rPr>
          <t>Roue et Vis</t>
        </r>
      </text>
    </comment>
    <comment ref="D7" authorId="0" shapeId="0" xr:uid="{014557FE-A7EB-4453-AA9C-889B62C08D05}">
      <text>
        <r>
          <rPr>
            <sz val="9"/>
            <color indexed="81"/>
            <rFont val="Tahoma"/>
            <family val="2"/>
          </rPr>
          <t>Arbre Entrée Creux</t>
        </r>
      </text>
    </comment>
    <comment ref="C8" authorId="0" shapeId="0" xr:uid="{866AB64F-1793-4E74-A58B-B764EF3D3A50}">
      <text>
        <r>
          <rPr>
            <sz val="9"/>
            <color indexed="81"/>
            <rFont val="Tahoma"/>
            <family val="2"/>
          </rPr>
          <t>Epicicloidal
Planétaire</t>
        </r>
      </text>
    </comment>
    <comment ref="D8" authorId="0" shapeId="0" xr:uid="{106D27C4-6FD0-40A5-B390-708E585663A4}">
      <text>
        <r>
          <rPr>
            <sz val="9"/>
            <color indexed="81"/>
            <rFont val="Tahoma"/>
            <family val="2"/>
          </rPr>
          <t>Arbre Sortie</t>
        </r>
      </text>
    </comment>
    <comment ref="C9" authorId="0" shapeId="0" xr:uid="{F1FB79E7-F040-4B35-9AF0-F65D75A5BAC5}">
      <text>
        <r>
          <rPr>
            <sz val="9"/>
            <color indexed="81"/>
            <rFont val="Tahoma"/>
            <family val="2"/>
          </rPr>
          <t>Couple Conique (renvoie d'angle)</t>
        </r>
      </text>
    </comment>
    <comment ref="D9" authorId="0" shapeId="0" xr:uid="{EBF98CCB-3E6F-4CBE-804E-8E6667E3A98D}">
      <text>
        <r>
          <rPr>
            <b/>
            <sz val="9"/>
            <color indexed="81"/>
            <rFont val="Tahoma"/>
            <family val="2"/>
          </rPr>
          <t>Arbre Sortie Creux</t>
        </r>
      </text>
    </comment>
    <comment ref="C10" authorId="0" shapeId="0" xr:uid="{EE17870C-830C-4E03-A35F-A27138FAD591}">
      <text>
        <r>
          <rPr>
            <b/>
            <sz val="9"/>
            <color indexed="81"/>
            <rFont val="Tahoma"/>
            <family val="2"/>
          </rPr>
          <t>Bogiflex</t>
        </r>
      </text>
    </comment>
    <comment ref="D10" authorId="0" shapeId="0" xr:uid="{5B0D3FFB-50A2-4C42-9499-A9A0F237B62F}">
      <text>
        <r>
          <rPr>
            <sz val="9"/>
            <color indexed="81"/>
            <rFont val="Tahoma"/>
            <family val="2"/>
          </rPr>
          <t>Clavette</t>
        </r>
      </text>
    </comment>
    <comment ref="C11" authorId="0" shapeId="0" xr:uid="{A8282A12-F94D-43CA-84B3-ED8487703CFF}">
      <text>
        <r>
          <rPr>
            <b/>
            <sz val="9"/>
            <color indexed="81"/>
            <rFont val="Tahoma"/>
            <family val="2"/>
          </rPr>
          <t>Bogiflex</t>
        </r>
      </text>
    </comment>
    <comment ref="D11" authorId="0" shapeId="0" xr:uid="{DA0639D0-E1FE-428C-8F16-5D207EB6D46C}">
      <text>
        <r>
          <rPr>
            <b/>
            <sz val="9"/>
            <color indexed="81"/>
            <rFont val="Tahoma"/>
            <family val="2"/>
          </rPr>
          <t>Frete de Serrage</t>
        </r>
      </text>
    </comment>
    <comment ref="D12" authorId="0" shapeId="0" xr:uid="{59A7E653-89B4-4555-9775-61395A2FD78B}">
      <text>
        <r>
          <rPr>
            <b/>
            <sz val="9"/>
            <color indexed="81"/>
            <rFont val="Tahoma"/>
            <family val="2"/>
          </rPr>
          <t>Engrenage cylindrique</t>
        </r>
      </text>
    </comment>
    <comment ref="C15" authorId="0" shapeId="0" xr:uid="{C63F385E-033A-4212-9FD8-D6FBE64A4C0B}">
      <text>
        <r>
          <rPr>
            <b/>
            <sz val="9"/>
            <color indexed="81"/>
            <rFont val="Tahoma"/>
            <family val="2"/>
          </rPr>
          <t>Cylindre Droit</t>
        </r>
      </text>
    </comment>
    <comment ref="D15" authorId="0" shapeId="0" xr:uid="{46D1110B-27D4-45E8-AE1F-6241D3F67294}">
      <text>
        <r>
          <rPr>
            <b/>
            <sz val="9"/>
            <color indexed="81"/>
            <rFont val="Tahoma"/>
            <family val="2"/>
          </rPr>
          <t>Arbre</t>
        </r>
      </text>
    </comment>
    <comment ref="L15" authorId="0" shapeId="0" xr:uid="{40F530D2-8819-4FE9-A312-F09857719533}">
      <text>
        <r>
          <rPr>
            <b/>
            <sz val="9"/>
            <color indexed="81"/>
            <rFont val="Tahoma"/>
            <family val="2"/>
          </rPr>
          <t xml:space="preserve">ACIER
</t>
        </r>
      </text>
    </comment>
    <comment ref="C16" authorId="0" shapeId="0" xr:uid="{E9E5940F-7FF5-4ECB-B5BD-9692258998DC}">
      <text>
        <r>
          <rPr>
            <b/>
            <sz val="9"/>
            <color indexed="81"/>
            <rFont val="Tahoma"/>
            <family val="2"/>
          </rPr>
          <t xml:space="preserve">Cylindre Helicoidal
</t>
        </r>
      </text>
    </comment>
    <comment ref="D16" authorId="0" shapeId="0" xr:uid="{C3976AB8-E1DC-41F1-B78E-3BDB448C65E7}">
      <text>
        <r>
          <rPr>
            <b/>
            <sz val="9"/>
            <color indexed="81"/>
            <rFont val="Tahoma"/>
            <family val="2"/>
          </rPr>
          <t>CLAVETE</t>
        </r>
      </text>
    </comment>
    <comment ref="L16" authorId="0" shapeId="0" xr:uid="{2FAD3F0F-89EA-452C-9233-774C259EBA39}">
      <text>
        <r>
          <rPr>
            <b/>
            <sz val="9"/>
            <color indexed="81"/>
            <rFont val="Tahoma"/>
            <family val="2"/>
          </rPr>
          <t xml:space="preserve">INOX
</t>
        </r>
      </text>
    </comment>
    <comment ref="C17" authorId="0" shapeId="0" xr:uid="{196A9CD4-41F6-4CD6-810E-90C1D579B1D9}">
      <text>
        <r>
          <rPr>
            <b/>
            <sz val="9"/>
            <color indexed="81"/>
            <rFont val="Tahoma"/>
            <family val="2"/>
          </rPr>
          <t>Spirale</t>
        </r>
      </text>
    </comment>
    <comment ref="C18" authorId="0" shapeId="0" xr:uid="{106EF420-C796-42C9-8F64-7D945DE1EB1C}">
      <text>
        <r>
          <rPr>
            <b/>
            <sz val="9"/>
            <color indexed="81"/>
            <rFont val="Tahoma"/>
            <family val="2"/>
          </rPr>
          <t>Con Droit</t>
        </r>
      </text>
    </comment>
    <comment ref="C19" authorId="0" shapeId="0" xr:uid="{52375C23-6B9A-4E86-8B4D-7DA39F4A5DA8}">
      <text>
        <r>
          <rPr>
            <b/>
            <sz val="9"/>
            <color indexed="81"/>
            <rFont val="Tahoma"/>
            <family val="2"/>
          </rPr>
          <t>Cone Helicoidal</t>
        </r>
      </text>
    </comment>
    <comment ref="C20" authorId="0" shapeId="0" xr:uid="{6C01118E-262F-4AA5-B8D9-274C595C126B}">
      <text>
        <r>
          <rPr>
            <b/>
            <sz val="9"/>
            <color indexed="81"/>
            <rFont val="Tahoma"/>
            <family val="2"/>
          </rPr>
          <t>CONIQUE HYPOIDE</t>
        </r>
      </text>
    </comment>
    <comment ref="C23" authorId="0" shapeId="0" xr:uid="{1EDC033B-4A77-4743-891A-9DA03CC3947E}">
      <text>
        <r>
          <rPr>
            <b/>
            <sz val="9"/>
            <color indexed="81"/>
            <rFont val="Tahoma"/>
            <family val="2"/>
          </rPr>
          <t>Cylindre Droit</t>
        </r>
      </text>
    </comment>
    <comment ref="D23" authorId="0" shapeId="0" xr:uid="{D772CF36-C299-4FF4-8CC5-04A5F2788D40}">
      <text>
        <r>
          <rPr>
            <b/>
            <sz val="9"/>
            <color indexed="81"/>
            <rFont val="Tahoma"/>
            <family val="2"/>
          </rPr>
          <t>Arbre</t>
        </r>
      </text>
    </comment>
    <comment ref="J23" authorId="0" shapeId="0" xr:uid="{3D62B50C-E28D-4CC5-AABC-E13B13EEEF70}">
      <text>
        <r>
          <rPr>
            <b/>
            <sz val="9"/>
            <color indexed="81"/>
            <rFont val="Tahoma"/>
            <family val="2"/>
          </rPr>
          <t xml:space="preserve">ACIER
</t>
        </r>
      </text>
    </comment>
    <comment ref="C24" authorId="0" shapeId="0" xr:uid="{52EBD796-A588-4346-BFDF-CDFDB8656899}">
      <text>
        <r>
          <rPr>
            <b/>
            <sz val="9"/>
            <color indexed="81"/>
            <rFont val="Tahoma"/>
            <family val="2"/>
          </rPr>
          <t xml:space="preserve">Cylindre Helicoidal
</t>
        </r>
      </text>
    </comment>
    <comment ref="D24" authorId="0" shapeId="0" xr:uid="{146112C5-A71F-47E7-B454-C9374D0F89FB}">
      <text>
        <r>
          <rPr>
            <b/>
            <sz val="9"/>
            <color indexed="81"/>
            <rFont val="Tahoma"/>
            <family val="2"/>
          </rPr>
          <t>CLAVETE</t>
        </r>
      </text>
    </comment>
    <comment ref="J24" authorId="0" shapeId="0" xr:uid="{5C6ADFB5-2B00-4932-8564-B63619BEF12C}">
      <text>
        <r>
          <rPr>
            <b/>
            <sz val="9"/>
            <color indexed="81"/>
            <rFont val="Tahoma"/>
            <family val="2"/>
          </rPr>
          <t xml:space="preserve">INOX
</t>
        </r>
      </text>
    </comment>
    <comment ref="C25" authorId="0" shapeId="0" xr:uid="{307AA43A-E49B-4977-88B8-4A361306A090}">
      <text>
        <r>
          <rPr>
            <b/>
            <sz val="9"/>
            <color indexed="81"/>
            <rFont val="Tahoma"/>
            <family val="2"/>
          </rPr>
          <t>Spirale</t>
        </r>
      </text>
    </comment>
    <comment ref="C26" authorId="0" shapeId="0" xr:uid="{460551DA-1A45-4CC7-8452-21782D89BA02}">
      <text>
        <r>
          <rPr>
            <b/>
            <sz val="9"/>
            <color indexed="81"/>
            <rFont val="Tahoma"/>
            <family val="2"/>
          </rPr>
          <t>Con Droit</t>
        </r>
      </text>
    </comment>
    <comment ref="C27" authorId="0" shapeId="0" xr:uid="{D5856ABA-EA2E-4DF1-94F0-DC0EA80AAD4A}">
      <text>
        <r>
          <rPr>
            <b/>
            <sz val="9"/>
            <color indexed="81"/>
            <rFont val="Tahoma"/>
            <family val="2"/>
          </rPr>
          <t>Cone Helicoidal</t>
        </r>
      </text>
    </comment>
    <comment ref="C28" authorId="0" shapeId="0" xr:uid="{75F38C05-40D0-4D00-841A-D5D3D4ADD034}">
      <text>
        <r>
          <rPr>
            <b/>
            <sz val="9"/>
            <color indexed="81"/>
            <rFont val="Tahoma"/>
            <family val="2"/>
          </rPr>
          <t>ROUE DROITE DENTS CREUSES (POUR VIS SS FIN)</t>
        </r>
      </text>
    </comment>
    <comment ref="J31" authorId="0" shapeId="0" xr:uid="{74795B70-184E-4A0F-A900-F5DA5D3DF557}">
      <text>
        <r>
          <rPr>
            <b/>
            <sz val="9"/>
            <color indexed="81"/>
            <rFont val="Tahoma"/>
            <family val="2"/>
          </rPr>
          <t xml:space="preserve">ACIER
</t>
        </r>
      </text>
    </comment>
    <comment ref="J32" authorId="0" shapeId="0" xr:uid="{CD71E8B6-389D-4148-9756-4FFFC077F2D4}">
      <text>
        <r>
          <rPr>
            <b/>
            <sz val="9"/>
            <color indexed="81"/>
            <rFont val="Tahoma"/>
            <family val="2"/>
          </rPr>
          <t xml:space="preserve">INOX
</t>
        </r>
      </text>
    </comment>
    <comment ref="B41" authorId="0" shapeId="0" xr:uid="{ADDEDD1C-2051-4484-A72A-4B258829343D}">
      <text>
        <r>
          <rPr>
            <b/>
            <sz val="9"/>
            <color indexed="81"/>
            <rFont val="Tahoma"/>
            <family val="2"/>
          </rPr>
          <t xml:space="preserve">Vis sans fin
</t>
        </r>
      </text>
    </comment>
    <comment ref="C41" authorId="0" shapeId="0" xr:uid="{20246F10-BAAF-4DC9-AD52-39EE126A2392}">
      <text>
        <r>
          <rPr>
            <b/>
            <sz val="9"/>
            <color indexed="81"/>
            <rFont val="Tahoma"/>
            <family val="2"/>
          </rPr>
          <t>Arbre</t>
        </r>
      </text>
    </comment>
    <comment ref="I41" authorId="0" shapeId="0" xr:uid="{FD1C5C08-0FF2-4EA1-9977-361FD305EDF6}">
      <text>
        <r>
          <rPr>
            <b/>
            <sz val="9"/>
            <color indexed="81"/>
            <rFont val="Tahoma"/>
            <family val="2"/>
          </rPr>
          <t xml:space="preserve">ACIER
</t>
        </r>
      </text>
    </comment>
    <comment ref="C42" authorId="0" shapeId="0" xr:uid="{B03227CB-CD4E-423F-8D12-E2B0783F8663}">
      <text>
        <r>
          <rPr>
            <b/>
            <sz val="9"/>
            <color indexed="81"/>
            <rFont val="Tahoma"/>
            <family val="2"/>
          </rPr>
          <t>CLAVETE</t>
        </r>
      </text>
    </comment>
    <comment ref="I42" authorId="0" shapeId="0" xr:uid="{A8E1C093-5E2F-43C8-AC40-4A8AD7DFA3E2}">
      <text>
        <r>
          <rPr>
            <b/>
            <sz val="9"/>
            <color indexed="81"/>
            <rFont val="Tahoma"/>
            <family val="2"/>
          </rPr>
          <t xml:space="preserve">INOX
</t>
        </r>
      </text>
    </comment>
    <comment ref="B50" authorId="0" shapeId="0" xr:uid="{D88B67E0-7417-4CAC-BD61-EB87E813A053}">
      <text>
        <r>
          <rPr>
            <b/>
            <sz val="9"/>
            <color indexed="81"/>
            <rFont val="Tahoma"/>
            <family val="2"/>
          </rPr>
          <t>Cremaillère</t>
        </r>
      </text>
    </comment>
    <comment ref="H50" authorId="0" shapeId="0" xr:uid="{FB1B6998-5488-4C44-B18C-EE5925BC3B64}">
      <text>
        <r>
          <rPr>
            <b/>
            <sz val="9"/>
            <color indexed="81"/>
            <rFont val="Tahoma"/>
            <family val="2"/>
          </rPr>
          <t xml:space="preserve">ACIER
</t>
        </r>
      </text>
    </comment>
    <comment ref="H51" authorId="0" shapeId="0" xr:uid="{040608BD-E0BE-4F72-8FBA-063B9976E03B}">
      <text>
        <r>
          <rPr>
            <b/>
            <sz val="9"/>
            <color indexed="81"/>
            <rFont val="Tahoma"/>
            <family val="2"/>
          </rPr>
          <t xml:space="preserve">INOX
</t>
        </r>
      </text>
    </comment>
    <comment ref="C60" authorId="0" shapeId="0" xr:uid="{CF28034B-0B39-40FF-86FD-204F8D3B9B30}">
      <text>
        <r>
          <rPr>
            <b/>
            <sz val="9"/>
            <color indexed="81"/>
            <rFont val="Tahoma"/>
            <family val="2"/>
          </rPr>
          <t>CLAVETTE</t>
        </r>
      </text>
    </comment>
    <comment ref="D60" authorId="0" shapeId="0" xr:uid="{AB945460-AB3F-4819-95ED-C2D821D65829}">
      <text>
        <r>
          <rPr>
            <b/>
            <sz val="9"/>
            <color indexed="81"/>
            <rFont val="Tahoma"/>
            <family val="2"/>
          </rPr>
          <t xml:space="preserve">ACIER
</t>
        </r>
      </text>
    </comment>
    <comment ref="C61" authorId="0" shapeId="0" xr:uid="{1BEB8C9A-4179-4F8D-84B6-A9F466A770A5}">
      <text>
        <r>
          <rPr>
            <b/>
            <sz val="9"/>
            <color indexed="81"/>
            <rFont val="Tahoma"/>
            <family val="2"/>
          </rPr>
          <t xml:space="preserve">FRETTE DE SERRAGE
</t>
        </r>
      </text>
    </comment>
    <comment ref="D61" authorId="0" shapeId="0" xr:uid="{F8F790F9-3822-40E0-99E6-355A653810A7}">
      <text>
        <r>
          <rPr>
            <b/>
            <sz val="9"/>
            <color indexed="81"/>
            <rFont val="Tahoma"/>
            <family val="2"/>
          </rPr>
          <t xml:space="preserve">INOX
</t>
        </r>
      </text>
    </comment>
    <comment ref="C64" authorId="0" shapeId="0" xr:uid="{0099E3BE-72F7-4C23-AB4E-5F9320BFF532}">
      <text>
        <r>
          <rPr>
            <b/>
            <sz val="9"/>
            <color indexed="81"/>
            <rFont val="Tahoma"/>
            <family val="2"/>
          </rPr>
          <t xml:space="preserve">ACIER
</t>
        </r>
      </text>
    </comment>
    <comment ref="C65" authorId="0" shapeId="0" xr:uid="{808488C6-CAD2-4CB9-ABF6-A812DE8E0831}">
      <text>
        <r>
          <rPr>
            <b/>
            <sz val="9"/>
            <color indexed="81"/>
            <rFont val="Tahoma"/>
            <family val="2"/>
          </rPr>
          <t xml:space="preserve">INOX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COLIN Maxime</author>
    <author>BOVIS Guillaume</author>
    <author>BRASSAC Eric</author>
  </authors>
  <commentList>
    <comment ref="B6" authorId="0" shapeId="0" xr:uid="{520AC3E9-EBE8-4318-97C0-DE7703477520}">
      <text>
        <r>
          <rPr>
            <b/>
            <sz val="9"/>
            <color indexed="81"/>
            <rFont val="Tahoma"/>
            <family val="2"/>
          </rPr>
          <t xml:space="preserve">VANNE DE REGULATION
</t>
        </r>
      </text>
    </comment>
    <comment ref="B11" authorId="0" shapeId="0" xr:uid="{A398AC50-2BDA-49CB-9A65-08F4B353EF35}">
      <text>
        <r>
          <rPr>
            <b/>
            <sz val="9"/>
            <color indexed="81"/>
            <rFont val="Tahoma"/>
            <family val="2"/>
          </rPr>
          <t>ACTIONNEUR</t>
        </r>
      </text>
    </comment>
    <comment ref="C11" authorId="0" shapeId="0" xr:uid="{AEA21E74-4B38-4457-BD71-76A675B4773E}">
      <text>
        <r>
          <rPr>
            <b/>
            <sz val="9"/>
            <color indexed="81"/>
            <rFont val="Tahoma"/>
            <family val="2"/>
          </rPr>
          <t>Pneumatique</t>
        </r>
      </text>
    </comment>
    <comment ref="D11" authorId="0" shapeId="0" xr:uid="{46E95B67-4A81-4393-B2AA-9A7E0084721B}">
      <text>
        <r>
          <rPr>
            <b/>
            <sz val="9"/>
            <color indexed="81"/>
            <rFont val="Tahoma"/>
            <family val="2"/>
          </rPr>
          <t>Simple effet</t>
        </r>
      </text>
    </comment>
    <comment ref="E11" authorId="1" shapeId="0" xr:uid="{F474A843-6336-4B13-85D0-8574A72F4566}">
      <text>
        <r>
          <rPr>
            <sz val="9"/>
            <color indexed="81"/>
            <rFont val="Tahoma"/>
            <family val="2"/>
          </rPr>
          <t>Viton</t>
        </r>
      </text>
    </comment>
    <comment ref="F11" authorId="0" shapeId="0" xr:uid="{DF575F48-AC04-4242-BF8C-B8B36B4245D3}">
      <text>
        <r>
          <rPr>
            <b/>
            <sz val="9"/>
            <color indexed="81"/>
            <rFont val="Tahoma"/>
            <family val="2"/>
          </rPr>
          <t xml:space="preserve">sans réducteur </t>
        </r>
      </text>
    </comment>
    <comment ref="C12" authorId="0" shapeId="0" xr:uid="{0CD086DC-A662-473B-8CC5-9674AD4DA216}">
      <text>
        <r>
          <rPr>
            <b/>
            <sz val="9"/>
            <color indexed="81"/>
            <rFont val="Tahoma"/>
            <family val="2"/>
          </rPr>
          <t>Pneumatique avec actionneur manuel débrayable Atex</t>
        </r>
      </text>
    </comment>
    <comment ref="D12" authorId="0" shapeId="0" xr:uid="{053EF6DA-02CD-46A1-ADEC-A1C734824DAB}">
      <text>
        <r>
          <rPr>
            <b/>
            <sz val="9"/>
            <color indexed="81"/>
            <rFont val="Tahoma"/>
            <family val="2"/>
          </rPr>
          <t>Double effet</t>
        </r>
      </text>
    </comment>
    <comment ref="E12" authorId="1" shapeId="0" xr:uid="{F1E96F04-2ED5-4B6D-9D3A-9E7181475011}">
      <text>
        <r>
          <rPr>
            <sz val="9"/>
            <color indexed="81"/>
            <rFont val="Tahoma"/>
            <family val="2"/>
          </rPr>
          <t xml:space="preserve">Nitrile
</t>
        </r>
      </text>
    </comment>
    <comment ref="F12" authorId="0" shapeId="0" xr:uid="{D38D40D9-D521-4971-89B7-6DA71219B798}">
      <text>
        <r>
          <rPr>
            <b/>
            <sz val="9"/>
            <color indexed="81"/>
            <rFont val="Tahoma"/>
            <family val="2"/>
          </rPr>
          <t xml:space="preserve">sans réducteur </t>
        </r>
      </text>
    </comment>
    <comment ref="C13" authorId="0" shapeId="0" xr:uid="{36A249BA-2C7D-438F-99B0-2B90D916FB8F}">
      <text>
        <r>
          <rPr>
            <b/>
            <sz val="9"/>
            <color indexed="81"/>
            <rFont val="Tahoma"/>
            <family val="2"/>
          </rPr>
          <t>Electrique</t>
        </r>
      </text>
    </comment>
    <comment ref="E13" authorId="0" shapeId="0" xr:uid="{89CEA3E2-0B61-40BD-A35B-972781444A58}">
      <text>
        <r>
          <rPr>
            <b/>
            <sz val="9"/>
            <color indexed="81"/>
            <rFont val="Tahoma"/>
            <family val="2"/>
          </rPr>
          <t>SANS JOINT</t>
        </r>
      </text>
    </comment>
    <comment ref="F13" authorId="0" shapeId="0" xr:uid="{4E9FEAC7-E5FD-4B3A-8F08-81534608EAB6}">
      <text>
        <r>
          <rPr>
            <b/>
            <sz val="9"/>
            <color indexed="81"/>
            <rFont val="Tahoma"/>
            <family val="2"/>
          </rPr>
          <t>avec réducteur débrayable à partir des vannes DN200</t>
        </r>
      </text>
    </comment>
    <comment ref="C16" authorId="1" shapeId="0" xr:uid="{C5EE219B-82BA-4311-B055-B096E2FE9111}">
      <text>
        <r>
          <rPr>
            <sz val="9"/>
            <color indexed="81"/>
            <rFont val="Tahoma"/>
            <family val="2"/>
          </rPr>
          <t>Viton</t>
        </r>
      </text>
    </comment>
    <comment ref="D16" authorId="0" shapeId="0" xr:uid="{A429BEC7-9607-495B-8A2F-C8AE36ACBF8C}">
      <text>
        <r>
          <rPr>
            <b/>
            <sz val="9"/>
            <color indexed="81"/>
            <rFont val="Tahoma"/>
            <family val="2"/>
          </rPr>
          <t xml:space="preserve">sans réducteur </t>
        </r>
      </text>
    </comment>
    <comment ref="C17" authorId="1" shapeId="0" xr:uid="{973D5560-6FB6-494D-B439-CAFF229E4192}">
      <text>
        <r>
          <rPr>
            <sz val="9"/>
            <color indexed="81"/>
            <rFont val="Tahoma"/>
            <family val="2"/>
          </rPr>
          <t xml:space="preserve">Nitrile
</t>
        </r>
      </text>
    </comment>
    <comment ref="D17" authorId="0" shapeId="0" xr:uid="{3B92D543-6696-4DC1-85EA-708A7173D3A4}">
      <text>
        <r>
          <rPr>
            <b/>
            <sz val="9"/>
            <color indexed="81"/>
            <rFont val="Tahoma"/>
            <family val="2"/>
          </rPr>
          <t xml:space="preserve">sans réducteur </t>
        </r>
      </text>
    </comment>
    <comment ref="D18" authorId="0" shapeId="0" xr:uid="{58BE027D-948F-4754-867D-7E6307F6117F}">
      <text>
        <r>
          <rPr>
            <b/>
            <sz val="9"/>
            <color indexed="81"/>
            <rFont val="Tahoma"/>
            <family val="2"/>
          </rPr>
          <t>avec réducteur débrayable à partir des vannes DN200</t>
        </r>
      </text>
    </comment>
    <comment ref="B21" authorId="0" shapeId="0" xr:uid="{90514AEF-03F2-4989-823D-59C5734576EC}">
      <text>
        <r>
          <rPr>
            <b/>
            <sz val="9"/>
            <color indexed="81"/>
            <rFont val="Tahoma"/>
            <family val="2"/>
          </rPr>
          <t>Kit d'adaptation actionneur sur vanne</t>
        </r>
      </text>
    </comment>
    <comment ref="C21" authorId="1" shapeId="0" xr:uid="{33C09203-DF96-4A59-A30B-DB4BC3C67AC7}">
      <text>
        <r>
          <rPr>
            <sz val="9"/>
            <color indexed="81"/>
            <rFont val="Tahoma"/>
            <family val="2"/>
          </rPr>
          <t>Non Atex</t>
        </r>
      </text>
    </comment>
    <comment ref="D21" authorId="0" shapeId="0" xr:uid="{EE40E549-FBB4-43C8-B193-FF65D9E3C35C}">
      <text>
        <r>
          <rPr>
            <b/>
            <sz val="9"/>
            <color indexed="81"/>
            <rFont val="Tahoma"/>
            <family val="2"/>
          </rPr>
          <t>Kit IF5 inox sur robinet PS4L intégral DN15</t>
        </r>
      </text>
    </comment>
    <comment ref="E21" authorId="0" shapeId="0" xr:uid="{5085A1C8-ABB2-48D1-896A-342EC9E1885C}">
      <text>
        <r>
          <rPr>
            <b/>
            <sz val="9"/>
            <color indexed="81"/>
            <rFont val="Tahoma"/>
            <family val="2"/>
          </rPr>
          <t>MECATORK</t>
        </r>
      </text>
    </comment>
    <comment ref="B22" authorId="0" shapeId="0" xr:uid="{1A094764-523C-438A-B974-441DE23617E9}">
      <text>
        <r>
          <rPr>
            <b/>
            <sz val="9"/>
            <color indexed="81"/>
            <rFont val="Tahoma"/>
            <family val="2"/>
          </rPr>
          <t>Kit d'adaptation positionneur sur actionneur</t>
        </r>
        <r>
          <rPr>
            <sz val="9"/>
            <color indexed="81"/>
            <rFont val="Tahoma"/>
            <family val="2"/>
          </rPr>
          <t xml:space="preserve">
</t>
        </r>
      </text>
    </comment>
    <comment ref="C22" authorId="1" shapeId="0" xr:uid="{6DDA0250-8C61-4579-B7A4-5B0312CD52AC}">
      <text>
        <r>
          <rPr>
            <sz val="9"/>
            <color indexed="81"/>
            <rFont val="Tahoma"/>
            <family val="2"/>
          </rPr>
          <t>Atex</t>
        </r>
      </text>
    </comment>
    <comment ref="D22" authorId="1" shapeId="0" xr:uid="{A1EAC7A3-CB4C-4664-BF8A-6C9DFFB9D033}">
      <text>
        <r>
          <rPr>
            <sz val="9"/>
            <color indexed="81"/>
            <rFont val="Tahoma"/>
            <family val="2"/>
          </rPr>
          <t>Kit montage positionneur sur actionneur pour  XL131 à XL681 avec filtre regul B72G + mano
MG40AI10 + support Metso et tubing double effet inox (montage et réglage)</t>
        </r>
      </text>
    </comment>
    <comment ref="B23" authorId="0" shapeId="0" xr:uid="{AC90E37E-B720-4FF8-AF4C-82B26D63A6C5}">
      <text>
        <r>
          <rPr>
            <b/>
            <sz val="9"/>
            <color indexed="81"/>
            <rFont val="Tahoma"/>
            <family val="2"/>
          </rPr>
          <t>Kit d'adaptation actionneur sur vanne avec système de blocage</t>
        </r>
      </text>
    </comment>
    <comment ref="D23" authorId="0" shapeId="0" xr:uid="{0A275BD9-8FC8-4526-AC03-A611339B3A6A}">
      <text>
        <r>
          <rPr>
            <b/>
            <sz val="9"/>
            <color indexed="81"/>
            <rFont val="Tahoma"/>
            <family val="2"/>
          </rPr>
          <t>Kit consignation entre act XL26DA et robinet PS4i DN15</t>
        </r>
      </text>
    </comment>
    <comment ref="B28" authorId="0" shapeId="0" xr:uid="{79168609-03C3-44E6-8E9A-5139071B3AC2}">
      <text>
        <r>
          <rPr>
            <b/>
            <sz val="9"/>
            <color indexed="81"/>
            <rFont val="Tahoma"/>
            <family val="2"/>
          </rPr>
          <t>Kit détection actionneur</t>
        </r>
      </text>
    </comment>
    <comment ref="C28" authorId="1" shapeId="0" xr:uid="{A8B017ED-5EBC-4E68-9842-5AE7FACFECDF}">
      <text>
        <r>
          <rPr>
            <sz val="9"/>
            <color indexed="81"/>
            <rFont val="Tahoma"/>
            <family val="2"/>
          </rPr>
          <t>Non Atex</t>
        </r>
      </text>
    </comment>
    <comment ref="D28" authorId="1" shapeId="0" xr:uid="{44EEA855-A9E9-4AD9-8AD9-5341BE239C39}">
      <text>
        <r>
          <rPr>
            <sz val="9"/>
            <color indexed="81"/>
            <rFont val="Tahoma"/>
            <family val="2"/>
          </rPr>
          <t>Non ASI</t>
        </r>
      </text>
    </comment>
    <comment ref="E28" authorId="1" shapeId="0" xr:uid="{3A64504E-23EA-488D-9E99-D61D43DDECDF}">
      <text>
        <r>
          <rPr>
            <b/>
            <sz val="9"/>
            <color indexed="81"/>
            <rFont val="Tahoma"/>
            <family val="2"/>
          </rPr>
          <t>Détecteur + came + connecteur F10 standard</t>
        </r>
        <r>
          <rPr>
            <sz val="9"/>
            <color indexed="81"/>
            <rFont val="Tahoma"/>
            <family val="2"/>
          </rPr>
          <t xml:space="preserve">
</t>
        </r>
      </text>
    </comment>
    <comment ref="F28" authorId="0" shapeId="0" xr:uid="{598E2256-81FE-476C-B416-C6994A93E555}">
      <text>
        <r>
          <rPr>
            <b/>
            <sz val="9"/>
            <color indexed="81"/>
            <rFont val="Tahoma"/>
            <family val="2"/>
          </rPr>
          <t>MECATORK</t>
        </r>
      </text>
    </comment>
    <comment ref="C29" authorId="1" shapeId="0" xr:uid="{74173E58-BCD9-4A01-9952-75D8E917018E}">
      <text>
        <r>
          <rPr>
            <sz val="9"/>
            <color indexed="81"/>
            <rFont val="Tahoma"/>
            <family val="2"/>
          </rPr>
          <t>Atex</t>
        </r>
      </text>
    </comment>
    <comment ref="D29" authorId="1" shapeId="0" xr:uid="{DC128E90-A591-406C-B6DA-712788BF6A06}">
      <text>
        <r>
          <rPr>
            <sz val="9"/>
            <color indexed="81"/>
            <rFont val="Tahoma"/>
            <family val="2"/>
          </rPr>
          <t>ASI</t>
        </r>
      </text>
    </comment>
    <comment ref="E29" authorId="1" shapeId="0" xr:uid="{985EE1C3-A239-47E7-8D15-F1B34878BACB}">
      <text>
        <r>
          <rPr>
            <b/>
            <sz val="9"/>
            <color indexed="81"/>
            <rFont val="Tahoma"/>
            <family val="2"/>
          </rPr>
          <t xml:space="preserve">Détecteur ASI+ came + connecteur F10 
</t>
        </r>
        <r>
          <rPr>
            <sz val="9"/>
            <color indexed="81"/>
            <rFont val="Tahoma"/>
            <family val="2"/>
          </rPr>
          <t xml:space="preserve">
</t>
        </r>
      </text>
    </comment>
    <comment ref="B33" authorId="0" shapeId="0" xr:uid="{910B7C99-982B-4488-B5F4-A806A4DE2086}">
      <text>
        <r>
          <rPr>
            <b/>
            <sz val="9"/>
            <color indexed="81"/>
            <rFont val="Tahoma"/>
            <family val="2"/>
          </rPr>
          <t>Prestation montage Atex ensemble VAN ACT Positionneur</t>
        </r>
      </text>
    </comment>
    <comment ref="C33" authorId="0" shapeId="0" xr:uid="{671AC0EB-A2C4-41C0-A9CF-8E036C3D10E2}">
      <text>
        <r>
          <rPr>
            <b/>
            <sz val="9"/>
            <color indexed="81"/>
            <rFont val="Tahoma"/>
            <family val="2"/>
          </rPr>
          <t>MECATORK</t>
        </r>
      </text>
    </comment>
    <comment ref="B37" authorId="0" shapeId="0" xr:uid="{AE4E29BA-5339-4C31-BFA5-55E6099E100B}">
      <text>
        <r>
          <rPr>
            <b/>
            <sz val="9"/>
            <color indexed="81"/>
            <rFont val="Tahoma"/>
            <family val="2"/>
          </rPr>
          <t>Module actionneur ASI ATEX</t>
        </r>
      </text>
    </comment>
    <comment ref="C37" authorId="0" shapeId="0" xr:uid="{23CBE25F-102E-4FD7-96AA-341195FEB8F6}">
      <text>
        <r>
          <rPr>
            <b/>
            <sz val="9"/>
            <color indexed="81"/>
            <rFont val="Tahoma"/>
            <family val="2"/>
          </rPr>
          <t>Pneumatique</t>
        </r>
      </text>
    </comment>
    <comment ref="D37" authorId="0" shapeId="0" xr:uid="{C154E9E9-32D6-4EEB-ABDE-F2492E1C5E8C}">
      <text>
        <r>
          <rPr>
            <b/>
            <sz val="9"/>
            <color indexed="81"/>
            <rFont val="Tahoma"/>
            <family val="2"/>
          </rPr>
          <t>Simple effet</t>
        </r>
      </text>
    </comment>
    <comment ref="E37" authorId="1" shapeId="0" xr:uid="{2C76FB03-7A6B-42F5-9AD5-EC07476F7673}">
      <text>
        <r>
          <rPr>
            <sz val="9"/>
            <color indexed="81"/>
            <rFont val="Tahoma"/>
            <family val="2"/>
          </rPr>
          <t>Non Atex</t>
        </r>
      </text>
    </comment>
    <comment ref="G37" authorId="0" shapeId="0" xr:uid="{FDB6147D-41C2-493D-A87E-D3595B882A0C}">
      <text>
        <r>
          <rPr>
            <b/>
            <sz val="9"/>
            <color indexed="81"/>
            <rFont val="Tahoma"/>
            <family val="2"/>
          </rPr>
          <t>ELOMATIC</t>
        </r>
      </text>
    </comment>
    <comment ref="D38" authorId="0" shapeId="0" xr:uid="{59E67388-8674-48FE-B0AA-959C08EBA80A}">
      <text>
        <r>
          <rPr>
            <b/>
            <sz val="9"/>
            <color indexed="81"/>
            <rFont val="Tahoma"/>
            <family val="2"/>
          </rPr>
          <t>Double effet</t>
        </r>
      </text>
    </comment>
    <comment ref="E38" authorId="1" shapeId="0" xr:uid="{EF9CA3BA-9673-4149-85C4-5AC7DB50C6C5}">
      <text>
        <r>
          <rPr>
            <sz val="9"/>
            <color indexed="81"/>
            <rFont val="Tahoma"/>
            <family val="2"/>
          </rPr>
          <t>Atex</t>
        </r>
      </text>
    </comment>
    <comment ref="B49" authorId="2" shapeId="0" xr:uid="{7E88554C-968D-4464-9FE4-4E55E61D797A}">
      <text>
        <r>
          <rPr>
            <sz val="9"/>
            <color indexed="81"/>
            <rFont val="Tahoma"/>
            <family val="2"/>
          </rPr>
          <t xml:space="preserve">PLAQUE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AD7CBE04-FAAF-4E86-BBB2-5A06B66CA7BB}">
      <text>
        <r>
          <rPr>
            <b/>
            <sz val="9"/>
            <color indexed="81"/>
            <rFont val="Tahoma"/>
            <family val="2"/>
          </rPr>
          <t>TORSION</t>
        </r>
      </text>
    </comment>
    <comment ref="H6" authorId="0" shapeId="0" xr:uid="{C8A31785-D781-41B9-8160-AFA9C36D6D46}">
      <text>
        <r>
          <rPr>
            <b/>
            <sz val="9"/>
            <color indexed="81"/>
            <rFont val="Tahoma"/>
            <family val="2"/>
          </rPr>
          <t>PATTE</t>
        </r>
      </text>
    </comment>
    <comment ref="C7" authorId="0" shapeId="0" xr:uid="{F0D88C05-E253-47B6-A207-3E0AE4ED18E6}">
      <text>
        <r>
          <rPr>
            <b/>
            <sz val="9"/>
            <color indexed="81"/>
            <rFont val="Tahoma"/>
            <family val="2"/>
          </rPr>
          <t xml:space="preserve">COMPRESSION
</t>
        </r>
      </text>
    </comment>
    <comment ref="H7" authorId="0" shapeId="0" xr:uid="{8BF26761-999D-4632-B7DA-6F6BC6FC4F96}">
      <text>
        <r>
          <rPr>
            <b/>
            <sz val="9"/>
            <color indexed="81"/>
            <rFont val="Tahoma"/>
            <family val="2"/>
          </rPr>
          <t>CROCHET</t>
        </r>
      </text>
    </comment>
    <comment ref="C8" authorId="0" shapeId="0" xr:uid="{90378219-E2C6-4E57-AE7C-39F1C72DC082}">
      <text>
        <r>
          <rPr>
            <b/>
            <sz val="9"/>
            <color indexed="81"/>
            <rFont val="Tahoma"/>
            <family val="2"/>
          </rPr>
          <t>TRACTION</t>
        </r>
      </text>
    </comment>
    <comment ref="H8" authorId="0" shapeId="0" xr:uid="{4F2691C3-AC00-41EB-88F1-7D9D78D43F69}">
      <text>
        <r>
          <rPr>
            <b/>
            <sz val="9"/>
            <color indexed="81"/>
            <rFont val="Tahoma"/>
            <family val="2"/>
          </rPr>
          <t>OEUILLET</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COLIN Maxime</author>
    <author>DIDIER Loic</author>
    <author>LECOINTRE Damien</author>
  </authors>
  <commentList>
    <comment ref="D5" authorId="0" shapeId="0" xr:uid="{27B46F10-CD81-4283-9C51-6BD485E9618F}">
      <text>
        <r>
          <rPr>
            <b/>
            <sz val="9"/>
            <color indexed="81"/>
            <rFont val="Tahoma"/>
            <family val="2"/>
          </rPr>
          <t>MATIERE EN CONTACT</t>
        </r>
      </text>
    </comment>
    <comment ref="C6" authorId="0" shapeId="0" xr:uid="{96C15A17-8424-48BF-87D6-CBD74E10A33F}">
      <text>
        <r>
          <rPr>
            <b/>
            <sz val="9"/>
            <color indexed="81"/>
            <rFont val="Tahoma"/>
            <family val="2"/>
          </rPr>
          <t>ROULEAU NU</t>
        </r>
      </text>
    </comment>
    <comment ref="D6" authorId="0" shapeId="0" xr:uid="{A611951E-FEC3-4AE5-B38F-DB09DF7F7C2C}">
      <text>
        <r>
          <rPr>
            <b/>
            <sz val="9"/>
            <color indexed="81"/>
            <rFont val="Tahoma"/>
            <family val="2"/>
          </rPr>
          <t xml:space="preserve">MATIERE EN CONTACT
</t>
        </r>
      </text>
    </comment>
    <comment ref="G6" authorId="0" shapeId="0" xr:uid="{5BF423DA-2397-4D95-BA30-C3CF76B92606}">
      <text>
        <r>
          <rPr>
            <b/>
            <sz val="9"/>
            <color indexed="81"/>
            <rFont val="Tahoma"/>
            <family val="2"/>
          </rPr>
          <t>1MEPLAT DE 22X20</t>
        </r>
      </text>
    </comment>
    <comment ref="C7" authorId="0" shapeId="0" xr:uid="{D051DCBA-0F5B-4D0A-8620-1C913BC7F850}">
      <text>
        <r>
          <rPr>
            <b/>
            <sz val="9"/>
            <color indexed="81"/>
            <rFont val="Tahoma"/>
            <family val="2"/>
          </rPr>
          <t xml:space="preserve">ROULEAU NU AVEC UN RECOUVREMENT
</t>
        </r>
      </text>
    </comment>
    <comment ref="G7" authorId="0" shapeId="0" xr:uid="{7EA881CD-BD92-4301-B73D-17F09D288F3E}">
      <text>
        <r>
          <rPr>
            <b/>
            <sz val="9"/>
            <color indexed="81"/>
            <rFont val="Tahoma"/>
            <family val="2"/>
          </rPr>
          <t xml:space="preserve">2MEPLATS DE 22X10
</t>
        </r>
      </text>
    </comment>
    <comment ref="C8" authorId="0" shapeId="0" xr:uid="{3818E140-7AF9-43AB-9251-A358730A4889}">
      <text>
        <r>
          <rPr>
            <b/>
            <sz val="9"/>
            <color indexed="81"/>
            <rFont val="Tahoma"/>
            <family val="2"/>
          </rPr>
          <t>AMORTISSEUR</t>
        </r>
      </text>
    </comment>
    <comment ref="G8" authorId="0" shapeId="0" xr:uid="{102D64D4-5317-423A-BB70-43DD97A62868}">
      <text>
        <r>
          <rPr>
            <b/>
            <sz val="9"/>
            <color indexed="81"/>
            <rFont val="Tahoma"/>
            <family val="2"/>
          </rPr>
          <t xml:space="preserve">1 AXE ROND DE 10X20
</t>
        </r>
      </text>
    </comment>
    <comment ref="G9" authorId="0" shapeId="0" xr:uid="{AD1631E9-BF0A-47CA-A596-B765ED6E3ABD}">
      <text>
        <r>
          <rPr>
            <b/>
            <sz val="9"/>
            <color indexed="81"/>
            <rFont val="Tahoma"/>
            <family val="2"/>
          </rPr>
          <t xml:space="preserve">2 AXES RONDS DE 10X20
</t>
        </r>
      </text>
    </comment>
    <comment ref="G10" authorId="0" shapeId="0" xr:uid="{B2E0D6CE-B883-44A6-AF0C-EDAE0818F1E3}">
      <text>
        <r>
          <rPr>
            <b/>
            <sz val="9"/>
            <color indexed="81"/>
            <rFont val="Tahoma"/>
            <family val="2"/>
          </rPr>
          <t xml:space="preserve">1 AXE ROND + 1 MEPLAT </t>
        </r>
      </text>
    </comment>
    <comment ref="G11" authorId="0" shapeId="0" xr:uid="{E5FB29AC-244E-4183-A78C-0869B6AD5FF3}">
      <text>
        <r>
          <rPr>
            <b/>
            <sz val="9"/>
            <color indexed="81"/>
            <rFont val="Tahoma"/>
            <family val="2"/>
          </rPr>
          <t>1 FILETAGE AVEC UN PAS DE 16X20</t>
        </r>
      </text>
    </comment>
    <comment ref="G20" authorId="0" shapeId="0" xr:uid="{B7E0C08B-1E3D-4C6B-A2B6-B409CC0BD237}">
      <text>
        <r>
          <rPr>
            <b/>
            <sz val="9"/>
            <color indexed="81"/>
            <rFont val="Tahoma"/>
            <family val="2"/>
          </rPr>
          <t>1 RAINURE</t>
        </r>
      </text>
    </comment>
    <comment ref="G21" authorId="0" shapeId="0" xr:uid="{F508AA0A-CABA-4C71-B9CF-D46B5ECF023A}">
      <text>
        <r>
          <rPr>
            <b/>
            <sz val="9"/>
            <color indexed="81"/>
            <rFont val="Tahoma"/>
            <family val="2"/>
          </rPr>
          <t>2 TARAUDAGE</t>
        </r>
      </text>
    </comment>
    <comment ref="G23" authorId="0" shapeId="0" xr:uid="{9EE59786-D472-4D90-8202-2948B736CE6A}">
      <text>
        <r>
          <rPr>
            <b/>
            <sz val="9"/>
            <color indexed="81"/>
            <rFont val="Tahoma"/>
            <family val="2"/>
          </rPr>
          <t>2 CLAVETTE</t>
        </r>
      </text>
    </comment>
    <comment ref="B40" authorId="1" shapeId="0" xr:uid="{7ABC988F-6C09-4A5E-9493-1F900F395389}">
      <text>
        <r>
          <rPr>
            <b/>
            <sz val="9"/>
            <color indexed="81"/>
            <rFont val="Tahoma"/>
            <family val="2"/>
          </rPr>
          <t xml:space="preserve">Bande
</t>
        </r>
      </text>
    </comment>
    <comment ref="C40" authorId="1" shapeId="0" xr:uid="{AD541462-55DD-45E0-88EF-C361425DF4A1}">
      <text>
        <r>
          <rPr>
            <b/>
            <sz val="10"/>
            <color indexed="81"/>
            <rFont val="Tahoma"/>
            <family val="2"/>
          </rPr>
          <t>bande de la bande transporteuse</t>
        </r>
      </text>
    </comment>
    <comment ref="D40" authorId="1" shapeId="0" xr:uid="{D1C0B63D-A35F-4DCA-BFDF-DDD430D2E735}">
      <text>
        <r>
          <rPr>
            <b/>
            <sz val="10"/>
            <color indexed="81"/>
            <rFont val="Tahoma"/>
            <family val="2"/>
          </rPr>
          <t>longueur X largeur
Pour bande sans fin.</t>
        </r>
      </text>
    </comment>
    <comment ref="C41" authorId="1" shapeId="0" xr:uid="{778F8B2D-553E-47CA-A2BE-FF908C063F70}">
      <text>
        <r>
          <rPr>
            <b/>
            <sz val="10"/>
            <color indexed="81"/>
            <rFont val="Tahoma"/>
            <family val="2"/>
          </rPr>
          <t>pour de la bande transporteuse agrafée</t>
        </r>
      </text>
    </comment>
    <comment ref="D41" authorId="1" shapeId="0" xr:uid="{90E891D9-94B3-46EB-9BB9-4D7EDD26D1EA}">
      <text>
        <r>
          <rPr>
            <b/>
            <sz val="10"/>
            <color indexed="81"/>
            <rFont val="Tahoma"/>
            <family val="2"/>
          </rPr>
          <t>Largeur 
Pour bande au mètre.</t>
        </r>
      </text>
    </comment>
    <comment ref="C42" authorId="1" shapeId="0" xr:uid="{DBF4CC1A-CBA0-49F4-9E95-92ECB7D3702E}">
      <text>
        <r>
          <rPr>
            <b/>
            <sz val="10"/>
            <color indexed="81"/>
            <rFont val="Tahoma"/>
            <family val="2"/>
          </rPr>
          <t>pour de la bande transporteuse modulaire</t>
        </r>
      </text>
    </comment>
    <comment ref="C43" authorId="1" shapeId="0" xr:uid="{705762D4-3C65-42BB-ABDE-A3A7712AE373}">
      <text>
        <r>
          <rPr>
            <b/>
            <sz val="10"/>
            <color indexed="81"/>
            <rFont val="Tahoma"/>
            <family val="2"/>
          </rPr>
          <t>pour la bande transporteuse alvéolée</t>
        </r>
      </text>
    </comment>
    <comment ref="C44" authorId="1" shapeId="0" xr:uid="{4F6B5017-8745-4819-AEA2-394ED94AEBDF}">
      <text>
        <r>
          <rPr>
            <b/>
            <sz val="10"/>
            <color indexed="81"/>
            <rFont val="Tahoma"/>
            <family val="2"/>
          </rPr>
          <t>pour la bande élévatrice</t>
        </r>
      </text>
    </comment>
    <comment ref="C45" authorId="0" shapeId="0" xr:uid="{28215E26-C2B6-4AF8-8B6D-17B7BAA36D11}">
      <text>
        <r>
          <rPr>
            <b/>
            <sz val="9"/>
            <color indexed="81"/>
            <rFont val="Tahoma"/>
            <family val="2"/>
          </rPr>
          <t xml:space="preserve">pour de la bande transporteuse griffé
</t>
        </r>
      </text>
    </comment>
    <comment ref="C61" authorId="0" shapeId="0" xr:uid="{9FFCE3A0-20E1-4427-A373-3FF431155BD5}">
      <text>
        <r>
          <rPr>
            <b/>
            <sz val="9"/>
            <color indexed="81"/>
            <rFont val="Tahoma"/>
            <family val="2"/>
          </rPr>
          <t>LARGEUR x HAUTEUR x EPAISSEUR</t>
        </r>
      </text>
    </comment>
    <comment ref="B76" authorId="0" shapeId="0" xr:uid="{0ACBF433-B8DF-4807-8F69-1EEAE523EE7C}">
      <text>
        <r>
          <rPr>
            <sz val="9"/>
            <color indexed="81"/>
            <rFont val="Tahoma"/>
            <family val="2"/>
          </rPr>
          <t xml:space="preserve">LIB MOT CLEF
</t>
        </r>
      </text>
    </comment>
    <comment ref="B77" authorId="0" shapeId="0" xr:uid="{519136E8-F158-43E2-9DFB-A467320D4ABC}">
      <text>
        <r>
          <rPr>
            <sz val="9"/>
            <color indexed="81"/>
            <rFont val="Tahoma"/>
            <family val="2"/>
          </rPr>
          <t>BAVETTE</t>
        </r>
      </text>
    </comment>
    <comment ref="C77" authorId="0" shapeId="0" xr:uid="{1CBC4BFC-0C22-407E-BAE8-A48524C933EA}">
      <text>
        <r>
          <rPr>
            <sz val="9"/>
            <color indexed="81"/>
            <rFont val="Tahoma"/>
            <family val="2"/>
          </rPr>
          <t>longueurXlargeurXepaisseur</t>
        </r>
      </text>
    </comment>
    <comment ref="G77" authorId="0" shapeId="0" xr:uid="{D4FC1B63-7B69-4621-9D54-A5EEB7E98DB8}">
      <text>
        <r>
          <rPr>
            <sz val="9"/>
            <color indexed="81"/>
            <rFont val="Tahoma"/>
            <family val="2"/>
          </rPr>
          <t>Blanc</t>
        </r>
      </text>
    </comment>
    <comment ref="G78" authorId="0" shapeId="0" xr:uid="{CFA91B2E-C89B-4AFF-9709-4177596FA5E0}">
      <text>
        <r>
          <rPr>
            <sz val="9"/>
            <color indexed="81"/>
            <rFont val="Tahoma"/>
            <family val="2"/>
          </rPr>
          <t>Rouge</t>
        </r>
      </text>
    </comment>
    <comment ref="C82" authorId="2" shapeId="0" xr:uid="{597FC0F2-F4FD-432E-AD4B-0F01C52B4AC3}">
      <text>
        <r>
          <rPr>
            <sz val="9"/>
            <color indexed="81"/>
            <rFont val="Tahoma"/>
            <family val="2"/>
          </rPr>
          <t>SELON MODELE DE RACLOIR</t>
        </r>
      </text>
    </comment>
    <comment ref="B83" authorId="2" shapeId="0" xr:uid="{A3ED0DF8-87F2-47E9-8C63-F040658ABD0C}">
      <text>
        <r>
          <rPr>
            <sz val="9"/>
            <color indexed="81"/>
            <rFont val="Tahoma"/>
            <family val="2"/>
          </rPr>
          <t xml:space="preserve">CHAINE FORGEE
</t>
        </r>
      </text>
    </comment>
    <comment ref="F83" authorId="2" shapeId="0" xr:uid="{8BC2ED3A-5625-4029-BA0C-B89847FFF807}">
      <text>
        <r>
          <rPr>
            <sz val="9"/>
            <color indexed="81"/>
            <rFont val="Tahoma"/>
            <family val="2"/>
          </rPr>
          <t>EP : EPAULE
ECR : ECROU
BAG : BAGUE
GOUP : GOUPILLE
COUDE : COUDE
2 : DOUBLE</t>
        </r>
      </text>
    </comment>
    <comment ref="G83" authorId="2" shapeId="0" xr:uid="{B638CFBE-C2B2-4A28-BE5E-678E11DAE6D4}">
      <text>
        <r>
          <rPr>
            <sz val="9"/>
            <color indexed="81"/>
            <rFont val="Tahoma"/>
            <family val="2"/>
          </rPr>
          <t>NB DE PAS POUR LA POSITION DES RACLOIRS</t>
        </r>
      </text>
    </comment>
    <comment ref="H83" authorId="2" shapeId="0" xr:uid="{BD0C1722-8833-471A-89B8-5209263E9C29}">
      <text>
        <r>
          <rPr>
            <sz val="9"/>
            <color indexed="81"/>
            <rFont val="Tahoma"/>
            <family val="2"/>
          </rPr>
          <t>FORME DES RACLOIRS</t>
        </r>
      </text>
    </comment>
    <comment ref="C95" authorId="2" shapeId="0" xr:uid="{5FE9E9F1-01AD-4D79-BDDD-54F73F054BB7}">
      <text>
        <r>
          <rPr>
            <sz val="9"/>
            <color indexed="81"/>
            <rFont val="Tahoma"/>
            <family val="2"/>
          </rPr>
          <t>SELON MODELE CHAINE
M : AXE PLEIN
MC : AXE CREUX
MD : PLAQUES DEPORTEES
MR : CHAINE A RACLOIRS
SUIVI DU CHIFFRE CORRESPONDANT A LA TRACTION EN KN</t>
        </r>
      </text>
    </comment>
    <comment ref="B96" authorId="2" shapeId="0" xr:uid="{A35E4688-E336-4656-BE1F-431A040722A2}">
      <text>
        <r>
          <rPr>
            <sz val="9"/>
            <color indexed="81"/>
            <rFont val="Tahoma"/>
            <family val="2"/>
          </rPr>
          <t xml:space="preserve">CHAINE MANUTENTION
</t>
        </r>
      </text>
    </comment>
    <comment ref="D96" authorId="2" shapeId="0" xr:uid="{D13727EF-9BE1-4545-8E09-2729FF389CFE}">
      <text>
        <r>
          <rPr>
            <sz val="9"/>
            <color indexed="81"/>
            <rFont val="Tahoma"/>
            <family val="2"/>
          </rPr>
          <t>DOU : DOUILLE</t>
        </r>
        <r>
          <rPr>
            <b/>
            <sz val="9"/>
            <color indexed="81"/>
            <rFont val="Tahoma"/>
            <family val="2"/>
          </rPr>
          <t xml:space="preserve">
</t>
        </r>
        <r>
          <rPr>
            <sz val="9"/>
            <color indexed="81"/>
            <rFont val="Tahoma"/>
            <family val="2"/>
          </rPr>
          <t>RLX : ROULEAUX
GALL : GALET LISSE
GALE : GALET EPAULE</t>
        </r>
      </text>
    </comment>
    <comment ref="H100" authorId="2" shapeId="0" xr:uid="{EF38035A-C719-410E-99DD-C51373455F71}">
      <text>
        <r>
          <rPr>
            <sz val="9"/>
            <color indexed="81"/>
            <rFont val="Tahoma"/>
            <family val="2"/>
          </rPr>
          <t>LONGUEUR TOTALE DES RACLOIRS</t>
        </r>
      </text>
    </comment>
    <comment ref="C113" authorId="2" shapeId="0" xr:uid="{623B3A26-BBB6-477E-95A4-AED90136E060}">
      <text>
        <r>
          <rPr>
            <sz val="9"/>
            <color indexed="81"/>
            <rFont val="Tahoma"/>
            <family val="2"/>
          </rPr>
          <t>EP : EPAULE
ECR : ECROU
BAG : BAGUE
GOUP : GOUPILLE
COUD : COUDE
2 : DOUBLE</t>
        </r>
      </text>
    </comment>
    <comment ref="D125" authorId="2" shapeId="0" xr:uid="{B02B4992-105A-4071-AB80-5394CC7680AE}">
      <text>
        <r>
          <rPr>
            <sz val="9"/>
            <color indexed="81"/>
            <rFont val="Tahoma"/>
            <family val="2"/>
          </rPr>
          <t>L : LISSE
EP : EPAULE</t>
        </r>
        <r>
          <rPr>
            <sz val="9"/>
            <color indexed="81"/>
            <rFont val="Tahoma"/>
            <family val="2"/>
          </rPr>
          <t xml:space="preserve">
</t>
        </r>
      </text>
    </comment>
    <comment ref="G125" authorId="2" shapeId="0" xr:uid="{EC62073B-91F2-4C54-892A-6F8517B971CB}">
      <text>
        <r>
          <rPr>
            <sz val="9"/>
            <color indexed="81"/>
            <rFont val="Tahoma"/>
            <family val="2"/>
          </rPr>
          <t>DEP : MOYEU DEPORTE
NDEP : MOYEU NON DEPORTE</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COLIN Maxime</author>
    <author>GRANDJEAN Damien</author>
  </authors>
  <commentList>
    <comment ref="B6" authorId="0" shapeId="0" xr:uid="{BF6B2349-A390-485B-9DA2-826E07511EDB}">
      <text>
        <r>
          <rPr>
            <sz val="9"/>
            <color indexed="81"/>
            <rFont val="Tahoma"/>
            <family val="2"/>
          </rPr>
          <t>Roulement</t>
        </r>
      </text>
    </comment>
    <comment ref="C6" authorId="0" shapeId="0" xr:uid="{AAC01114-43E5-44BF-B595-6FA4D9382381}">
      <text>
        <r>
          <rPr>
            <sz val="9"/>
            <color indexed="81"/>
            <rFont val="Tahoma"/>
            <family val="2"/>
          </rPr>
          <t>Vide si NC</t>
        </r>
      </text>
    </comment>
    <comment ref="D6" authorId="0" shapeId="0" xr:uid="{EB101B92-B3B9-406D-9BF1-55E2AE954C3E}">
      <text>
        <r>
          <rPr>
            <sz val="9"/>
            <color indexed="81"/>
            <rFont val="Tahoma"/>
            <family val="2"/>
          </rPr>
          <t>Vide si NC</t>
        </r>
      </text>
    </comment>
    <comment ref="F6" authorId="0" shapeId="0" xr:uid="{AC18FA85-E9CC-4AC6-9702-80DDBB23DDE9}">
      <text>
        <r>
          <rPr>
            <sz val="9"/>
            <color indexed="81"/>
            <rFont val="Tahoma"/>
            <family val="2"/>
          </rPr>
          <t>Roulements à Billes/Conception interne modifiée</t>
        </r>
      </text>
    </comment>
    <comment ref="C7" authorId="0" shapeId="0" xr:uid="{C123EC61-7C81-4B1E-BFDA-7752B9826827}">
      <text>
        <r>
          <rPr>
            <sz val="9"/>
            <color indexed="81"/>
            <rFont val="Tahoma"/>
            <family val="2"/>
          </rPr>
          <t>Fonte</t>
        </r>
      </text>
    </comment>
    <comment ref="F7" authorId="0" shapeId="0" xr:uid="{A00EE8C1-BFD1-48BF-87A8-F0C618735634}">
      <text>
        <r>
          <rPr>
            <sz val="9"/>
            <color indexed="81"/>
            <rFont val="Tahoma"/>
            <family val="2"/>
          </rPr>
          <t>Roulements à Billes/Cage massive en laiton, centrée sur les billes</t>
        </r>
      </text>
    </comment>
    <comment ref="C8" authorId="0" shapeId="0" xr:uid="{E42B0593-84F1-4571-A0A8-B332DD4FC9EF}">
      <text>
        <r>
          <rPr>
            <sz val="9"/>
            <color indexed="81"/>
            <rFont val="Tahoma"/>
            <family val="2"/>
          </rPr>
          <t>Inox</t>
        </r>
      </text>
    </comment>
    <comment ref="F8" authorId="0" shapeId="0" xr:uid="{752CB594-30F4-47E4-BD1C-A8E8C7166495}">
      <text>
        <r>
          <rPr>
            <sz val="9"/>
            <color indexed="81"/>
            <rFont val="Tahoma"/>
            <family val="2"/>
          </rPr>
          <t>Roulements à Billes/Deux roulements à billes en disposition O, appairés sans jeu</t>
        </r>
      </text>
    </comment>
    <comment ref="C9" authorId="0" shapeId="0" xr:uid="{EC50FF75-78BD-4A39-9C96-05F498A0CE36}">
      <text>
        <r>
          <rPr>
            <sz val="9"/>
            <color indexed="81"/>
            <rFont val="Tahoma"/>
            <family val="2"/>
          </rPr>
          <t>Carbone</t>
        </r>
      </text>
    </comment>
    <comment ref="F9" authorId="0" shapeId="0" xr:uid="{B8C7C9CD-ADE0-4F07-B757-294EC7AA9A51}">
      <text>
        <r>
          <rPr>
            <sz val="9"/>
            <color indexed="81"/>
            <rFont val="Tahoma"/>
            <family val="2"/>
          </rPr>
          <t>Roulements à Billes/Deux roulements à billes en disposition X, appairés sans jeu</t>
        </r>
      </text>
    </comment>
    <comment ref="F10" authorId="0" shapeId="0" xr:uid="{D1253F23-7EB1-4E87-96EE-2DBD84496D87}">
      <text>
        <r>
          <rPr>
            <sz val="9"/>
            <color indexed="81"/>
            <rFont val="Tahoma"/>
            <family val="2"/>
          </rPr>
          <t>Roulements à Billes/Deux roulements à billes en disposition tandem, appairés sans jeu</t>
        </r>
      </text>
    </comment>
    <comment ref="F11" authorId="0" shapeId="0" xr:uid="{20645CAF-6625-4E0C-BA86-FA798EDEBB60}">
      <text>
        <r>
          <rPr>
            <sz val="9"/>
            <color indexed="81"/>
            <rFont val="Tahoma"/>
            <family val="2"/>
          </rPr>
          <t>Roulements à Billes/Joint à lèvre des 2 côtés</t>
        </r>
      </text>
    </comment>
    <comment ref="F12" authorId="0" shapeId="0" xr:uid="{113FA6D3-72AD-4EFB-BFEC-7DA7C684C761}">
      <text>
        <r>
          <rPr>
            <sz val="9"/>
            <color indexed="81"/>
            <rFont val="Tahoma"/>
            <family val="2"/>
          </rPr>
          <t>Roulements à Billes/Joint à lèvre d'un côté</t>
        </r>
      </text>
    </comment>
    <comment ref="F13" authorId="0" shapeId="0" xr:uid="{32A3C84A-7EC4-47A2-829A-77BC06BC3A3B}">
      <text>
        <r>
          <rPr>
            <sz val="9"/>
            <color indexed="81"/>
            <rFont val="Tahoma"/>
            <family val="2"/>
          </rPr>
          <t>Roulements à Billes/Etanchéité par labyrinthe</t>
        </r>
      </text>
    </comment>
    <comment ref="F14" authorId="0" shapeId="0" xr:uid="{0C199D50-BB15-43FA-9B1A-ACE447E96E41}">
      <text>
        <r>
          <rPr>
            <sz val="9"/>
            <color indexed="81"/>
            <rFont val="Tahoma"/>
            <family val="2"/>
          </rPr>
          <t>Roulements à Billes/Cage en polyamide renforcé de fibre de verre</t>
        </r>
      </text>
    </comment>
    <comment ref="F15" authorId="0" shapeId="0" xr:uid="{949957EE-92BF-4CAC-BD80-337329238151}">
      <text>
        <r>
          <rPr>
            <sz val="9"/>
            <color indexed="81"/>
            <rFont val="Tahoma"/>
            <family val="2"/>
          </rPr>
          <t>Roulements à Billes/Cage en tôle de laiton</t>
        </r>
      </text>
    </comment>
    <comment ref="C18" authorId="0" shapeId="0" xr:uid="{9ED72099-EB97-4AD9-A31B-C392DE035406}">
      <text>
        <r>
          <rPr>
            <sz val="9"/>
            <color indexed="81"/>
            <rFont val="Tahoma"/>
            <family val="2"/>
          </rPr>
          <t>Complet</t>
        </r>
      </text>
    </comment>
    <comment ref="D18" authorId="0" shapeId="0" xr:uid="{0513412A-F677-4393-97DC-F1187C4FBB64}">
      <text>
        <r>
          <rPr>
            <sz val="9"/>
            <color indexed="81"/>
            <rFont val="Tahoma"/>
            <family val="2"/>
          </rPr>
          <t>Palier à  semelle</t>
        </r>
      </text>
    </comment>
    <comment ref="G18" authorId="0" shapeId="0" xr:uid="{236F2D47-9A5F-48D9-B8C8-882FE6ECEF63}">
      <text>
        <r>
          <rPr>
            <sz val="9"/>
            <color indexed="81"/>
            <rFont val="Tahoma"/>
            <family val="2"/>
          </rPr>
          <t>Fonte</t>
        </r>
      </text>
    </comment>
    <comment ref="C19" authorId="0" shapeId="0" xr:uid="{2EF6BD70-A615-40BC-8C58-55F1BDCF8809}">
      <text>
        <r>
          <rPr>
            <sz val="9"/>
            <color indexed="81"/>
            <rFont val="Tahoma"/>
            <family val="2"/>
          </rPr>
          <t>Palier uniquement</t>
        </r>
      </text>
    </comment>
    <comment ref="D19" authorId="0" shapeId="0" xr:uid="{D4906A64-7553-45B5-8D20-ED0EDDECCC24}">
      <text>
        <r>
          <rPr>
            <sz val="9"/>
            <color indexed="81"/>
            <rFont val="Tahoma"/>
            <family val="2"/>
          </rPr>
          <t>palier à applique</t>
        </r>
      </text>
    </comment>
    <comment ref="G19" authorId="0" shapeId="0" xr:uid="{C6A39A33-1385-4741-A31D-182EA8C4C61F}">
      <text>
        <r>
          <rPr>
            <sz val="9"/>
            <color indexed="81"/>
            <rFont val="Tahoma"/>
            <family val="2"/>
          </rPr>
          <t>Inox</t>
        </r>
      </text>
    </comment>
    <comment ref="D20" authorId="0" shapeId="0" xr:uid="{68F95E97-D5BF-447F-954C-B663255F6E7C}">
      <text>
        <r>
          <rPr>
            <sz val="9"/>
            <color indexed="81"/>
            <rFont val="Tahoma"/>
            <family val="2"/>
          </rPr>
          <t>palier coulisseau tendeur</t>
        </r>
      </text>
    </comment>
    <comment ref="G20" authorId="0" shapeId="0" xr:uid="{07B745E5-8FAC-4C30-864A-11BCFDC22DD7}">
      <text>
        <r>
          <rPr>
            <sz val="9"/>
            <color indexed="81"/>
            <rFont val="Tahoma"/>
            <family val="2"/>
          </rPr>
          <t>Acier</t>
        </r>
      </text>
    </comment>
    <comment ref="B35" authorId="0" shapeId="0" xr:uid="{3C8287F7-63A2-4183-9965-65B0FA013BB3}">
      <text>
        <r>
          <rPr>
            <sz val="9"/>
            <color indexed="81"/>
            <rFont val="Tahoma"/>
            <family val="2"/>
          </rPr>
          <t>Joint</t>
        </r>
      </text>
    </comment>
    <comment ref="D35" authorId="0" shapeId="0" xr:uid="{3A880B15-663D-4A72-874D-101CAAD58391}">
      <text>
        <r>
          <rPr>
            <sz val="9"/>
            <color indexed="81"/>
            <rFont val="Tahoma"/>
            <family val="2"/>
          </rPr>
          <t>Palier pour roulements à alésage cylindrique, série de diamètre 2</t>
        </r>
      </text>
    </comment>
    <comment ref="D36" authorId="0" shapeId="0" xr:uid="{FBE86FEA-1B6D-41C1-A6E8-AE8257929D2A}">
      <text>
        <r>
          <rPr>
            <sz val="9"/>
            <color indexed="81"/>
            <rFont val="Tahoma"/>
            <family val="2"/>
          </rPr>
          <t>Palier pour roulements à alésage cylindrique, série de diamètre 3</t>
        </r>
      </text>
    </comment>
    <comment ref="D37" authorId="0" shapeId="0" xr:uid="{B9EFFAA1-7D6B-4725-9DDB-D0E879E790A6}">
      <text>
        <r>
          <rPr>
            <sz val="9"/>
            <color indexed="81"/>
            <rFont val="Tahoma"/>
            <family val="2"/>
          </rPr>
          <t>Palier pour roulements sur un manchon de serrage, série de diamètre 2</t>
        </r>
      </text>
    </comment>
    <comment ref="D40" authorId="0" shapeId="0" xr:uid="{C4B4014A-1DDD-42A6-8153-3A6E9FA5D0AA}">
      <text>
        <r>
          <rPr>
            <sz val="9"/>
            <color indexed="81"/>
            <rFont val="Tahoma"/>
            <family val="2"/>
          </rPr>
          <t>Code de taille du roulement, (00) x 5 = diamètre d'alésage du roulement [mm]</t>
        </r>
      </text>
    </comment>
    <comment ref="C44" authorId="0" shapeId="0" xr:uid="{6EB5E16F-9247-49D6-8B4D-A60BF5677105}">
      <text>
        <r>
          <rPr>
            <sz val="9"/>
            <color indexed="81"/>
            <rFont val="Tahoma"/>
            <family val="2"/>
          </rPr>
          <t>Dimensions du manchon de serrage selon norme ISO, conception de base</t>
        </r>
      </text>
    </comment>
    <comment ref="E44" authorId="0" shapeId="0" xr:uid="{33F4B9B3-5183-41B7-995D-6256C427CAFB}">
      <text>
        <r>
          <rPr>
            <sz val="9"/>
            <color indexed="81"/>
            <rFont val="Tahoma"/>
            <family val="2"/>
          </rPr>
          <t>Pour manchons de serrage pour injection d'huile : Un ou deux canaux d'amenée d'huile du côté opposé au filetage</t>
        </r>
      </text>
    </comment>
    <comment ref="C45" authorId="0" shapeId="0" xr:uid="{A505B95B-9948-4D89-B134-ABE47EE9B59D}">
      <text>
        <r>
          <rPr>
            <sz val="9"/>
            <color indexed="81"/>
            <rFont val="Tahoma"/>
            <family val="2"/>
          </rPr>
          <t>Dimensions du manchon de serrage selon norme ISO, sauf l'alésage, de 1/16 in.</t>
        </r>
      </text>
    </comment>
    <comment ref="E45" authorId="0" shapeId="0" xr:uid="{51FBD7BA-01C5-4DDC-9827-051633D7A750}">
      <text>
        <r>
          <rPr>
            <sz val="9"/>
            <color indexed="81"/>
            <rFont val="Tahoma"/>
            <family val="2"/>
          </rPr>
          <t>Manchon fendu en deux moitiés </t>
        </r>
      </text>
    </comment>
    <comment ref="C46" authorId="0" shapeId="0" xr:uid="{D59114D1-4B1B-4575-86B2-2B4EA4D2E635}">
      <text>
        <r>
          <rPr>
            <sz val="9"/>
            <color indexed="81"/>
            <rFont val="Tahoma"/>
            <family val="2"/>
          </rPr>
          <t>Dimensions du manchon de serrage selon norme ISO, sauf l'alésage, de 1/4 in.</t>
        </r>
      </text>
    </comment>
    <comment ref="E46" authorId="0" shapeId="0" xr:uid="{E66EA03F-EA62-4C2C-80DF-16B9EC5D41D0}">
      <text>
        <r>
          <rPr>
            <sz val="9"/>
            <color indexed="81"/>
            <rFont val="Tahoma"/>
            <family val="2"/>
          </rPr>
          <t>Manchon de serrage sans encoche, avec un écrou de serrage KMFE ou manchon de serrage standard avec un écrou de serrage HME</t>
        </r>
      </text>
    </comment>
    <comment ref="C47" authorId="0" shapeId="0" xr:uid="{B324C829-AB3F-4D74-9860-899FC680FCAD}">
      <text>
        <r>
          <rPr>
            <sz val="9"/>
            <color indexed="81"/>
            <rFont val="Tahoma"/>
            <family val="2"/>
          </rPr>
          <t>Dimensions du manchon de serrage selon norme ISO, sauf l'alésage, de 1/8 in.</t>
        </r>
      </text>
    </comment>
    <comment ref="E47" authorId="0" shapeId="0" xr:uid="{A0590C58-0576-4718-9519-7AC4F68C564B}">
      <text>
        <r>
          <rPr>
            <sz val="9"/>
            <color indexed="81"/>
            <rFont val="Tahoma"/>
            <family val="2"/>
          </rPr>
          <t>Manchon de serrage sans encoche, avec un écrou de serrage KMFE .. H</t>
        </r>
      </text>
    </comment>
    <comment ref="C48" authorId="0" shapeId="0" xr:uid="{066F92B3-868A-491B-B774-F48195BB77F4}">
      <text>
        <r>
          <rPr>
            <sz val="9"/>
            <color indexed="81"/>
            <rFont val="Tahoma"/>
            <family val="2"/>
          </rPr>
          <t>Dimensions du manchon de serrage selon norme ISO, préparé pour la pression d'huile</t>
        </r>
      </text>
    </comment>
    <comment ref="E48" authorId="0" shapeId="0" xr:uid="{A016868B-17F9-4232-B5D1-A85AF30BE467}">
      <text>
        <r>
          <rPr>
            <sz val="9"/>
            <color indexed="81"/>
            <rFont val="Tahoma"/>
            <family val="2"/>
          </rPr>
          <t>Manchon de serrage sans encoche, avec un écrou de serrage KMFE .. Écrou de serrage L</t>
        </r>
      </text>
    </comment>
    <comment ref="C49" authorId="0" shapeId="0" xr:uid="{512D4BA4-144B-457C-8273-F5F208E807E5}">
      <text>
        <r>
          <rPr>
            <sz val="9"/>
            <color indexed="81"/>
            <rFont val="Tahoma"/>
            <family val="2"/>
          </rPr>
          <t>Dimensions du manchon de serrage avec norme ANSI standard, préparé pour la pression d'huile, avec plaque de blocage</t>
        </r>
      </text>
    </comment>
    <comment ref="E49" authorId="0" shapeId="0" xr:uid="{5C2B4F61-0B1E-4BB7-990E-BF0D45534B20}">
      <text>
        <r>
          <rPr>
            <sz val="9"/>
            <color indexed="81"/>
            <rFont val="Tahoma"/>
            <family val="2"/>
          </rPr>
          <t>Diamètre de filetage modifié conformément à la norme ISO révisée</t>
        </r>
      </text>
    </comment>
    <comment ref="C50" authorId="0" shapeId="0" xr:uid="{355D1694-B0EC-4CED-8A75-8EC31441AFF9}">
      <text>
        <r>
          <rPr>
            <sz val="9"/>
            <color indexed="81"/>
            <rFont val="Tahoma"/>
            <family val="2"/>
          </rPr>
          <t>Dimensions du manchon de serrage selon norme ANSI, préparé pour la pression d'huile, avec rondelle-frein</t>
        </r>
      </text>
    </comment>
    <comment ref="E50" authorId="0" shapeId="0" xr:uid="{3F92E5FB-D7F9-4162-95CC-05A643D3F40C}">
      <text>
        <r>
          <rPr>
            <sz val="9"/>
            <color indexed="81"/>
            <rFont val="Tahoma"/>
            <family val="2"/>
          </rPr>
          <t>Un canal d'amenée d'huile du côté fileté</t>
        </r>
      </text>
    </comment>
    <comment ref="C51" authorId="0" shapeId="0" xr:uid="{1C55BD10-DBBF-4CE7-A747-E997387CEC7E}">
      <text>
        <r>
          <rPr>
            <sz val="9"/>
            <color indexed="81"/>
            <rFont val="Tahoma"/>
            <family val="2"/>
          </rPr>
          <t>Dimensions du manchon de serrage selon norme ANSI, avec plaque de blocage</t>
        </r>
      </text>
    </comment>
    <comment ref="E51" authorId="0" shapeId="0" xr:uid="{638999C6-B843-4B65-8419-0159B7147F06}">
      <text>
        <r>
          <rPr>
            <sz val="9"/>
            <color indexed="81"/>
            <rFont val="Tahoma"/>
            <family val="2"/>
          </rPr>
          <t>Un ou deux canaux d'amenée d'huile du côté fileté</t>
        </r>
      </text>
    </comment>
    <comment ref="C52" authorId="0" shapeId="0" xr:uid="{F236C0B3-650A-4022-A01D-E1F6E3D62ACA}">
      <text>
        <r>
          <rPr>
            <sz val="9"/>
            <color indexed="81"/>
            <rFont val="Tahoma"/>
            <family val="2"/>
          </rPr>
          <t>Dimensions du manchon de serrage selon norme ANSI, avec rondelle-frein</t>
        </r>
      </text>
    </comment>
    <comment ref="E52" authorId="0" shapeId="0" xr:uid="{B8D4B0D6-1822-4C8C-9660-BE05EF4A4BA9}">
      <text>
        <r>
          <rPr>
            <sz val="9"/>
            <color indexed="81"/>
            <rFont val="Tahoma"/>
            <family val="2"/>
          </rPr>
          <t>Manchon de serrage avec un écrou de serrage à section radiale réduite</t>
        </r>
      </text>
    </comment>
    <comment ref="C53" authorId="0" shapeId="0" xr:uid="{3A430F18-A81B-4F64-BD69-E96F1C53D996}">
      <text>
        <r>
          <rPr>
            <sz val="9"/>
            <color indexed="81"/>
            <rFont val="Tahoma"/>
            <family val="2"/>
          </rPr>
          <t>Manchon sans filetage, conception de base</t>
        </r>
      </text>
    </comment>
    <comment ref="E53" authorId="0" shapeId="0" xr:uid="{E890061D-4D69-4202-8FC1-DAF6790AE39E}">
      <text>
        <r>
          <rPr>
            <sz val="9"/>
            <color indexed="81"/>
            <rFont val="Tahoma"/>
            <family val="2"/>
          </rPr>
          <t>Identique à L, mais avec présence d'encoche pour un étrier-frein</t>
        </r>
      </text>
    </comment>
    <comment ref="C54" authorId="0" shapeId="0" xr:uid="{C7906453-A191-42A5-A63D-4F3D551BA8AA}">
      <text>
        <r>
          <rPr>
            <sz val="9"/>
            <color indexed="81"/>
            <rFont val="Tahoma"/>
            <family val="2"/>
          </rPr>
          <t>Manchon sans filetage, préparé pour la pression d'huile</t>
        </r>
      </text>
    </comment>
    <comment ref="C55" authorId="0" shapeId="0" xr:uid="{93D68BAE-0607-4158-B2BE-4226B579D388}">
      <text>
        <r>
          <rPr>
            <sz val="9"/>
            <color indexed="81"/>
            <rFont val="Tahoma"/>
            <family val="2"/>
          </rPr>
          <t>Dimensions du manchon de démontage selon la norme ISO standard, conception de base</t>
        </r>
      </text>
    </comment>
    <comment ref="C56" authorId="0" shapeId="0" xr:uid="{9FD397DD-470F-4666-A849-9947FA13EEB7}">
      <text>
        <r>
          <rPr>
            <sz val="9"/>
            <color indexed="81"/>
            <rFont val="Tahoma"/>
            <family val="2"/>
          </rPr>
          <t>Dimensions du manchon de démontage conformes à la norme ISO standard, préparé pour la pression d'huile</t>
        </r>
      </text>
    </comment>
    <comment ref="F59" authorId="0" shapeId="0" xr:uid="{4F8EEFC9-E2AE-4BEA-A166-3B137725BD43}">
      <text>
        <r>
          <rPr>
            <sz val="9"/>
            <color indexed="81"/>
            <rFont val="Tahoma"/>
            <family val="2"/>
          </rPr>
          <t>Sans option</t>
        </r>
      </text>
    </comment>
    <comment ref="F60" authorId="0" shapeId="0" xr:uid="{A6678078-87A5-4030-ACDC-51B1D3D6598B}">
      <text>
        <r>
          <rPr>
            <sz val="9"/>
            <color indexed="81"/>
            <rFont val="Tahoma"/>
            <family val="2"/>
          </rPr>
          <t>Joint à lèvres des 2 côtés</t>
        </r>
      </text>
    </comment>
    <comment ref="F61" authorId="0" shapeId="0" xr:uid="{9B03D59D-DD66-4AD7-AEBB-63AC2724CFD5}">
      <text>
        <r>
          <rPr>
            <sz val="9"/>
            <color indexed="81"/>
            <rFont val="Tahoma"/>
            <family val="2"/>
          </rPr>
          <t>Douille et palier regraissables</t>
        </r>
      </text>
    </comment>
    <comment ref="F62" authorId="0" shapeId="0" xr:uid="{5B7C1511-5122-4CF0-B040-D015B8D6C713}">
      <text>
        <r>
          <rPr>
            <sz val="9"/>
            <color indexed="81"/>
            <rFont val="Tahoma"/>
            <family val="2"/>
          </rPr>
          <t>Série légère</t>
        </r>
      </text>
    </comment>
    <comment ref="F65" authorId="0" shapeId="0" xr:uid="{57A3F1A8-CDEA-45B6-BC35-2596C856CCB8}">
      <text>
        <r>
          <rPr>
            <sz val="9"/>
            <color indexed="81"/>
            <rFont val="Tahoma"/>
            <family val="2"/>
          </rPr>
          <t>Avec trou de graissage à partir de HK0609</t>
        </r>
      </text>
    </comment>
    <comment ref="F66" authorId="0" shapeId="0" xr:uid="{42997031-4724-48A6-9412-EBE1893180BB}">
      <text>
        <r>
          <rPr>
            <sz val="9"/>
            <color indexed="81"/>
            <rFont val="Tahoma"/>
            <family val="2"/>
          </rPr>
          <t>Douilles à aiguilles sans étanchéités et graissées pour des températures de fonctionnement de –30 °C à +140 °C</t>
        </r>
      </text>
    </comment>
    <comment ref="F67" authorId="0" shapeId="0" xr:uid="{1E1A82E1-A121-4585-8514-71747C3DBE27}">
      <text>
        <r>
          <rPr>
            <sz val="9"/>
            <color indexed="81"/>
            <rFont val="Tahoma"/>
            <family val="2"/>
          </rPr>
          <t>Etanchéité par joint à lèvre frottante d’un côté</t>
        </r>
      </text>
    </comment>
    <comment ref="F68" authorId="0" shapeId="0" xr:uid="{C066F73C-AA93-44AE-80A0-2658C44F3CC0}">
      <text>
        <r>
          <rPr>
            <sz val="9"/>
            <color indexed="81"/>
            <rFont val="Tahoma"/>
            <family val="2"/>
          </rPr>
          <t>Cage en polyamide renforcé de fibres de verre 66</t>
        </r>
      </text>
    </comment>
    <comment ref="F69" authorId="0" shapeId="0" xr:uid="{9F90B405-4BCB-42EB-95E0-F40DD72A0C86}">
      <text>
        <r>
          <rPr>
            <sz val="9"/>
            <color indexed="81"/>
            <rFont val="Tahoma"/>
            <family val="2"/>
          </rPr>
          <t>A deux rangées d’aiguilles, avec trou de graissage</t>
        </r>
      </text>
    </comment>
    <comment ref="F70" authorId="0" shapeId="0" xr:uid="{D2AE33F9-71FD-4749-BA67-C3FB47B6788A}">
      <text>
        <r>
          <rPr>
            <sz val="9"/>
            <color indexed="81"/>
            <rFont val="Tahoma"/>
            <family val="2"/>
          </rPr>
          <t>Etanchéité par joint à lèvre frottante des deux côtés</t>
        </r>
      </text>
    </comment>
    <comment ref="C73" authorId="0" shapeId="0" xr:uid="{D2051DC4-3B2F-4D47-A8D0-4283FA9BE017}">
      <text>
        <r>
          <rPr>
            <sz val="9"/>
            <color indexed="81"/>
            <rFont val="Tahoma"/>
            <family val="2"/>
          </rPr>
          <t>Galet de came avec axe équipé d'une cage à aiguilles.</t>
        </r>
      </text>
    </comment>
    <comment ref="E73" authorId="0" shapeId="0" xr:uid="{BAFDF353-9914-4ADD-93A1-05FE4B181ACF}">
      <text>
        <r>
          <rPr>
            <sz val="9"/>
            <color indexed="81"/>
            <rFont val="Tahoma"/>
            <family val="2"/>
          </rPr>
          <t>Joint à frottement en NBR des deux côtés</t>
        </r>
      </text>
    </comment>
    <comment ref="C74" authorId="0" shapeId="0" xr:uid="{A4F6BFFF-ADFA-4EFF-A203-0FBA31FBFD00}">
      <text>
        <r>
          <rPr>
            <sz val="9"/>
            <color indexed="81"/>
            <rFont val="Tahoma"/>
            <family val="2"/>
          </rPr>
          <t>Galet de came avec axe équipé d'une cage à aiguilles avec une bague excentrique serrée sur l'axe.</t>
        </r>
      </text>
    </comment>
    <comment ref="E74" authorId="0" shapeId="0" xr:uid="{11ABD0A2-4DDE-4E4B-ACDF-DA77148C65AB}">
      <text>
        <r>
          <rPr>
            <sz val="9"/>
            <color indexed="81"/>
            <rFont val="Tahoma"/>
            <family val="2"/>
          </rPr>
          <t>Profil bombé amélioré de la surface de roulement de la bague extérieure et embrèvement hexagonal aux deux extrémités de l'axe.</t>
        </r>
      </text>
    </comment>
    <comment ref="C75" authorId="0" shapeId="0" xr:uid="{465DEBCF-97B6-4CC7-93B2-F9545D3A9288}">
      <text>
        <r>
          <rPr>
            <sz val="9"/>
            <color indexed="81"/>
            <rFont val="Tahoma"/>
            <family val="2"/>
          </rPr>
          <t>Galet de came avec axe équipé d'aiguilles jointives.</t>
        </r>
      </text>
    </comment>
    <comment ref="E75" authorId="0" shapeId="0" xr:uid="{24E50565-1418-42B1-98EF-2BB01C3936E2}">
      <text>
        <r>
          <rPr>
            <sz val="9"/>
            <color indexed="81"/>
            <rFont val="Tahoma"/>
            <family val="2"/>
          </rPr>
          <t>Embrèvement hexagonal aux deux extrémités de l'axe.</t>
        </r>
      </text>
    </comment>
    <comment ref="C76" authorId="0" shapeId="0" xr:uid="{1396195C-6DC6-41CB-9C6C-3FA0921C1850}">
      <text>
        <r>
          <rPr>
            <sz val="9"/>
            <color indexed="81"/>
            <rFont val="Tahoma"/>
            <family val="2"/>
          </rPr>
          <t>Galet de came avec axe équipé d'aiguilles jointives avec une bague excentrique serrée sur l'axe.</t>
        </r>
      </text>
    </comment>
    <comment ref="E76" authorId="0" shapeId="0" xr:uid="{A01F304D-784C-408E-94CA-5084C9069779}">
      <text>
        <r>
          <rPr>
            <sz val="9"/>
            <color indexed="81"/>
            <rFont val="Tahoma"/>
            <family val="2"/>
          </rPr>
          <t>Type KR avec une bague d'étanchéité et de glissement axiale en PA66 des deux côtés. Profil bombé amélioré de la surface de roulement de la bague extérieure. Les tailles 16 et 19 comportent une fente dans la tête de l'axe en standard. Les tailles ≥ 22 ont un embrèvement hexagonal aux deux extrémités.</t>
        </r>
      </text>
    </comment>
    <comment ref="C77" authorId="0" shapeId="0" xr:uid="{B44446CF-ED35-43C7-8CCD-3D5A46C5EB7E}">
      <text>
        <r>
          <rPr>
            <sz val="9"/>
            <color indexed="81"/>
            <rFont val="Tahoma"/>
            <family val="2"/>
          </rPr>
          <t>Galet de came avec axe basé sur un roulement à rouleaux cylindriques jointifs à deux rangées avec deux épaulements sur la bague extérieure.</t>
        </r>
      </text>
    </comment>
    <comment ref="E77" authorId="0" shapeId="0" xr:uid="{071DF2BB-2E71-440F-8B53-62169F4B1DFD}">
      <text>
        <r>
          <rPr>
            <sz val="9"/>
            <color indexed="81"/>
            <rFont val="Tahoma"/>
            <family val="2"/>
          </rPr>
          <t>Type KR, tailles 16 et 19, avec une bague d'étanchéité et de glissement axiale en PA66 des deux côtés, un profil bombé amélioré de la surface de roulement de la bague extérieure et un embrèvement hexagonal dans la tête de l'axe. Pas de dispositifs de relubrification.</t>
        </r>
      </text>
    </comment>
    <comment ref="C78" authorId="0" shapeId="0" xr:uid="{DDA59F07-7032-44B6-A0F6-060036078FB3}">
      <text>
        <r>
          <rPr>
            <sz val="9"/>
            <color indexed="81"/>
            <rFont val="Tahoma"/>
            <family val="2"/>
          </rPr>
          <t>Galet de came avec axe basé sur un roulement à rouleaux cylindriques jointifs à deux rangées avec deux épaulements sur la bague extérieure et une bague excentrique serrée sur l'axe.</t>
        </r>
      </text>
    </comment>
    <comment ref="E78" authorId="0" shapeId="0" xr:uid="{FF05D057-279C-4FA5-BE96-EB1810770AF3}">
      <text>
        <r>
          <rPr>
            <sz val="9"/>
            <color indexed="81"/>
            <rFont val="Tahoma"/>
            <family val="2"/>
          </rPr>
          <t>Caractéristiques PPA, à l'exception de la surface de roulement de la bague extérieure, qui présente un profil cylindrique.</t>
        </r>
      </text>
    </comment>
    <comment ref="C79" authorId="0" shapeId="0" xr:uid="{3E0D8970-0A6E-4A48-93D1-EB4F06C707EC}">
      <text>
        <r>
          <rPr>
            <sz val="9"/>
            <color indexed="81"/>
            <rFont val="Tahoma"/>
            <family val="2"/>
          </rPr>
          <t>Galet de came avec axe basé sur un roulement à rouleaux cylindriques jointifs à deux rangées avec trois épaulements sur la bague extérieure.</t>
        </r>
      </text>
    </comment>
    <comment ref="E79" authorId="0" shapeId="0" xr:uid="{B3D4D6FF-CAFB-4D64-9D80-6FA332BD2F86}">
      <text>
        <r>
          <rPr>
            <sz val="9"/>
            <color indexed="81"/>
            <rFont val="Tahoma"/>
            <family val="2"/>
          </rPr>
          <t>Profil cylindrique (plat) de la surface de roulement de la bague extérieure.</t>
        </r>
      </text>
    </comment>
    <comment ref="C80" authorId="0" shapeId="0" xr:uid="{847D74A4-6157-4C66-9F1F-AA2E51753D77}">
      <text>
        <r>
          <rPr>
            <sz val="9"/>
            <color indexed="81"/>
            <rFont val="Tahoma"/>
            <family val="2"/>
          </rPr>
          <t>Galet de came avec axe basé sur un roulement à rouleaux cylindriques jointifs à deux rangées avec trois épaulements sur la bague extérieure et une bague excentrique serrée sur l'axe.</t>
        </r>
      </text>
    </comment>
    <comment ref="E80" authorId="0" shapeId="0" xr:uid="{6052371B-D629-43F1-8C40-BD4503AFCC75}">
      <text>
        <r>
          <rPr>
            <sz val="9"/>
            <color indexed="81"/>
            <rFont val="Tahoma"/>
            <family val="2"/>
          </rPr>
          <t>Type KR avec un profil cylindrique (plat) de la surface de roulement de la bague extérieure et un embrèvement hexagonal aux deux extrémités de l'axe.</t>
        </r>
      </text>
    </comment>
    <comment ref="E81" authorId="0" shapeId="0" xr:uid="{193C4AB2-A0AA-429F-94C8-5078FC363C3A}">
      <text>
        <r>
          <rPr>
            <sz val="9"/>
            <color indexed="81"/>
            <rFont val="Tahoma"/>
            <family val="2"/>
          </rPr>
          <t>Type NUKR avec un profil cylindrique (plat) de la surface de roulement de la bague extérieure et un embrèvement hexagonal aux deux extrémités de l'axe.</t>
        </r>
      </text>
    </comment>
    <comment ref="D84" authorId="0" shapeId="0" xr:uid="{24F2529D-D243-4F02-9F8D-1F71CDD8EA22}">
      <text>
        <r>
          <rPr>
            <sz val="9"/>
            <color indexed="81"/>
            <rFont val="Tahoma"/>
            <family val="2"/>
          </rPr>
          <t>avec filetage, avec entretien, selon DIN ISO 12 240-4, pas à droite</t>
        </r>
      </text>
    </comment>
    <comment ref="D85" authorId="0" shapeId="0" xr:uid="{E7CC02A4-36C3-4127-BF9F-3AE83330859C}">
      <text>
        <r>
          <rPr>
            <sz val="9"/>
            <color indexed="81"/>
            <rFont val="Tahoma"/>
            <family val="2"/>
          </rPr>
          <t>avec taraudage, en acier inoxydable, sans entretien, selon DIN ISO 12 240-4, pas à droite</t>
        </r>
      </text>
    </comment>
    <comment ref="B95" authorId="0" shapeId="0" xr:uid="{65FA1F6C-3DA6-4CB1-9870-561018E0913C}">
      <text>
        <r>
          <rPr>
            <sz val="9"/>
            <color indexed="81"/>
            <rFont val="Tahoma"/>
            <family val="2"/>
          </rPr>
          <t>Butée à billes</t>
        </r>
      </text>
    </comment>
    <comment ref="B97" authorId="0" shapeId="0" xr:uid="{D60A7B3D-0F0C-43FF-9D12-92CD1551B327}">
      <text>
        <r>
          <rPr>
            <sz val="9"/>
            <color indexed="81"/>
            <rFont val="Tahoma"/>
            <family val="2"/>
          </rPr>
          <t>Butée à rotule sur rouleaux</t>
        </r>
      </text>
    </comment>
    <comment ref="B99" authorId="0" shapeId="0" xr:uid="{CDAFE535-9476-4FCB-A9EB-F74EE2079F51}">
      <text>
        <r>
          <rPr>
            <sz val="9"/>
            <color indexed="81"/>
            <rFont val="Tahoma"/>
            <family val="2"/>
          </rPr>
          <t>Cage à aiguilles</t>
        </r>
      </text>
    </comment>
    <comment ref="C103" authorId="0" shapeId="0" xr:uid="{02EDD082-67AA-4D00-A7AD-FBA8E54E979C}">
      <text>
        <r>
          <rPr>
            <sz val="9"/>
            <color indexed="81"/>
            <rFont val="Tahoma"/>
            <family val="2"/>
          </rPr>
          <t>Epaulement</t>
        </r>
      </text>
    </comment>
    <comment ref="C104" authorId="0" shapeId="0" xr:uid="{03C9F83F-454C-43C4-9817-B90BB31D211E}">
      <text>
        <r>
          <rPr>
            <sz val="9"/>
            <color indexed="81"/>
            <rFont val="Tahoma"/>
            <family val="2"/>
          </rPr>
          <t>Interieur</t>
        </r>
      </text>
    </comment>
    <comment ref="B118" authorId="0" shapeId="0" xr:uid="{1450FDBB-C16C-42BE-8830-EBFD87A2BB3A}">
      <text>
        <r>
          <rPr>
            <sz val="9"/>
            <color indexed="81"/>
            <rFont val="Tahoma"/>
            <family val="2"/>
          </rPr>
          <t>COUSSINET</t>
        </r>
      </text>
    </comment>
    <comment ref="D118" authorId="0" shapeId="0" xr:uid="{FAB476E9-5CEB-447F-BC08-5FE4C3B7F56A}">
      <text>
        <r>
          <rPr>
            <sz val="9"/>
            <color indexed="81"/>
            <rFont val="Tahoma"/>
            <family val="2"/>
          </rPr>
          <t>Avec rainure de lubrification</t>
        </r>
      </text>
    </comment>
    <comment ref="E118" authorId="0" shapeId="0" xr:uid="{E3430484-E541-43A9-A639-FE80D68823F1}">
      <text>
        <r>
          <rPr>
            <sz val="9"/>
            <color indexed="81"/>
            <rFont val="Tahoma"/>
            <family val="2"/>
          </rPr>
          <t>I X E X H</t>
        </r>
      </text>
    </comment>
    <comment ref="F118" authorId="0" shapeId="0" xr:uid="{B116625A-0CF9-4486-BC1D-E3B47DC6BCA6}">
      <text>
        <r>
          <rPr>
            <sz val="9"/>
            <color indexed="81"/>
            <rFont val="Tahoma"/>
            <family val="2"/>
          </rPr>
          <t>EPAU E X H</t>
        </r>
      </text>
    </comment>
    <comment ref="G118" authorId="0" shapeId="0" xr:uid="{91980EA1-DB52-4053-B607-A6EE5FA936DB}">
      <text>
        <r>
          <rPr>
            <sz val="9"/>
            <color indexed="81"/>
            <rFont val="Tahoma"/>
            <family val="2"/>
          </rPr>
          <t>BRONZE</t>
        </r>
      </text>
    </comment>
    <comment ref="B119" authorId="0" shapeId="0" xr:uid="{BBC6C064-0B17-41B9-89EA-E6307B4DB95A}">
      <text>
        <r>
          <rPr>
            <sz val="9"/>
            <color indexed="81"/>
            <rFont val="Tahoma"/>
            <family val="2"/>
          </rPr>
          <t>BAGUE</t>
        </r>
      </text>
    </comment>
    <comment ref="D119" authorId="0" shapeId="0" xr:uid="{D2945613-9C3A-4973-9408-410FE676A3DA}">
      <text>
        <r>
          <rPr>
            <sz val="9"/>
            <color indexed="81"/>
            <rFont val="Tahoma"/>
            <family val="2"/>
          </rPr>
          <t>Lisse</t>
        </r>
      </text>
    </comment>
    <comment ref="E119" authorId="0" shapeId="0" xr:uid="{76E0798B-0F18-4F42-A083-B9EABE30717C}">
      <text>
        <r>
          <rPr>
            <sz val="9"/>
            <color indexed="81"/>
            <rFont val="Tahoma"/>
            <family val="2"/>
          </rPr>
          <t>Ø INT X Ø EXT X HAUT</t>
        </r>
      </text>
    </comment>
    <comment ref="F119" authorId="0" shapeId="0" xr:uid="{89CACACD-271A-412D-8140-1707AC6C889F}">
      <text>
        <r>
          <rPr>
            <sz val="9"/>
            <color indexed="81"/>
            <rFont val="Tahoma"/>
            <family val="2"/>
          </rPr>
          <t>EP Ø EXT X HAUT</t>
        </r>
      </text>
    </comment>
    <comment ref="G119" authorId="0" shapeId="0" xr:uid="{D373EDA7-B6B2-4777-9277-0CF8748D6E5A}">
      <text>
        <r>
          <rPr>
            <sz val="9"/>
            <color indexed="81"/>
            <rFont val="Tahoma"/>
            <family val="2"/>
          </rPr>
          <t>ACIER</t>
        </r>
      </text>
    </comment>
    <comment ref="B120" authorId="0" shapeId="0" xr:uid="{A7F5FE32-F40F-46AB-B00F-5EFF6B1F47EF}">
      <text>
        <r>
          <rPr>
            <sz val="9"/>
            <color indexed="81"/>
            <rFont val="Tahoma"/>
            <family val="2"/>
          </rPr>
          <t>DOUILLE</t>
        </r>
      </text>
    </comment>
    <comment ref="G120" authorId="0" shapeId="0" xr:uid="{FCC0C1A8-1738-4205-9EBF-F41D9D254D6F}">
      <text>
        <r>
          <rPr>
            <sz val="9"/>
            <color indexed="81"/>
            <rFont val="Tahoma"/>
            <family val="2"/>
          </rPr>
          <t>ALUMINIUM</t>
        </r>
      </text>
    </comment>
    <comment ref="D121" authorId="1" shapeId="0" xr:uid="{7B095A87-704F-4CDC-A901-02E2EC0CC22B}">
      <text>
        <r>
          <rPr>
            <b/>
            <sz val="9"/>
            <color indexed="81"/>
            <rFont val="Tahoma"/>
            <family val="2"/>
          </rPr>
          <t>COLLERETTE</t>
        </r>
      </text>
    </comment>
    <comment ref="G121" authorId="0" shapeId="0" xr:uid="{C23DED92-A022-455E-A674-55432FF8CDE0}">
      <text>
        <r>
          <rPr>
            <sz val="9"/>
            <color indexed="81"/>
            <rFont val="Tahoma"/>
            <family val="2"/>
          </rPr>
          <t>INOX</t>
        </r>
      </text>
    </comment>
    <comment ref="G122" authorId="0" shapeId="0" xr:uid="{C2503E1F-5315-4B59-8E1E-97D48EDEF100}">
      <text>
        <r>
          <rPr>
            <sz val="9"/>
            <color indexed="81"/>
            <rFont val="Tahoma"/>
            <family val="2"/>
          </rPr>
          <t>POLYMERES</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BRASSAC Eric</author>
  </authors>
  <commentList>
    <comment ref="B16" authorId="0" shapeId="0" xr:uid="{0D70037A-F9D5-4668-A1C8-3CF8C127E032}">
      <text>
        <r>
          <rPr>
            <b/>
            <sz val="9"/>
            <color indexed="81"/>
            <rFont val="Tahoma"/>
            <family val="2"/>
          </rPr>
          <t>MODULE</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E7" authorId="0" shapeId="0" xr:uid="{7269F175-F54B-4B48-B878-2BA77BF630BF}">
      <text>
        <r>
          <rPr>
            <sz val="9"/>
            <color indexed="81"/>
            <rFont val="Tahoma"/>
            <family val="2"/>
          </rPr>
          <t xml:space="preserve">BORD RETOURNE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BOVIS Guillaume</author>
    <author>COLIN Maxime</author>
    <author>GRANDJEAN Damien</author>
    <author>DIDIER Loic</author>
  </authors>
  <commentList>
    <comment ref="C6" authorId="0" shapeId="0" xr:uid="{1AC5234F-345A-4674-B0D4-D0283F986A21}">
      <text>
        <r>
          <rPr>
            <sz val="9"/>
            <color indexed="81"/>
            <rFont val="Tahoma"/>
            <family val="2"/>
          </rPr>
          <t>Vanne à cage</t>
        </r>
      </text>
    </comment>
    <comment ref="G6" authorId="1" shapeId="0" xr:uid="{7E96AE9B-A67A-4103-B37E-70AAA95153E7}">
      <text>
        <r>
          <rPr>
            <sz val="9"/>
            <color indexed="81"/>
            <rFont val="Tahoma"/>
            <family val="2"/>
          </rPr>
          <t>Antistatique</t>
        </r>
      </text>
    </comment>
    <comment ref="C7" authorId="1" shapeId="0" xr:uid="{03CBA0FD-7978-486C-AE34-3A3351B69B21}">
      <text>
        <r>
          <rPr>
            <b/>
            <sz val="9"/>
            <color indexed="81"/>
            <rFont val="Tahoma"/>
            <family val="2"/>
          </rPr>
          <t xml:space="preserve">MEMBRANE
</t>
        </r>
      </text>
    </comment>
    <comment ref="F7" authorId="0" shapeId="0" xr:uid="{A161A2E7-DD4B-4142-8AF6-B1F16CA033FA}">
      <text>
        <r>
          <rPr>
            <sz val="9"/>
            <color indexed="81"/>
            <rFont val="Tahoma"/>
            <family val="2"/>
          </rPr>
          <t>SR230 = poignée type SR230</t>
        </r>
      </text>
    </comment>
    <comment ref="G7" authorId="2" shapeId="0" xr:uid="{6ADC5472-456D-4140-8580-DE967ED77094}">
      <text>
        <r>
          <rPr>
            <b/>
            <sz val="9"/>
            <color indexed="81"/>
            <rFont val="Tahoma"/>
            <family val="2"/>
          </rPr>
          <t>ATEX</t>
        </r>
      </text>
    </comment>
    <comment ref="C8" authorId="0" shapeId="0" xr:uid="{4A61ADC8-07F9-4930-837C-C5F7CF6D2B41}">
      <text>
        <r>
          <rPr>
            <sz val="9"/>
            <color indexed="81"/>
            <rFont val="Tahoma"/>
            <family val="2"/>
          </rPr>
          <t>Robinet à piston</t>
        </r>
      </text>
    </comment>
    <comment ref="F8" authorId="0" shapeId="0" xr:uid="{B3DC38BC-0CD4-4963-AD6D-2A6701E1A800}">
      <text>
        <r>
          <rPr>
            <sz val="9"/>
            <color indexed="81"/>
            <rFont val="Tahoma"/>
            <family val="2"/>
          </rPr>
          <t>MR100C = avec réducteur type MR100 et roue à Chaîne
si MR100 seul: réducteur MR100 avec volant simple
si MR100R1M , réducteur MR100 à volant avec rallonge col de vanne d'1 Mètre</t>
        </r>
      </text>
    </comment>
    <comment ref="C9" authorId="0" shapeId="0" xr:uid="{E245EEE9-A8B9-42C7-9C4F-452F1EDB82BA}">
      <text>
        <r>
          <rPr>
            <sz val="9"/>
            <color indexed="81"/>
            <rFont val="Tahoma"/>
            <family val="2"/>
          </rPr>
          <t>Boisseau conique</t>
        </r>
      </text>
    </comment>
    <comment ref="F9" authorId="0" shapeId="0" xr:uid="{E7E7605D-5C3F-4F13-B14A-6D75C810DFD8}">
      <text>
        <r>
          <rPr>
            <sz val="9"/>
            <color indexed="81"/>
            <rFont val="Tahoma"/>
            <family val="2"/>
          </rPr>
          <t xml:space="preserve">S1 = option couple réduit
L: option papillonn lenticulaire
=&gt; utilisées sur vanne masse cuite
</t>
        </r>
      </text>
    </comment>
    <comment ref="C10" authorId="1" shapeId="0" xr:uid="{BAC1CB96-D371-4F14-837C-AB41CD74A9D7}">
      <text>
        <r>
          <rPr>
            <b/>
            <sz val="9"/>
            <color indexed="81"/>
            <rFont val="Tahoma"/>
            <family val="2"/>
          </rPr>
          <t>GUILLOTINE</t>
        </r>
      </text>
    </comment>
    <comment ref="C11" authorId="1" shapeId="0" xr:uid="{B08E3D13-CB88-454B-97DA-1C0D2EAFE3DC}">
      <text>
        <r>
          <rPr>
            <b/>
            <sz val="9"/>
            <color indexed="81"/>
            <rFont val="Tahoma"/>
            <family val="2"/>
          </rPr>
          <t xml:space="preserve">PAPILLON
</t>
        </r>
      </text>
    </comment>
    <comment ref="C12" authorId="1" shapeId="0" xr:uid="{BC5A3877-96F3-4856-991C-CF5C701DE38E}">
      <text>
        <r>
          <rPr>
            <b/>
            <sz val="9"/>
            <color indexed="81"/>
            <rFont val="Tahoma"/>
            <family val="2"/>
          </rPr>
          <t xml:space="preserve">OPERCULE
</t>
        </r>
      </text>
    </comment>
    <comment ref="C13" authorId="1" shapeId="0" xr:uid="{A5F53FE3-5C9C-4C07-B701-9C272D6DD09E}">
      <text>
        <r>
          <rPr>
            <sz val="9"/>
            <color indexed="81"/>
            <rFont val="Tahoma"/>
            <family val="2"/>
          </rPr>
          <t>Robinet à soupape, à pointeau, Clapet,siège</t>
        </r>
      </text>
    </comment>
    <comment ref="C14" authorId="0" shapeId="0" xr:uid="{58D7E0F6-7311-4CF5-ABCC-18C703B293FC}">
      <text>
        <r>
          <rPr>
            <sz val="9"/>
            <color indexed="81"/>
            <rFont val="Tahoma"/>
            <family val="2"/>
          </rPr>
          <t>vannes 3 voies</t>
        </r>
      </text>
    </comment>
    <comment ref="C15" authorId="1" shapeId="0" xr:uid="{3E832F3F-DBCA-4DDA-821C-3750989177D6}">
      <text>
        <r>
          <rPr>
            <b/>
            <sz val="9"/>
            <color indexed="81"/>
            <rFont val="Tahoma"/>
            <family val="2"/>
          </rPr>
          <t>MANCHON</t>
        </r>
      </text>
    </comment>
    <comment ref="C21" authorId="1" shapeId="0" xr:uid="{7E9E26EF-6FF7-4D34-98E7-5E26C8924F3C}">
      <text>
        <r>
          <rPr>
            <b/>
            <sz val="9"/>
            <color indexed="81"/>
            <rFont val="Tahoma"/>
            <family val="2"/>
          </rPr>
          <t>3 PIECES A SOUDER, à emmanchement</t>
        </r>
      </text>
    </comment>
    <comment ref="C22" authorId="1" shapeId="0" xr:uid="{4CEC03E6-055E-46D5-B036-32D240590942}">
      <text>
        <r>
          <rPr>
            <b/>
            <sz val="9"/>
            <color indexed="81"/>
            <rFont val="Tahoma"/>
            <family val="2"/>
          </rPr>
          <t>3 PIECES TARAUDES, bout à bout</t>
        </r>
      </text>
    </comment>
    <comment ref="C24" authorId="2" shapeId="0" xr:uid="{042038FD-32AC-46C8-B747-1A3A3C79363C}">
      <text>
        <r>
          <rPr>
            <b/>
            <sz val="9"/>
            <color indexed="81"/>
            <rFont val="Tahoma"/>
            <family val="2"/>
          </rPr>
          <t>pour collage (PVC, PVDF...)</t>
        </r>
      </text>
    </comment>
    <comment ref="C31" authorId="1" shapeId="0" xr:uid="{555ACEA9-DBFD-438F-9BCB-D68BF933AD73}">
      <text>
        <r>
          <rPr>
            <b/>
            <sz val="9"/>
            <color indexed="81"/>
            <rFont val="Tahoma"/>
            <family val="2"/>
          </rPr>
          <t>MONOBLOC</t>
        </r>
      </text>
    </comment>
    <comment ref="C32" authorId="1" shapeId="0" xr:uid="{E0002E9E-5656-4D95-84E3-AAC5B05F5939}">
      <text>
        <r>
          <rPr>
            <b/>
            <sz val="9"/>
            <color indexed="81"/>
            <rFont val="Tahoma"/>
            <family val="2"/>
          </rPr>
          <t>2 PARTIES MONOBLOC</t>
        </r>
      </text>
    </comment>
    <comment ref="C33" authorId="1" shapeId="0" xr:uid="{5D1956C4-E5EF-4E55-AB79-276FD1A12F81}">
      <text>
        <r>
          <rPr>
            <b/>
            <sz val="9"/>
            <color indexed="81"/>
            <rFont val="Tahoma"/>
            <family val="2"/>
          </rPr>
          <t>3 PARTIES</t>
        </r>
      </text>
    </comment>
    <comment ref="C34" authorId="1" shapeId="0" xr:uid="{AD092306-B641-4B46-89A1-6D51EF4D75CE}">
      <text>
        <r>
          <rPr>
            <b/>
            <sz val="9"/>
            <color indexed="81"/>
            <rFont val="Tahoma"/>
            <family val="2"/>
          </rPr>
          <t>VAN BS 2 PARTIE A BRIDES ENCOMBREMENT LONG (SERIE 1)</t>
        </r>
      </text>
    </comment>
    <comment ref="C35" authorId="1" shapeId="0" xr:uid="{B25C59B3-918A-4B72-B897-BFF1DFF50044}">
      <text>
        <r>
          <rPr>
            <b/>
            <sz val="9"/>
            <color indexed="81"/>
            <rFont val="Tahoma"/>
            <family val="2"/>
          </rPr>
          <t>VAN BS 2 PARTIE A BRIDES ENCOMBREMENT COURT (SERIE 7)</t>
        </r>
      </text>
    </comment>
    <comment ref="C36" authorId="1" shapeId="0" xr:uid="{0B4597CA-7495-40D5-824F-18ABA77A4D58}">
      <text>
        <r>
          <rPr>
            <b/>
            <sz val="9"/>
            <color indexed="81"/>
            <rFont val="Tahoma"/>
            <family val="2"/>
          </rPr>
          <t>VAN BS WAFER A BRIDES</t>
        </r>
      </text>
    </comment>
    <comment ref="E36" authorId="1" shapeId="0" xr:uid="{686C3FC1-5C08-4018-AD12-F2F16AE5926F}">
      <text>
        <r>
          <rPr>
            <b/>
            <sz val="9"/>
            <color indexed="81"/>
            <rFont val="Tahoma"/>
            <family val="2"/>
          </rPr>
          <t xml:space="preserve">BW TOURNANTE
</t>
        </r>
      </text>
    </comment>
    <comment ref="B46" authorId="1" shapeId="0" xr:uid="{E425B24E-5494-4908-A8FD-42F93E6D8A87}">
      <text>
        <r>
          <rPr>
            <b/>
            <sz val="9"/>
            <color indexed="81"/>
            <rFont val="Tahoma"/>
            <family val="2"/>
          </rPr>
          <t>3 PIECES A SOUDER, à emmanchement</t>
        </r>
      </text>
    </comment>
    <comment ref="B47" authorId="1" shapeId="0" xr:uid="{D6B0C5B3-4CD7-4564-B0B2-045F14A8FF0A}">
      <text>
        <r>
          <rPr>
            <b/>
            <sz val="9"/>
            <color indexed="81"/>
            <rFont val="Tahoma"/>
            <family val="2"/>
          </rPr>
          <t>3 PIECES TARAUDES, bout à bout</t>
        </r>
      </text>
    </comment>
    <comment ref="B49" authorId="2" shapeId="0" xr:uid="{ED200714-3553-4C74-A61B-A4C6608347F7}">
      <text>
        <r>
          <rPr>
            <b/>
            <sz val="9"/>
            <color indexed="81"/>
            <rFont val="Tahoma"/>
            <family val="2"/>
          </rPr>
          <t>pour collage (PVC, PVDF...)</t>
        </r>
      </text>
    </comment>
    <comment ref="B57" authorId="1" shapeId="0" xr:uid="{189F8E1E-1DFD-4B2A-8962-8248CBD4876F}">
      <text>
        <r>
          <rPr>
            <b/>
            <sz val="9"/>
            <color indexed="81"/>
            <rFont val="Tahoma"/>
            <family val="2"/>
          </rPr>
          <t>GARNITURE</t>
        </r>
      </text>
    </comment>
    <comment ref="B58" authorId="1" shapeId="0" xr:uid="{5601D976-FD95-4ACE-A749-89B79FD56684}">
      <text>
        <r>
          <rPr>
            <b/>
            <sz val="9"/>
            <color indexed="81"/>
            <rFont val="Tahoma"/>
            <family val="2"/>
          </rPr>
          <t>JOINT</t>
        </r>
      </text>
    </comment>
    <comment ref="B59" authorId="1" shapeId="0" xr:uid="{9D3B5687-5386-48E4-B89E-4668FD8C33B8}">
      <text>
        <r>
          <rPr>
            <b/>
            <sz val="9"/>
            <color indexed="81"/>
            <rFont val="Tahoma"/>
            <family val="2"/>
          </rPr>
          <t>KIT JOINTS</t>
        </r>
      </text>
    </comment>
    <comment ref="B60" authorId="1" shapeId="0" xr:uid="{50346FD3-B7E8-46E1-AF80-1397B153882C}">
      <text>
        <r>
          <rPr>
            <b/>
            <sz val="9"/>
            <color indexed="81"/>
            <rFont val="Tahoma"/>
            <family val="2"/>
          </rPr>
          <t>MANCHETTE</t>
        </r>
      </text>
    </comment>
    <comment ref="B61" authorId="1" shapeId="0" xr:uid="{337E6C2D-D9E8-4E8D-81C7-4B7B5B9AE7B8}">
      <text>
        <r>
          <rPr>
            <b/>
            <sz val="9"/>
            <color indexed="81"/>
            <rFont val="Tahoma"/>
            <family val="2"/>
          </rPr>
          <t xml:space="preserve">MEMBRANE
</t>
        </r>
      </text>
    </comment>
    <comment ref="B62" authorId="1" shapeId="0" xr:uid="{5ABB4857-F23D-4089-8D17-18C3688C4AB8}">
      <text>
        <r>
          <rPr>
            <b/>
            <sz val="9"/>
            <color indexed="81"/>
            <rFont val="Tahoma"/>
            <family val="2"/>
          </rPr>
          <t xml:space="preserve">OPERCULE
</t>
        </r>
      </text>
    </comment>
    <comment ref="B63" authorId="1" shapeId="0" xr:uid="{F8DC0858-C0A3-4E2E-AE1E-B41143FA5FDA}">
      <text>
        <r>
          <rPr>
            <b/>
            <sz val="9"/>
            <color indexed="81"/>
            <rFont val="Tahoma"/>
            <family val="2"/>
          </rPr>
          <t>PAPILLON</t>
        </r>
      </text>
    </comment>
    <comment ref="B68" authorId="1" shapeId="0" xr:uid="{EB24BBE1-BDA9-40E9-83DD-CB09B559B62D}">
      <text>
        <r>
          <rPr>
            <b/>
            <sz val="9"/>
            <color indexed="81"/>
            <rFont val="Tahoma"/>
            <family val="2"/>
          </rPr>
          <t>ELECTRO VANNE</t>
        </r>
      </text>
    </comment>
    <comment ref="D68" authorId="2" shapeId="0" xr:uid="{194E6775-55CD-4207-B3F4-14B05590157D}">
      <text>
        <r>
          <rPr>
            <b/>
            <sz val="9"/>
            <color indexed="81"/>
            <rFont val="Tahoma"/>
            <family val="2"/>
          </rPr>
          <t>Eléctrique</t>
        </r>
      </text>
    </comment>
    <comment ref="E68" authorId="2" shapeId="0" xr:uid="{FF663A45-0B0F-4ADC-8808-3A9A3B5251F5}">
      <text>
        <r>
          <rPr>
            <b/>
            <sz val="9"/>
            <color indexed="81"/>
            <rFont val="Tahoma"/>
            <family val="2"/>
          </rPr>
          <t>Ressort</t>
        </r>
      </text>
    </comment>
    <comment ref="D69" authorId="2" shapeId="0" xr:uid="{B8CBEBF6-7529-4F37-8686-D02B4F2571AA}">
      <text>
        <r>
          <rPr>
            <b/>
            <sz val="9"/>
            <color indexed="81"/>
            <rFont val="Tahoma"/>
            <family val="2"/>
          </rPr>
          <t>Pneumatique</t>
        </r>
      </text>
    </comment>
    <comment ref="E69" authorId="2" shapeId="0" xr:uid="{DDAA3C95-8F0A-41DB-804F-9F3BE23B6BC5}">
      <text>
        <r>
          <rPr>
            <b/>
            <sz val="9"/>
            <color indexed="81"/>
            <rFont val="Tahoma"/>
            <family val="2"/>
          </rPr>
          <t>Tiroir</t>
        </r>
      </text>
    </comment>
    <comment ref="D70" authorId="2" shapeId="0" xr:uid="{D3BC540C-6281-41EF-B39E-1BC391C8AAB5}">
      <text>
        <r>
          <rPr>
            <b/>
            <sz val="9"/>
            <color indexed="81"/>
            <rFont val="Tahoma"/>
            <family val="2"/>
          </rPr>
          <t>Eléctrique/Pneumatique</t>
        </r>
      </text>
    </comment>
    <comment ref="E70" authorId="2" shapeId="0" xr:uid="{3D5A878B-7B53-4591-82B6-DBB30E18127A}">
      <text>
        <r>
          <rPr>
            <b/>
            <sz val="9"/>
            <color indexed="81"/>
            <rFont val="Tahoma"/>
            <family val="2"/>
          </rPr>
          <t>Eléctrique</t>
        </r>
      </text>
    </comment>
    <comment ref="D71" authorId="2" shapeId="0" xr:uid="{86FAA637-3EAE-4F12-9A84-173122916219}">
      <text>
        <r>
          <rPr>
            <b/>
            <sz val="9"/>
            <color indexed="81"/>
            <rFont val="Tahoma"/>
            <family val="2"/>
          </rPr>
          <t>Bouton Poussoir</t>
        </r>
      </text>
    </comment>
    <comment ref="D75" authorId="3" shapeId="0" xr:uid="{DFA8D7C1-6986-48C1-BE2C-E38263DF596D}">
      <text>
        <r>
          <rPr>
            <b/>
            <sz val="9"/>
            <color indexed="81"/>
            <rFont val="Tahoma"/>
            <family val="2"/>
          </rPr>
          <t>DIDIER Loic:</t>
        </r>
        <r>
          <rPr>
            <sz val="9"/>
            <color indexed="81"/>
            <rFont val="Tahoma"/>
            <family val="2"/>
          </rPr>
          <t xml:space="preserve">
BATTANT</t>
        </r>
      </text>
    </comment>
    <comment ref="D76" authorId="1" shapeId="0" xr:uid="{3BC0B613-8DF7-49DA-9F2C-51F9E66CF193}">
      <text>
        <r>
          <rPr>
            <b/>
            <sz val="9"/>
            <color indexed="81"/>
            <rFont val="Tahoma"/>
            <family val="2"/>
          </rPr>
          <t xml:space="preserve">DOUBLE BATTANT
</t>
        </r>
      </text>
    </comment>
    <comment ref="G77" authorId="1" shapeId="0" xr:uid="{2B7DCA2C-A552-4930-B05E-90E41A6F9A03}">
      <text>
        <r>
          <rPr>
            <b/>
            <sz val="9"/>
            <color indexed="81"/>
            <rFont val="Tahoma"/>
            <family val="2"/>
          </rPr>
          <t>FAF = MONTAGE FACE A FACE + EPAISSEUR EN MM</t>
        </r>
      </text>
    </comment>
    <comment ref="B94" authorId="1" shapeId="0" xr:uid="{BD5D27F2-D230-4E89-B8C9-C80F3C2126E7}">
      <text>
        <r>
          <rPr>
            <b/>
            <sz val="9"/>
            <color indexed="81"/>
            <rFont val="Tahoma"/>
            <family val="2"/>
          </rPr>
          <t>SOUPAPE</t>
        </r>
      </text>
    </comment>
    <comment ref="B102" authorId="1" shapeId="0" xr:uid="{975577E7-67D8-4649-A6BC-8EAC0F862A48}">
      <text>
        <r>
          <rPr>
            <b/>
            <sz val="9"/>
            <color indexed="81"/>
            <rFont val="Tahoma"/>
            <family val="2"/>
          </rPr>
          <t xml:space="preserve">FILTRE
</t>
        </r>
      </text>
    </comment>
    <comment ref="C107" authorId="1" shapeId="0" xr:uid="{B8E2CEC3-A265-43F6-9F22-4F6EB90839C5}">
      <text>
        <r>
          <rPr>
            <b/>
            <sz val="9"/>
            <color indexed="81"/>
            <rFont val="Tahoma"/>
            <family val="2"/>
          </rPr>
          <t xml:space="preserve">CONE PLEIN
</t>
        </r>
      </text>
    </comment>
    <comment ref="C108" authorId="1" shapeId="0" xr:uid="{15E98336-AD99-46C5-BDBE-B3C1CB379FA0}">
      <text>
        <r>
          <rPr>
            <b/>
            <sz val="9"/>
            <color indexed="81"/>
            <rFont val="Tahoma"/>
            <family val="2"/>
          </rPr>
          <t xml:space="preserve">CONE CREUX
</t>
        </r>
      </text>
    </comment>
    <comment ref="C109" authorId="1" shapeId="0" xr:uid="{0D773BB7-4AAC-498B-83AD-6D94EF92246F}">
      <text>
        <r>
          <rPr>
            <b/>
            <sz val="9"/>
            <color indexed="81"/>
            <rFont val="Tahoma"/>
            <family val="2"/>
          </rPr>
          <t>JET PLAT</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COLIN Maxime</author>
  </authors>
  <commentList>
    <comment ref="C6" authorId="0" shapeId="0" xr:uid="{F3FB4F0C-D5DB-443A-88D9-62E505D71E72}">
      <text>
        <r>
          <rPr>
            <b/>
            <sz val="9"/>
            <color indexed="81"/>
            <rFont val="Tahoma"/>
            <family val="2"/>
          </rPr>
          <t>Variateur</t>
        </r>
      </text>
    </comment>
    <comment ref="D6" authorId="0" shapeId="0" xr:uid="{2AB567FD-77B6-4FF6-A7DA-9A956C632B55}">
      <text>
        <r>
          <rPr>
            <b/>
            <sz val="9"/>
            <color indexed="81"/>
            <rFont val="Tahoma"/>
            <family val="2"/>
          </rPr>
          <t>SIEMENS / G120</t>
        </r>
      </text>
    </comment>
    <comment ref="G6" authorId="0" shapeId="0" xr:uid="{0811247D-F015-4BF8-9B6B-925B50C8FBA4}">
      <text>
        <r>
          <rPr>
            <b/>
            <sz val="9"/>
            <color indexed="81"/>
            <rFont val="Tahoma"/>
            <family val="2"/>
          </rPr>
          <t>200  à 240V</t>
        </r>
      </text>
    </comment>
    <comment ref="J6" authorId="0" shapeId="0" xr:uid="{0D648576-3496-42AA-9DD2-3E1C51EF2019}">
      <text>
        <r>
          <rPr>
            <b/>
            <sz val="9"/>
            <color indexed="81"/>
            <rFont val="Tahoma"/>
            <family val="2"/>
          </rPr>
          <t>Sans option - sans carte - sans afficheur</t>
        </r>
      </text>
    </comment>
    <comment ref="C7" authorId="0" shapeId="0" xr:uid="{AA99B10A-5BEC-410D-A1B1-08845109A1A1}">
      <text>
        <r>
          <rPr>
            <b/>
            <sz val="9"/>
            <color indexed="81"/>
            <rFont val="Tahoma"/>
            <family val="2"/>
          </rPr>
          <t>Module puissance Variateur</t>
        </r>
      </text>
    </comment>
    <comment ref="D7" authorId="0" shapeId="0" xr:uid="{76E2A683-82B0-49A5-9842-33C8A84E83C7}">
      <text>
        <r>
          <rPr>
            <b/>
            <sz val="9"/>
            <color indexed="81"/>
            <rFont val="Tahoma"/>
            <family val="2"/>
          </rPr>
          <t>LS /Unidrive SP</t>
        </r>
      </text>
    </comment>
    <comment ref="G7" authorId="0" shapeId="0" xr:uid="{CA9CF6B2-EBB9-479D-8D44-686AF2C8E73E}">
      <text>
        <r>
          <rPr>
            <b/>
            <sz val="9"/>
            <color indexed="81"/>
            <rFont val="Tahoma"/>
            <family val="2"/>
          </rPr>
          <t>380 à 415V</t>
        </r>
      </text>
    </comment>
    <comment ref="J7" authorId="0" shapeId="0" xr:uid="{0D32CA9A-ECBD-47F3-8690-A2DB8F63D874}">
      <text>
        <r>
          <rPr>
            <b/>
            <sz val="9"/>
            <color indexed="81"/>
            <rFont val="Tahoma"/>
            <family val="2"/>
          </rPr>
          <t>CPU PROFIBUS DP</t>
        </r>
      </text>
    </comment>
    <comment ref="C8" authorId="0" shapeId="0" xr:uid="{67FE7848-225D-45E3-ABB8-AB17E8C4BA80}">
      <text>
        <r>
          <rPr>
            <b/>
            <sz val="9"/>
            <color indexed="81"/>
            <rFont val="Tahoma"/>
            <family val="2"/>
          </rPr>
          <t>CPU / CU</t>
        </r>
      </text>
    </comment>
    <comment ref="D8" authorId="0" shapeId="0" xr:uid="{78AC6CE3-563D-44BC-A03C-75EDC096E5D0}">
      <text>
        <r>
          <rPr>
            <b/>
            <sz val="9"/>
            <color indexed="81"/>
            <rFont val="Tahoma"/>
            <family val="2"/>
          </rPr>
          <t>LS /Unidrive SK</t>
        </r>
      </text>
    </comment>
    <comment ref="G8" authorId="0" shapeId="0" xr:uid="{32BBBD75-A106-4171-A200-B5DA53ECAD94}">
      <text>
        <r>
          <rPr>
            <b/>
            <sz val="9"/>
            <color indexed="81"/>
            <rFont val="Tahoma"/>
            <family val="2"/>
          </rPr>
          <t>380 à 500V</t>
        </r>
      </text>
    </comment>
    <comment ref="J8" authorId="0" shapeId="0" xr:uid="{C6FB2A7B-CBF8-4905-AE9D-78AEA18756A8}">
      <text>
        <r>
          <rPr>
            <b/>
            <sz val="9"/>
            <color indexed="81"/>
            <rFont val="Tahoma"/>
            <family val="2"/>
          </rPr>
          <t>CPU PROFINET</t>
        </r>
      </text>
    </comment>
    <comment ref="C9" authorId="0" shapeId="0" xr:uid="{F23C4F61-048A-44BD-8BAF-87EA86B46E1C}">
      <text>
        <r>
          <rPr>
            <b/>
            <sz val="9"/>
            <color indexed="81"/>
            <rFont val="Tahoma"/>
            <family val="2"/>
          </rPr>
          <t>Afficheur variateur</t>
        </r>
      </text>
    </comment>
    <comment ref="D9" authorId="0" shapeId="0" xr:uid="{50655C4A-D959-475C-A4A0-71DDA272C5D1}">
      <text>
        <r>
          <rPr>
            <b/>
            <sz val="9"/>
            <color indexed="81"/>
            <rFont val="Tahoma"/>
            <family val="2"/>
          </rPr>
          <t>LS /Powerdrive MD2</t>
        </r>
      </text>
    </comment>
    <comment ref="G9" authorId="0" shapeId="0" xr:uid="{9F0E222F-DAAD-48E3-A507-B04701638BA6}">
      <text>
        <r>
          <rPr>
            <b/>
            <sz val="9"/>
            <color indexed="81"/>
            <rFont val="Tahoma"/>
            <family val="2"/>
          </rPr>
          <t>525 à 690v</t>
        </r>
      </text>
    </comment>
    <comment ref="J9" authorId="0" shapeId="0" xr:uid="{16065560-5F26-4195-9FCD-9D0460DA73C2}">
      <text>
        <r>
          <rPr>
            <b/>
            <sz val="9"/>
            <color indexed="81"/>
            <rFont val="Tahoma"/>
            <family val="2"/>
          </rPr>
          <t>Retour Codeur</t>
        </r>
      </text>
    </comment>
    <comment ref="D10" authorId="0" shapeId="0" xr:uid="{AD31B548-067D-4D97-9573-34194D13373A}">
      <text>
        <r>
          <rPr>
            <b/>
            <sz val="9"/>
            <color indexed="81"/>
            <rFont val="Tahoma"/>
            <family val="2"/>
          </rPr>
          <t>LS/ Powerdrive MD2 regen</t>
        </r>
      </text>
    </comment>
    <comment ref="J10" authorId="0" shapeId="0" xr:uid="{1005CADF-1C22-4B67-8212-3DF4577B133F}">
      <text>
        <r>
          <rPr>
            <b/>
            <sz val="9"/>
            <color indexed="81"/>
            <rFont val="Tahoma"/>
            <family val="2"/>
          </rPr>
          <t>Resistance de freinage</t>
        </r>
      </text>
    </comment>
    <comment ref="D11" authorId="0" shapeId="0" xr:uid="{1F8210C9-3834-4543-AE5C-01D0FFB18A55}">
      <text>
        <r>
          <rPr>
            <b/>
            <sz val="9"/>
            <color indexed="81"/>
            <rFont val="Tahoma"/>
            <family val="2"/>
          </rPr>
          <t>LS /Unidrive M700</t>
        </r>
      </text>
    </comment>
    <comment ref="J11" authorId="0" shapeId="0" xr:uid="{1F4E672C-F258-4DBA-A601-608807777AAC}">
      <text>
        <r>
          <rPr>
            <b/>
            <sz val="9"/>
            <color indexed="81"/>
            <rFont val="Tahoma"/>
            <family val="2"/>
          </rPr>
          <t>Alimentation puissance par le haut</t>
        </r>
      </text>
    </comment>
    <comment ref="D12" authorId="0" shapeId="0" xr:uid="{7DA57E70-CE35-4756-9E35-868DBB620FD3}">
      <text>
        <r>
          <rPr>
            <b/>
            <sz val="9"/>
            <color indexed="81"/>
            <rFont val="Tahoma"/>
            <family val="2"/>
          </rPr>
          <t>LS /Unidrive M400</t>
        </r>
      </text>
    </comment>
    <comment ref="J12" authorId="0" shapeId="0" xr:uid="{46B6CF2A-49AF-400B-95A0-C10E2CE1BD1F}">
      <text>
        <r>
          <rPr>
            <b/>
            <sz val="9"/>
            <color indexed="81"/>
            <rFont val="Tahoma"/>
            <family val="2"/>
          </rPr>
          <t>Sortie puissance par le haut</t>
        </r>
      </text>
    </comment>
    <comment ref="D13" authorId="0" shapeId="0" xr:uid="{1205105E-42E9-4344-B44E-F6DEEF0BAE3D}">
      <text>
        <r>
          <rPr>
            <b/>
            <sz val="9"/>
            <color indexed="81"/>
            <rFont val="Tahoma"/>
            <family val="2"/>
          </rPr>
          <t>LS / F300</t>
        </r>
      </text>
    </comment>
    <comment ref="J13" authorId="0" shapeId="0" xr:uid="{C013DC51-D873-4CC4-ADFB-5EA31201317C}">
      <text>
        <r>
          <rPr>
            <b/>
            <sz val="9"/>
            <color indexed="81"/>
            <rFont val="Tahoma"/>
            <family val="2"/>
          </rPr>
          <t>Tension auxiliaire 230VAC</t>
        </r>
      </text>
    </comment>
    <comment ref="D14" authorId="0" shapeId="0" xr:uid="{89C316CD-F6B7-445E-B4C0-84C7A96DCE14}">
      <text>
        <r>
          <rPr>
            <b/>
            <sz val="9"/>
            <color indexed="81"/>
            <rFont val="Tahoma"/>
            <family val="2"/>
          </rPr>
          <t>ABB / ACS 880</t>
        </r>
      </text>
    </comment>
    <comment ref="J14" authorId="0" shapeId="0" xr:uid="{CD573D5B-275D-459F-ABB9-E4D225935F21}">
      <text>
        <r>
          <rPr>
            <b/>
            <sz val="9"/>
            <color indexed="81"/>
            <rFont val="Tahoma"/>
            <family val="2"/>
          </rPr>
          <t>Tension auxiliaire 24 VCC</t>
        </r>
      </text>
    </comment>
    <comment ref="D15" authorId="0" shapeId="0" xr:uid="{1E4BDE83-98AC-47F3-85C0-3B043D4D07FB}">
      <text>
        <r>
          <rPr>
            <b/>
            <sz val="9"/>
            <color indexed="81"/>
            <rFont val="Tahoma"/>
            <family val="2"/>
          </rPr>
          <t>ABB / ACS 580</t>
        </r>
      </text>
    </comment>
    <comment ref="J15" authorId="0" shapeId="0" xr:uid="{756EA640-59BC-47B3-9986-9E240B36227B}">
      <text>
        <r>
          <rPr>
            <b/>
            <sz val="9"/>
            <color indexed="81"/>
            <rFont val="Tahoma"/>
            <family val="2"/>
          </rPr>
          <t>Avec Afficheur basic</t>
        </r>
      </text>
    </comment>
    <comment ref="D16" authorId="0" shapeId="0" xr:uid="{1088C71C-6D67-4BF4-86B7-D4BDE8D7EEFB}">
      <text>
        <r>
          <rPr>
            <b/>
            <sz val="9"/>
            <color indexed="81"/>
            <rFont val="Tahoma"/>
            <family val="2"/>
          </rPr>
          <t>ABB / ACS XXX</t>
        </r>
      </text>
    </comment>
    <comment ref="J16" authorId="0" shapeId="0" xr:uid="{0049AAC4-3981-4676-8921-EFF8D851DBE1}">
      <text>
        <r>
          <rPr>
            <b/>
            <sz val="9"/>
            <color indexed="81"/>
            <rFont val="Tahoma"/>
            <family val="2"/>
          </rPr>
          <t>Avec Afficheur confort</t>
        </r>
      </text>
    </comment>
    <comment ref="D17" authorId="0" shapeId="0" xr:uid="{B6D7256C-4C51-4ABA-8103-012817C43666}">
      <text>
        <r>
          <rPr>
            <b/>
            <sz val="9"/>
            <color indexed="81"/>
            <rFont val="Tahoma"/>
            <family val="2"/>
          </rPr>
          <t>TELE / ALTIVARXX</t>
        </r>
      </text>
    </comment>
    <comment ref="J17" authorId="0" shapeId="0" xr:uid="{61AECBE2-727B-43FF-96ED-29BDCD397C5F}">
      <text>
        <r>
          <rPr>
            <b/>
            <sz val="9"/>
            <color indexed="81"/>
            <rFont val="Tahoma"/>
            <family val="2"/>
          </rPr>
          <t>Interrupteur principal fusibles</t>
        </r>
      </text>
    </comment>
    <comment ref="J18" authorId="0" shapeId="0" xr:uid="{F2E37F81-E95B-4E9D-AF77-CF7B59938A1B}">
      <text>
        <r>
          <rPr>
            <b/>
            <sz val="9"/>
            <color indexed="81"/>
            <rFont val="Tahoma"/>
            <family val="2"/>
          </rPr>
          <t>Filtre RFI Intégré</t>
        </r>
      </text>
    </comment>
    <comment ref="J19" authorId="0" shapeId="0" xr:uid="{7A2B0E53-8D7B-4215-83B4-B8ECC6A0848E}">
      <text>
        <r>
          <rPr>
            <b/>
            <sz val="9"/>
            <color indexed="81"/>
            <rFont val="Tahoma"/>
            <family val="2"/>
          </rPr>
          <t>Self réseau</t>
        </r>
      </text>
    </comment>
    <comment ref="J20" authorId="0" shapeId="0" xr:uid="{6BFAA0B1-876A-40B6-ABF8-AEA20EF612EB}">
      <text>
        <r>
          <rPr>
            <b/>
            <sz val="9"/>
            <color indexed="81"/>
            <rFont val="Tahoma"/>
            <family val="2"/>
          </rPr>
          <t>Variateur en Armoire</t>
        </r>
      </text>
    </comment>
    <comment ref="J21" authorId="0" shapeId="0" xr:uid="{668EF86D-ECE6-4280-BE99-D5B0BC998748}">
      <text>
        <r>
          <rPr>
            <b/>
            <sz val="9"/>
            <color indexed="81"/>
            <rFont val="Tahoma"/>
            <family val="2"/>
          </rPr>
          <t>CARTE G61</t>
        </r>
      </text>
    </comment>
    <comment ref="C24" authorId="0" shapeId="0" xr:uid="{AF7D8BA6-790A-4405-BD7A-40D1B5A279B3}">
      <text>
        <r>
          <rPr>
            <b/>
            <sz val="9"/>
            <color indexed="81"/>
            <rFont val="Tahoma"/>
            <family val="2"/>
          </rPr>
          <t xml:space="preserve">DEMARREUR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COLIN Maxime</author>
    <author>DIDIER Loic</author>
  </authors>
  <commentList>
    <comment ref="C6" authorId="0" shapeId="0" xr:uid="{D45DD766-1784-45BA-83F6-A8503FA3BE03}">
      <text>
        <r>
          <rPr>
            <b/>
            <sz val="9"/>
            <color indexed="81"/>
            <rFont val="Tahoma"/>
            <family val="2"/>
          </rPr>
          <t xml:space="preserve">Hydrolique
</t>
        </r>
      </text>
    </comment>
    <comment ref="D6" authorId="0" shapeId="0" xr:uid="{C2E9540B-D5FA-4071-89FC-61AE46C3F003}">
      <text>
        <r>
          <rPr>
            <sz val="9"/>
            <color indexed="81"/>
            <rFont val="Tahoma"/>
            <family val="2"/>
          </rPr>
          <t>Double Effet</t>
        </r>
      </text>
    </comment>
    <comment ref="F6" authorId="0" shapeId="0" xr:uid="{C1262695-8F31-48F2-9B4C-E90C6BBB7C26}">
      <text>
        <r>
          <rPr>
            <b/>
            <sz val="9"/>
            <color indexed="81"/>
            <rFont val="Tahoma"/>
            <family val="2"/>
          </rPr>
          <t xml:space="preserve">Course 1211 mm
</t>
        </r>
      </text>
    </comment>
    <comment ref="C7" authorId="0" shapeId="0" xr:uid="{DE958876-40CD-4D7D-B540-79A61A07AE7A}">
      <text>
        <r>
          <rPr>
            <b/>
            <sz val="9"/>
            <color indexed="81"/>
            <rFont val="Tahoma"/>
            <family val="2"/>
          </rPr>
          <t>Pneumatique</t>
        </r>
      </text>
    </comment>
    <comment ref="D7" authorId="0" shapeId="0" xr:uid="{53BD4C7B-AF3A-40CC-BF97-8C31711CF3AD}">
      <text>
        <r>
          <rPr>
            <b/>
            <sz val="9"/>
            <color indexed="81"/>
            <rFont val="Tahoma"/>
            <family val="2"/>
          </rPr>
          <t>Simple effet</t>
        </r>
      </text>
    </comment>
    <comment ref="F7" authorId="0" shapeId="0" xr:uid="{772E16F0-B9B7-4F1E-99EF-B6E6F8916205}">
      <text>
        <r>
          <rPr>
            <b/>
            <sz val="9"/>
            <color indexed="81"/>
            <rFont val="Tahoma"/>
            <family val="2"/>
          </rPr>
          <t>Verin rotatif Rayon de 90 degrés</t>
        </r>
      </text>
    </comment>
    <comment ref="C8" authorId="0" shapeId="0" xr:uid="{769F30A2-E0ED-424D-B884-CF56A3A06D3D}">
      <text>
        <r>
          <rPr>
            <b/>
            <sz val="9"/>
            <color indexed="81"/>
            <rFont val="Tahoma"/>
            <family val="2"/>
          </rPr>
          <t>GAZ</t>
        </r>
      </text>
    </comment>
    <comment ref="F8" authorId="0" shapeId="0" xr:uid="{67B47A33-9519-42AA-A960-438D91A5D7C2}">
      <text>
        <r>
          <rPr>
            <b/>
            <sz val="9"/>
            <color indexed="81"/>
            <rFont val="Tahoma"/>
            <family val="2"/>
          </rPr>
          <t xml:space="preserve">Vérin téléscopique course 1500 mm
</t>
        </r>
      </text>
    </comment>
    <comment ref="C9" authorId="0" shapeId="0" xr:uid="{9C6049C2-9090-495F-A5B5-552CB61610AA}">
      <text>
        <r>
          <rPr>
            <b/>
            <sz val="9"/>
            <color indexed="81"/>
            <rFont val="Tahoma"/>
            <family val="2"/>
          </rPr>
          <t>ELECTRIQUE</t>
        </r>
      </text>
    </comment>
    <comment ref="F9" authorId="0" shapeId="0" xr:uid="{A617B50A-46A2-4B8C-B90B-F7A8C6D1AC32}">
      <text>
        <r>
          <rPr>
            <b/>
            <sz val="9"/>
            <color indexed="81"/>
            <rFont val="Tahoma"/>
            <family val="2"/>
          </rPr>
          <t>Vérin tige traversante course de 500 mm</t>
        </r>
      </text>
    </comment>
    <comment ref="C10" authorId="0" shapeId="0" xr:uid="{34DB976B-A076-419D-8EC6-D7594D12FBC7}">
      <text>
        <r>
          <rPr>
            <b/>
            <sz val="9"/>
            <color indexed="81"/>
            <rFont val="Tahoma"/>
            <family val="2"/>
          </rPr>
          <t>MECANIQUE</t>
        </r>
      </text>
    </comment>
    <comment ref="B21" authorId="1" shapeId="0" xr:uid="{C226CF39-6EDA-4168-96ED-F679FE8CACB5}">
      <text>
        <r>
          <rPr>
            <b/>
            <sz val="9"/>
            <color indexed="81"/>
            <rFont val="Tahoma"/>
            <family val="2"/>
          </rPr>
          <t>AMORTISSEUR VERIN</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xion" type="1" refreshedVersion="0" savePassword="1" background="1" saveData="1">
    <dbPr connection="DRIVER={Oracle ODBC Driver for Rdb};UID=mansion;PWD=avri03;SVR=CHA057;CLS=en_micro;DATABASE=attach'filename en_base';CSO=í;DBA=W;" command="SELECT MARQUE_APPAREIL.ID_MARQ_APAR, MARQUE_APPAREIL.DESIG_MARQ_APAR, MARQUE_APPAREIL.ID_MARQ_APAR_NEW_x000d__x000a_FROM MARQUE_APPAREIL MARQUE_APPAREI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<sst xmlns="http://schemas.openxmlformats.org/spreadsheetml/2006/main" count="25440" uniqueCount="7831">
  <si>
    <t>COURROIE</t>
  </si>
  <si>
    <t>SPZ</t>
  </si>
  <si>
    <t>SPA</t>
  </si>
  <si>
    <t>SPB</t>
  </si>
  <si>
    <t>SPC</t>
  </si>
  <si>
    <t>XPZ</t>
  </si>
  <si>
    <t>XPA</t>
  </si>
  <si>
    <t>XPB</t>
  </si>
  <si>
    <t>XPC</t>
  </si>
  <si>
    <t>A</t>
  </si>
  <si>
    <t>B</t>
  </si>
  <si>
    <t>C</t>
  </si>
  <si>
    <t>D</t>
  </si>
  <si>
    <t>CHAMP 1</t>
  </si>
  <si>
    <t>CHAMP 2</t>
  </si>
  <si>
    <t>CHAMP 4</t>
  </si>
  <si>
    <t>CHAMP 3</t>
  </si>
  <si>
    <t>CHAMP 5</t>
  </si>
  <si>
    <t>L</t>
  </si>
  <si>
    <t>H</t>
  </si>
  <si>
    <t>M</t>
  </si>
  <si>
    <t>FABRICANT</t>
  </si>
  <si>
    <t>CHAMP 6</t>
  </si>
  <si>
    <t>CHAMP 7</t>
  </si>
  <si>
    <t>CHAMP 8</t>
  </si>
  <si>
    <t>CHAMP 9</t>
  </si>
  <si>
    <t>PPE</t>
  </si>
  <si>
    <t>RLT</t>
  </si>
  <si>
    <t>RED</t>
  </si>
  <si>
    <t>ARBRE</t>
  </si>
  <si>
    <t>MORET</t>
  </si>
  <si>
    <t>MOTEUR</t>
  </si>
  <si>
    <t>Séparateur</t>
  </si>
  <si>
    <t>"."</t>
  </si>
  <si>
    <t>Pour 1 champ donné</t>
  </si>
  <si>
    <t>5KW</t>
  </si>
  <si>
    <t>3,2</t>
  </si>
  <si>
    <t>5 KW</t>
  </si>
  <si>
    <t>Majuscule</t>
  </si>
  <si>
    <t>POMPE</t>
  </si>
  <si>
    <t>Pompe</t>
  </si>
  <si>
    <t>Exemples</t>
  </si>
  <si>
    <t>ALU</t>
  </si>
  <si>
    <t>4P</t>
  </si>
  <si>
    <t>Entre chaque champ</t>
  </si>
  <si>
    <t>Mettre un espace</t>
  </si>
  <si>
    <t>MOTEUR ALU 37KW</t>
  </si>
  <si>
    <t>MOTEUR ALU37KW</t>
  </si>
  <si>
    <t>Caractéristiques</t>
  </si>
  <si>
    <t>IP66</t>
  </si>
  <si>
    <t>2P</t>
  </si>
  <si>
    <t>…</t>
  </si>
  <si>
    <t>B35</t>
  </si>
  <si>
    <t>Fabricant</t>
  </si>
  <si>
    <t>PVC</t>
  </si>
  <si>
    <t>Abreviations</t>
  </si>
  <si>
    <t>Désignations</t>
  </si>
  <si>
    <t>AXE</t>
  </si>
  <si>
    <t>A SOUDER</t>
  </si>
  <si>
    <t xml:space="preserve">ABR </t>
  </si>
  <si>
    <t>ABRASIF/IVE</t>
  </si>
  <si>
    <t>RLX ABR 38X25M GR100</t>
  </si>
  <si>
    <t>ACI</t>
  </si>
  <si>
    <t>ACIER</t>
  </si>
  <si>
    <t>TUBE 219.1X6.3 ACI T10</t>
  </si>
  <si>
    <t>ACID</t>
  </si>
  <si>
    <t>ACIDE</t>
  </si>
  <si>
    <t>ACID SULFAMIQUE SAC 25 KG</t>
  </si>
  <si>
    <t>ACT</t>
  </si>
  <si>
    <t>ACTIONNEUR</t>
  </si>
  <si>
    <t>ADAPT</t>
  </si>
  <si>
    <t>AIGUIL</t>
  </si>
  <si>
    <t>ALIM</t>
  </si>
  <si>
    <t>ALUMINIUM</t>
  </si>
  <si>
    <t>TUBE 219.1X6.3 ALU T10</t>
  </si>
  <si>
    <t>AMOR</t>
  </si>
  <si>
    <t>AMPERE</t>
  </si>
  <si>
    <t>AMPLI</t>
  </si>
  <si>
    <t>ANTI DEVIREUR</t>
  </si>
  <si>
    <t>ASI</t>
  </si>
  <si>
    <t>AUTO</t>
  </si>
  <si>
    <t>AVEUGLE</t>
  </si>
  <si>
    <t>BAR</t>
  </si>
  <si>
    <t>BAGUE</t>
  </si>
  <si>
    <t>BALAI</t>
  </si>
  <si>
    <t>BALAY</t>
  </si>
  <si>
    <t>BALLAST</t>
  </si>
  <si>
    <t>BANDE</t>
  </si>
  <si>
    <t>BARRE</t>
  </si>
  <si>
    <t>BAT</t>
  </si>
  <si>
    <t>BAVET</t>
  </si>
  <si>
    <t>BAVETTE</t>
  </si>
  <si>
    <t>BOMBE</t>
  </si>
  <si>
    <t>BIC</t>
  </si>
  <si>
    <t>BID</t>
  </si>
  <si>
    <t>BILLE</t>
  </si>
  <si>
    <t>BLA</t>
  </si>
  <si>
    <t>BLANC</t>
  </si>
  <si>
    <t>BLE</t>
  </si>
  <si>
    <t>BLEU</t>
  </si>
  <si>
    <t>BLE M</t>
  </si>
  <si>
    <t>BLEU MARINE</t>
  </si>
  <si>
    <t>BLOC</t>
  </si>
  <si>
    <t>BOB</t>
  </si>
  <si>
    <t>BOBINE</t>
  </si>
  <si>
    <t>BOR</t>
  </si>
  <si>
    <t>BORDEAUX</t>
  </si>
  <si>
    <t>BORNE</t>
  </si>
  <si>
    <t>BORNIER</t>
  </si>
  <si>
    <t>BOTTE</t>
  </si>
  <si>
    <t>BOUCHON</t>
  </si>
  <si>
    <t>BOUL</t>
  </si>
  <si>
    <t>BOULE</t>
  </si>
  <si>
    <t>BOUTON</t>
  </si>
  <si>
    <t>BRIDE</t>
  </si>
  <si>
    <t>BROCHE</t>
  </si>
  <si>
    <t>BROSSE</t>
  </si>
  <si>
    <t>BRONZE</t>
  </si>
  <si>
    <t>BTE</t>
  </si>
  <si>
    <t>BOITIER</t>
  </si>
  <si>
    <t>BUSE</t>
  </si>
  <si>
    <t>CABLE</t>
  </si>
  <si>
    <t>CADENAS</t>
  </si>
  <si>
    <t>CAOUT</t>
  </si>
  <si>
    <t>CAOUTCHOUC</t>
  </si>
  <si>
    <t>ACCOU CAOUT STROMAG</t>
  </si>
  <si>
    <t>CAP</t>
  </si>
  <si>
    <t>CAPACITIF/VE</t>
  </si>
  <si>
    <t>CAPOT</t>
  </si>
  <si>
    <t>CARBUR</t>
  </si>
  <si>
    <t>CARBURE</t>
  </si>
  <si>
    <t>FORET CYL D9 PASTIL CARBUR</t>
  </si>
  <si>
    <t>CARRE</t>
  </si>
  <si>
    <t>CARTE</t>
  </si>
  <si>
    <t>CASQUE</t>
  </si>
  <si>
    <t>CASQUETTE</t>
  </si>
  <si>
    <t>CDE</t>
  </si>
  <si>
    <t>COMMANDE</t>
  </si>
  <si>
    <t>CHAINE</t>
  </si>
  <si>
    <t>CHANVRE</t>
  </si>
  <si>
    <t>FILASSE CHANVRE 200GR</t>
  </si>
  <si>
    <t>CHARBON</t>
  </si>
  <si>
    <t>BROSSE CHARBON 6520015</t>
  </si>
  <si>
    <t>CHARN</t>
  </si>
  <si>
    <t>CHARNIERE</t>
  </si>
  <si>
    <t>CHAUSSURE</t>
  </si>
  <si>
    <t>CHEMISE</t>
  </si>
  <si>
    <t>CHEVIL</t>
  </si>
  <si>
    <t>CIRC</t>
  </si>
  <si>
    <t>CIRCLIPS</t>
  </si>
  <si>
    <t>CLASSE</t>
  </si>
  <si>
    <t>CLAV</t>
  </si>
  <si>
    <t>CLINQ</t>
  </si>
  <si>
    <t>CLINQUANT</t>
  </si>
  <si>
    <t>CLOISON</t>
  </si>
  <si>
    <t>CLOU</t>
  </si>
  <si>
    <t>COAX</t>
  </si>
  <si>
    <t>COAXIAL</t>
  </si>
  <si>
    <t>CODEUR</t>
  </si>
  <si>
    <t>COFF</t>
  </si>
  <si>
    <t>COFFRET</t>
  </si>
  <si>
    <t>COL</t>
  </si>
  <si>
    <t>COLLIER</t>
  </si>
  <si>
    <t>COLLERETTE</t>
  </si>
  <si>
    <t>COLLE</t>
  </si>
  <si>
    <t>COLLET</t>
  </si>
  <si>
    <t>COMMUT</t>
  </si>
  <si>
    <t>COMPTEUR</t>
  </si>
  <si>
    <t>CON</t>
  </si>
  <si>
    <t>CONTACTEUR</t>
  </si>
  <si>
    <t>CONDENSAT</t>
  </si>
  <si>
    <t>CONDENSATEUR</t>
  </si>
  <si>
    <t>CONE</t>
  </si>
  <si>
    <t>CONIQ</t>
  </si>
  <si>
    <t>CONIQUE</t>
  </si>
  <si>
    <t>CONNEC</t>
  </si>
  <si>
    <t>CONNECTEUR</t>
  </si>
  <si>
    <t>CONSOLE</t>
  </si>
  <si>
    <t>CONTACT</t>
  </si>
  <si>
    <t>CONVERT</t>
  </si>
  <si>
    <t>CONVERTISSEUR</t>
  </si>
  <si>
    <t>CORDE</t>
  </si>
  <si>
    <t>CORDON</t>
  </si>
  <si>
    <t>CORPS</t>
  </si>
  <si>
    <t>COSSE</t>
  </si>
  <si>
    <t>COU</t>
  </si>
  <si>
    <t>COUDE</t>
  </si>
  <si>
    <t>COUDE UNION</t>
  </si>
  <si>
    <t>COUPEL</t>
  </si>
  <si>
    <t>COUPELLE</t>
  </si>
  <si>
    <t>COUPLEUR</t>
  </si>
  <si>
    <t>COURANT</t>
  </si>
  <si>
    <t>COUVERCLE</t>
  </si>
  <si>
    <t>CROCHET</t>
  </si>
  <si>
    <t>CUI</t>
  </si>
  <si>
    <t>CUIVRE</t>
  </si>
  <si>
    <t>BARRE CUI SOUPLE 2X20X1 ISOLE</t>
  </si>
  <si>
    <t>CUI R</t>
  </si>
  <si>
    <t>CUIVRE RECUIT</t>
  </si>
  <si>
    <t>TUBE CUI R 16X18 BOB 30M</t>
  </si>
  <si>
    <t>CUV</t>
  </si>
  <si>
    <t>CUVETTE</t>
  </si>
  <si>
    <t>CYL</t>
  </si>
  <si>
    <t>DOUBLE</t>
  </si>
  <si>
    <t>DEB</t>
  </si>
  <si>
    <t>DEBIMETRE</t>
  </si>
  <si>
    <t>DECOL</t>
  </si>
  <si>
    <t>DET</t>
  </si>
  <si>
    <t>DETEND</t>
  </si>
  <si>
    <t>DETENDEUR</t>
  </si>
  <si>
    <t>DETECTION  MAGNETIQUE</t>
  </si>
  <si>
    <t>DIN</t>
  </si>
  <si>
    <t>DISJ</t>
  </si>
  <si>
    <t>DISJONCTEUR</t>
  </si>
  <si>
    <t>DISPOSITIF</t>
  </si>
  <si>
    <t>DISQ</t>
  </si>
  <si>
    <t>DISQUE</t>
  </si>
  <si>
    <t>DISTRIBUTEUR</t>
  </si>
  <si>
    <t>DN</t>
  </si>
  <si>
    <t>DOUIL</t>
  </si>
  <si>
    <t>DOUILLE</t>
  </si>
  <si>
    <t>EAU JAVEL</t>
  </si>
  <si>
    <t>EAU DE JAVEL</t>
  </si>
  <si>
    <t>FLAC EAU JAVEL 250ML</t>
  </si>
  <si>
    <t>ECLISSE</t>
  </si>
  <si>
    <t>ELASTIQUE</t>
  </si>
  <si>
    <t>GOUPIL ELAST 6X40 ACI</t>
  </si>
  <si>
    <t>ELAST</t>
  </si>
  <si>
    <t>ELECTRODE</t>
  </si>
  <si>
    <t>EMBASE</t>
  </si>
  <si>
    <t>EMBOUT</t>
  </si>
  <si>
    <t>ENGRENAGE</t>
  </si>
  <si>
    <t>ENROULEUR</t>
  </si>
  <si>
    <t>ENTRETOISE</t>
  </si>
  <si>
    <t>EPDM</t>
  </si>
  <si>
    <t>EQUER</t>
  </si>
  <si>
    <t>EQUERRE</t>
  </si>
  <si>
    <t>ERTAL</t>
  </si>
  <si>
    <t>ERTALON</t>
  </si>
  <si>
    <t>ROND ERTAL 6SA D70</t>
  </si>
  <si>
    <t>ESBL</t>
  </si>
  <si>
    <t>ENSEMBLE</t>
  </si>
  <si>
    <t>ETRIER</t>
  </si>
  <si>
    <t>EV</t>
  </si>
  <si>
    <t>EXP</t>
  </si>
  <si>
    <t>EXPRE</t>
  </si>
  <si>
    <t>EXPRESS</t>
  </si>
  <si>
    <t>EXT</t>
  </si>
  <si>
    <t xml:space="preserve">F </t>
  </si>
  <si>
    <t>FEMELLE</t>
  </si>
  <si>
    <t>FEND</t>
  </si>
  <si>
    <t>FENDUE</t>
  </si>
  <si>
    <t>FER</t>
  </si>
  <si>
    <t>FER PLAT</t>
  </si>
  <si>
    <t>FERM</t>
  </si>
  <si>
    <t>FERMETURE</t>
  </si>
  <si>
    <t>FEUTRE</t>
  </si>
  <si>
    <t>JNT FEUTRE 70X5 BLA</t>
  </si>
  <si>
    <t>FIBRE</t>
  </si>
  <si>
    <t>JNT FIBRE 7X11X1</t>
  </si>
  <si>
    <t>FICHE</t>
  </si>
  <si>
    <t>FILIERE</t>
  </si>
  <si>
    <t>FIOUL</t>
  </si>
  <si>
    <t>FIOUL LOURD TBTS 1%</t>
  </si>
  <si>
    <t>FLEXIBLE</t>
  </si>
  <si>
    <t>FLLE</t>
  </si>
  <si>
    <t>FEUILLE</t>
  </si>
  <si>
    <t>FLOT</t>
  </si>
  <si>
    <t>FLT</t>
  </si>
  <si>
    <t>FILTRE</t>
  </si>
  <si>
    <t>FLUO</t>
  </si>
  <si>
    <t>FLUORESCENT</t>
  </si>
  <si>
    <t>FM</t>
  </si>
  <si>
    <t>FEMELLE/MALE</t>
  </si>
  <si>
    <t>FOND BOMBE</t>
  </si>
  <si>
    <t>FTE</t>
  </si>
  <si>
    <t>FONTE</t>
  </si>
  <si>
    <t>BOUCHON M 1/8 290 FTE</t>
  </si>
  <si>
    <t>FUS</t>
  </si>
  <si>
    <t>FUSIBLE</t>
  </si>
  <si>
    <t>GANT</t>
  </si>
  <si>
    <t>GARN</t>
  </si>
  <si>
    <t>GARNITURE</t>
  </si>
  <si>
    <t>GLACE</t>
  </si>
  <si>
    <t>GLISSIERE</t>
  </si>
  <si>
    <t>GM</t>
  </si>
  <si>
    <t>GARNITURE MECANIQUE</t>
  </si>
  <si>
    <t>GOULOT</t>
  </si>
  <si>
    <t>GOUPIL</t>
  </si>
  <si>
    <t>GOUPILLE</t>
  </si>
  <si>
    <t xml:space="preserve">GRA </t>
  </si>
  <si>
    <t>GRAISSEUR</t>
  </si>
  <si>
    <t>GRA HYDR EQUERRE 45° 7X100</t>
  </si>
  <si>
    <t>GRAPH</t>
  </si>
  <si>
    <t>GRAPHITE</t>
  </si>
  <si>
    <t>GRI</t>
  </si>
  <si>
    <t>GRIS</t>
  </si>
  <si>
    <t>GRILLE</t>
  </si>
  <si>
    <t>GUIDE</t>
  </si>
  <si>
    <t>HALO</t>
  </si>
  <si>
    <t>HEXA</t>
  </si>
  <si>
    <t>HUI</t>
  </si>
  <si>
    <t>HUILE</t>
  </si>
  <si>
    <t>HYDRAULIQUE</t>
  </si>
  <si>
    <t>INC</t>
  </si>
  <si>
    <t>INDICATEUR</t>
  </si>
  <si>
    <t>INOX</t>
  </si>
  <si>
    <t>ELECTR D2.5 INO 316L</t>
  </si>
  <si>
    <t>INT</t>
  </si>
  <si>
    <t>INTER</t>
  </si>
  <si>
    <t>INTERFACE</t>
  </si>
  <si>
    <t>INVERS</t>
  </si>
  <si>
    <t>INVERSEUR</t>
  </si>
  <si>
    <t>INVERS_POLE_REF FABRICANT_MARQUE</t>
  </si>
  <si>
    <t>INVERS 3P LD5LB130M TELE</t>
  </si>
  <si>
    <t>ISOL</t>
  </si>
  <si>
    <t>JAU</t>
  </si>
  <si>
    <t>JNT</t>
  </si>
  <si>
    <t>JOINT</t>
  </si>
  <si>
    <t>JNT TOR</t>
  </si>
  <si>
    <t>KIT</t>
  </si>
  <si>
    <t>KLAXON</t>
  </si>
  <si>
    <t>LAITON</t>
  </si>
  <si>
    <t>1/2 RAC EXPR DOUIL DG19 LAI</t>
  </si>
  <si>
    <t>LAME</t>
  </si>
  <si>
    <t>LAMELLE</t>
  </si>
  <si>
    <t>LAMPE</t>
  </si>
  <si>
    <t>LANTERNE</t>
  </si>
  <si>
    <t>LATTY</t>
  </si>
  <si>
    <t>LATTY92</t>
  </si>
  <si>
    <t>LATTY GOLD 92</t>
  </si>
  <si>
    <t>LATTYCARB</t>
  </si>
  <si>
    <t>LATTYGOLD</t>
  </si>
  <si>
    <t>LEGER</t>
  </si>
  <si>
    <t>LEVAGE</t>
  </si>
  <si>
    <t>LIMITEUR</t>
  </si>
  <si>
    <t>LIS</t>
  </si>
  <si>
    <t>LOCTITE</t>
  </si>
  <si>
    <t>LUBRIF</t>
  </si>
  <si>
    <t>LUBRIFICATEUR</t>
  </si>
  <si>
    <t>LUNETTE</t>
  </si>
  <si>
    <t>MAILLON</t>
  </si>
  <si>
    <t>MAMELON</t>
  </si>
  <si>
    <t>MAN</t>
  </si>
  <si>
    <t>MANCHE</t>
  </si>
  <si>
    <t>MANCHON</t>
  </si>
  <si>
    <t>MANILLE</t>
  </si>
  <si>
    <t>MANO</t>
  </si>
  <si>
    <t>MANOMETRE</t>
  </si>
  <si>
    <t>MANU</t>
  </si>
  <si>
    <t>MAR</t>
  </si>
  <si>
    <t>MARRON</t>
  </si>
  <si>
    <t>MECA</t>
  </si>
  <si>
    <t>MF</t>
  </si>
  <si>
    <t>MALE/FEMELLE</t>
  </si>
  <si>
    <t>MODU</t>
  </si>
  <si>
    <t>MODULE</t>
  </si>
  <si>
    <t>MONTAGE</t>
  </si>
  <si>
    <t>MOT</t>
  </si>
  <si>
    <t>MOUSSE</t>
  </si>
  <si>
    <t>JNT MOUSSE CAOUT 30X15</t>
  </si>
  <si>
    <t>MOYEU</t>
  </si>
  <si>
    <t>MPE</t>
  </si>
  <si>
    <t>MOTO POMPE</t>
  </si>
  <si>
    <t>MRD</t>
  </si>
  <si>
    <t>MVI</t>
  </si>
  <si>
    <t>MOTO VIBREUR</t>
  </si>
  <si>
    <t>NEOP</t>
  </si>
  <si>
    <t>NEOPRENE</t>
  </si>
  <si>
    <t>CORDE D4 NEOP 70SH</t>
  </si>
  <si>
    <t>NIT</t>
  </si>
  <si>
    <t xml:space="preserve">NIV </t>
  </si>
  <si>
    <t>NIVEAU</t>
  </si>
  <si>
    <t>DET NIV FTC260BA2D1 ENDR</t>
  </si>
  <si>
    <t>NOI</t>
  </si>
  <si>
    <t>NOIR</t>
  </si>
  <si>
    <t>NYL</t>
  </si>
  <si>
    <t>NYLON</t>
  </si>
  <si>
    <t>BALAI NYL REFERENCE</t>
  </si>
  <si>
    <t>OBLONG</t>
  </si>
  <si>
    <t>OBTU</t>
  </si>
  <si>
    <t>ORA</t>
  </si>
  <si>
    <t>ORANGE</t>
  </si>
  <si>
    <t>OREILLE</t>
  </si>
  <si>
    <t>P</t>
  </si>
  <si>
    <t>POINTURE</t>
  </si>
  <si>
    <t>PAS</t>
  </si>
  <si>
    <t>PALAN</t>
  </si>
  <si>
    <t>PALIER</t>
  </si>
  <si>
    <t>PAP</t>
  </si>
  <si>
    <t>PARKA</t>
  </si>
  <si>
    <t>PAUMEL</t>
  </si>
  <si>
    <t>PAUMELLE</t>
  </si>
  <si>
    <t>POMPE DOSEUSE</t>
  </si>
  <si>
    <t>PE</t>
  </si>
  <si>
    <t>PRESSE ETOUPE</t>
  </si>
  <si>
    <t>PEINTURE</t>
  </si>
  <si>
    <t>PERCU</t>
  </si>
  <si>
    <t>PIGNON</t>
  </si>
  <si>
    <t>PILE</t>
  </si>
  <si>
    <t>PISTON</t>
  </si>
  <si>
    <t>PLAQ</t>
  </si>
  <si>
    <t>PLAQUE</t>
  </si>
  <si>
    <t>PLASTIQUE</t>
  </si>
  <si>
    <t>TUBE RIG 6X8 PLA VER</t>
  </si>
  <si>
    <t>PLEINE</t>
  </si>
  <si>
    <t>PN10</t>
  </si>
  <si>
    <t>PNEU</t>
  </si>
  <si>
    <t>PNEUMATIQUE</t>
  </si>
  <si>
    <t>POELIER</t>
  </si>
  <si>
    <t>POIGNEE</t>
  </si>
  <si>
    <t>POLYAMIDE</t>
  </si>
  <si>
    <t>COL POLYA D20 C008905</t>
  </si>
  <si>
    <t>POLYCARBONATE</t>
  </si>
  <si>
    <t>LUNETTE POLYC INC 100055</t>
  </si>
  <si>
    <t>POLYETHYLENE</t>
  </si>
  <si>
    <t>POLYES</t>
  </si>
  <si>
    <t>POLYESTER</t>
  </si>
  <si>
    <t>BALAY THOMAS POLYES 260</t>
  </si>
  <si>
    <t>POLYP</t>
  </si>
  <si>
    <t>POLYPROPYLENE</t>
  </si>
  <si>
    <t>BALAI LAVE PONT POLYP</t>
  </si>
  <si>
    <t>POLYU</t>
  </si>
  <si>
    <t>POLYURETHANE</t>
  </si>
  <si>
    <t>TUBE POLYU 1025U0608 LGRI</t>
  </si>
  <si>
    <t>PORTE FUS</t>
  </si>
  <si>
    <t>POSITION</t>
  </si>
  <si>
    <t>POSITIONNEUR</t>
  </si>
  <si>
    <t>POTENTIOMETRE</t>
  </si>
  <si>
    <t>PPE MEMBRA</t>
  </si>
  <si>
    <t>POMPE MEMBRANE</t>
  </si>
  <si>
    <t>PRECI</t>
  </si>
  <si>
    <t>PRECISION</t>
  </si>
  <si>
    <t>PRISE</t>
  </si>
  <si>
    <t>PROJECTEUR</t>
  </si>
  <si>
    <t>PROLONG</t>
  </si>
  <si>
    <t>PROTEC</t>
  </si>
  <si>
    <t>PTFE</t>
  </si>
  <si>
    <t>JNT PTFE DN40 TEC20 PN10</t>
  </si>
  <si>
    <t>PUISSANCE</t>
  </si>
  <si>
    <t>PYREX</t>
  </si>
  <si>
    <t>TUBE PYREX 20X550X3</t>
  </si>
  <si>
    <t>RACCORD</t>
  </si>
  <si>
    <t>RACLEUR</t>
  </si>
  <si>
    <t>RECT</t>
  </si>
  <si>
    <t>REDUCTEUR</t>
  </si>
  <si>
    <t>REDUC</t>
  </si>
  <si>
    <t>REDUCTION</t>
  </si>
  <si>
    <t>REDUC SOUD</t>
  </si>
  <si>
    <t>REDUCTION A SOUDER</t>
  </si>
  <si>
    <t>REFLECTEUR</t>
  </si>
  <si>
    <t>REG DEB</t>
  </si>
  <si>
    <t>REGLEUR DE DEBIT</t>
  </si>
  <si>
    <t>REGUL</t>
  </si>
  <si>
    <t>REGULATEUR</t>
  </si>
  <si>
    <t>RELAI</t>
  </si>
  <si>
    <t>RELAI TH</t>
  </si>
  <si>
    <t>RELAI THERMIQUE</t>
  </si>
  <si>
    <t>REP</t>
  </si>
  <si>
    <t>REPERE</t>
  </si>
  <si>
    <t>RESIST</t>
  </si>
  <si>
    <t>RESISTANCE</t>
  </si>
  <si>
    <t>RESSORT</t>
  </si>
  <si>
    <t>RIG</t>
  </si>
  <si>
    <t>RIGIDE</t>
  </si>
  <si>
    <t>RIVET</t>
  </si>
  <si>
    <t>ROULEMENT</t>
  </si>
  <si>
    <t>RLX</t>
  </si>
  <si>
    <t>ROND</t>
  </si>
  <si>
    <t>RONDEL</t>
  </si>
  <si>
    <t>ROS</t>
  </si>
  <si>
    <t>ROSE</t>
  </si>
  <si>
    <t>ROT</t>
  </si>
  <si>
    <t>ROTULE</t>
  </si>
  <si>
    <t>ROU</t>
  </si>
  <si>
    <t>ROUGE</t>
  </si>
  <si>
    <t>RUBAN</t>
  </si>
  <si>
    <t>S</t>
  </si>
  <si>
    <t>SECT</t>
  </si>
  <si>
    <t>SEMELLE</t>
  </si>
  <si>
    <t>SEP</t>
  </si>
  <si>
    <t>SEPARATEUR</t>
  </si>
  <si>
    <t>SIEGE</t>
  </si>
  <si>
    <t>SILENCIEUX</t>
  </si>
  <si>
    <t>SIRENE</t>
  </si>
  <si>
    <t>SODIUM</t>
  </si>
  <si>
    <t>LAMPE SODIUM 55W B22</t>
  </si>
  <si>
    <t>SOUDE</t>
  </si>
  <si>
    <t>BISULFITE SOUDE CUBI</t>
  </si>
  <si>
    <t>SOUPLE</t>
  </si>
  <si>
    <t>SPH</t>
  </si>
  <si>
    <t>STARTER</t>
  </si>
  <si>
    <t>STR</t>
  </si>
  <si>
    <t>STYLO</t>
  </si>
  <si>
    <t>SUP</t>
  </si>
  <si>
    <t>SUPPORT</t>
  </si>
  <si>
    <t>T3</t>
  </si>
  <si>
    <t>TAMBOUR</t>
  </si>
  <si>
    <t>TAMIS</t>
  </si>
  <si>
    <t>TAMPON</t>
  </si>
  <si>
    <t>TE</t>
  </si>
  <si>
    <t>TEFLON</t>
  </si>
  <si>
    <t>TELERUPTEUR</t>
  </si>
  <si>
    <t>TEND</t>
  </si>
  <si>
    <t>TENDEUR</t>
  </si>
  <si>
    <t>TETE</t>
  </si>
  <si>
    <t>THERM</t>
  </si>
  <si>
    <t>TI</t>
  </si>
  <si>
    <t>TIGE</t>
  </si>
  <si>
    <t>TIGE FILETE</t>
  </si>
  <si>
    <t>TIGE FILET</t>
  </si>
  <si>
    <t>TOILE</t>
  </si>
  <si>
    <t>TOL</t>
  </si>
  <si>
    <t>TOLE</t>
  </si>
  <si>
    <t>TOR</t>
  </si>
  <si>
    <t>TOURNANTE</t>
  </si>
  <si>
    <t>TRAP</t>
  </si>
  <si>
    <t>TRAPEZOIDALE</t>
  </si>
  <si>
    <t>TREP</t>
  </si>
  <si>
    <t>TRESSE</t>
  </si>
  <si>
    <t>TUBE</t>
  </si>
  <si>
    <t>TUBE FLUO</t>
  </si>
  <si>
    <t>TUR</t>
  </si>
  <si>
    <t>TURQUOISE</t>
  </si>
  <si>
    <t>TURB</t>
  </si>
  <si>
    <t>TUY</t>
  </si>
  <si>
    <t>TUYAU</t>
  </si>
  <si>
    <t>UNION</t>
  </si>
  <si>
    <t>VAN</t>
  </si>
  <si>
    <t>VARIATEUR</t>
  </si>
  <si>
    <t>VASQUE</t>
  </si>
  <si>
    <t>VENTILATEUR</t>
  </si>
  <si>
    <t>VER</t>
  </si>
  <si>
    <t>VERT</t>
  </si>
  <si>
    <t>VERIN</t>
  </si>
  <si>
    <t>VINY</t>
  </si>
  <si>
    <t>VINYL</t>
  </si>
  <si>
    <t>RUBAN VINY NOI 20MX19</t>
  </si>
  <si>
    <t>VIS</t>
  </si>
  <si>
    <t>VITON</t>
  </si>
  <si>
    <t>VOYANT</t>
  </si>
  <si>
    <t>MOBILE</t>
  </si>
  <si>
    <t>SULZER</t>
  </si>
  <si>
    <t>STERLING</t>
  </si>
  <si>
    <t>3/2</t>
  </si>
  <si>
    <t>5/2</t>
  </si>
  <si>
    <t>Norme</t>
  </si>
  <si>
    <t>Nitrile</t>
  </si>
  <si>
    <t>NBR</t>
  </si>
  <si>
    <t>Fluoroélastomère</t>
  </si>
  <si>
    <t>Viton</t>
  </si>
  <si>
    <t>FKM</t>
  </si>
  <si>
    <t>Perfluoroelastomer</t>
  </si>
  <si>
    <t>Kalrez</t>
  </si>
  <si>
    <t>EP</t>
  </si>
  <si>
    <t>Silicone</t>
  </si>
  <si>
    <t>Virgin teflon</t>
  </si>
  <si>
    <t>Teflex</t>
  </si>
  <si>
    <t>TEF</t>
  </si>
  <si>
    <t>CR</t>
  </si>
  <si>
    <t>Butadiène nitrile acrylique</t>
  </si>
  <si>
    <t>Chloroprène</t>
  </si>
  <si>
    <t>Butadiène styrène</t>
  </si>
  <si>
    <t>SBR</t>
  </si>
  <si>
    <t>Copolymère d'éthylène-propylène</t>
  </si>
  <si>
    <t>Terpolymère d'éthylène-propylène</t>
  </si>
  <si>
    <t>Butyl-copolymères d'isobutène d'isoprène</t>
  </si>
  <si>
    <t>IIR</t>
  </si>
  <si>
    <t>Fluorocarboné</t>
  </si>
  <si>
    <t>FPM</t>
  </si>
  <si>
    <t>Fluoropolymères</t>
  </si>
  <si>
    <t>FFPM</t>
  </si>
  <si>
    <t>EPM</t>
  </si>
  <si>
    <t>Fluorosilicone</t>
  </si>
  <si>
    <t>FVMQ</t>
  </si>
  <si>
    <t>FEP/Viton</t>
  </si>
  <si>
    <t>FEP/Silicone</t>
  </si>
  <si>
    <t>Buna-N</t>
  </si>
  <si>
    <t>Perbunan-N</t>
  </si>
  <si>
    <t>Pétrole - huiles animales et végétales - acétylène- alcools - eau - air - fuels ainsi que nombreux autres fluides.</t>
  </si>
  <si>
    <t>Liquides hydrauliques non combustibles (Skydrol, Pydraul, Lindol, Cellucube150), vapeur, eau chaude. Bonne résistance à l’ozone. Ne résiste pas aux huiles végétales, animales ou minérales.</t>
  </si>
  <si>
    <t>Chimiquement très résistant. Liquides synthétiques et hydrauliques, acides fortement oxydant (à température modérée), nombreux acides alcalis et acides, air chaud.</t>
  </si>
  <si>
    <t>Pour températures extrêmement basses ou élevées. Air, oxygène, eau bouillante etc... - uniquement en utilisation statique</t>
  </si>
  <si>
    <t>Mélange de très haute qualité à résistance thermique et chimique élevée.</t>
  </si>
  <si>
    <t>Tableau Matières Caoutchouc</t>
  </si>
  <si>
    <t>Q</t>
  </si>
  <si>
    <t>NOM</t>
  </si>
  <si>
    <t>TYPE DE MATERIEL</t>
  </si>
  <si>
    <t>AAF</t>
  </si>
  <si>
    <t>Pompes doseuses</t>
  </si>
  <si>
    <t>ABAC</t>
  </si>
  <si>
    <t>ABARBOGA</t>
  </si>
  <si>
    <t>ABCI</t>
  </si>
  <si>
    <t>ABG</t>
  </si>
  <si>
    <t>ABM</t>
  </si>
  <si>
    <t>ABS</t>
  </si>
  <si>
    <t>Pompes</t>
  </si>
  <si>
    <t>ABUS</t>
  </si>
  <si>
    <t>ACEC</t>
  </si>
  <si>
    <t>ACETT</t>
  </si>
  <si>
    <t>Ecluses</t>
  </si>
  <si>
    <t>ACMI</t>
  </si>
  <si>
    <t>ACTIBLOC</t>
  </si>
  <si>
    <t>ADAR</t>
  </si>
  <si>
    <t>ADDA</t>
  </si>
  <si>
    <t>ADIX</t>
  </si>
  <si>
    <t>Events explosions</t>
  </si>
  <si>
    <t>ADRA</t>
  </si>
  <si>
    <t>AEG</t>
  </si>
  <si>
    <t>Turbos alternateurs</t>
  </si>
  <si>
    <t>AEROPOST</t>
  </si>
  <si>
    <t>AERZEN</t>
  </si>
  <si>
    <t>AFEI</t>
  </si>
  <si>
    <t>AGAM</t>
  </si>
  <si>
    <t>AGECELEC</t>
  </si>
  <si>
    <t>AGRIPEX</t>
  </si>
  <si>
    <t>AHLSTROM</t>
  </si>
  <si>
    <t>Matériel pneumatique</t>
  </si>
  <si>
    <t>AIROFILTRE</t>
  </si>
  <si>
    <t>AKA</t>
  </si>
  <si>
    <t>Démarreurs</t>
  </si>
  <si>
    <t>ALCATEL</t>
  </si>
  <si>
    <t>Echangeurs</t>
  </si>
  <si>
    <t>ALLDOS</t>
  </si>
  <si>
    <t>ALLIBERT</t>
  </si>
  <si>
    <t>Equipement plastque</t>
  </si>
  <si>
    <t>ALLIMAND</t>
  </si>
  <si>
    <t>ALLWEILER</t>
  </si>
  <si>
    <t>ALPHALOC</t>
  </si>
  <si>
    <t>ALPINE</t>
  </si>
  <si>
    <t>AME</t>
  </si>
  <si>
    <t>AMECO</t>
  </si>
  <si>
    <t>AMG</t>
  </si>
  <si>
    <t>AMIAD</t>
  </si>
  <si>
    <t>filtre automatique</t>
  </si>
  <si>
    <t>Réducteurs</t>
  </si>
  <si>
    <t>AMREX</t>
  </si>
  <si>
    <t>AMRI</t>
  </si>
  <si>
    <t>Vannes</t>
  </si>
  <si>
    <t>Andritz</t>
  </si>
  <si>
    <t>ANSALDO</t>
  </si>
  <si>
    <t>ANTRIEBSTECHNIK</t>
  </si>
  <si>
    <t>APPOLO</t>
  </si>
  <si>
    <t>APRIL</t>
  </si>
  <si>
    <t>Automates</t>
  </si>
  <si>
    <t>APRIM</t>
  </si>
  <si>
    <t>VIS MOULIN</t>
  </si>
  <si>
    <t>APV</t>
  </si>
  <si>
    <t>Aérateurs</t>
  </si>
  <si>
    <t>ARCOMAT</t>
  </si>
  <si>
    <t>ARELCO</t>
  </si>
  <si>
    <t>Capteurs humidité T°</t>
  </si>
  <si>
    <t>ARMAND</t>
  </si>
  <si>
    <t>ASAHI</t>
  </si>
  <si>
    <t>ASB</t>
  </si>
  <si>
    <t>ASCO</t>
  </si>
  <si>
    <t>électrovannes d'échantillonneurs</t>
  </si>
  <si>
    <t>Moteurs/Variateurs</t>
  </si>
  <si>
    <t>ATAN</t>
  </si>
  <si>
    <t>ATAV</t>
  </si>
  <si>
    <t>ATB</t>
  </si>
  <si>
    <t>ATIB</t>
  </si>
  <si>
    <t>Compresseurs</t>
  </si>
  <si>
    <t>soupapes</t>
  </si>
  <si>
    <t>ATMELEC</t>
  </si>
  <si>
    <t>ATMOS</t>
  </si>
  <si>
    <t>ATOS</t>
  </si>
  <si>
    <t>ATV</t>
  </si>
  <si>
    <t>AUDOLI-BERTOLA</t>
  </si>
  <si>
    <t>AUMA</t>
  </si>
  <si>
    <t>AUTOMATEC</t>
  </si>
  <si>
    <t xml:space="preserve">Vannes </t>
  </si>
  <si>
    <t>AUXITROL</t>
  </si>
  <si>
    <t>AVITEQ</t>
  </si>
  <si>
    <t>BABBINI</t>
  </si>
  <si>
    <t>Presses a pulpes/Réducteurs</t>
  </si>
  <si>
    <t>BACO</t>
  </si>
  <si>
    <t>Vis moulin, tuyau, boîte 2D/3D</t>
  </si>
  <si>
    <t>BAGE</t>
  </si>
  <si>
    <t>Matériel régulation</t>
  </si>
  <si>
    <t>Balances</t>
  </si>
  <si>
    <t>BALKANCAR</t>
  </si>
  <si>
    <t>BALMO</t>
  </si>
  <si>
    <t>Pompes de graissage centralisé</t>
  </si>
  <si>
    <t>BALOGH</t>
  </si>
  <si>
    <t>Badges Centre de Réception</t>
  </si>
  <si>
    <t>BANCO</t>
  </si>
  <si>
    <t>BANDABORD</t>
  </si>
  <si>
    <t>BARCODE</t>
  </si>
  <si>
    <t>BAUER</t>
  </si>
  <si>
    <t>BAUKNECHT</t>
  </si>
  <si>
    <t>BAUMGARTEN</t>
  </si>
  <si>
    <t>BAUMULLER</t>
  </si>
  <si>
    <t>BBM</t>
  </si>
  <si>
    <t>BECKER</t>
  </si>
  <si>
    <t>BECKUM</t>
  </si>
  <si>
    <t>BECQUART</t>
  </si>
  <si>
    <t>BEDO</t>
  </si>
  <si>
    <t>BEINLICH</t>
  </si>
  <si>
    <t>Enrouleurs</t>
  </si>
  <si>
    <t>BEKA</t>
  </si>
  <si>
    <t>BERGACIER</t>
  </si>
  <si>
    <t>BERLIET</t>
  </si>
  <si>
    <t>Camions</t>
  </si>
  <si>
    <t>BERNARD</t>
  </si>
  <si>
    <t>Moteurs thermiques</t>
  </si>
  <si>
    <t>BERTHOLD</t>
  </si>
  <si>
    <t>Capteurs densimetres</t>
  </si>
  <si>
    <t>BERTIN</t>
  </si>
  <si>
    <t>BEST</t>
  </si>
  <si>
    <t>BESTOBEL-MOBREY</t>
  </si>
  <si>
    <t>BEYER</t>
  </si>
  <si>
    <t>BIEHLER</t>
  </si>
  <si>
    <t>Cuves</t>
  </si>
  <si>
    <t>BIJUR</t>
  </si>
  <si>
    <t>Ponts bascules</t>
  </si>
  <si>
    <t>BLACHE</t>
  </si>
  <si>
    <t>BLACKMER</t>
  </si>
  <si>
    <t>BMA</t>
  </si>
  <si>
    <t>Turbines</t>
  </si>
  <si>
    <t>BOEHRINGER</t>
  </si>
  <si>
    <t>BOEKELS</t>
  </si>
  <si>
    <t>BOGIFLEX</t>
  </si>
  <si>
    <t>BONA</t>
  </si>
  <si>
    <t>BONFIGLIOLI</t>
  </si>
  <si>
    <t>BOSCH</t>
  </si>
  <si>
    <t>BOUBIELA</t>
  </si>
  <si>
    <t>BOUETTARD</t>
  </si>
  <si>
    <t>BOUR</t>
  </si>
  <si>
    <t>BOURDON</t>
  </si>
  <si>
    <t>Capteurs pression</t>
  </si>
  <si>
    <t>BOUYER</t>
  </si>
  <si>
    <t>BOYER</t>
  </si>
  <si>
    <t>BOYSER</t>
  </si>
  <si>
    <t>BRAMPTON</t>
  </si>
  <si>
    <t>Accouplements</t>
  </si>
  <si>
    <t>BREGUET</t>
  </si>
  <si>
    <t>Turbos</t>
  </si>
  <si>
    <t>BRESCHARD</t>
  </si>
  <si>
    <t>BRILEX</t>
  </si>
  <si>
    <t>BRINKMANN</t>
  </si>
  <si>
    <t>BROCARD</t>
  </si>
  <si>
    <t>BROQUET</t>
  </si>
  <si>
    <t>BRUDNER</t>
  </si>
  <si>
    <t>Bacs/Réservoirs</t>
  </si>
  <si>
    <t>BTG</t>
  </si>
  <si>
    <t>BUBA</t>
  </si>
  <si>
    <t>BUCKENBEUL</t>
  </si>
  <si>
    <t>BUHLER</t>
  </si>
  <si>
    <t>BURTON</t>
  </si>
  <si>
    <t>BUSCH</t>
  </si>
  <si>
    <t>BUTTNER</t>
  </si>
  <si>
    <t>BWB</t>
  </si>
  <si>
    <t>Séparateurs huile/air</t>
  </si>
  <si>
    <t>CALDEMON</t>
  </si>
  <si>
    <t>Condenseur</t>
  </si>
  <si>
    <t>CANAL</t>
  </si>
  <si>
    <t>CANON</t>
  </si>
  <si>
    <t>CANTONI</t>
  </si>
  <si>
    <t>CAPRANELLI</t>
  </si>
  <si>
    <t>CAPRARI</t>
  </si>
  <si>
    <t>CARRIER</t>
  </si>
  <si>
    <t>CASADIO</t>
  </si>
  <si>
    <t>CATEP</t>
  </si>
  <si>
    <t>CATERPILLAR</t>
  </si>
  <si>
    <t>Engins TP</t>
  </si>
  <si>
    <t>CATI</t>
  </si>
  <si>
    <t>CAVO</t>
  </si>
  <si>
    <t>CDR</t>
  </si>
  <si>
    <t>CEGELEC</t>
  </si>
  <si>
    <t>Prestations Electricité</t>
  </si>
  <si>
    <t>CELLIER</t>
  </si>
  <si>
    <t>Bascules</t>
  </si>
  <si>
    <t>CEMSE</t>
  </si>
  <si>
    <t>CEP</t>
  </si>
  <si>
    <t>CETEC</t>
  </si>
  <si>
    <t>CHACOUX</t>
  </si>
  <si>
    <t>CHALVIGNAC</t>
  </si>
  <si>
    <t>CHAROT</t>
  </si>
  <si>
    <t>CHAUMECA</t>
  </si>
  <si>
    <t>CHAUVIN</t>
  </si>
  <si>
    <t>CHEMICAL</t>
  </si>
  <si>
    <t>CHEMICO</t>
  </si>
  <si>
    <t>CHEVALET</t>
  </si>
  <si>
    <t>CHIORINO</t>
  </si>
  <si>
    <t>CHOQUENET</t>
  </si>
  <si>
    <t>Filtres presses</t>
  </si>
  <si>
    <t>CHRONOS-RICHARDSON</t>
  </si>
  <si>
    <t>CIAT</t>
  </si>
  <si>
    <t>CICA</t>
  </si>
  <si>
    <t>CICO</t>
  </si>
  <si>
    <t>CICR</t>
  </si>
  <si>
    <t>CIDMA</t>
  </si>
  <si>
    <t>CIMM</t>
  </si>
  <si>
    <t>Ballon de surpresseur</t>
  </si>
  <si>
    <t>CITROEN</t>
  </si>
  <si>
    <t>Vehicules</t>
  </si>
  <si>
    <t>CLAAS</t>
  </si>
  <si>
    <t>CLARET</t>
  </si>
  <si>
    <t>Motoventilateurs</t>
  </si>
  <si>
    <t>CLARK</t>
  </si>
  <si>
    <t>COEES</t>
  </si>
  <si>
    <t>COEL</t>
  </si>
  <si>
    <t>COEN</t>
  </si>
  <si>
    <t>COLMANT-CUVELIER</t>
  </si>
  <si>
    <t>COMECO</t>
  </si>
  <si>
    <t>Economiseurs</t>
  </si>
  <si>
    <t>COMESSA</t>
  </si>
  <si>
    <t>Refroidisseurs sucre</t>
  </si>
  <si>
    <t>COMEXI</t>
  </si>
  <si>
    <t>COMPABLOC</t>
  </si>
  <si>
    <t>COMPAIR</t>
  </si>
  <si>
    <t>COMPAQ</t>
  </si>
  <si>
    <t>Matériel informatique</t>
  </si>
  <si>
    <t>CONRAD</t>
  </si>
  <si>
    <t>CONSTANT</t>
  </si>
  <si>
    <t>CONTI</t>
  </si>
  <si>
    <t>Surpresseur</t>
  </si>
  <si>
    <t>COPPUS</t>
  </si>
  <si>
    <t>CORDIVARI</t>
  </si>
  <si>
    <t>Réservoir</t>
  </si>
  <si>
    <t>CORDONNIER</t>
  </si>
  <si>
    <t>CORMALL</t>
  </si>
  <si>
    <t>COVALIM</t>
  </si>
  <si>
    <t>CPI</t>
  </si>
  <si>
    <t>CPM</t>
  </si>
  <si>
    <t>CPOAC</t>
  </si>
  <si>
    <t>Distributeurs d'air</t>
  </si>
  <si>
    <t>CREPELLE</t>
  </si>
  <si>
    <t>CREUSOT-LOIRE</t>
  </si>
  <si>
    <t>CREYSSENSAC</t>
  </si>
  <si>
    <t>CROUZET</t>
  </si>
  <si>
    <t>CRYLOC</t>
  </si>
  <si>
    <t>CTIN</t>
  </si>
  <si>
    <t>CUCCHI</t>
  </si>
  <si>
    <t>CUIRACEM</t>
  </si>
  <si>
    <t>Moteurs</t>
  </si>
  <si>
    <t>CUNO</t>
  </si>
  <si>
    <t>Filtres</t>
  </si>
  <si>
    <t>CYCLO</t>
  </si>
  <si>
    <t>D'AGOSTINO</t>
  </si>
  <si>
    <t>Elcuses</t>
  </si>
  <si>
    <t>DAGUET</t>
  </si>
  <si>
    <t>DAIKIN</t>
  </si>
  <si>
    <t>DANAIS</t>
  </si>
  <si>
    <t>DANFOSS</t>
  </si>
  <si>
    <t>Robinetterie</t>
  </si>
  <si>
    <t>DANI-TECH</t>
  </si>
  <si>
    <t>DASSONVILLE</t>
  </si>
  <si>
    <t>DAVIDSEN</t>
  </si>
  <si>
    <t>Diffusions</t>
  </si>
  <si>
    <t>DECAUVILLE</t>
  </si>
  <si>
    <t>Locotracteurs</t>
  </si>
  <si>
    <t>DEFENSOR</t>
  </si>
  <si>
    <t>DEFLEUR</t>
  </si>
  <si>
    <t>Grues</t>
  </si>
  <si>
    <t>DELACHAUX</t>
  </si>
  <si>
    <t>Déferiseurs</t>
  </si>
  <si>
    <t>DELASCO</t>
  </si>
  <si>
    <t>DELEY</t>
  </si>
  <si>
    <t>DELOT</t>
  </si>
  <si>
    <t>Fours à chaux</t>
  </si>
  <si>
    <t>DELTA</t>
  </si>
  <si>
    <t>Matériel aéraulique</t>
  </si>
  <si>
    <t>DEMAG</t>
  </si>
  <si>
    <t>DEMAG-SPIROS</t>
  </si>
  <si>
    <t>DEMARREX</t>
  </si>
  <si>
    <t>DENCO</t>
  </si>
  <si>
    <t>DENIS</t>
  </si>
  <si>
    <t>DENISON</t>
  </si>
  <si>
    <t>DEPLECHIN</t>
  </si>
  <si>
    <t>DEVANCE-INGENIERIE</t>
  </si>
  <si>
    <t>DIETZ</t>
  </si>
  <si>
    <t>DIGITAL</t>
  </si>
  <si>
    <t>DKM</t>
  </si>
  <si>
    <t>DMN</t>
  </si>
  <si>
    <t>DOEDIONS</t>
  </si>
  <si>
    <t>DOMINO</t>
  </si>
  <si>
    <t>DOMO</t>
  </si>
  <si>
    <t>DONALDSON</t>
  </si>
  <si>
    <t>DONATEC</t>
  </si>
  <si>
    <t>DORSTENER</t>
  </si>
  <si>
    <t>DOT-MATRIX</t>
  </si>
  <si>
    <t>DOUAISIS</t>
  </si>
  <si>
    <t>DRAVO</t>
  </si>
  <si>
    <t>DRESSER</t>
  </si>
  <si>
    <t>Chargeuses</t>
  </si>
  <si>
    <t>DROHMAN</t>
  </si>
  <si>
    <t>DROUARD</t>
  </si>
  <si>
    <t>DRUMO</t>
  </si>
  <si>
    <t>DURAND</t>
  </si>
  <si>
    <t>DYONA</t>
  </si>
  <si>
    <t>E.T.C.I.</t>
  </si>
  <si>
    <t>Chaudronnier</t>
  </si>
  <si>
    <t>EBARA</t>
  </si>
  <si>
    <t>EBRO</t>
  </si>
  <si>
    <t>ECOFLEX</t>
  </si>
  <si>
    <t>EGGER</t>
  </si>
  <si>
    <t>EIMCO</t>
  </si>
  <si>
    <t>EJI</t>
  </si>
  <si>
    <t>EKATO</t>
  </si>
  <si>
    <t>ELCOWA</t>
  </si>
  <si>
    <t>ELD</t>
  </si>
  <si>
    <t>ELECTRAMO</t>
  </si>
  <si>
    <t>ELECTROSYNTHESE</t>
  </si>
  <si>
    <t>ELEKTRA-FAURNDAU</t>
  </si>
  <si>
    <t>ELEKTRIM</t>
  </si>
  <si>
    <t>ELEKTROR</t>
  </si>
  <si>
    <t>ELGE</t>
  </si>
  <si>
    <t>ELMO</t>
  </si>
  <si>
    <t>ELPROM</t>
  </si>
  <si>
    <t>EM2</t>
  </si>
  <si>
    <t>EMERSON</t>
  </si>
  <si>
    <t>Capteurs</t>
  </si>
  <si>
    <t>EMOD</t>
  </si>
  <si>
    <t>EMTD</t>
  </si>
  <si>
    <t>ENDRESS+HAUSER</t>
  </si>
  <si>
    <t>ENSIVAL</t>
  </si>
  <si>
    <t>ENVE</t>
  </si>
  <si>
    <t>EQHYP</t>
  </si>
  <si>
    <t>Compresseur d'air</t>
  </si>
  <si>
    <t>ERD</t>
  </si>
  <si>
    <t>ERELIA</t>
  </si>
  <si>
    <t>ERES</t>
  </si>
  <si>
    <t>Matériel sucrerie</t>
  </si>
  <si>
    <t>ERIKS</t>
  </si>
  <si>
    <t>ERYS</t>
  </si>
  <si>
    <t>ESPERON</t>
  </si>
  <si>
    <t>ESSAMICO</t>
  </si>
  <si>
    <t>ETA</t>
  </si>
  <si>
    <t>ETR</t>
  </si>
  <si>
    <t>EUPEX</t>
  </si>
  <si>
    <t>EUROBLOC</t>
  </si>
  <si>
    <t>EUROCHAIN</t>
  </si>
  <si>
    <t>Matériel de levage</t>
  </si>
  <si>
    <t>EUROMAT</t>
  </si>
  <si>
    <t>EUROP-PLAST</t>
  </si>
  <si>
    <t>ventilateurs</t>
  </si>
  <si>
    <t>EXO</t>
  </si>
  <si>
    <t>FABER</t>
  </si>
  <si>
    <t>FACO</t>
  </si>
  <si>
    <t>FAMA</t>
  </si>
  <si>
    <t>FAPMO</t>
  </si>
  <si>
    <t>Echantillonnage betteraves</t>
  </si>
  <si>
    <t>FAR</t>
  </si>
  <si>
    <t>FAREG</t>
  </si>
  <si>
    <t>Soupapes</t>
  </si>
  <si>
    <t>FAURE</t>
  </si>
  <si>
    <t>FAVIER</t>
  </si>
  <si>
    <t>FAVINI</t>
  </si>
  <si>
    <t>FAWEMA</t>
  </si>
  <si>
    <t>FBS</t>
  </si>
  <si>
    <t>FELM</t>
  </si>
  <si>
    <t>FEMM</t>
  </si>
  <si>
    <t>FENDT</t>
  </si>
  <si>
    <t>Tracteurs agricoles</t>
  </si>
  <si>
    <t>FENNER</t>
  </si>
  <si>
    <t>FENWICK</t>
  </si>
  <si>
    <t>Charriots élévateurs</t>
  </si>
  <si>
    <t>FERASER</t>
  </si>
  <si>
    <t>FERGUSON</t>
  </si>
  <si>
    <t>FRL</t>
  </si>
  <si>
    <t>FERRARI</t>
  </si>
  <si>
    <t>Ventilateur</t>
  </si>
  <si>
    <t>FESTO</t>
  </si>
  <si>
    <t>FEVI</t>
  </si>
  <si>
    <t>FEW</t>
  </si>
  <si>
    <t>FIAT</t>
  </si>
  <si>
    <t>FIFE</t>
  </si>
  <si>
    <t>FIKE</t>
  </si>
  <si>
    <t>FIORANO</t>
  </si>
  <si>
    <t>FIPTE</t>
  </si>
  <si>
    <t>FISCHBEIN</t>
  </si>
  <si>
    <t>Machines à coudre</t>
  </si>
  <si>
    <t>FISCHBEN</t>
  </si>
  <si>
    <t>FLENDER</t>
  </si>
  <si>
    <t>FLETCHER</t>
  </si>
  <si>
    <t>Sondes HF</t>
  </si>
  <si>
    <t>FLEXACIER</t>
  </si>
  <si>
    <t>FLOTRONIC</t>
  </si>
  <si>
    <t>FLOWSERVE</t>
  </si>
  <si>
    <t>Vannes et pompes</t>
  </si>
  <si>
    <t>FLOWTEC</t>
  </si>
  <si>
    <t>FLUIDCONTROL</t>
  </si>
  <si>
    <t>FLUMAG</t>
  </si>
  <si>
    <t>FLUX</t>
  </si>
  <si>
    <t>FLYGT</t>
  </si>
  <si>
    <t>Pompes immergées</t>
  </si>
  <si>
    <t>FMA</t>
  </si>
  <si>
    <t>FOC</t>
  </si>
  <si>
    <t>FORPLEX</t>
  </si>
  <si>
    <t>FORTIA</t>
  </si>
  <si>
    <t>FORWARD</t>
  </si>
  <si>
    <t>FOUGAL</t>
  </si>
  <si>
    <t>FOURRAY</t>
  </si>
  <si>
    <t>FOXBORO</t>
  </si>
  <si>
    <t>FOYERS-TURBINE</t>
  </si>
  <si>
    <t>FRAG</t>
  </si>
  <si>
    <t>Ventilateurs</t>
  </si>
  <si>
    <t>FRANCEL</t>
  </si>
  <si>
    <t>FRANCE-TRANSFO</t>
  </si>
  <si>
    <t>Transformateurs</t>
  </si>
  <si>
    <t>FRANKEN</t>
  </si>
  <si>
    <t>FRANKLIN</t>
  </si>
  <si>
    <t>FRIEDLICH</t>
  </si>
  <si>
    <t>FRILLI</t>
  </si>
  <si>
    <t>FRISTAM</t>
  </si>
  <si>
    <t>pompes</t>
  </si>
  <si>
    <t>FRUEHAUF</t>
  </si>
  <si>
    <t>Remorques routières</t>
  </si>
  <si>
    <t>FRYER</t>
  </si>
  <si>
    <t>FTH</t>
  </si>
  <si>
    <t>FUJI</t>
  </si>
  <si>
    <t>Matériel vidéo/Régulation</t>
  </si>
  <si>
    <t>FUNKE</t>
  </si>
  <si>
    <t>FVM</t>
  </si>
  <si>
    <t>GACHOT</t>
  </si>
  <si>
    <t>GALBAVATESI</t>
  </si>
  <si>
    <t>GALLOIS</t>
  </si>
  <si>
    <t>GARNIER</t>
  </si>
  <si>
    <t>Ballons</t>
  </si>
  <si>
    <t>GATES</t>
  </si>
  <si>
    <t>Courroies</t>
  </si>
  <si>
    <t>GAUTTIER</t>
  </si>
  <si>
    <t>GBS</t>
  </si>
  <si>
    <t>Moulin</t>
  </si>
  <si>
    <t>GEA</t>
  </si>
  <si>
    <t>Echangeur</t>
  </si>
  <si>
    <t>GEAS</t>
  </si>
  <si>
    <t>GELDOF</t>
  </si>
  <si>
    <t>Tanks et cuves</t>
  </si>
  <si>
    <t>GELMA</t>
  </si>
  <si>
    <t>GEM</t>
  </si>
  <si>
    <t>GEMU</t>
  </si>
  <si>
    <t>Robinetterie régulée</t>
  </si>
  <si>
    <t>GENESIS</t>
  </si>
  <si>
    <t>GEODIA</t>
  </si>
  <si>
    <t>Matériel de manutention</t>
  </si>
  <si>
    <t>GEORGIN</t>
  </si>
  <si>
    <t>capteur de niveau</t>
  </si>
  <si>
    <t>GESTRA</t>
  </si>
  <si>
    <t>Capteurs de niveau</t>
  </si>
  <si>
    <t>GIARD</t>
  </si>
  <si>
    <t>Epurateurs</t>
  </si>
  <si>
    <t>GIEZ</t>
  </si>
  <si>
    <t>GIRARD</t>
  </si>
  <si>
    <t>GLCTEY</t>
  </si>
  <si>
    <t>GLOCON</t>
  </si>
  <si>
    <t>GMP</t>
  </si>
  <si>
    <t>GODIN</t>
  </si>
  <si>
    <t>Cellule farine</t>
  </si>
  <si>
    <t>GORINKER/Pompes</t>
  </si>
  <si>
    <t>GORMAN-RUPP</t>
  </si>
  <si>
    <t>GOUDSMIT</t>
  </si>
  <si>
    <t>GRAFFENSTADEN</t>
  </si>
  <si>
    <t>GRASEBY</t>
  </si>
  <si>
    <t>GREEN</t>
  </si>
  <si>
    <t>GREVENBROSCH</t>
  </si>
  <si>
    <t>GRINDEX</t>
  </si>
  <si>
    <t>GROSCHOPPU</t>
  </si>
  <si>
    <t>GROTH</t>
  </si>
  <si>
    <t>GROVE</t>
  </si>
  <si>
    <t>GRUNDFOS</t>
  </si>
  <si>
    <t>Robinetterie/Pompes</t>
  </si>
  <si>
    <t>GUEDU</t>
  </si>
  <si>
    <t>GUILLOT</t>
  </si>
  <si>
    <t>GUINARD</t>
  </si>
  <si>
    <t>GUSSADO</t>
  </si>
  <si>
    <t>HAFA</t>
  </si>
  <si>
    <t>HAIER</t>
  </si>
  <si>
    <t>Climatiseurs</t>
  </si>
  <si>
    <t>HALARD</t>
  </si>
  <si>
    <t>HALBERG</t>
  </si>
  <si>
    <t>HALTIR</t>
  </si>
  <si>
    <t>HAMELN</t>
  </si>
  <si>
    <t>HAMON</t>
  </si>
  <si>
    <t>Aéroréfrigérants</t>
  </si>
  <si>
    <t>HANNA</t>
  </si>
  <si>
    <t>HANNING</t>
  </si>
  <si>
    <t>HANSEN</t>
  </si>
  <si>
    <t>HARLAND</t>
  </si>
  <si>
    <t>HASSLER</t>
  </si>
  <si>
    <t>HATZ</t>
  </si>
  <si>
    <t>HAUSWIRTH</t>
  </si>
  <si>
    <t>HAWKER</t>
  </si>
  <si>
    <t>HAZE</t>
  </si>
  <si>
    <t>HAZEMEYER</t>
  </si>
  <si>
    <t>HELIAR</t>
  </si>
  <si>
    <t>HELIN</t>
  </si>
  <si>
    <t>HELMEKE</t>
  </si>
  <si>
    <t>HENRIPRE</t>
  </si>
  <si>
    <t>vis, conduits, écluses,etc</t>
  </si>
  <si>
    <t>HENRY</t>
  </si>
  <si>
    <t>HERION</t>
  </si>
  <si>
    <t>HERMANN</t>
  </si>
  <si>
    <t>HERMETIC</t>
  </si>
  <si>
    <t>HERMEX</t>
  </si>
  <si>
    <t>Herose</t>
  </si>
  <si>
    <t>HESSER</t>
  </si>
  <si>
    <t>HEURBEL</t>
  </si>
  <si>
    <t>HEW</t>
  </si>
  <si>
    <t>HIBON</t>
  </si>
  <si>
    <t>Surpresseurs</t>
  </si>
  <si>
    <t>HINZ</t>
  </si>
  <si>
    <t>HITACHI</t>
  </si>
  <si>
    <t>Capteurs vidéo</t>
  </si>
  <si>
    <t>HOESCH</t>
  </si>
  <si>
    <t>HONORE</t>
  </si>
  <si>
    <t>Bacs</t>
  </si>
  <si>
    <t>HOSCH</t>
  </si>
  <si>
    <t>HOWDEN</t>
  </si>
  <si>
    <t>ventilateur d'aéroréfrigérant</t>
  </si>
  <si>
    <t>HSDE</t>
  </si>
  <si>
    <t>HUCHEZ</t>
  </si>
  <si>
    <t>Treuils</t>
  </si>
  <si>
    <t>HUGOTTE</t>
  </si>
  <si>
    <t>Vérins</t>
  </si>
  <si>
    <t>HYDRA-CELL</t>
  </si>
  <si>
    <t>HYDROLAND</t>
  </si>
  <si>
    <t>HYDROPA</t>
  </si>
  <si>
    <t>HYDROSS</t>
  </si>
  <si>
    <t>HYFRO-FLUID</t>
  </si>
  <si>
    <t>HYMECA</t>
  </si>
  <si>
    <t>HYSTER</t>
  </si>
  <si>
    <t>Chariots élévateurs</t>
  </si>
  <si>
    <t>IDEATEC</t>
  </si>
  <si>
    <t>IFE</t>
  </si>
  <si>
    <t>IFM</t>
  </si>
  <si>
    <t>IFT</t>
  </si>
  <si>
    <t>Evaporateur distillerie</t>
  </si>
  <si>
    <t>IMAJE</t>
  </si>
  <si>
    <t>IMS</t>
  </si>
  <si>
    <t>IMUNELEC</t>
  </si>
  <si>
    <t>INA</t>
  </si>
  <si>
    <t>INGERSOLL-RAND</t>
  </si>
  <si>
    <t>INTERROLL</t>
  </si>
  <si>
    <t>INVICTA</t>
  </si>
  <si>
    <t>IRELAND</t>
  </si>
  <si>
    <t>IRIS</t>
  </si>
  <si>
    <t>ISOCEM</t>
  </si>
  <si>
    <t>ITALVIBRAS</t>
  </si>
  <si>
    <t>Motovibreur</t>
  </si>
  <si>
    <t>IVECO</t>
  </si>
  <si>
    <t>IWAKI</t>
  </si>
  <si>
    <t>JACIR</t>
  </si>
  <si>
    <t>JACOBSEN</t>
  </si>
  <si>
    <t>Turbines à gaz</t>
  </si>
  <si>
    <t>JAHNEL</t>
  </si>
  <si>
    <t>JAPY</t>
  </si>
  <si>
    <t>JCD</t>
  </si>
  <si>
    <t>JESCO</t>
  </si>
  <si>
    <t>JEUMONT_SCHNEIDER</t>
  </si>
  <si>
    <t>JOCKEY</t>
  </si>
  <si>
    <t>JOEST</t>
  </si>
  <si>
    <t>JOHANNES</t>
  </si>
  <si>
    <t>JONES</t>
  </si>
  <si>
    <t>JOUCOMATIC</t>
  </si>
  <si>
    <t>Manutention (transporteurs …)</t>
  </si>
  <si>
    <t>Vis transporteuse</t>
  </si>
  <si>
    <t>KALLE</t>
  </si>
  <si>
    <t>KANE</t>
  </si>
  <si>
    <t>Thermomètre infra-rouge</t>
  </si>
  <si>
    <t>KASAG</t>
  </si>
  <si>
    <t>KASTO</t>
  </si>
  <si>
    <t>KAWASAKI</t>
  </si>
  <si>
    <t>Quads</t>
  </si>
  <si>
    <t>KEB</t>
  </si>
  <si>
    <t>KELLER</t>
  </si>
  <si>
    <t>KER</t>
  </si>
  <si>
    <t>KEYSTONE</t>
  </si>
  <si>
    <t>KINZIGER</t>
  </si>
  <si>
    <t>KKK</t>
  </si>
  <si>
    <t>KLAY</t>
  </si>
  <si>
    <t>KLEBER</t>
  </si>
  <si>
    <t>KLEIN</t>
  </si>
  <si>
    <t>KLIMA</t>
  </si>
  <si>
    <t>KOLMEKS</t>
  </si>
  <si>
    <t>KOMATSU</t>
  </si>
  <si>
    <t>KONEMATIC</t>
  </si>
  <si>
    <t>KONGSKILDE</t>
  </si>
  <si>
    <t>KONSBERG</t>
  </si>
  <si>
    <t>KOSMOS</t>
  </si>
  <si>
    <t>KRAMER</t>
  </si>
  <si>
    <t>KREISHOTT</t>
  </si>
  <si>
    <t>KREMLIN</t>
  </si>
  <si>
    <t>KROHNE</t>
  </si>
  <si>
    <t>KSB</t>
  </si>
  <si>
    <t>KTM</t>
  </si>
  <si>
    <t>KTRON</t>
  </si>
  <si>
    <t>KUENLE</t>
  </si>
  <si>
    <t>KWW</t>
  </si>
  <si>
    <t>Matériel centre de réception</t>
  </si>
  <si>
    <t>LACEM</t>
  </si>
  <si>
    <t>LAFER</t>
  </si>
  <si>
    <t>LAMBERSANT</t>
  </si>
  <si>
    <t>LAMMERS</t>
  </si>
  <si>
    <t>LAMOOT</t>
  </si>
  <si>
    <t>LANGE</t>
  </si>
  <si>
    <t>LAPERT</t>
  </si>
  <si>
    <t>LAROX</t>
  </si>
  <si>
    <t>LATIL</t>
  </si>
  <si>
    <t>LAVENET</t>
  </si>
  <si>
    <t>LECHNER-PATISSIER</t>
  </si>
  <si>
    <t>LECLERCQ</t>
  </si>
  <si>
    <t>LECQ</t>
  </si>
  <si>
    <t>LEDERLE</t>
  </si>
  <si>
    <t>LEFEBVRE</t>
  </si>
  <si>
    <t>LEFI</t>
  </si>
  <si>
    <t>LEGENDRE</t>
  </si>
  <si>
    <t>LEGRIS</t>
  </si>
  <si>
    <t>LEMAIRE</t>
  </si>
  <si>
    <t>LEMERCIER</t>
  </si>
  <si>
    <t>LENZE</t>
  </si>
  <si>
    <t>LEROY SOMER</t>
  </si>
  <si>
    <t>Moteurs/Réducteurs</t>
  </si>
  <si>
    <t>LESER</t>
  </si>
  <si>
    <t>LESCAUT</t>
  </si>
  <si>
    <t>Colonne à Distiller</t>
  </si>
  <si>
    <t>LEWA</t>
  </si>
  <si>
    <t>LIEBHERR</t>
  </si>
  <si>
    <t>LILLEROISE</t>
  </si>
  <si>
    <t>LILLIPUT</t>
  </si>
  <si>
    <t>LINCOLN</t>
  </si>
  <si>
    <t>LINN</t>
  </si>
  <si>
    <t>LINTEC</t>
  </si>
  <si>
    <t>LINX</t>
  </si>
  <si>
    <t>LISABIO</t>
  </si>
  <si>
    <t>Saccharimètres</t>
  </si>
  <si>
    <t>Gerbeur</t>
  </si>
  <si>
    <t>LOCKER</t>
  </si>
  <si>
    <t>LOC</t>
  </si>
  <si>
    <t>Tamiseurs</t>
  </si>
  <si>
    <t>Loedige</t>
  </si>
  <si>
    <t>mélangeurs à farine</t>
  </si>
  <si>
    <t>LOEFFLER-PROMAFLUID</t>
  </si>
  <si>
    <t>LOHER</t>
  </si>
  <si>
    <t>LOHMANN</t>
  </si>
  <si>
    <t>LOREME</t>
  </si>
  <si>
    <t>LORIN</t>
  </si>
  <si>
    <t>Elévateurs</t>
  </si>
  <si>
    <t>LOVESHAW</t>
  </si>
  <si>
    <t>LOZAI</t>
  </si>
  <si>
    <t>M.LABBE</t>
  </si>
  <si>
    <t>Appareils chaudronnés (bacs, …)</t>
  </si>
  <si>
    <t>MAC</t>
  </si>
  <si>
    <t>MAGNIER</t>
  </si>
  <si>
    <t>bandes transporteuses</t>
  </si>
  <si>
    <t>MAGUIN</t>
  </si>
  <si>
    <t>MANISCOPIC</t>
  </si>
  <si>
    <t>Engins manutention</t>
  </si>
  <si>
    <t>MANITOU</t>
  </si>
  <si>
    <t>MAPE</t>
  </si>
  <si>
    <t>Echangeurs/Séparateurs (Dist)</t>
  </si>
  <si>
    <t>MARELLI</t>
  </si>
  <si>
    <t>MARIUS</t>
  </si>
  <si>
    <t>MARKEM</t>
  </si>
  <si>
    <t>MARRESMAN</t>
  </si>
  <si>
    <t>MARTIN</t>
  </si>
  <si>
    <t>Matériel de graissage</t>
  </si>
  <si>
    <t>MARTONAIR</t>
  </si>
  <si>
    <t>MARTOR</t>
  </si>
  <si>
    <t>MARTRE</t>
  </si>
  <si>
    <t>MARZOCCHI</t>
  </si>
  <si>
    <t>MASONEILAN</t>
  </si>
  <si>
    <t>MASSAL</t>
  </si>
  <si>
    <t>MATEP</t>
  </si>
  <si>
    <t>MATRA</t>
  </si>
  <si>
    <t>MATTEI</t>
  </si>
  <si>
    <t>MAXON</t>
  </si>
  <si>
    <t>MAZDA</t>
  </si>
  <si>
    <t>MAZURE</t>
  </si>
  <si>
    <t>MECAFRANCE</t>
  </si>
  <si>
    <t>MECAINOX</t>
  </si>
  <si>
    <t>bouteilles air</t>
  </si>
  <si>
    <t>MECAROANNE</t>
  </si>
  <si>
    <t>Broyeurs</t>
  </si>
  <si>
    <t>MECA-TECH</t>
  </si>
  <si>
    <t>MECATEL</t>
  </si>
  <si>
    <t>MECI</t>
  </si>
  <si>
    <t>MEGALAV</t>
  </si>
  <si>
    <t>MELEN</t>
  </si>
  <si>
    <t>MELER</t>
  </si>
  <si>
    <t>MERCEDES</t>
  </si>
  <si>
    <t>MERGER</t>
  </si>
  <si>
    <t>Matériel électrique</t>
  </si>
  <si>
    <t>MESA</t>
  </si>
  <si>
    <t>METSO</t>
  </si>
  <si>
    <t>Métrologie</t>
  </si>
  <si>
    <t>MEZ</t>
  </si>
  <si>
    <t>MFR</t>
  </si>
  <si>
    <t>MGM</t>
  </si>
  <si>
    <t>Consultant</t>
  </si>
  <si>
    <t>MIAG</t>
  </si>
  <si>
    <t>MICHIGAN</t>
  </si>
  <si>
    <t>MICO</t>
  </si>
  <si>
    <t>MICOX</t>
  </si>
  <si>
    <t>MICROJET</t>
  </si>
  <si>
    <t>MIDLAND</t>
  </si>
  <si>
    <t>MILLTRONICS</t>
  </si>
  <si>
    <t>Capteurs ultra-soniques</t>
  </si>
  <si>
    <t>MIROUX</t>
  </si>
  <si>
    <t>Mouvements</t>
  </si>
  <si>
    <t>MITECO</t>
  </si>
  <si>
    <t>MITSUBISHI</t>
  </si>
  <si>
    <t>MIXEL</t>
  </si>
  <si>
    <t>Mélangeurs</t>
  </si>
  <si>
    <t>MOBILEV</t>
  </si>
  <si>
    <t>MOBREY</t>
  </si>
  <si>
    <t>MODICON</t>
  </si>
  <si>
    <t>MODUFLEX</t>
  </si>
  <si>
    <t>Manches chargement sucre</t>
  </si>
  <si>
    <t>MONO</t>
  </si>
  <si>
    <t>MONTE-VITE</t>
  </si>
  <si>
    <t>Transporteurs</t>
  </si>
  <si>
    <t>MONTREUX</t>
  </si>
  <si>
    <t>MOREL</t>
  </si>
  <si>
    <t>MORILLON</t>
  </si>
  <si>
    <t>MOUVEX</t>
  </si>
  <si>
    <t>MOVICHRON</t>
  </si>
  <si>
    <t>MSK</t>
  </si>
  <si>
    <t>MUNTERS</t>
  </si>
  <si>
    <t>NALET</t>
  </si>
  <si>
    <t>NAUDER</t>
  </si>
  <si>
    <t>NCC</t>
  </si>
  <si>
    <t>NECES</t>
  </si>
  <si>
    <t>NECKAR-MOTOREN</t>
  </si>
  <si>
    <t>NELES</t>
  </si>
  <si>
    <t>NERGO</t>
  </si>
  <si>
    <t>NETZSCH</t>
  </si>
  <si>
    <t>NEU</t>
  </si>
  <si>
    <t>Tracteur</t>
  </si>
  <si>
    <t>Palettiseurs</t>
  </si>
  <si>
    <t>NEXAIR</t>
  </si>
  <si>
    <t>NEYRPIC</t>
  </si>
  <si>
    <t>Pompes à vide</t>
  </si>
  <si>
    <t>NEYRTEC</t>
  </si>
  <si>
    <t>Pompes à gaz</t>
  </si>
  <si>
    <t>NISSAN</t>
  </si>
  <si>
    <t>NOMBRO</t>
  </si>
  <si>
    <t>NORDON</t>
  </si>
  <si>
    <t>NORDSON</t>
  </si>
  <si>
    <t>NORGREN</t>
  </si>
  <si>
    <t>NORMACEM</t>
  </si>
  <si>
    <t>NORTON</t>
  </si>
  <si>
    <t>NOTEMAT</t>
  </si>
  <si>
    <t>NOVACEM</t>
  </si>
  <si>
    <t>NTN</t>
  </si>
  <si>
    <t>OBERMOSER</t>
  </si>
  <si>
    <t>OENO-TECH</t>
  </si>
  <si>
    <t>OERTLI</t>
  </si>
  <si>
    <t>Bruleurs chaudières (domestiques)</t>
  </si>
  <si>
    <t>OLAER-INDUSTRIES</t>
  </si>
  <si>
    <t>Anti-béliers</t>
  </si>
  <si>
    <t>OLDHAM</t>
  </si>
  <si>
    <t>ANALYSEUR</t>
  </si>
  <si>
    <t>OLI</t>
  </si>
  <si>
    <t>Ecluse</t>
  </si>
  <si>
    <t>OMRON</t>
  </si>
  <si>
    <t>ONEX</t>
  </si>
  <si>
    <t>OPTELEC</t>
  </si>
  <si>
    <t>OPTIMA</t>
  </si>
  <si>
    <t>ORBE</t>
  </si>
  <si>
    <t>ORMETTRA</t>
  </si>
  <si>
    <t>ORTMANS</t>
  </si>
  <si>
    <t>OSECO</t>
  </si>
  <si>
    <t>Disque de rupture</t>
  </si>
  <si>
    <t>OSTENFELD</t>
  </si>
  <si>
    <t>OVITOR</t>
  </si>
  <si>
    <t>PAAL</t>
  </si>
  <si>
    <t>PANGO</t>
  </si>
  <si>
    <t>PARKER</t>
  </si>
  <si>
    <t>PARKINSON</t>
  </si>
  <si>
    <t>PATAY</t>
  </si>
  <si>
    <t>PAUCHARD</t>
  </si>
  <si>
    <t>Ballons/Réservoirs</t>
  </si>
  <si>
    <t>PAUL</t>
  </si>
  <si>
    <t>PAUWELS</t>
  </si>
  <si>
    <t>PECHINET</t>
  </si>
  <si>
    <t>PEME</t>
  </si>
  <si>
    <t>PERMA</t>
  </si>
  <si>
    <t>Cartouches graisse</t>
  </si>
  <si>
    <t>PERMO</t>
  </si>
  <si>
    <t>PERSTA</t>
  </si>
  <si>
    <t>PESA</t>
  </si>
  <si>
    <t>PETER-MULLER</t>
  </si>
  <si>
    <t>PEUGEOT</t>
  </si>
  <si>
    <t>PFEIFFER</t>
  </si>
  <si>
    <t>PHILIBERT</t>
  </si>
  <si>
    <t>PHILIPS</t>
  </si>
  <si>
    <t>PIAB</t>
  </si>
  <si>
    <t>PIAT</t>
  </si>
  <si>
    <t>PILLARD</t>
  </si>
  <si>
    <t>Bruleurs</t>
  </si>
  <si>
    <t>PILLER</t>
  </si>
  <si>
    <t>PILZ</t>
  </si>
  <si>
    <t>PINGUELY</t>
  </si>
  <si>
    <t>PIR</t>
  </si>
  <si>
    <t>PIV</t>
  </si>
  <si>
    <t>PLANETROLL</t>
  </si>
  <si>
    <t>PLASTICHAMP</t>
  </si>
  <si>
    <t>POCLAIN</t>
  </si>
  <si>
    <t>Pelles mécaniques</t>
  </si>
  <si>
    <t>POGGI</t>
  </si>
  <si>
    <t>POLIPAK</t>
  </si>
  <si>
    <t>POLLARD</t>
  </si>
  <si>
    <t>POLYMETRON</t>
  </si>
  <si>
    <t>Capteurs PH-mètres</t>
  </si>
  <si>
    <t>Pompes/Mélangeurs</t>
  </si>
  <si>
    <t>PONT-A-MOUSSON</t>
  </si>
  <si>
    <t>PONTHIEUX</t>
  </si>
  <si>
    <t>épandage</t>
  </si>
  <si>
    <t>PORONESH</t>
  </si>
  <si>
    <t>POUILLE</t>
  </si>
  <si>
    <t>POWERATIO</t>
  </si>
  <si>
    <t>PRATT&amp;DANIEL</t>
  </si>
  <si>
    <t>PRECIA</t>
  </si>
  <si>
    <t>PRECIPCO</t>
  </si>
  <si>
    <t>PRECI-POMPE</t>
  </si>
  <si>
    <t>PRECISA</t>
  </si>
  <si>
    <t>PRECISMECA</t>
  </si>
  <si>
    <t>PRESTEK</t>
  </si>
  <si>
    <t>PRIMINENT-VOLUM</t>
  </si>
  <si>
    <t>PRIMIX</t>
  </si>
  <si>
    <t>Mélangeurs statiques</t>
  </si>
  <si>
    <t>PROCONTIC</t>
  </si>
  <si>
    <t>PROFERRO</t>
  </si>
  <si>
    <t>Séparateur eau / huile</t>
  </si>
  <si>
    <t>PROMILL</t>
  </si>
  <si>
    <t>PROMINENT</t>
  </si>
  <si>
    <t>PROPACK</t>
  </si>
  <si>
    <t>Osmoseur</t>
  </si>
  <si>
    <t>PRUSS</t>
  </si>
  <si>
    <t>PRYM</t>
  </si>
  <si>
    <t>PTR</t>
  </si>
  <si>
    <t>PUJOL-MUNTALA</t>
  </si>
  <si>
    <t>PUTSCH</t>
  </si>
  <si>
    <t>QUALITUB</t>
  </si>
  <si>
    <t>Ballon cuves</t>
  </si>
  <si>
    <t>RACLAR</t>
  </si>
  <si>
    <t>RADICON</t>
  </si>
  <si>
    <t>RAMEN</t>
  </si>
  <si>
    <t>RAMSEY</t>
  </si>
  <si>
    <t>RAPID</t>
  </si>
  <si>
    <t>RAYNE</t>
  </si>
  <si>
    <t>Agitateurs</t>
  </si>
  <si>
    <t>RDI</t>
  </si>
  <si>
    <t>REDEX</t>
  </si>
  <si>
    <t>REDUREX</t>
  </si>
  <si>
    <t>REIMELT</t>
  </si>
  <si>
    <t>REINING</t>
  </si>
  <si>
    <t>REITZ</t>
  </si>
  <si>
    <t>RELIANCE</t>
  </si>
  <si>
    <t>RELUMIX</t>
  </si>
  <si>
    <t>REMEX</t>
  </si>
  <si>
    <t>RENAULT</t>
  </si>
  <si>
    <t>RENOLD</t>
  </si>
  <si>
    <t>REXNORD</t>
  </si>
  <si>
    <t>REXORTH</t>
  </si>
  <si>
    <t>RHEINHUTTE</t>
  </si>
  <si>
    <t>RHEWUM</t>
  </si>
  <si>
    <t>RICHARD</t>
  </si>
  <si>
    <t>RICHIER</t>
  </si>
  <si>
    <t>RICKMEIER</t>
  </si>
  <si>
    <t>RIEGLER</t>
  </si>
  <si>
    <t>RIETSCHLE</t>
  </si>
  <si>
    <t>RIGAU</t>
  </si>
  <si>
    <t>RIOVAR</t>
  </si>
  <si>
    <t>ROBATECH</t>
  </si>
  <si>
    <t>ROBOPAC</t>
  </si>
  <si>
    <t>ROBOT</t>
  </si>
  <si>
    <t>ROCLA</t>
  </si>
  <si>
    <t>ROLLAIR</t>
  </si>
  <si>
    <t>ROMATIC</t>
  </si>
  <si>
    <t>RONOT</t>
  </si>
  <si>
    <t>ROSEMOUNT</t>
  </si>
  <si>
    <t>ROSENBLADS</t>
  </si>
  <si>
    <t>ROSSI</t>
  </si>
  <si>
    <t>ROTA</t>
  </si>
  <si>
    <t>Pompes Masse cuite</t>
  </si>
  <si>
    <t>ROTEX</t>
  </si>
  <si>
    <t>Tamis</t>
  </si>
  <si>
    <t>ROTH</t>
  </si>
  <si>
    <t>ROTOCLONE</t>
  </si>
  <si>
    <t>ROTODYNE</t>
  </si>
  <si>
    <t>ROULLAND</t>
  </si>
  <si>
    <t>ROUSSELLE</t>
  </si>
  <si>
    <t>ROWEMA</t>
  </si>
  <si>
    <t>RUHRGETRIEB</t>
  </si>
  <si>
    <t>RUTTER</t>
  </si>
  <si>
    <t>S.W</t>
  </si>
  <si>
    <t>SACM</t>
  </si>
  <si>
    <t>Locotracteur</t>
  </si>
  <si>
    <t>SACO</t>
  </si>
  <si>
    <t>SACOM</t>
  </si>
  <si>
    <t>SADI</t>
  </si>
  <si>
    <t>SADL</t>
  </si>
  <si>
    <t>SAFAG</t>
  </si>
  <si>
    <t>SAFELINE</t>
  </si>
  <si>
    <t>SAFMAT</t>
  </si>
  <si>
    <t>SAFMATI</t>
  </si>
  <si>
    <t>SAFT</t>
  </si>
  <si>
    <t>SAT</t>
  </si>
  <si>
    <t>SAIP</t>
  </si>
  <si>
    <t>SAIREP</t>
  </si>
  <si>
    <t>SALA</t>
  </si>
  <si>
    <t>SALZGITTER</t>
  </si>
  <si>
    <t>SAMM</t>
  </si>
  <si>
    <t>SANDVICK</t>
  </si>
  <si>
    <t>SANSO</t>
  </si>
  <si>
    <t>Robinetterie/Soupapes</t>
  </si>
  <si>
    <t>SAPAL</t>
  </si>
  <si>
    <t>SAPELEM</t>
  </si>
  <si>
    <t>SAREL</t>
  </si>
  <si>
    <t>SARTORIUS</t>
  </si>
  <si>
    <t>SATEB</t>
  </si>
  <si>
    <t>SATELLITE</t>
  </si>
  <si>
    <t>SAUER</t>
  </si>
  <si>
    <t>SAUERW.</t>
  </si>
  <si>
    <t>SAUNDERS</t>
  </si>
  <si>
    <t>SAUTELMA</t>
  </si>
  <si>
    <t>STM</t>
  </si>
  <si>
    <t>SAVIEM</t>
  </si>
  <si>
    <t>SAVIME</t>
  </si>
  <si>
    <t>SCAM</t>
  </si>
  <si>
    <t>SCERI</t>
  </si>
  <si>
    <t>Informatique Réception</t>
  </si>
  <si>
    <t>SCHAEFF</t>
  </si>
  <si>
    <t>SCHEPPERS</t>
  </si>
  <si>
    <t>SCHLUMBERGER</t>
  </si>
  <si>
    <t>SCHMERSAL</t>
  </si>
  <si>
    <t>SCHMIDT</t>
  </si>
  <si>
    <t>Echangeurs à plaques</t>
  </si>
  <si>
    <t>Pessage</t>
  </si>
  <si>
    <t>SCHORCH</t>
  </si>
  <si>
    <t>SCHUB</t>
  </si>
  <si>
    <t>SCHUBERT</t>
  </si>
  <si>
    <t>SCO</t>
  </si>
  <si>
    <t>SCOMAISS</t>
  </si>
  <si>
    <t>SCRAP</t>
  </si>
  <si>
    <t>SEBIN</t>
  </si>
  <si>
    <t>SECIM</t>
  </si>
  <si>
    <t>SECURELEC</t>
  </si>
  <si>
    <t>SEEPEX</t>
  </si>
  <si>
    <t>SEGOR</t>
  </si>
  <si>
    <t>SEIDEL</t>
  </si>
  <si>
    <t>SEIF</t>
  </si>
  <si>
    <t>SEIPEE</t>
  </si>
  <si>
    <t>SEMPERIT</t>
  </si>
  <si>
    <t>SEMPRESS</t>
  </si>
  <si>
    <t>SERAME</t>
  </si>
  <si>
    <t>SEREG</t>
  </si>
  <si>
    <t>SERES</t>
  </si>
  <si>
    <t>SERG</t>
  </si>
  <si>
    <t>SERIFI</t>
  </si>
  <si>
    <t>SERMI</t>
  </si>
  <si>
    <t>SERVA</t>
  </si>
  <si>
    <t>SET</t>
  </si>
  <si>
    <t>SEUM</t>
  </si>
  <si>
    <t>SEVENIER</t>
  </si>
  <si>
    <t>SEW-EURODRIVE</t>
  </si>
  <si>
    <t>SEW-USOCOME</t>
  </si>
  <si>
    <t>(Moto)Réducteurs</t>
  </si>
  <si>
    <t>SFAL</t>
  </si>
  <si>
    <t>SFMI</t>
  </si>
  <si>
    <t>SICK</t>
  </si>
  <si>
    <t>SICLI</t>
  </si>
  <si>
    <t>Matériel incendie</t>
  </si>
  <si>
    <t>SICMA</t>
  </si>
  <si>
    <t>SIDAC</t>
  </si>
  <si>
    <t>SIDAMO</t>
  </si>
  <si>
    <t>SIELING</t>
  </si>
  <si>
    <t>SIEMENS</t>
  </si>
  <si>
    <t>SIEX</t>
  </si>
  <si>
    <t>SIG</t>
  </si>
  <si>
    <t>SIGMA</t>
  </si>
  <si>
    <t>SIGRIST</t>
  </si>
  <si>
    <t>SIHI</t>
  </si>
  <si>
    <t>SIME-INDUSTRIE</t>
  </si>
  <si>
    <t>SIMEL</t>
  </si>
  <si>
    <t>SINEX</t>
  </si>
  <si>
    <t>Vibros</t>
  </si>
  <si>
    <t>Vis</t>
  </si>
  <si>
    <t>SIREN</t>
  </si>
  <si>
    <t>SIT</t>
  </si>
  <si>
    <t>SJC</t>
  </si>
  <si>
    <t>TAMISEUR</t>
  </si>
  <si>
    <t>SMC</t>
  </si>
  <si>
    <t>Echangeurs tubulaires</t>
  </si>
  <si>
    <t>SMEI</t>
  </si>
  <si>
    <t>Motoréducteur</t>
  </si>
  <si>
    <t>SMEN</t>
  </si>
  <si>
    <t>SMIN</t>
  </si>
  <si>
    <t>SNRI</t>
  </si>
  <si>
    <t>SNT</t>
  </si>
  <si>
    <t>Bandes transporteuses</t>
  </si>
  <si>
    <t>SOCOFRI</t>
  </si>
  <si>
    <t>SOCREMATIC</t>
  </si>
  <si>
    <t>SODECA</t>
  </si>
  <si>
    <t>SODIAM</t>
  </si>
  <si>
    <t>SOFICA</t>
  </si>
  <si>
    <t>SOFILTRA-POELMAN</t>
  </si>
  <si>
    <t>SOGEFA</t>
  </si>
  <si>
    <t>SOGEM</t>
  </si>
  <si>
    <t>SOLEA-TACUSSEL</t>
  </si>
  <si>
    <t>SOLYVENT-VENTEC</t>
  </si>
  <si>
    <t>SOMAS</t>
  </si>
  <si>
    <t>SOMEFLU</t>
  </si>
  <si>
    <t>SOMESTRA</t>
  </si>
  <si>
    <t>SONY</t>
  </si>
  <si>
    <t>Matériel vidéo</t>
  </si>
  <si>
    <t>SORACEM</t>
  </si>
  <si>
    <t>SORAMAT</t>
  </si>
  <si>
    <t>SOVAPAM</t>
  </si>
  <si>
    <t>SOYER</t>
  </si>
  <si>
    <t>SPECK</t>
  </si>
  <si>
    <t>SPEICHIM</t>
  </si>
  <si>
    <t>Appareils distillerie</t>
  </si>
  <si>
    <t>SPERRY-VICKERS</t>
  </si>
  <si>
    <t>SPIRAX-SARCO</t>
  </si>
  <si>
    <t>SSVH</t>
  </si>
  <si>
    <t>Groupes hydrauliques</t>
  </si>
  <si>
    <t>STAL</t>
  </si>
  <si>
    <t>STAMP</t>
  </si>
  <si>
    <t>STANDLEV</t>
  </si>
  <si>
    <t>STAR</t>
  </si>
  <si>
    <t>STARVRAC</t>
  </si>
  <si>
    <t>STCM</t>
  </si>
  <si>
    <t>Matériels de filtration</t>
  </si>
  <si>
    <t>STEAMBLOC</t>
  </si>
  <si>
    <t>STEPHAN-MIKROCUT</t>
  </si>
  <si>
    <t>STETTENER</t>
  </si>
  <si>
    <t>STIF</t>
  </si>
  <si>
    <t>Boite dérivation et events</t>
  </si>
  <si>
    <t>STOBER</t>
  </si>
  <si>
    <t>STORK</t>
  </si>
  <si>
    <t>STROHMAIER</t>
  </si>
  <si>
    <t>STROMAG</t>
  </si>
  <si>
    <t>STROMBERG</t>
  </si>
  <si>
    <t>STUVEX</t>
  </si>
  <si>
    <t>SUCMANU</t>
  </si>
  <si>
    <t>SUGA</t>
  </si>
  <si>
    <t>SWEDOT</t>
  </si>
  <si>
    <t>SYBEL</t>
  </si>
  <si>
    <t>SYKES</t>
  </si>
  <si>
    <t>SYRETTE</t>
  </si>
  <si>
    <t>TAP</t>
  </si>
  <si>
    <t>TARNOS</t>
  </si>
  <si>
    <t>TCC</t>
  </si>
  <si>
    <t>réservoir</t>
  </si>
  <si>
    <t>TCI</t>
  </si>
  <si>
    <t>TECHMATION</t>
  </si>
  <si>
    <t>TECHNIBEL</t>
  </si>
  <si>
    <t>TECHNIMETAL</t>
  </si>
  <si>
    <t>TECNOFIL</t>
  </si>
  <si>
    <t xml:space="preserve">Filtre à sable </t>
  </si>
  <si>
    <t>TELE-AFFICHAGE</t>
  </si>
  <si>
    <t>TELEFLEX</t>
  </si>
  <si>
    <t>Convoyeurs</t>
  </si>
  <si>
    <t>TELEMECANIQUE</t>
  </si>
  <si>
    <t>TEP</t>
  </si>
  <si>
    <t>TESTO</t>
  </si>
  <si>
    <t>Termo-Hygrometre</t>
  </si>
  <si>
    <t>TESTUT</t>
  </si>
  <si>
    <t>TEX/O/FLEX</t>
  </si>
  <si>
    <t>Informatique industrielle</t>
  </si>
  <si>
    <t>TEXROPE-HANSEN</t>
  </si>
  <si>
    <t>Transmissions</t>
  </si>
  <si>
    <t>THEEGARTEN</t>
  </si>
  <si>
    <t>THERMO-EST</t>
  </si>
  <si>
    <t>THIMON</t>
  </si>
  <si>
    <t>THOMAS</t>
  </si>
  <si>
    <t>THOME</t>
  </si>
  <si>
    <t>Ascenceurs</t>
  </si>
  <si>
    <t>TOLEDO</t>
  </si>
  <si>
    <t>TORQ</t>
  </si>
  <si>
    <t>TOSACA</t>
  </si>
  <si>
    <t>TOURCO</t>
  </si>
  <si>
    <t>TOURTELIER</t>
  </si>
  <si>
    <t>TOYOTA</t>
  </si>
  <si>
    <t>TRANE</t>
  </si>
  <si>
    <t>TRANSMATIC</t>
  </si>
  <si>
    <t>TRAYVOU</t>
  </si>
  <si>
    <t>Ponts bascules/Bascules</t>
  </si>
  <si>
    <t>TRELLEX</t>
  </si>
  <si>
    <t>TRIBOTEC</t>
  </si>
  <si>
    <t>électropompe de graissage</t>
  </si>
  <si>
    <t>TRICOFLEX</t>
  </si>
  <si>
    <t>TROPENFEST</t>
  </si>
  <si>
    <t>TROX</t>
  </si>
  <si>
    <t>UET</t>
  </si>
  <si>
    <t>UNELEC</t>
  </si>
  <si>
    <t>Matériel electrique</t>
  </si>
  <si>
    <t>UNI</t>
  </si>
  <si>
    <t>UNILOG</t>
  </si>
  <si>
    <t>UNITEC</t>
  </si>
  <si>
    <t>USOCOME</t>
  </si>
  <si>
    <t>VALLA</t>
  </si>
  <si>
    <t>VALMET</t>
  </si>
  <si>
    <t>VANDERGRAAF</t>
  </si>
  <si>
    <t>VAREM</t>
  </si>
  <si>
    <t>VARI-PHI</t>
  </si>
  <si>
    <t>VASSAL</t>
  </si>
  <si>
    <t>VAHTERUS</t>
  </si>
  <si>
    <t>VAUCHE</t>
  </si>
  <si>
    <t>VECTORCHOUSE</t>
  </si>
  <si>
    <t>VENCLIM</t>
  </si>
  <si>
    <t>Dépoussiérreurs</t>
  </si>
  <si>
    <t>VENOT-PIC</t>
  </si>
  <si>
    <t>VENTMECA</t>
  </si>
  <si>
    <t>VERDERAIR</t>
  </si>
  <si>
    <t>VERLINDE</t>
  </si>
  <si>
    <t>VIBR</t>
  </si>
  <si>
    <t>VIBRA-France</t>
  </si>
  <si>
    <t>Vibration</t>
  </si>
  <si>
    <t>VIBROMETER</t>
  </si>
  <si>
    <t>VICARB</t>
  </si>
  <si>
    <t>VICKERS</t>
  </si>
  <si>
    <t>Matériel hydraulique</t>
  </si>
  <si>
    <t>VICKING</t>
  </si>
  <si>
    <t>VIDEOJET</t>
  </si>
  <si>
    <t>VIMARC</t>
  </si>
  <si>
    <t>motovibreurs</t>
  </si>
  <si>
    <t>VINFIL</t>
  </si>
  <si>
    <t>VIRAX</t>
  </si>
  <si>
    <t>Circulateurs</t>
  </si>
  <si>
    <t>VISIREG</t>
  </si>
  <si>
    <t>VOGEL</t>
  </si>
  <si>
    <t>VOLVO</t>
  </si>
  <si>
    <t>VRACO</t>
  </si>
  <si>
    <t>VSE</t>
  </si>
  <si>
    <t>Débitmètres</t>
  </si>
  <si>
    <t>WALTHAMBURY</t>
  </si>
  <si>
    <t>WANG</t>
  </si>
  <si>
    <t>WANNER</t>
  </si>
  <si>
    <t>Pompes HCL</t>
  </si>
  <si>
    <t>WATCO</t>
  </si>
  <si>
    <t>WAUQUIER</t>
  </si>
  <si>
    <t>WECO</t>
  </si>
  <si>
    <t>WEG</t>
  </si>
  <si>
    <t>WEIGELWERCK</t>
  </si>
  <si>
    <t>WEISHAUPT</t>
  </si>
  <si>
    <t>WEMCO</t>
  </si>
  <si>
    <t>WERNERT</t>
  </si>
  <si>
    <t>WESTCAR</t>
  </si>
  <si>
    <t>WESTFALIA</t>
  </si>
  <si>
    <t>WILDEN</t>
  </si>
  <si>
    <t xml:space="preserve">Pompes  </t>
  </si>
  <si>
    <t>WILLYNCK</t>
  </si>
  <si>
    <t>WOITH</t>
  </si>
  <si>
    <t>WOODWARD</t>
  </si>
  <si>
    <t>WORTHINGTON</t>
  </si>
  <si>
    <t>YERNAUX</t>
  </si>
  <si>
    <t>Bandes peseuses</t>
  </si>
  <si>
    <t>ZAE</t>
  </si>
  <si>
    <t>ZANDER</t>
  </si>
  <si>
    <t>ZEIHLABEGG</t>
  </si>
  <si>
    <t>ZETTELMEYER</t>
  </si>
  <si>
    <t>ATLBEL</t>
  </si>
  <si>
    <t>ATLGIV</t>
  </si>
  <si>
    <t>ATLORL</t>
  </si>
  <si>
    <t>AUTOAT</t>
  </si>
  <si>
    <t>AUTOVA</t>
  </si>
  <si>
    <t>ATLLEZ</t>
  </si>
  <si>
    <t>ABPOMPES</t>
  </si>
  <si>
    <t>ACMOTORS</t>
  </si>
  <si>
    <t>ACEMETZ</t>
  </si>
  <si>
    <t>ACTIONMESURECONTROL</t>
  </si>
  <si>
    <t>ADAMBAUMULLER</t>
  </si>
  <si>
    <t>AIRCV</t>
  </si>
  <si>
    <t>AIRINDUSTRIE</t>
  </si>
  <si>
    <t>AIRTECHNIE</t>
  </si>
  <si>
    <t>ALFALAVAL</t>
  </si>
  <si>
    <t>ALLENBRADLEY</t>
  </si>
  <si>
    <t>ALSTHOMATLANTIQUE</t>
  </si>
  <si>
    <t>AMLREDUCTEUR</t>
  </si>
  <si>
    <t>ANECEDARTOIS</t>
  </si>
  <si>
    <t>AOIPINSTRUMENTATION</t>
  </si>
  <si>
    <t>APPLICATIONELECTETTECH</t>
  </si>
  <si>
    <t>AQUASYSTEMSINTERNATIONAL</t>
  </si>
  <si>
    <t>ASEABROWNBOVERI</t>
  </si>
  <si>
    <t>AtelierLezignanais</t>
  </si>
  <si>
    <t>ATELIERSBELGESREUNIS</t>
  </si>
  <si>
    <t>ATELIERSDEGIVORS</t>
  </si>
  <si>
    <t>ATELIERSD'ORLEANS</t>
  </si>
  <si>
    <t>ATLANTIQUEMAINTENANCE</t>
  </si>
  <si>
    <t>ATLASCOPCO</t>
  </si>
  <si>
    <t>ATMInstruments</t>
  </si>
  <si>
    <t>AUTOMATICVALVE.</t>
  </si>
  <si>
    <t>B.H.SSTOECKICHT</t>
  </si>
  <si>
    <t>BABCOCKWILCOX</t>
  </si>
  <si>
    <t>BAIER&amp;KOPPEL</t>
  </si>
  <si>
    <t>BAILEYSEREG</t>
  </si>
  <si>
    <t>BALANCESSAUPIN</t>
  </si>
  <si>
    <t>BARRIQUANDECHANGEURSSNC</t>
  </si>
  <si>
    <t>BAUDOTHARDOLL</t>
  </si>
  <si>
    <t>BEARINGSENSOR</t>
  </si>
  <si>
    <t>BENZLERSSALA</t>
  </si>
  <si>
    <t>BERGERONRATEAU</t>
  </si>
  <si>
    <t>BILANCIAI(ouBILANCIA)?</t>
  </si>
  <si>
    <t>BLANEKISSERON</t>
  </si>
  <si>
    <t>BONDIOLIETPAVESI</t>
  </si>
  <si>
    <t>BOPPETREUTHER</t>
  </si>
  <si>
    <t>BRANETLUBBE</t>
  </si>
  <si>
    <t>BREITFELDDANEK</t>
  </si>
  <si>
    <t>BROKCROMPTON</t>
  </si>
  <si>
    <t>BROOKHANSEN</t>
  </si>
  <si>
    <t>BROOKMOTORS</t>
  </si>
  <si>
    <t>BROWNBOVERI</t>
  </si>
  <si>
    <t>BROWNPESTELL</t>
  </si>
  <si>
    <t>BUCKAUWOLF</t>
  </si>
  <si>
    <t>CAMILLEBAUER</t>
  </si>
  <si>
    <t>CAMIVA(POMPES)</t>
  </si>
  <si>
    <t>CARLIERPLASTIQUES</t>
  </si>
  <si>
    <t>CELLAGNY</t>
  </si>
  <si>
    <t>CEMPSERMES</t>
  </si>
  <si>
    <t>CERBERUSGUINARD</t>
  </si>
  <si>
    <t>CETRAPACKAGING</t>
  </si>
  <si>
    <t>CITROEN-MESSIANDURAND</t>
  </si>
  <si>
    <t>CLORETETS</t>
  </si>
  <si>
    <t>COMP.ELECTRO.MECA</t>
  </si>
  <si>
    <t>COMPAIRLUCHARD</t>
  </si>
  <si>
    <t>CONSTRUCTIONELECTRIQUENANCY</t>
  </si>
  <si>
    <t>CONSTRUCTIONSSOUDEESDUCOTEAU</t>
  </si>
  <si>
    <t>CONTINENTALINDUSTRIE</t>
  </si>
  <si>
    <t>CONTRÔLEBAILEY</t>
  </si>
  <si>
    <t>CORRISERVAIS</t>
  </si>
  <si>
    <t>DAVIDBROWN</t>
  </si>
  <si>
    <t>DCESA</t>
  </si>
  <si>
    <t>DEDANSKESUKKER</t>
  </si>
  <si>
    <t>DERAED</t>
  </si>
  <si>
    <t>DESMET</t>
  </si>
  <si>
    <t>DELATTREETBEZONS</t>
  </si>
  <si>
    <t>DELATTREETFROUARD</t>
  </si>
  <si>
    <t>DELTANEU</t>
  </si>
  <si>
    <t>DEVANCEINDUSTRIE</t>
  </si>
  <si>
    <t>DEVAUZEVENCLIM</t>
  </si>
  <si>
    <t>DODGETIGEAR</t>
  </si>
  <si>
    <t>DORROLIVER</t>
  </si>
  <si>
    <t>DOSAPROMILTONROY</t>
  </si>
  <si>
    <t>DRIVEMOTOR</t>
  </si>
  <si>
    <t>DUNGS(TECHNIC)</t>
  </si>
  <si>
    <t>DWMCOPELAND</t>
  </si>
  <si>
    <t>EBERHARDBAUER</t>
  </si>
  <si>
    <t>ECKARTFRANCE</t>
  </si>
  <si>
    <t>ELASTOSERVICE</t>
  </si>
  <si>
    <t>ELECTRICMOTORTIPO</t>
  </si>
  <si>
    <t>ELECTRODRIVESLTD</t>
  </si>
  <si>
    <t>ELECTROINDUSTRIE</t>
  </si>
  <si>
    <t>ELLIOTAUTOMATION</t>
  </si>
  <si>
    <t>ELSAGBAILEY</t>
  </si>
  <si>
    <t>EMISSIONSA</t>
  </si>
  <si>
    <t>ENVIRONNEMENTSA</t>
  </si>
  <si>
    <t>ERCOLEMARELLI</t>
  </si>
  <si>
    <t>ETSFGRT</t>
  </si>
  <si>
    <t>EUR-CONTROLFRANCE</t>
  </si>
  <si>
    <t>EUROPERCUSSION</t>
  </si>
  <si>
    <t>EURORESERVOIR</t>
  </si>
  <si>
    <t>EuropePlastique</t>
  </si>
  <si>
    <t>EUROVENTILATORIInternationalSPA</t>
  </si>
  <si>
    <t>EZ.MOHELNICE.MO</t>
  </si>
  <si>
    <t>FERLECSINCLAIR</t>
  </si>
  <si>
    <t>FIEGEJOST</t>
  </si>
  <si>
    <t>FILTRATIONSA</t>
  </si>
  <si>
    <t>FISCHER&amp;PORTER</t>
  </si>
  <si>
    <t>FISCHERGEORGES</t>
  </si>
  <si>
    <t>FISHERCONTROLS</t>
  </si>
  <si>
    <t>FISHERROSEMOUNT</t>
  </si>
  <si>
    <t>FIVESCAILBABCOCK</t>
  </si>
  <si>
    <t>FRANCEAIR</t>
  </si>
  <si>
    <t>FRANCETHERMIQUE</t>
  </si>
  <si>
    <t>GAUDFRINSA(GRANDPONT)</t>
  </si>
  <si>
    <t>GECALSTHOMELECTROMECANIQUE</t>
  </si>
  <si>
    <t>GENERALEELECTRIQUE</t>
  </si>
  <si>
    <t>GOHINPOULENC</t>
  </si>
  <si>
    <t>GOYENCONTROLS</t>
  </si>
  <si>
    <t>GPS(GEARBOXANDSTEELMACHINERY)</t>
  </si>
  <si>
    <t>GRISAPAG</t>
  </si>
  <si>
    <t>GUNL&amp;SCHEIBER</t>
  </si>
  <si>
    <t>HBOURETFILS</t>
  </si>
  <si>
    <t>HANSENFLOTAX</t>
  </si>
  <si>
    <t>HANSENJUNIOR</t>
  </si>
  <si>
    <t>HANSENPATENT</t>
  </si>
  <si>
    <t>HEWLETTPACKARD</t>
  </si>
  <si>
    <t>HOWKERSIDDELEY</t>
  </si>
  <si>
    <t>HYDROFLOW</t>
  </si>
  <si>
    <t>HYDROMECA</t>
  </si>
  <si>
    <t>HYDROPERFECTIN</t>
  </si>
  <si>
    <t>ICASPA</t>
  </si>
  <si>
    <t>IMACELIK</t>
  </si>
  <si>
    <t>IMAFRANCE</t>
  </si>
  <si>
    <t>INDUCTIONMOTOR</t>
  </si>
  <si>
    <t>INGERSOLLDRESSERPOMPES</t>
  </si>
  <si>
    <t>INTERFILTRE</t>
  </si>
  <si>
    <t>INTERNATIONALHARVESTER</t>
  </si>
  <si>
    <t>ISABIOLOGIE</t>
  </si>
  <si>
    <t>JOHNBARNES</t>
  </si>
  <si>
    <t>JOUVENEL&amp;CORDIER</t>
  </si>
  <si>
    <t>JPAMANUTENTION</t>
  </si>
  <si>
    <t>JPImaintenanceSARL</t>
  </si>
  <si>
    <t>KAHLFRANCE</t>
  </si>
  <si>
    <t>KAPPFrance</t>
  </si>
  <si>
    <t>KENTFRANCESA</t>
  </si>
  <si>
    <t>KMFHAARLEM</t>
  </si>
  <si>
    <t>KOMORICHAMBON</t>
  </si>
  <si>
    <t>KROMSCHRODER</t>
  </si>
  <si>
    <t>KUHNETFLECHEL</t>
  </si>
  <si>
    <t>LAPARMENTIERE</t>
  </si>
  <si>
    <t>LAVIBROPERCUSSION</t>
  </si>
  <si>
    <t>LAFON(SA)</t>
  </si>
  <si>
    <t>LAMPLAN</t>
  </si>
  <si>
    <t>LANDROVER</t>
  </si>
  <si>
    <t>LANDISETGYR</t>
  </si>
  <si>
    <t>LERESERVOIR</t>
  </si>
  <si>
    <t>LEBERTELECTRONIQUE</t>
  </si>
  <si>
    <t>LEGROS(POMPES)</t>
  </si>
  <si>
    <t>LENOIRRAOUL</t>
  </si>
  <si>
    <t>LEROYSOMER</t>
  </si>
  <si>
    <t>LINGENFELDERO.GMBH</t>
  </si>
  <si>
    <t>LIQUIDMETRONICSINC</t>
  </si>
  <si>
    <t>MaintenanceConceptionMontage</t>
  </si>
  <si>
    <t>MALVYMALISSARD</t>
  </si>
  <si>
    <t>MANTURBO</t>
  </si>
  <si>
    <t>MANNESSMANNDEMAG</t>
  </si>
  <si>
    <t>MARCELLABBE</t>
  </si>
  <si>
    <t>MARLEYGEAREDUCER</t>
  </si>
  <si>
    <t>MATHERETPLATT</t>
  </si>
  <si>
    <t>MECAIR</t>
  </si>
  <si>
    <t>MECANIQUEINDUST.CHIMIE(MIC)</t>
  </si>
  <si>
    <t>MECANIQUEMODERNE</t>
  </si>
  <si>
    <t>MERLINGERIN</t>
  </si>
  <si>
    <t>METTLERTOLEDO</t>
  </si>
  <si>
    <t>MISSENARDQUINT</t>
  </si>
  <si>
    <t>MORETBOUBIELAMANUTENTION</t>
  </si>
  <si>
    <t>MORGANCUPEX</t>
  </si>
  <si>
    <t>MOTORIBONORA</t>
  </si>
  <si>
    <t>MZASPIRATOR</t>
  </si>
  <si>
    <t>NATIONALSEQUENCEUR</t>
  </si>
  <si>
    <t>NEIDIGSOHNE</t>
  </si>
  <si>
    <t>NEWHOLLAND</t>
  </si>
  <si>
    <t>NEWTECINTERNATIONAL</t>
  </si>
  <si>
    <t>NORDGETRIEBAU</t>
  </si>
  <si>
    <t>NORDREDUCTEUR</t>
  </si>
  <si>
    <t>OLOCCOetCie</t>
  </si>
  <si>
    <t>OTIC-FISCHER&amp;PORTER</t>
  </si>
  <si>
    <t>PALLHYDRA</t>
  </si>
  <si>
    <t>PALMIERIROBIN</t>
  </si>
  <si>
    <t>PARADROMIEFERGUSSON</t>
  </si>
  <si>
    <t>PASSATENERGI</t>
  </si>
  <si>
    <t>PCMPOMPESMOINEAU</t>
  </si>
  <si>
    <t>PLASTIQUESDEL'AISNE</t>
  </si>
  <si>
    <t>PNEUMATICUNION</t>
  </si>
  <si>
    <t>POMPEETMELANGEURSARRAZIN</t>
  </si>
  <si>
    <t>PYEELECTRIC</t>
  </si>
  <si>
    <t>QUINTETFLAMENT</t>
  </si>
  <si>
    <t>RADIOENERGIE</t>
  </si>
  <si>
    <t>RAMUSINDUSTRIE</t>
  </si>
  <si>
    <t>REDNALPNEUMATICS</t>
  </si>
  <si>
    <t>REEDMEDWAY</t>
  </si>
  <si>
    <t>RICHARDSIMON</t>
  </si>
  <si>
    <t>ROCKWELLATOMATION</t>
  </si>
  <si>
    <t>ROUXCOMBALUZIERSCHINDLER</t>
  </si>
  <si>
    <t>RUCKNMOTOR</t>
  </si>
  <si>
    <t>RUHRETMISCHTECHNIF</t>
  </si>
  <si>
    <t>SAHUTETCONREUR</t>
  </si>
  <si>
    <t>SALMSONPOMPES</t>
  </si>
  <si>
    <t>SAMSONREGULATIONS.A.</t>
  </si>
  <si>
    <t>SAPAG(GECALSTHOM)</t>
  </si>
  <si>
    <t>SCHNEIDERELEFTRIC</t>
  </si>
  <si>
    <t>SCHWABENPRAZIJION</t>
  </si>
  <si>
    <t>SEALSPOUT</t>
  </si>
  <si>
    <t>SERCIHERMEX</t>
  </si>
  <si>
    <t>SILITWERKE</t>
  </si>
  <si>
    <t>SILVERWEIBULL</t>
  </si>
  <si>
    <t>SIMUBOX</t>
  </si>
  <si>
    <t>SIRAGAAGRO</t>
  </si>
  <si>
    <t>S.M.ILORRAINE</t>
  </si>
  <si>
    <t>SOC.MINIEREMETALPERIGORD</t>
  </si>
  <si>
    <t>SOCIETEEUROPEENNEDEMELANGE</t>
  </si>
  <si>
    <t>SOCIETEFRANCAISEBANDESTRANS</t>
  </si>
  <si>
    <t>SOCOSYSTEM</t>
  </si>
  <si>
    <t>SODIMAPAUTOMATION</t>
  </si>
  <si>
    <t>SOUNDERPUTSCH</t>
  </si>
  <si>
    <t>SPANDAPUMPEN</t>
  </si>
  <si>
    <t>STAEFACONTROLSYSTEM</t>
  </si>
  <si>
    <t>STEPOITEVINEDEFILTRATION</t>
  </si>
  <si>
    <t>STEIMELHENNEF-SIEG</t>
  </si>
  <si>
    <t>STEINFASEL</t>
  </si>
  <si>
    <t>STEPHANWERKE</t>
  </si>
  <si>
    <t>STIEBELGETRIEBEBAU</t>
  </si>
  <si>
    <t>STILLSAXBY</t>
  </si>
  <si>
    <t>STOLZSEQUIPAG</t>
  </si>
  <si>
    <t>STORDBARTZ</t>
  </si>
  <si>
    <t>SUNSTRANDTUROLA</t>
  </si>
  <si>
    <t>SWECOEUROPE</t>
  </si>
  <si>
    <t>SYNATELDIGIMATIC</t>
  </si>
  <si>
    <t>SYNTRONFEEDER</t>
  </si>
  <si>
    <t>TAMPRATDANIELPOELMAN</t>
  </si>
  <si>
    <t>TENPLUS</t>
  </si>
  <si>
    <t>TEXASINSTRUMENT</t>
  </si>
  <si>
    <t>THYSSENKRUPPASCENSEURS</t>
  </si>
  <si>
    <t>TRAFOUNIONGEAFOL</t>
  </si>
  <si>
    <t>TRANSFORMATEURBC</t>
  </si>
  <si>
    <t>TRIPETTEETRENAUD</t>
  </si>
  <si>
    <t>TROMMELMOTOR</t>
  </si>
  <si>
    <t>UNIONSPECIAL</t>
  </si>
  <si>
    <t>VALD'OR</t>
  </si>
  <si>
    <t>VALTREKSEREG</t>
  </si>
  <si>
    <t>VANAARSEN</t>
  </si>
  <si>
    <t>VEBKOMBINATELEKTRO</t>
  </si>
  <si>
    <t>VEGATECHNIQUESA</t>
  </si>
  <si>
    <t>VENTILATIONINDUSTETMINIERE</t>
  </si>
  <si>
    <t>VIADEMCO</t>
  </si>
  <si>
    <t>VOLKSEIGENERELEKTROMASCHINEN</t>
  </si>
  <si>
    <t>WALDEMARPRUSSHANNOVER</t>
  </si>
  <si>
    <t>WAMFRANCE</t>
  </si>
  <si>
    <t>WEIRVALVES&amp;CONTROLS</t>
  </si>
  <si>
    <t>WEISEERSULZER</t>
  </si>
  <si>
    <t>WEISEETMONSKY</t>
  </si>
  <si>
    <t>WESTINGHOUSEWABCO</t>
  </si>
  <si>
    <t>WIEDEMANNKG</t>
  </si>
  <si>
    <t>YOKOGAWACONTROLEBAILEYSA</t>
  </si>
  <si>
    <t>ZIEMANNSECATHEN</t>
  </si>
  <si>
    <t>CHEMCA</t>
  </si>
  <si>
    <t>CHEMCO</t>
  </si>
  <si>
    <t>CITRME</t>
  </si>
  <si>
    <t>COMLUC</t>
  </si>
  <si>
    <t>CONSDC</t>
  </si>
  <si>
    <t>DELFRO</t>
  </si>
  <si>
    <t>DEVIND</t>
  </si>
  <si>
    <t>DEVING</t>
  </si>
  <si>
    <t>FRAIR</t>
  </si>
  <si>
    <t>FRTHER</t>
  </si>
  <si>
    <t>FRTRAN</t>
  </si>
  <si>
    <t>ELECAM</t>
  </si>
  <si>
    <t>ELECMO</t>
  </si>
  <si>
    <t>ELECDR</t>
  </si>
  <si>
    <t>ELECIN</t>
  </si>
  <si>
    <t>ELECSY</t>
  </si>
  <si>
    <t>ELEKFA</t>
  </si>
  <si>
    <t>ELEKTR</t>
  </si>
  <si>
    <t>ELEKTM</t>
  </si>
  <si>
    <t>FISBEI</t>
  </si>
  <si>
    <t>FISBEN</t>
  </si>
  <si>
    <t>FISPOR</t>
  </si>
  <si>
    <t>FISGEO</t>
  </si>
  <si>
    <t>FISCON</t>
  </si>
  <si>
    <t>HANFLO</t>
  </si>
  <si>
    <t>HANJUN</t>
  </si>
  <si>
    <t>HANPAT</t>
  </si>
  <si>
    <t>HYDRPA</t>
  </si>
  <si>
    <t>HYDRPE</t>
  </si>
  <si>
    <t>INGPPE</t>
  </si>
  <si>
    <t>INGREN</t>
  </si>
  <si>
    <t>MECCHI</t>
  </si>
  <si>
    <t>MECMOD</t>
  </si>
  <si>
    <t>PLASTC</t>
  </si>
  <si>
    <t>PLASTA</t>
  </si>
  <si>
    <t>PRECIM</t>
  </si>
  <si>
    <t>RICSIM</t>
  </si>
  <si>
    <t>SAFMAI</t>
  </si>
  <si>
    <t>SEUDM</t>
  </si>
  <si>
    <t>SFRBTR</t>
  </si>
  <si>
    <t>STEPHW</t>
  </si>
  <si>
    <t>STEPHM</t>
  </si>
  <si>
    <t>TECHBE</t>
  </si>
  <si>
    <t>TECHME</t>
  </si>
  <si>
    <t>WEISUL</t>
  </si>
  <si>
    <t>WEIMON</t>
  </si>
  <si>
    <t>Pour l'abréviation des fabricants: utiliser la liste de l'onglet "Codification des marques"</t>
  </si>
  <si>
    <t>LS</t>
  </si>
  <si>
    <t>ATEX</t>
  </si>
  <si>
    <t>DROIT</t>
  </si>
  <si>
    <t>ABPPE</t>
  </si>
  <si>
    <t>PLAST</t>
  </si>
  <si>
    <t>Champ 1</t>
  </si>
  <si>
    <t>Champ 2</t>
  </si>
  <si>
    <t>Champ 3</t>
  </si>
  <si>
    <t>Champ 4</t>
  </si>
  <si>
    <t>LT</t>
  </si>
  <si>
    <t>CPU</t>
  </si>
  <si>
    <t>Désignation commerciale</t>
  </si>
  <si>
    <t>ANA</t>
  </si>
  <si>
    <t>SLOT</t>
  </si>
  <si>
    <t>10A</t>
  </si>
  <si>
    <t>PT100</t>
  </si>
  <si>
    <t>2M</t>
  </si>
  <si>
    <t>INTERF</t>
  </si>
  <si>
    <t>ABB</t>
  </si>
  <si>
    <t>Fabriquant</t>
  </si>
  <si>
    <t>METAL</t>
  </si>
  <si>
    <t>CB3333</t>
  </si>
  <si>
    <t>POCHE</t>
  </si>
  <si>
    <t>POCHE FLT DCE 500x700</t>
  </si>
  <si>
    <t>60°</t>
  </si>
  <si>
    <t>CERAMIQUE</t>
  </si>
  <si>
    <t>NORD</t>
  </si>
  <si>
    <t>SK33 FAL SV1-132MH/4</t>
  </si>
  <si>
    <t>PESON</t>
  </si>
  <si>
    <t>APA TEC</t>
  </si>
  <si>
    <t>FRI201</t>
  </si>
  <si>
    <t>FRI205</t>
  </si>
  <si>
    <t>FRI409</t>
  </si>
  <si>
    <t>FRI804</t>
  </si>
  <si>
    <t>FRI802</t>
  </si>
  <si>
    <t>FRI811</t>
  </si>
  <si>
    <t>FRI203</t>
  </si>
  <si>
    <t>FRI806</t>
  </si>
  <si>
    <t>22KW</t>
  </si>
  <si>
    <t>CART FLT</t>
  </si>
  <si>
    <t>PLAQ ECH</t>
  </si>
  <si>
    <t>EP0.6</t>
  </si>
  <si>
    <t>EP0.8</t>
  </si>
  <si>
    <t>BARRIQ</t>
  </si>
  <si>
    <t>FRI407</t>
  </si>
  <si>
    <t>Caractères spéciaux</t>
  </si>
  <si>
    <t>3.2</t>
  </si>
  <si>
    <t>Ne pas utiliser de caractère spéciaux</t>
  </si>
  <si>
    <t>Aucun espace (tout attaché) (sauf si indiqué dans champ)</t>
  </si>
  <si>
    <t>AIR</t>
  </si>
  <si>
    <t>GAZ</t>
  </si>
  <si>
    <t>FRI807</t>
  </si>
  <si>
    <t>FRI701</t>
  </si>
  <si>
    <t>MOTOREDUCTEUR</t>
  </si>
  <si>
    <t>CLAPET</t>
  </si>
  <si>
    <t>24VDC</t>
  </si>
  <si>
    <t>JMCONCEPT</t>
  </si>
  <si>
    <t>JM</t>
  </si>
  <si>
    <t>ECHANTILLONEUR</t>
  </si>
  <si>
    <t>ISOCONTROLE</t>
  </si>
  <si>
    <t>AKO</t>
  </si>
  <si>
    <t>AKO INNOVATION</t>
  </si>
  <si>
    <t>Vanne à manchon</t>
  </si>
  <si>
    <t>PCM</t>
  </si>
  <si>
    <t>D24</t>
  </si>
  <si>
    <t>ACBMV</t>
  </si>
  <si>
    <t>Moteur vibrant</t>
  </si>
  <si>
    <t>ACB</t>
  </si>
  <si>
    <t>-</t>
  </si>
  <si>
    <t>PRESSION</t>
  </si>
  <si>
    <t>SCHABAVER</t>
  </si>
  <si>
    <t>SCHABA</t>
  </si>
  <si>
    <t>ROUE</t>
  </si>
  <si>
    <t>DIAMETRE (D en mm)</t>
  </si>
  <si>
    <t>Largeur(L en mm)</t>
  </si>
  <si>
    <t>D300</t>
  </si>
  <si>
    <t>L80</t>
  </si>
  <si>
    <t>GTH302/30K</t>
  </si>
  <si>
    <t>CHAPE ROUE</t>
  </si>
  <si>
    <t>BLICKLE</t>
  </si>
  <si>
    <t>ROUE PIVOT</t>
  </si>
  <si>
    <t>LS-GTH302K</t>
  </si>
  <si>
    <t>TYPE Protection (Protec T+indice)</t>
  </si>
  <si>
    <t>T5</t>
  </si>
  <si>
    <t>UVEX</t>
  </si>
  <si>
    <t>BLOCCUS</t>
  </si>
  <si>
    <t>EPI</t>
  </si>
  <si>
    <t>MATIERE</t>
  </si>
  <si>
    <t>T8</t>
  </si>
  <si>
    <t>MAPPA</t>
  </si>
  <si>
    <t>E10</t>
  </si>
  <si>
    <t>E27</t>
  </si>
  <si>
    <t>E40</t>
  </si>
  <si>
    <t>KIT JNT</t>
  </si>
  <si>
    <t>PPE DOS</t>
  </si>
  <si>
    <t>RICHARDSON</t>
  </si>
  <si>
    <t>Chaudronnerie</t>
  </si>
  <si>
    <t>RICHA</t>
  </si>
  <si>
    <t>Table des marques</t>
  </si>
  <si>
    <t>FRI101</t>
  </si>
  <si>
    <t>FRI102</t>
  </si>
  <si>
    <t>FRI103</t>
  </si>
  <si>
    <t>FRI104</t>
  </si>
  <si>
    <t>FRI105</t>
  </si>
  <si>
    <t>FRI106</t>
  </si>
  <si>
    <t>FRI202</t>
  </si>
  <si>
    <t>FRI204</t>
  </si>
  <si>
    <t>FRI313</t>
  </si>
  <si>
    <t>FRI314</t>
  </si>
  <si>
    <t>FRI315</t>
  </si>
  <si>
    <t>FRI316</t>
  </si>
  <si>
    <t>FRI401</t>
  </si>
  <si>
    <t>FRI402</t>
  </si>
  <si>
    <t>FRI403</t>
  </si>
  <si>
    <t>FRI404</t>
  </si>
  <si>
    <t>FRI405</t>
  </si>
  <si>
    <t>FRI406</t>
  </si>
  <si>
    <t>FRI408</t>
  </si>
  <si>
    <t>FRI410</t>
  </si>
  <si>
    <t>FRI601</t>
  </si>
  <si>
    <t>FRI702</t>
  </si>
  <si>
    <t>FRI703</t>
  </si>
  <si>
    <t>FRI704</t>
  </si>
  <si>
    <t>FRI803</t>
  </si>
  <si>
    <t>FRI805</t>
  </si>
  <si>
    <t>FRI808</t>
  </si>
  <si>
    <t>FRI809</t>
  </si>
  <si>
    <t>FRI810</t>
  </si>
  <si>
    <t>FRI812</t>
  </si>
  <si>
    <t>FRI813</t>
  </si>
  <si>
    <t>FRI815</t>
  </si>
  <si>
    <t>FRI816</t>
  </si>
  <si>
    <t>FRI817</t>
  </si>
  <si>
    <t>FRI818</t>
  </si>
  <si>
    <t>FRI819</t>
  </si>
  <si>
    <t>FRI820</t>
  </si>
  <si>
    <t>FRI821</t>
  </si>
  <si>
    <t>FRI822</t>
  </si>
  <si>
    <t>FRI823</t>
  </si>
  <si>
    <t>FRI901</t>
  </si>
  <si>
    <t>FRI902</t>
  </si>
  <si>
    <t>FRI903</t>
  </si>
  <si>
    <t>FRI904</t>
  </si>
  <si>
    <t>FRI905</t>
  </si>
  <si>
    <t>FRI906</t>
  </si>
  <si>
    <t>FRI907</t>
  </si>
  <si>
    <t>FRI910</t>
  </si>
  <si>
    <t>FRI920</t>
  </si>
  <si>
    <t>FRI999</t>
  </si>
  <si>
    <t>Retour au Sommaire</t>
  </si>
  <si>
    <t>DN40</t>
  </si>
  <si>
    <t>LED</t>
  </si>
  <si>
    <t>Diamètre</t>
  </si>
  <si>
    <t>E5</t>
  </si>
  <si>
    <t>E12</t>
  </si>
  <si>
    <t>E14</t>
  </si>
  <si>
    <t>E39</t>
  </si>
  <si>
    <t>E17</t>
  </si>
  <si>
    <t>E26</t>
  </si>
  <si>
    <t>B15d</t>
  </si>
  <si>
    <t>BA15d</t>
  </si>
  <si>
    <t>BA15s</t>
  </si>
  <si>
    <t>BA20d</t>
  </si>
  <si>
    <t>B21s-4</t>
  </si>
  <si>
    <t>B22d</t>
  </si>
  <si>
    <t>BY22d</t>
  </si>
  <si>
    <t>B24s-3</t>
  </si>
  <si>
    <t>GU10</t>
  </si>
  <si>
    <t>GZ10</t>
  </si>
  <si>
    <t>G4</t>
  </si>
  <si>
    <t>GU4</t>
  </si>
  <si>
    <t>GY4</t>
  </si>
  <si>
    <t>GZ4</t>
  </si>
  <si>
    <t>G5</t>
  </si>
  <si>
    <t>G5.3</t>
  </si>
  <si>
    <t>G5.3-4.8</t>
  </si>
  <si>
    <t>GU5.3</t>
  </si>
  <si>
    <t>GX5.3</t>
  </si>
  <si>
    <t>GY5.3</t>
  </si>
  <si>
    <t>G6.35</t>
  </si>
  <si>
    <t>GX6.35</t>
  </si>
  <si>
    <t>GY6.35</t>
  </si>
  <si>
    <t>GZ6.35</t>
  </si>
  <si>
    <t>G9</t>
  </si>
  <si>
    <t>70W</t>
  </si>
  <si>
    <t>13W</t>
  </si>
  <si>
    <t>E</t>
  </si>
  <si>
    <t>T2</t>
  </si>
  <si>
    <t>J</t>
  </si>
  <si>
    <t>W</t>
  </si>
  <si>
    <t>G</t>
  </si>
  <si>
    <t>2RS</t>
  </si>
  <si>
    <t>K</t>
  </si>
  <si>
    <t>U</t>
  </si>
  <si>
    <t>N</t>
  </si>
  <si>
    <t>NU</t>
  </si>
  <si>
    <t>NJ</t>
  </si>
  <si>
    <t>NUP</t>
  </si>
  <si>
    <t>D1</t>
  </si>
  <si>
    <t>R</t>
  </si>
  <si>
    <t>X</t>
  </si>
  <si>
    <t>M21</t>
  </si>
  <si>
    <t>Filetage GAZ</t>
  </si>
  <si>
    <t>RQ: Ce filetage est couramment désigné par le sigle BSP.</t>
  </si>
  <si>
    <t>Sans étanchéité « dans le filet »</t>
  </si>
  <si>
    <t>Avec étanchéité « dans le filet »</t>
  </si>
  <si>
    <t>Normes applicables</t>
  </si>
  <si>
    <t>NF EN 10226</t>
  </si>
  <si>
    <t>ISO 7</t>
  </si>
  <si>
    <t>Pas</t>
  </si>
  <si>
    <t>15-21</t>
  </si>
  <si>
    <t>16-23 (17-23)</t>
  </si>
  <si>
    <t>21-27 (20-27)</t>
  </si>
  <si>
    <t>24-31</t>
  </si>
  <si>
    <t>26-34</t>
  </si>
  <si>
    <t>33-42</t>
  </si>
  <si>
    <t>40-49</t>
  </si>
  <si>
    <t>45-55</t>
  </si>
  <si>
    <t>50-60</t>
  </si>
  <si>
    <t>60-66 (60-70)</t>
  </si>
  <si>
    <t>66-76</t>
  </si>
  <si>
    <t>72-82</t>
  </si>
  <si>
    <t>80-90</t>
  </si>
  <si>
    <t>90-102</t>
  </si>
  <si>
    <t>102-114</t>
  </si>
  <si>
    <t>115-127</t>
  </si>
  <si>
    <t>127-140</t>
  </si>
  <si>
    <t>140-152</t>
  </si>
  <si>
    <t>152-165</t>
  </si>
  <si>
    <t>1/16</t>
  </si>
  <si>
    <t>1/8</t>
  </si>
  <si>
    <t>1/4</t>
  </si>
  <si>
    <t>3/8</t>
  </si>
  <si>
    <t>1/2</t>
  </si>
  <si>
    <t>5/8</t>
  </si>
  <si>
    <t>3/4</t>
  </si>
  <si>
    <t>7/8</t>
  </si>
  <si>
    <t>5-10</t>
  </si>
  <si>
    <t>8-13</t>
  </si>
  <si>
    <t>12-17</t>
  </si>
  <si>
    <t>Type étanchéité</t>
  </si>
  <si>
    <t>Désignation de la dimension du filetage</t>
  </si>
  <si>
    <t>Pas en mm</t>
  </si>
  <si>
    <t>Nombre de filets par pouce</t>
  </si>
  <si>
    <t>Ancienne dénomination</t>
  </si>
  <si>
    <t>Diamètre extérieur en mm</t>
  </si>
  <si>
    <t>Type d'étanchéité</t>
  </si>
  <si>
    <t>1/8"</t>
  </si>
  <si>
    <t>Désignation de la dimension du filetage + "</t>
  </si>
  <si>
    <t>6"</t>
  </si>
  <si>
    <t>1-1/4"</t>
  </si>
  <si>
    <t>1-1/8</t>
  </si>
  <si>
    <t>1-1/4</t>
  </si>
  <si>
    <t>1-1/2</t>
  </si>
  <si>
    <t>1-3/4</t>
  </si>
  <si>
    <t>2-1/4</t>
  </si>
  <si>
    <t>2-1/2</t>
  </si>
  <si>
    <t>2-3/4</t>
  </si>
  <si>
    <t>3-1/2</t>
  </si>
  <si>
    <t>4-1/2</t>
  </si>
  <si>
    <t>5-1/2</t>
  </si>
  <si>
    <t>Règle de codification (sans espace)</t>
  </si>
  <si>
    <t>G1/8"</t>
  </si>
  <si>
    <t>R6"</t>
  </si>
  <si>
    <t>Filetage Métrique</t>
  </si>
  <si>
    <t>Rq:
- le symbole du filetage métrique est M
- Il y a plusieurs types de pas:  pas gros et pas fin.
Pour le pas gros : si le pas n'est pas indiqué, il s'agit d'un pas gros. La désignation pour un pas fin est la lettre S</t>
  </si>
  <si>
    <t>Diam. nominal</t>
  </si>
  <si>
    <t>Diamètre sur flancs</t>
  </si>
  <si>
    <t>Diamètre du noyau de la vis</t>
  </si>
  <si>
    <t>Diamètre intérieur de l'écrou</t>
  </si>
  <si>
    <t>Section du noyau</t>
  </si>
  <si>
    <t>Pas Fin</t>
  </si>
  <si>
    <t>Diam. sur flancs</t>
  </si>
  <si>
    <t>Diam. du noyau de la vis</t>
  </si>
  <si>
    <t>Diam. int. de l'écrou</t>
  </si>
  <si>
    <t>M + diam nominal</t>
  </si>
  <si>
    <t>M8</t>
  </si>
  <si>
    <t>M3</t>
  </si>
  <si>
    <t>M8S</t>
  </si>
  <si>
    <t>Système B.S.P conique (British Standard Pipe) utilisant le système Whitworth (pas du gaz) avec un profil de filet à 55° et une conicité de 6,25 %</t>
  </si>
  <si>
    <t>Système N.P.T conique (National Pipe Thread ou Briggs), filetage au standard américain (variante du système Sellers), avec un profil de filet à 60° et une conicité de 6,25 %</t>
  </si>
  <si>
    <t>R     55°</t>
  </si>
  <si>
    <t>R     60°</t>
  </si>
  <si>
    <t>Angle profil filet (pour les types R)</t>
  </si>
  <si>
    <t>55°</t>
  </si>
  <si>
    <t>R1-1/4"60°</t>
  </si>
  <si>
    <t>Pas Gros (le plus commun)</t>
  </si>
  <si>
    <t>Nota: les valeurs en gras sont à privilégier</t>
  </si>
  <si>
    <t>Si pas fin, rajouter S</t>
  </si>
  <si>
    <t>BAGUE LEVRE</t>
  </si>
  <si>
    <t>POL</t>
  </si>
  <si>
    <t>Polyacrylate</t>
  </si>
  <si>
    <t>Acrylic</t>
  </si>
  <si>
    <t>ACM</t>
  </si>
  <si>
    <t>ANM</t>
  </si>
  <si>
    <t>Elastomère
Caoutchouc
Caoutchouc synthétique</t>
  </si>
  <si>
    <t>MVQ</t>
  </si>
  <si>
    <t>VMQ</t>
  </si>
  <si>
    <t>AR</t>
  </si>
  <si>
    <t>SE</t>
  </si>
  <si>
    <t>AA</t>
  </si>
  <si>
    <t>ARRET_URGENCE</t>
  </si>
  <si>
    <t>CARTOUCHE_FILTRANTE</t>
  </si>
  <si>
    <t>CHIEN_DE_GARDE</t>
  </si>
  <si>
    <t>ISOL_BOUCLE</t>
  </si>
  <si>
    <t>PLAQUE_ECHANGEUR</t>
  </si>
  <si>
    <t>PROCESSEUR_UC</t>
  </si>
  <si>
    <t>SUSPENSION</t>
  </si>
  <si>
    <t>TETE_STATION_GRAPPE</t>
  </si>
  <si>
    <t>emboîtement femelle pour joint torique</t>
  </si>
  <si>
    <t>emboîtement mâle pour joint torique</t>
  </si>
  <si>
    <t>emboîtement femelle</t>
  </si>
  <si>
    <t>F</t>
  </si>
  <si>
    <t xml:space="preserve">emboîtement mâle </t>
  </si>
  <si>
    <t>emboîtement double femelle</t>
  </si>
  <si>
    <t>emboîtement double mâle</t>
  </si>
  <si>
    <t>face de joint surélevée  (porté de joint défini avec le fournisseur)</t>
  </si>
  <si>
    <t>B2</t>
  </si>
  <si>
    <t>face de joint surélevée  (porté de joint stdrt)</t>
  </si>
  <si>
    <t>B1</t>
  </si>
  <si>
    <t>face de joint plate</t>
  </si>
  <si>
    <t>JIS</t>
  </si>
  <si>
    <t>ASME</t>
  </si>
  <si>
    <t>PN40</t>
  </si>
  <si>
    <t>DN200</t>
  </si>
  <si>
    <t>B 2210-1984</t>
  </si>
  <si>
    <t>ANSI B 16.5</t>
  </si>
  <si>
    <t>EN 1092-1</t>
  </si>
  <si>
    <t>NF</t>
  </si>
  <si>
    <t>DIN 2501</t>
  </si>
  <si>
    <t>Collet</t>
  </si>
  <si>
    <t>MEDIA</t>
  </si>
  <si>
    <t>DROITE</t>
  </si>
  <si>
    <t>DRT</t>
  </si>
  <si>
    <t>GCH</t>
  </si>
  <si>
    <t>LISSE</t>
  </si>
  <si>
    <t>INO</t>
  </si>
  <si>
    <t>DN100</t>
  </si>
  <si>
    <t>FF</t>
  </si>
  <si>
    <t>DC</t>
  </si>
  <si>
    <t>DN20</t>
  </si>
  <si>
    <t>RACCORDS</t>
  </si>
  <si>
    <t>DIMENSION</t>
  </si>
  <si>
    <t>COMPENSATEUR</t>
  </si>
  <si>
    <t>CONDUCTIVITE</t>
  </si>
  <si>
    <t xml:space="preserve">EVENT  </t>
  </si>
  <si>
    <t>TRANSMETTEUR</t>
  </si>
  <si>
    <t>BARREAU</t>
  </si>
  <si>
    <t>PERF</t>
  </si>
  <si>
    <t>GALET</t>
  </si>
  <si>
    <t>BOULON</t>
  </si>
  <si>
    <t>COUSSINET</t>
  </si>
  <si>
    <t>DEMAR</t>
  </si>
  <si>
    <t>LEVIER</t>
  </si>
  <si>
    <t>STD</t>
  </si>
  <si>
    <t>PURGEUR</t>
  </si>
  <si>
    <t>ETANCHEITE</t>
  </si>
  <si>
    <t>ETANCH</t>
  </si>
  <si>
    <t>BUTEE</t>
  </si>
  <si>
    <t xml:space="preserve">PILE ET ACCUMULATEUR </t>
  </si>
  <si>
    <t>Principe d'ordonnancement des infos :</t>
  </si>
  <si>
    <t xml:space="preserve">MOT CLEF ARTICLE </t>
  </si>
  <si>
    <t>TYPE FABRICANT</t>
  </si>
  <si>
    <t>CARACTERISTIQUES</t>
  </si>
  <si>
    <t>puissance</t>
  </si>
  <si>
    <t>GEOMETRIE</t>
  </si>
  <si>
    <t>DE</t>
  </si>
  <si>
    <t>DIAMETRE</t>
  </si>
  <si>
    <t>LARGEUR</t>
  </si>
  <si>
    <t>SS</t>
  </si>
  <si>
    <t>diamétre, longueur, nb dents, module…</t>
  </si>
  <si>
    <t>pour les articles spécifiques uniques</t>
  </si>
  <si>
    <t>Commentaire</t>
  </si>
  <si>
    <t>pouces</t>
  </si>
  <si>
    <t>"</t>
  </si>
  <si>
    <t>ALU, 42CD4, NYL, NBR …</t>
  </si>
  <si>
    <t>PLOT</t>
  </si>
  <si>
    <t>ANTIVIB</t>
  </si>
  <si>
    <t>TOL PERF</t>
  </si>
  <si>
    <t>TOLE PERFOREE</t>
  </si>
  <si>
    <t>RAC</t>
  </si>
  <si>
    <t>SPIRAL</t>
  </si>
  <si>
    <t>MOT CLEF EN POSITION 1</t>
  </si>
  <si>
    <t>MOT CLEF</t>
  </si>
  <si>
    <t>DEBIT</t>
  </si>
  <si>
    <t>TEMPERATURE</t>
  </si>
  <si>
    <t>TEMP</t>
  </si>
  <si>
    <t>CERAM</t>
  </si>
  <si>
    <t>CONDUCT</t>
  </si>
  <si>
    <t>ALLUMEUR</t>
  </si>
  <si>
    <t>CAPSULE</t>
  </si>
  <si>
    <t>ASPI</t>
  </si>
  <si>
    <t>ELEMENT</t>
  </si>
  <si>
    <t>REPETEUR</t>
  </si>
  <si>
    <t>PL</t>
  </si>
  <si>
    <t>TROUS</t>
  </si>
  <si>
    <t>TR</t>
  </si>
  <si>
    <t>PRINCIPES</t>
  </si>
  <si>
    <t>Pièces stratégique</t>
  </si>
  <si>
    <t>composant spécialement réalisés pour un équipement</t>
  </si>
  <si>
    <t xml:space="preserve">ex : ligne de conditionnement, </t>
  </si>
  <si>
    <t>et spécifiques</t>
  </si>
  <si>
    <t>fabrication à la demande</t>
  </si>
  <si>
    <t xml:space="preserve">         essoreuse, coupe-racine, pompe spécifique…</t>
  </si>
  <si>
    <t>fourniture par le constructeur</t>
  </si>
  <si>
    <t>délai d'approvisionnement long</t>
  </si>
  <si>
    <t xml:space="preserve">groupes de marchandise : </t>
  </si>
  <si>
    <t>pièces consommables</t>
  </si>
  <si>
    <t xml:space="preserve">composant utilisé en grand nombre </t>
  </si>
  <si>
    <t>ex : roulement, joints plats…</t>
  </si>
  <si>
    <t>facile à trouver chez les fournisseur habituel</t>
  </si>
  <si>
    <t>suivant sommaire des mots clefs</t>
  </si>
  <si>
    <t>(X)</t>
  </si>
  <si>
    <t>POULIE</t>
  </si>
  <si>
    <t>TYPE</t>
  </si>
  <si>
    <t>CABLE ELEC</t>
  </si>
  <si>
    <t>Case</t>
  </si>
  <si>
    <t>PNEUMAX</t>
  </si>
  <si>
    <t>1386.40.125.01</t>
  </si>
  <si>
    <t>R56</t>
  </si>
  <si>
    <t>CELLULE</t>
  </si>
  <si>
    <t>EXTENSION</t>
  </si>
  <si>
    <t>PLATE TOURN</t>
  </si>
  <si>
    <t>TOURN EMBOUTIE</t>
  </si>
  <si>
    <t>PREMONTAGE</t>
  </si>
  <si>
    <t>Diamètre en pouce</t>
  </si>
  <si>
    <t>nominal DN</t>
  </si>
  <si>
    <t>Dénomination française</t>
  </si>
  <si>
    <t>5–10</t>
  </si>
  <si>
    <t>8–13</t>
  </si>
  <si>
    <t>12–17</t>
  </si>
  <si>
    <t>15–21</t>
  </si>
  <si>
    <t>20–27</t>
  </si>
  <si>
    <t>26–34</t>
  </si>
  <si>
    <t>33–42</t>
  </si>
  <si>
    <t>40–49</t>
  </si>
  <si>
    <t>50–60</t>
  </si>
  <si>
    <t>66–76</t>
  </si>
  <si>
    <t>80–90</t>
  </si>
  <si>
    <t>102–114</t>
  </si>
  <si>
    <t>127–140</t>
  </si>
  <si>
    <t>152–165</t>
  </si>
  <si>
    <t>TRANSFO</t>
  </si>
  <si>
    <t>ACCOUPLEMENT</t>
  </si>
  <si>
    <t>ACCOU</t>
  </si>
  <si>
    <t>GOUJON</t>
  </si>
  <si>
    <t>PAULSTRA</t>
  </si>
  <si>
    <t>ACIER HAUTE RESISTANCE</t>
  </si>
  <si>
    <t>ACI HR</t>
  </si>
  <si>
    <t>BRZ</t>
  </si>
  <si>
    <t>BOULONNERIE</t>
  </si>
  <si>
    <t>STHC</t>
  </si>
  <si>
    <t>Dimension</t>
  </si>
  <si>
    <t>C1211</t>
  </si>
  <si>
    <t>P2073</t>
  </si>
  <si>
    <t>MALAX VERT</t>
  </si>
  <si>
    <t>DEMARREUR</t>
  </si>
  <si>
    <t>HUI MOBIL RARUS SHC 1025 FUT 208L</t>
  </si>
  <si>
    <t>D4</t>
  </si>
  <si>
    <t>LONGUEUR</t>
  </si>
  <si>
    <t>FILETAGE</t>
  </si>
  <si>
    <t>10X16</t>
  </si>
  <si>
    <t>14X50</t>
  </si>
  <si>
    <t>24X110</t>
  </si>
  <si>
    <t>EXEMPLE</t>
  </si>
  <si>
    <t>MATIERE + NUANCE</t>
  </si>
  <si>
    <t>8.8</t>
  </si>
  <si>
    <t>OPTI</t>
  </si>
  <si>
    <t>ZR</t>
  </si>
  <si>
    <t>PROFIL</t>
  </si>
  <si>
    <t>CHAMPS3</t>
  </si>
  <si>
    <t>MARQUE</t>
  </si>
  <si>
    <t>10.9</t>
  </si>
  <si>
    <t>12.9</t>
  </si>
  <si>
    <t>INO A2</t>
  </si>
  <si>
    <t>SK</t>
  </si>
  <si>
    <t>SUPER XP</t>
  </si>
  <si>
    <t>COURROIE SYN 32X10 750 VP OPTI</t>
  </si>
  <si>
    <t>ANTISTATIQUE UTILISABLE EN ZONE ATEX</t>
  </si>
  <si>
    <t>MOT CLÉ</t>
  </si>
  <si>
    <t>CONDITIONNEMENT</t>
  </si>
  <si>
    <t>GRAI</t>
  </si>
  <si>
    <t>ALTIS EM 2</t>
  </si>
  <si>
    <t>TOTAL</t>
  </si>
  <si>
    <t>BID 20L</t>
  </si>
  <si>
    <t>ALTIS EM 2 SEAU</t>
  </si>
  <si>
    <t>MOLYDAL</t>
  </si>
  <si>
    <t>CART 240G</t>
  </si>
  <si>
    <t>AXA CO1</t>
  </si>
  <si>
    <t>CART 400G</t>
  </si>
  <si>
    <t>CARTER SG</t>
  </si>
  <si>
    <t>FUT 180KG</t>
  </si>
  <si>
    <t>CARTER SH</t>
  </si>
  <si>
    <t>FUT 208L</t>
  </si>
  <si>
    <t>CARTER SY</t>
  </si>
  <si>
    <t>CARTER XEP</t>
  </si>
  <si>
    <t>SEAU 18KG</t>
  </si>
  <si>
    <t>CERAN XM</t>
  </si>
  <si>
    <t>COPAL GEP 0</t>
  </si>
  <si>
    <t>CORTIS MS</t>
  </si>
  <si>
    <t>DACNIS</t>
  </si>
  <si>
    <t>DACNIS SH</t>
  </si>
  <si>
    <t>DROSERA MS</t>
  </si>
  <si>
    <t>DYNATRANS AC</t>
  </si>
  <si>
    <t>DYNATRANS DA</t>
  </si>
  <si>
    <t>10W40</t>
  </si>
  <si>
    <t>DYNATRANS MPV</t>
  </si>
  <si>
    <t>15W40</t>
  </si>
  <si>
    <t>EQUIVIS ZS</t>
  </si>
  <si>
    <t>80W90</t>
  </si>
  <si>
    <t>FLUIDE ATX</t>
  </si>
  <si>
    <t>GREASYMAT CERAN XM</t>
  </si>
  <si>
    <t>ISOVOLTINE II</t>
  </si>
  <si>
    <t>KASSILLA GMP</t>
  </si>
  <si>
    <t>MULTAGRI MS</t>
  </si>
  <si>
    <t>MULTIS EP</t>
  </si>
  <si>
    <t>MULTIS FIL EP</t>
  </si>
  <si>
    <t>NEVASTANE AW</t>
  </si>
  <si>
    <t>NEVASTANE EP</t>
  </si>
  <si>
    <t>NEVASTANE SH</t>
  </si>
  <si>
    <t>NEVASTANE XS</t>
  </si>
  <si>
    <t>NEVASTANE XSH</t>
  </si>
  <si>
    <t>PRESLIA</t>
  </si>
  <si>
    <t>PRESLIA GT</t>
  </si>
  <si>
    <t>RUBIA POLYTRAFIC</t>
  </si>
  <si>
    <t>RUBIA S</t>
  </si>
  <si>
    <t>SPIRIT WBA 5600</t>
  </si>
  <si>
    <t>TRACTAGRI HDX</t>
  </si>
  <si>
    <t>UNITE DE GESTION</t>
  </si>
  <si>
    <t>BID =   L
CART = PC
FUT KG = KG
FUT L =  L
SEAU = KG</t>
  </si>
  <si>
    <t>CLASSE DE FILTRATION</t>
  </si>
  <si>
    <t>REFERENCE</t>
  </si>
  <si>
    <t>MD</t>
  </si>
  <si>
    <t>ECOP</t>
  </si>
  <si>
    <t>AEROP</t>
  </si>
  <si>
    <t>M5/F300</t>
  </si>
  <si>
    <t>1020X1190X47</t>
  </si>
  <si>
    <t>1700X610X8</t>
  </si>
  <si>
    <t>392X592X98</t>
  </si>
  <si>
    <t>495X495X47</t>
  </si>
  <si>
    <t>495X580X98</t>
  </si>
  <si>
    <t>495X780X47</t>
  </si>
  <si>
    <t>575X690X95</t>
  </si>
  <si>
    <t>592X592X48</t>
  </si>
  <si>
    <t>CMP</t>
  </si>
  <si>
    <t>BASIC FLO</t>
  </si>
  <si>
    <t>HI FLOW XLT</t>
  </si>
  <si>
    <t>AEROPMTL</t>
  </si>
  <si>
    <t>AEROP GN</t>
  </si>
  <si>
    <t>OPPRES</t>
  </si>
  <si>
    <t>F7</t>
  </si>
  <si>
    <t>CAMLAV GAL</t>
  </si>
  <si>
    <t>CAMM</t>
  </si>
  <si>
    <t>CAMC</t>
  </si>
  <si>
    <t>DURAPLEAT</t>
  </si>
  <si>
    <t>REF FABRICANT</t>
  </si>
  <si>
    <t>L x l x H 
LONGUEUR X LARGEUR X HAUTEUR</t>
  </si>
  <si>
    <t>PRFLT</t>
  </si>
  <si>
    <t>LUBRIFIANT</t>
  </si>
  <si>
    <t>CABLE &amp; FIL</t>
  </si>
  <si>
    <t>FIL</t>
  </si>
  <si>
    <t>H05VK</t>
  </si>
  <si>
    <t>H07VK</t>
  </si>
  <si>
    <t>COULEUR</t>
  </si>
  <si>
    <t>BEU</t>
  </si>
  <si>
    <t>V/J</t>
  </si>
  <si>
    <t>FIL H05VK D0.75 BLA</t>
  </si>
  <si>
    <t>FIL H05VK D1 BLE RAL5015</t>
  </si>
  <si>
    <t>FIL H05VK D1 BLA</t>
  </si>
  <si>
    <t>RAL5015</t>
  </si>
  <si>
    <t>M6</t>
  </si>
  <si>
    <t>D6</t>
  </si>
  <si>
    <t>PITON</t>
  </si>
  <si>
    <t>CRAMPILLON</t>
  </si>
  <si>
    <t>BEQUIL</t>
  </si>
  <si>
    <t>COQUIL</t>
  </si>
  <si>
    <t>ROULET</t>
  </si>
  <si>
    <t>TARGET</t>
  </si>
  <si>
    <t>SERR</t>
  </si>
  <si>
    <t>SUROSOL ?</t>
  </si>
  <si>
    <t>ANNEAU</t>
  </si>
  <si>
    <t>CHARGE</t>
  </si>
  <si>
    <t>CHARGE PROPUL</t>
  </si>
  <si>
    <t>LOQUET</t>
  </si>
  <si>
    <t>ROSACE</t>
  </si>
  <si>
    <t>VERROU</t>
  </si>
  <si>
    <t>ECROU</t>
  </si>
  <si>
    <t>GACHE</t>
  </si>
  <si>
    <t>OLIVE</t>
  </si>
  <si>
    <t>PATTE</t>
  </si>
  <si>
    <t>PORTE</t>
  </si>
  <si>
    <t>SERRE-CABLE</t>
  </si>
  <si>
    <t>START</t>
  </si>
  <si>
    <t>CALE</t>
  </si>
  <si>
    <t>CHAP</t>
  </si>
  <si>
    <t>GOND</t>
  </si>
  <si>
    <t>PENE</t>
  </si>
  <si>
    <t>BEC</t>
  </si>
  <si>
    <t>RECHERCHE PAR MOT</t>
  </si>
  <si>
    <t>EQUIVALENCE SAP</t>
  </si>
  <si>
    <t>FILM</t>
  </si>
  <si>
    <t>MINCE</t>
  </si>
  <si>
    <t>REF FAB</t>
  </si>
  <si>
    <t>BUTEE A BILLES</t>
  </si>
  <si>
    <t>FAG</t>
  </si>
  <si>
    <t>KH</t>
  </si>
  <si>
    <t>TYPE DE VANNE</t>
  </si>
  <si>
    <t>DIMENSION DIAMETRE NOMINAL (DN+...)</t>
  </si>
  <si>
    <t>MATIERE CORPS</t>
  </si>
  <si>
    <t xml:space="preserve">TYPE
</t>
  </si>
  <si>
    <t>SUFFIXE</t>
  </si>
  <si>
    <t>MATIERE
OPTIONNELLE</t>
  </si>
  <si>
    <t>ISORIA10</t>
  </si>
  <si>
    <t>ATTACHE CAPOT</t>
  </si>
  <si>
    <t>STHCC</t>
  </si>
  <si>
    <t>STHCP</t>
  </si>
  <si>
    <t>STHCT</t>
  </si>
  <si>
    <t>VIS VBA</t>
  </si>
  <si>
    <t>Hexagonal</t>
  </si>
  <si>
    <t>TBCC</t>
  </si>
  <si>
    <t>TBHC</t>
  </si>
  <si>
    <t>TC</t>
  </si>
  <si>
    <t>TCBL</t>
  </si>
  <si>
    <t>TCHC</t>
  </si>
  <si>
    <t>TCL</t>
  </si>
  <si>
    <t>TF</t>
  </si>
  <si>
    <t>TFB</t>
  </si>
  <si>
    <t>TFHC</t>
  </si>
  <si>
    <t>TH</t>
  </si>
  <si>
    <t>TP</t>
  </si>
  <si>
    <t>TRCC</t>
  </si>
  <si>
    <t>WW</t>
  </si>
  <si>
    <t>PF</t>
  </si>
  <si>
    <t>EF</t>
  </si>
  <si>
    <t>ZN</t>
  </si>
  <si>
    <t>VIS-A-TOLE</t>
  </si>
  <si>
    <t>FILET M</t>
  </si>
  <si>
    <t>SOUS FAMILLE</t>
  </si>
  <si>
    <t>AZ</t>
  </si>
  <si>
    <t>SPIT</t>
  </si>
  <si>
    <t>PLAT</t>
  </si>
  <si>
    <t>PLAT LL</t>
  </si>
  <si>
    <t>SPS</t>
  </si>
  <si>
    <t>BELLEVILLE</t>
  </si>
  <si>
    <t>BC</t>
  </si>
  <si>
    <t>SCHNORR</t>
  </si>
  <si>
    <t xml:space="preserve">DIAMETRE </t>
  </si>
  <si>
    <t>D8</t>
  </si>
  <si>
    <t>D10</t>
  </si>
  <si>
    <t>D12</t>
  </si>
  <si>
    <t>D14</t>
  </si>
  <si>
    <t>D16</t>
  </si>
  <si>
    <t>D18</t>
  </si>
  <si>
    <t>D20</t>
  </si>
  <si>
    <t>D22</t>
  </si>
  <si>
    <t>D26</t>
  </si>
  <si>
    <t>D28</t>
  </si>
  <si>
    <t xml:space="preserve">ARBRE </t>
  </si>
  <si>
    <t xml:space="preserve">BORGNE </t>
  </si>
  <si>
    <t xml:space="preserve">CLIPS </t>
  </si>
  <si>
    <t xml:space="preserve">COULISSANT </t>
  </si>
  <si>
    <t xml:space="preserve">CRANTE </t>
  </si>
  <si>
    <t xml:space="preserve">CRENEAU </t>
  </si>
  <si>
    <t xml:space="preserve">ETANCH </t>
  </si>
  <si>
    <t xml:space="preserve">HH </t>
  </si>
  <si>
    <t xml:space="preserve">HM </t>
  </si>
  <si>
    <t xml:space="preserve">HR </t>
  </si>
  <si>
    <t xml:space="preserve">HU </t>
  </si>
  <si>
    <t xml:space="preserve">NYLSTOP </t>
  </si>
  <si>
    <t xml:space="preserve">OREIL </t>
  </si>
  <si>
    <t xml:space="preserve">RACCORD </t>
  </si>
  <si>
    <t xml:space="preserve">SPH </t>
  </si>
  <si>
    <t xml:space="preserve">TWOLOK </t>
  </si>
  <si>
    <t>M + DIAMETRE</t>
  </si>
  <si>
    <t>M4</t>
  </si>
  <si>
    <t>M7</t>
  </si>
  <si>
    <t>M9</t>
  </si>
  <si>
    <t>M10</t>
  </si>
  <si>
    <t>M11</t>
  </si>
  <si>
    <t>M12</t>
  </si>
  <si>
    <t>M13</t>
  </si>
  <si>
    <t>M14</t>
  </si>
  <si>
    <t>M15</t>
  </si>
  <si>
    <t>M16</t>
  </si>
  <si>
    <t>M17</t>
  </si>
  <si>
    <t>M18</t>
  </si>
  <si>
    <t>M19</t>
  </si>
  <si>
    <t>M20</t>
  </si>
  <si>
    <t>LAI</t>
  </si>
  <si>
    <t>SCELLER</t>
  </si>
  <si>
    <t>DIMENSION
Uniquement Ø si longueur = 1 Mètre
sinon ØXL</t>
  </si>
  <si>
    <t>UNIV</t>
  </si>
  <si>
    <t>UNIV RALLONGEE</t>
  </si>
  <si>
    <t>A-EXPANSION</t>
  </si>
  <si>
    <t>A-FRAPPER</t>
  </si>
  <si>
    <t xml:space="preserve">FEND </t>
  </si>
  <si>
    <t xml:space="preserve">CONIQ </t>
  </si>
  <si>
    <t xml:space="preserve">BETA </t>
  </si>
  <si>
    <t xml:space="preserve">A-VISSER </t>
  </si>
  <si>
    <t>SUPPORT FIXATION</t>
  </si>
  <si>
    <t>PLEIN</t>
  </si>
  <si>
    <t>CREUX</t>
  </si>
  <si>
    <t>MULTI</t>
  </si>
  <si>
    <t>LOURD</t>
  </si>
  <si>
    <t>PLACO</t>
  </si>
  <si>
    <t>TPL</t>
  </si>
  <si>
    <t>MATIERE CORPS / MATIERE TIGE</t>
  </si>
  <si>
    <t>ALU/ALU</t>
  </si>
  <si>
    <t>ACI/ACI</t>
  </si>
  <si>
    <t>ALU/ACI</t>
  </si>
  <si>
    <t>INO/INO</t>
  </si>
  <si>
    <t>THOMME</t>
  </si>
  <si>
    <t>Lisse</t>
  </si>
  <si>
    <t>ANCRAGE</t>
  </si>
  <si>
    <t>VIS INVIOLABLE 62804</t>
  </si>
  <si>
    <t>VIS ERGOT</t>
  </si>
  <si>
    <t>AUX</t>
  </si>
  <si>
    <t>PUI</t>
  </si>
  <si>
    <t>Ampérage</t>
  </si>
  <si>
    <t>6A</t>
  </si>
  <si>
    <t>3P</t>
  </si>
  <si>
    <t>Réf</t>
  </si>
  <si>
    <t>Marque</t>
  </si>
  <si>
    <t>230VAC</t>
  </si>
  <si>
    <t>LC1K0610P7</t>
  </si>
  <si>
    <t>SCH</t>
  </si>
  <si>
    <t>LC1D12P7</t>
  </si>
  <si>
    <t>9A</t>
  </si>
  <si>
    <t>32A</t>
  </si>
  <si>
    <t>50A</t>
  </si>
  <si>
    <t>115A</t>
  </si>
  <si>
    <t>LC1F115P7</t>
  </si>
  <si>
    <t>2O2F</t>
  </si>
  <si>
    <t>CON PUI 6A 3P 230VAC LC1K0610P7 SCH</t>
  </si>
  <si>
    <t>Nombre de pôle / contact</t>
  </si>
  <si>
    <t>INV</t>
  </si>
  <si>
    <t>LC2D12P7</t>
  </si>
  <si>
    <t>LC2F225P7</t>
  </si>
  <si>
    <t>RACCORDEMENT</t>
  </si>
  <si>
    <t>RES</t>
  </si>
  <si>
    <t>contact</t>
  </si>
  <si>
    <t>5O0F</t>
  </si>
  <si>
    <t>3O1F</t>
  </si>
  <si>
    <t>0O4F</t>
  </si>
  <si>
    <t>CA2KN31P7</t>
  </si>
  <si>
    <t>CA3KN22BL</t>
  </si>
  <si>
    <t>CA4KN04P7</t>
  </si>
  <si>
    <t xml:space="preserve">CAD503P7 </t>
  </si>
  <si>
    <t>CON AUX RES 5O0F 230VAC CAD503P7 SCH</t>
  </si>
  <si>
    <t>BLO AUX</t>
  </si>
  <si>
    <t>2O0F</t>
  </si>
  <si>
    <t>LA1KN20</t>
  </si>
  <si>
    <t>LA1KN22</t>
  </si>
  <si>
    <t>LA1KN31</t>
  </si>
  <si>
    <t>LA1KN043</t>
  </si>
  <si>
    <t>BLO TEM</t>
  </si>
  <si>
    <t>TYPE TEMPO</t>
  </si>
  <si>
    <t>T</t>
  </si>
  <si>
    <t>LADR4</t>
  </si>
  <si>
    <t>LADT03</t>
  </si>
  <si>
    <t>LA2KT2E</t>
  </si>
  <si>
    <t>LA2KT2U</t>
  </si>
  <si>
    <t>REGLAGE TEMPS: sec</t>
  </si>
  <si>
    <t>0,1 - 3</t>
  </si>
  <si>
    <t>0,1 - 30</t>
  </si>
  <si>
    <t>10 - 180</t>
  </si>
  <si>
    <t>10 - 30</t>
  </si>
  <si>
    <t>LADR23</t>
  </si>
  <si>
    <t>TENSION</t>
  </si>
  <si>
    <t>24VAC</t>
  </si>
  <si>
    <t>48VAC</t>
  </si>
  <si>
    <t>400VAC</t>
  </si>
  <si>
    <t>TAILLE CONTACTEUR COMPATIBLE</t>
  </si>
  <si>
    <t>D09 à D38</t>
  </si>
  <si>
    <t>D40 à D95</t>
  </si>
  <si>
    <t>D115</t>
  </si>
  <si>
    <t>F115etF150</t>
  </si>
  <si>
    <t>F265etF330</t>
  </si>
  <si>
    <t>F400</t>
  </si>
  <si>
    <t>F185etF225</t>
  </si>
  <si>
    <t>LX1D8B5</t>
  </si>
  <si>
    <t>CON BOB 24VAC D115 LX1D8B5 SCH</t>
  </si>
  <si>
    <t>LX1D1V7</t>
  </si>
  <si>
    <t>CONTREVENT</t>
  </si>
  <si>
    <t>Inox</t>
  </si>
  <si>
    <t>PAUMEL-A-SOUDER</t>
  </si>
  <si>
    <t>GRILLE ELEC</t>
  </si>
  <si>
    <t>GRILLE FORT</t>
  </si>
  <si>
    <t>GRILLE SYM FORT</t>
  </si>
  <si>
    <t>FIXATION</t>
  </si>
  <si>
    <t>SENS</t>
  </si>
  <si>
    <t>CTR</t>
  </si>
  <si>
    <t>Acier</t>
  </si>
  <si>
    <t>LANTERNE 2 CROCHETS</t>
  </si>
  <si>
    <t>GAL</t>
  </si>
  <si>
    <t>Galva</t>
  </si>
  <si>
    <t>CARACTERISTIQUE</t>
  </si>
  <si>
    <t>SPECIFIQUE</t>
  </si>
  <si>
    <t>MANCHET</t>
  </si>
  <si>
    <t>MAROC</t>
  </si>
  <si>
    <t>OUVERTURE CROCHET</t>
  </si>
  <si>
    <t>DIAMETRE Ø</t>
  </si>
  <si>
    <t>CON BLO AUX VIS 2O0F LA1KN20 SCH</t>
  </si>
  <si>
    <t>MOUVEMENT VANNE</t>
  </si>
  <si>
    <t>DN50</t>
  </si>
  <si>
    <t>PN6</t>
  </si>
  <si>
    <t>TYPE ACTIONNEUR</t>
  </si>
  <si>
    <t>TARAUDE F</t>
  </si>
  <si>
    <t>LANTERNE ŒIL/CROCHET</t>
  </si>
  <si>
    <t>TYPE
LANTERNE=CAGE
ŒIL=CROCHET FERME</t>
  </si>
  <si>
    <t>LANTERNE-CHAPE/ŒIL</t>
  </si>
  <si>
    <t>LANTERNE 2 CHAPES</t>
  </si>
  <si>
    <t>LANTERNE 2 YEUX</t>
  </si>
  <si>
    <t>CON BLO TEM VIS T10-180 LADR4 SCH</t>
  </si>
  <si>
    <t>SECTION</t>
  </si>
  <si>
    <t>CUI RIGID</t>
  </si>
  <si>
    <t>CUI SOUPLE</t>
  </si>
  <si>
    <t>100X5</t>
  </si>
  <si>
    <t>100X10X1</t>
  </si>
  <si>
    <t>ISOLE</t>
  </si>
  <si>
    <t xml:space="preserve">CABLE </t>
  </si>
  <si>
    <t>H05VVF</t>
  </si>
  <si>
    <t>LIYCY</t>
  </si>
  <si>
    <t>CABLETTE</t>
  </si>
  <si>
    <t>1*10²</t>
  </si>
  <si>
    <t>MANCHON JONCTION</t>
  </si>
  <si>
    <t>ALU-ALU</t>
  </si>
  <si>
    <t>XG8BM</t>
  </si>
  <si>
    <t>MATIERE OBTURATEUR</t>
  </si>
  <si>
    <t>JOINT CORPS OBTURATEUR</t>
  </si>
  <si>
    <t>,,,</t>
  </si>
  <si>
    <t>BS</t>
  </si>
  <si>
    <t>REG (MIROUX)</t>
  </si>
  <si>
    <t>GUI</t>
  </si>
  <si>
    <t>OPER</t>
  </si>
  <si>
    <t>SOUP</t>
  </si>
  <si>
    <t>CONTACTEUR PUISSANCE, INVERSEUR</t>
  </si>
  <si>
    <t>CONTACTEUR AUXILIAIRE</t>
  </si>
  <si>
    <t>CONTACTEUR BLOC CONTACT AUXILIAIRE</t>
  </si>
  <si>
    <t>CONTACTEUR BLOC CONTACT TEMPORISE</t>
  </si>
  <si>
    <t>CONTACTEUR BOBINE</t>
  </si>
  <si>
    <t>DB</t>
  </si>
  <si>
    <t>DF</t>
  </si>
  <si>
    <t>DT</t>
  </si>
  <si>
    <t>2RSR</t>
  </si>
  <si>
    <t>RSR</t>
  </si>
  <si>
    <t>BRS</t>
  </si>
  <si>
    <t>TVH</t>
  </si>
  <si>
    <t>Y</t>
  </si>
  <si>
    <t>COMPOSITE</t>
  </si>
  <si>
    <t>ENTRE BRIDES</t>
  </si>
  <si>
    <t>N2</t>
  </si>
  <si>
    <t>MA</t>
  </si>
  <si>
    <t>ZW</t>
  </si>
  <si>
    <t>AS1</t>
  </si>
  <si>
    <t>GA08</t>
  </si>
  <si>
    <t>RS</t>
  </si>
  <si>
    <t>PP</t>
  </si>
  <si>
    <t>NJ+HJ</t>
  </si>
  <si>
    <t>LSL1923</t>
  </si>
  <si>
    <t>ZSL1923</t>
  </si>
  <si>
    <t>SL1818</t>
  </si>
  <si>
    <t>SL1829</t>
  </si>
  <si>
    <t>A-SERTIR</t>
  </si>
  <si>
    <t>NOMBRE DE PÔLE</t>
  </si>
  <si>
    <t>COURBE</t>
  </si>
  <si>
    <t>TYPE DISJONCTEUR</t>
  </si>
  <si>
    <t>FAB</t>
  </si>
  <si>
    <t>NG125L</t>
  </si>
  <si>
    <t>80A</t>
  </si>
  <si>
    <t>SCHNEIDER</t>
  </si>
  <si>
    <t>NG125V</t>
  </si>
  <si>
    <t>30MA</t>
  </si>
  <si>
    <t>AC</t>
  </si>
  <si>
    <t>415V</t>
  </si>
  <si>
    <t>FORME</t>
  </si>
  <si>
    <t>IPN</t>
  </si>
  <si>
    <t>UPN</t>
  </si>
  <si>
    <t>UAP</t>
  </si>
  <si>
    <t>POUTREL</t>
  </si>
  <si>
    <t>EGALE</t>
  </si>
  <si>
    <t>INEGALE</t>
  </si>
  <si>
    <t>Perforée</t>
  </si>
  <si>
    <t>LARM</t>
  </si>
  <si>
    <t>Larmée</t>
  </si>
  <si>
    <t>2000X1000X1</t>
  </si>
  <si>
    <t>2500X1250X2.5</t>
  </si>
  <si>
    <t>PERCAGE
FORME+DIMENSION</t>
  </si>
  <si>
    <t>R6</t>
  </si>
  <si>
    <t>C8</t>
  </si>
  <si>
    <t>NUANCE</t>
  </si>
  <si>
    <t>Ino</t>
  </si>
  <si>
    <t>Aluminium</t>
  </si>
  <si>
    <t>IPE</t>
  </si>
  <si>
    <t>HEA</t>
  </si>
  <si>
    <t>HEB</t>
  </si>
  <si>
    <t>DIMENSION (MM)
L x l x Ep</t>
  </si>
  <si>
    <t>Poutrelles</t>
  </si>
  <si>
    <t>Bronze</t>
  </si>
  <si>
    <t>Cuivre</t>
  </si>
  <si>
    <t>Laiton</t>
  </si>
  <si>
    <t>DIMENSION (MM)</t>
  </si>
  <si>
    <t>DIMENSION (MM)
D x Ep ou L x l x Ep ou Côté x Ep</t>
  </si>
  <si>
    <t>26X1</t>
  </si>
  <si>
    <t>21.3X2.6</t>
  </si>
  <si>
    <t>80X80X6</t>
  </si>
  <si>
    <t>80X40X3.2</t>
  </si>
  <si>
    <t>Polyester</t>
  </si>
  <si>
    <t>Polypropylene</t>
  </si>
  <si>
    <t>Polyurethane</t>
  </si>
  <si>
    <t>FAMILLE MATIERE</t>
  </si>
  <si>
    <t>Plaque (Si plastique)</t>
  </si>
  <si>
    <t>Feuille Métal deployee</t>
  </si>
  <si>
    <t>FORME MAILLE</t>
  </si>
  <si>
    <t>MTL DEPLOY</t>
  </si>
  <si>
    <t>Métal déployé</t>
  </si>
  <si>
    <t>FRI101, FRI102, FRI103, FRI104, FRI105, FRI106, FRI107</t>
  </si>
  <si>
    <t>E24</t>
  </si>
  <si>
    <t>A60</t>
  </si>
  <si>
    <t>60X5</t>
  </si>
  <si>
    <t>40X8</t>
  </si>
  <si>
    <t>Té</t>
  </si>
  <si>
    <t>DIMENSION (MM)
PLAT : l x Ep
TE : l</t>
  </si>
  <si>
    <t>Rectangle</t>
  </si>
  <si>
    <t>Carré</t>
  </si>
  <si>
    <t>Rond</t>
  </si>
  <si>
    <t>Plat</t>
  </si>
  <si>
    <t>Tôle</t>
  </si>
  <si>
    <t>80X60</t>
  </si>
  <si>
    <t>DIMENSION (MM)
Largeur des ailes</t>
  </si>
  <si>
    <t>ACIER-A-CLAVETTE</t>
  </si>
  <si>
    <t>CORN</t>
  </si>
  <si>
    <t>Cornière</t>
  </si>
  <si>
    <t>CLAV-A-TETE</t>
  </si>
  <si>
    <t>ACIER-A-CLAV</t>
  </si>
  <si>
    <t>Acier-à-clavette</t>
  </si>
  <si>
    <t>Clavette-à-tête</t>
  </si>
  <si>
    <r>
      <t xml:space="preserve">DIMENSION (MM)
</t>
    </r>
    <r>
      <rPr>
        <sz val="9"/>
        <color theme="4" tint="0.59999389629810485"/>
        <rFont val="Calibri Light"/>
        <family val="2"/>
      </rPr>
      <t>lxEp
LxlxEp si L différent de 1M</t>
    </r>
  </si>
  <si>
    <t>10X8</t>
  </si>
  <si>
    <t>25X10X250</t>
  </si>
  <si>
    <r>
      <t xml:space="preserve">PRESSION NOMINALE
</t>
    </r>
    <r>
      <rPr>
        <sz val="9"/>
        <color theme="4" tint="0.59999389629810485"/>
        <rFont val="Calibri Light"/>
        <family val="2"/>
      </rPr>
      <t>en PN</t>
    </r>
  </si>
  <si>
    <t>PN16</t>
  </si>
  <si>
    <r>
      <t xml:space="preserve">DIAMETRE NOMINAL
</t>
    </r>
    <r>
      <rPr>
        <sz val="9"/>
        <color theme="4" tint="0.59999389629810485"/>
        <rFont val="Calibri Light"/>
        <family val="2"/>
      </rPr>
      <t>en DN</t>
    </r>
  </si>
  <si>
    <t>DN10</t>
  </si>
  <si>
    <t>DN15</t>
  </si>
  <si>
    <t>..</t>
  </si>
  <si>
    <t>5000X50X0.05</t>
  </si>
  <si>
    <t>5000X50X0.4</t>
  </si>
  <si>
    <t>DIMENSION (MM)
LxlXEp</t>
  </si>
  <si>
    <t>CORDE-A-PIANO</t>
  </si>
  <si>
    <t>Corde-à-Piano</t>
  </si>
  <si>
    <t>DIAMETRE
/</t>
  </si>
  <si>
    <t>10/10</t>
  </si>
  <si>
    <t>50/10</t>
  </si>
  <si>
    <t>250G</t>
  </si>
  <si>
    <t>5KG</t>
  </si>
  <si>
    <t>USINE</t>
  </si>
  <si>
    <t>DIMENSION (MM)
DxEp</t>
  </si>
  <si>
    <t>129X2</t>
  </si>
  <si>
    <t>21.3X2</t>
  </si>
  <si>
    <t>304L</t>
  </si>
  <si>
    <t>316L</t>
  </si>
  <si>
    <t>NUANCE (si INOX)</t>
  </si>
  <si>
    <t>3D90</t>
  </si>
  <si>
    <t>2D45</t>
  </si>
  <si>
    <t>5D45</t>
  </si>
  <si>
    <t>70X2</t>
  </si>
  <si>
    <t>219X5.9</t>
  </si>
  <si>
    <t>Coude, Courbe</t>
  </si>
  <si>
    <t>FIL-DE-FER</t>
  </si>
  <si>
    <t>Fil de fer</t>
  </si>
  <si>
    <t>FIL-DE-FER RECUIT</t>
  </si>
  <si>
    <t>0.5</t>
  </si>
  <si>
    <t>FOND</t>
  </si>
  <si>
    <t>DIMENSIONS (MM)
DxEp</t>
  </si>
  <si>
    <t>CONCENT</t>
  </si>
  <si>
    <t>EXCENT</t>
  </si>
  <si>
    <t>Excentrique</t>
  </si>
  <si>
    <t>Concentrique</t>
  </si>
  <si>
    <t>108x88.9</t>
  </si>
  <si>
    <t>323X273</t>
  </si>
  <si>
    <t>SECTION (MM)</t>
  </si>
  <si>
    <t>QUEUE-DE-POELE</t>
  </si>
  <si>
    <t>107X3</t>
  </si>
  <si>
    <t>218X3</t>
  </si>
  <si>
    <t>Mécanique</t>
  </si>
  <si>
    <t>PolyEthylène</t>
  </si>
  <si>
    <t>Polyane</t>
  </si>
  <si>
    <t>POLYANE</t>
  </si>
  <si>
    <t>TRANS</t>
  </si>
  <si>
    <t>Transparent</t>
  </si>
  <si>
    <t>DIMENSION (MM)
l</t>
  </si>
  <si>
    <t>3000</t>
  </si>
  <si>
    <t>Fond Bombé</t>
  </si>
  <si>
    <t>Réduction à souder</t>
  </si>
  <si>
    <t>Plate tournante</t>
  </si>
  <si>
    <t>Tournante Emboutie</t>
  </si>
  <si>
    <t>Collerette à souder</t>
  </si>
  <si>
    <t>Plate à souder</t>
  </si>
  <si>
    <t>SOUDURE/ETIRE</t>
  </si>
  <si>
    <t>PS</t>
  </si>
  <si>
    <t>Plié soudé</t>
  </si>
  <si>
    <t>Roulé soudé</t>
  </si>
  <si>
    <t>Sans soudure</t>
  </si>
  <si>
    <t>NUANCE/COULEUR</t>
  </si>
  <si>
    <t>Bleu</t>
  </si>
  <si>
    <t>Blanc</t>
  </si>
  <si>
    <t>Noir</t>
  </si>
  <si>
    <t>Gris</t>
  </si>
  <si>
    <t>NUANCE (si INOX)
COULEUR si PVC</t>
  </si>
  <si>
    <t>NOMBRE DE GORGES</t>
  </si>
  <si>
    <t>TYPE DE  MOYEU</t>
  </si>
  <si>
    <t xml:space="preserve"> MOYEU (DESIGNATION,NORME)</t>
  </si>
  <si>
    <t>TB</t>
  </si>
  <si>
    <t>MGT</t>
  </si>
  <si>
    <t>MOT CLE</t>
  </si>
  <si>
    <t>TYPE MOYEU</t>
  </si>
  <si>
    <t>DESIGNATION MOYEU (TAILLE )</t>
  </si>
  <si>
    <t>ALESAGE</t>
  </si>
  <si>
    <t>POULIE 2 SPA 100 TB 1610 FTE</t>
  </si>
  <si>
    <t>POULIE 3 SPB 630 MGT 80 ACI</t>
  </si>
  <si>
    <t xml:space="preserve">POULIE 4 SPC 250 PLEINE  </t>
  </si>
  <si>
    <t xml:space="preserve">VITESSE </t>
  </si>
  <si>
    <t>6P</t>
  </si>
  <si>
    <t>8P</t>
  </si>
  <si>
    <t>B03</t>
  </si>
  <si>
    <t>I</t>
  </si>
  <si>
    <t>.25</t>
  </si>
  <si>
    <t>2/4</t>
  </si>
  <si>
    <t>4/6</t>
  </si>
  <si>
    <t>525</t>
  </si>
  <si>
    <t>HAUTEUR ARBRE</t>
  </si>
  <si>
    <t>2G</t>
  </si>
  <si>
    <t>3G</t>
  </si>
  <si>
    <t>2D</t>
  </si>
  <si>
    <t>3D</t>
  </si>
  <si>
    <t>IP</t>
  </si>
  <si>
    <t>IP55</t>
  </si>
  <si>
    <t>IP65</t>
  </si>
  <si>
    <t>IP23</t>
  </si>
  <si>
    <t>O</t>
  </si>
  <si>
    <t>CHAMP 10</t>
  </si>
  <si>
    <t>CHAMP 11</t>
  </si>
  <si>
    <t>ASY F</t>
  </si>
  <si>
    <t>ASY A</t>
  </si>
  <si>
    <t>SYN F</t>
  </si>
  <si>
    <t>SYN A</t>
  </si>
  <si>
    <t>CC F</t>
  </si>
  <si>
    <t>CC A</t>
  </si>
  <si>
    <t>OPTION</t>
  </si>
  <si>
    <t>CLASSE DE TEMPERATURE MOTEUR ATEX</t>
  </si>
  <si>
    <t>T1</t>
  </si>
  <si>
    <t>T4</t>
  </si>
  <si>
    <t>T6</t>
  </si>
  <si>
    <t>T125</t>
  </si>
  <si>
    <t>Ampérage PLAGE REGLACE</t>
  </si>
  <si>
    <t>60 - 100</t>
  </si>
  <si>
    <t>90 - 150</t>
  </si>
  <si>
    <t>22 - 110</t>
  </si>
  <si>
    <t>LR9D01</t>
  </si>
  <si>
    <t>LR9D08</t>
  </si>
  <si>
    <t>LR9D110S</t>
  </si>
  <si>
    <t>LR9D5367</t>
  </si>
  <si>
    <t>LR9D5569</t>
  </si>
  <si>
    <t>LR2K0301</t>
  </si>
  <si>
    <t>LR2K0322</t>
  </si>
  <si>
    <t>LRD01</t>
  </si>
  <si>
    <t>30 - 50</t>
  </si>
  <si>
    <t>CL5</t>
  </si>
  <si>
    <t>CL10</t>
  </si>
  <si>
    <t>CL20</t>
  </si>
  <si>
    <t>CL30</t>
  </si>
  <si>
    <t>RELAI TH 0.1-0.5 CL5à30 LR9D01 SCH</t>
  </si>
  <si>
    <t>RELAI TH 1.6-8.0 CL5à30 LR9D08 SCH</t>
  </si>
  <si>
    <t>RELAI TH 22-110 CL5à30 LR9D110S SCH</t>
  </si>
  <si>
    <t>RELAI TH 60-100 CL10 LR9D5367 SCH</t>
  </si>
  <si>
    <t>RELAI TH 90-150 CL20 LR9D5569 SCH</t>
  </si>
  <si>
    <t>RELAI TH 0.11-0.16 LR2K0301 SCH</t>
  </si>
  <si>
    <t>RELAI TH 14-16 LR2K0322 SCH</t>
  </si>
  <si>
    <t>RELAI TH 0.1-0.16 CL10 LRD01 SCH</t>
  </si>
  <si>
    <t>RELAI TH 23-32 CL10 LRD32 SCH</t>
  </si>
  <si>
    <t>BAUMER</t>
  </si>
  <si>
    <t>BURACCO</t>
  </si>
  <si>
    <t>BURKERT</t>
  </si>
  <si>
    <t>PALAMATIC</t>
  </si>
  <si>
    <t>SAFI</t>
  </si>
  <si>
    <t>SEFART</t>
  </si>
  <si>
    <t>SFERACO</t>
  </si>
  <si>
    <t>BRONZE LAITON CUIVRE</t>
  </si>
  <si>
    <t>CHAINE ET ACCESSOIRE</t>
  </si>
  <si>
    <t>ACCOUPLT, COUPLEUR</t>
  </si>
  <si>
    <t>POULIE PIGNON MOYEU</t>
  </si>
  <si>
    <t>FRI300</t>
  </si>
  <si>
    <t>INSTRUMENTATION ANALOGIQUE</t>
  </si>
  <si>
    <t>ACCESSOIRES INSTRUM</t>
  </si>
  <si>
    <t>ACTIONNEUR DE VANNES</t>
  </si>
  <si>
    <t>VANNE REGUL POSITION</t>
  </si>
  <si>
    <t>AUTOMATE PROGR INDUS</t>
  </si>
  <si>
    <t>FRI320</t>
  </si>
  <si>
    <t>INSTRUMENTATION TOUT OU RIEN</t>
  </si>
  <si>
    <t>CABLE FIL REP ACCES</t>
  </si>
  <si>
    <t>COMMANDE ELEC ACCES</t>
  </si>
  <si>
    <t>COMMANDE ELECTRIQUE ET ACCESSOIRES</t>
  </si>
  <si>
    <t>DEPART MOT CONT</t>
  </si>
  <si>
    <t>ECLAIRAGE SIGNALISAT</t>
  </si>
  <si>
    <t>PILES &amp; BATTERIES</t>
  </si>
  <si>
    <t>EQUIPEMENTS D'INSTALLATION ELECTRIQUE</t>
  </si>
  <si>
    <t>PRISE DE COURANT</t>
  </si>
  <si>
    <t>PROTECT COUP FUSIBLE</t>
  </si>
  <si>
    <t>TRANSFO ALIM ONDUL</t>
  </si>
  <si>
    <t>TRANSFORMATEUR ALIMENTATION ONDULEUR</t>
  </si>
  <si>
    <t>FRI500</t>
  </si>
  <si>
    <t>MOTEUR ELECTRIQUE</t>
  </si>
  <si>
    <t>PESAGE</t>
  </si>
  <si>
    <t>COMPTAGE</t>
  </si>
  <si>
    <t>ANALYSEUR MATIERE PR</t>
  </si>
  <si>
    <t>ENREGISTREUR CONSO</t>
  </si>
  <si>
    <t>MOTO REDUCTEUR</t>
  </si>
  <si>
    <t>IND MESU LECT DIRECT</t>
  </si>
  <si>
    <t>FILTRES  MACHINES</t>
  </si>
  <si>
    <t>FLEXIBLES</t>
  </si>
  <si>
    <t>POMPES &amp; MOTO POMPE</t>
  </si>
  <si>
    <t>ENGINS ET VEHICULES</t>
  </si>
  <si>
    <t>ABRASIF</t>
  </si>
  <si>
    <t>OUTILLAGE</t>
  </si>
  <si>
    <t>PEINTURE ACCESSOIRE</t>
  </si>
  <si>
    <t>SOUDURE</t>
  </si>
  <si>
    <t>PROTECTION DES PIEDS</t>
  </si>
  <si>
    <t>PROTECTION FACIALE</t>
  </si>
  <si>
    <t>PROTECTION DE L'OUIE</t>
  </si>
  <si>
    <t>PROTECTION TETE</t>
  </si>
  <si>
    <t>PROTECTION DU CORPS</t>
  </si>
  <si>
    <t>PROTECTION POUMONS</t>
  </si>
  <si>
    <t>PROTECTION DES MAINS</t>
  </si>
  <si>
    <t>EQUIP ENVIRONNEMENT</t>
  </si>
  <si>
    <t>Dans texte commande HA</t>
  </si>
  <si>
    <t>REF FABRICANT
VANNE+MOUVEMENT</t>
  </si>
  <si>
    <t>INSTRUMENTATION</t>
  </si>
  <si>
    <t>TYPE DE Mesure 1</t>
  </si>
  <si>
    <t>REF FOURNISSEUR</t>
  </si>
  <si>
    <t>PT</t>
  </si>
  <si>
    <t>REL</t>
  </si>
  <si>
    <t>FKP</t>
  </si>
  <si>
    <t>FKH</t>
  </si>
  <si>
    <t>FKC</t>
  </si>
  <si>
    <t>PAR</t>
  </si>
  <si>
    <t>FT</t>
  </si>
  <si>
    <t>PROMAG</t>
  </si>
  <si>
    <t>EH</t>
  </si>
  <si>
    <t>KRO</t>
  </si>
  <si>
    <t>PRIDEB</t>
  </si>
  <si>
    <t>MAGXEDE41F DN100PN16</t>
  </si>
  <si>
    <t>CAA</t>
  </si>
  <si>
    <t>CAM</t>
  </si>
  <si>
    <t>CAS</t>
  </si>
  <si>
    <t xml:space="preserve">ATEX 50096756 </t>
  </si>
  <si>
    <t>VOR</t>
  </si>
  <si>
    <t>FLO</t>
  </si>
  <si>
    <t>PROMASS</t>
  </si>
  <si>
    <t>TT</t>
  </si>
  <si>
    <t>ELEM</t>
  </si>
  <si>
    <t>CALP40 0 - 200°C</t>
  </si>
  <si>
    <t>SIL</t>
  </si>
  <si>
    <t>HYD</t>
  </si>
  <si>
    <t>VEGA</t>
  </si>
  <si>
    <t>CEL</t>
  </si>
  <si>
    <t>AT</t>
  </si>
  <si>
    <t>EPH</t>
  </si>
  <si>
    <t>LIQUILINE</t>
  </si>
  <si>
    <t>CO2</t>
  </si>
  <si>
    <t>ESC</t>
  </si>
  <si>
    <t>WT</t>
  </si>
  <si>
    <t>IT</t>
  </si>
  <si>
    <t>LEM</t>
  </si>
  <si>
    <t>TEL</t>
  </si>
  <si>
    <t>TS</t>
  </si>
  <si>
    <t>IND</t>
  </si>
  <si>
    <t>REF</t>
  </si>
  <si>
    <t>PHO</t>
  </si>
  <si>
    <t>FLA</t>
  </si>
  <si>
    <t>PER</t>
  </si>
  <si>
    <t>ETI</t>
  </si>
  <si>
    <t>POS</t>
  </si>
  <si>
    <t xml:space="preserve"> XCKM110 </t>
  </si>
  <si>
    <t>BAN</t>
  </si>
  <si>
    <t xml:space="preserve"> XCRT215</t>
  </si>
  <si>
    <t>PHE</t>
  </si>
  <si>
    <t>KLA</t>
  </si>
  <si>
    <t>AET</t>
  </si>
  <si>
    <t>CAP PT ABS FKH T04V5-2XAYY-0Y+M24E2+112A008-12 FUJ</t>
  </si>
  <si>
    <t>CAP PT DIF FKD T83VF-AXC1Y + 2 x SAAVYLV FUJ</t>
  </si>
  <si>
    <t>INTERRUPTEUR</t>
  </si>
  <si>
    <t>CAP PT ABS FKA FUJ</t>
  </si>
  <si>
    <t>CAP PT DIF FKC FUJ</t>
  </si>
  <si>
    <t xml:space="preserve">CAP PT </t>
  </si>
  <si>
    <t>CAP PT DIV 3 VOIES HDS3DTP.FU PAR</t>
  </si>
  <si>
    <t>Plage de mesure</t>
  </si>
  <si>
    <t>CAP HT 0+100% MWM240B PCE</t>
  </si>
  <si>
    <t>Plage de Mesure
(plage + unité)</t>
  </si>
  <si>
    <t>0+50A</t>
  </si>
  <si>
    <t>50A AKR50C420L</t>
  </si>
  <si>
    <t>INT POS XCKM110 SCH</t>
  </si>
  <si>
    <t xml:space="preserve">IFS4800/6 </t>
  </si>
  <si>
    <t>4P PHOENIX M12 M</t>
  </si>
  <si>
    <t xml:space="preserve">D12 E10015 </t>
  </si>
  <si>
    <t xml:space="preserve">ASI 3.0 AC1154 </t>
  </si>
  <si>
    <t xml:space="preserve">230V 50HZ T110 </t>
  </si>
  <si>
    <t>ELDEM</t>
  </si>
  <si>
    <t>DGT</t>
  </si>
  <si>
    <t>MOTOVIBREUR</t>
  </si>
  <si>
    <t>INTENSITE</t>
  </si>
  <si>
    <t>FORCE</t>
  </si>
  <si>
    <t>T135</t>
  </si>
  <si>
    <t>IFC</t>
  </si>
  <si>
    <t>IFC (International Fluid Control)</t>
  </si>
  <si>
    <t>SW</t>
  </si>
  <si>
    <t>BW</t>
  </si>
  <si>
    <t>3VOIE</t>
  </si>
  <si>
    <t>KLINGER</t>
  </si>
  <si>
    <t>Vanne</t>
  </si>
  <si>
    <t>GFISCH</t>
  </si>
  <si>
    <t>JNT PLAT</t>
  </si>
  <si>
    <t>Ø EXT.</t>
  </si>
  <si>
    <t>D15</t>
  </si>
  <si>
    <t>DN250</t>
  </si>
  <si>
    <t>DN300</t>
  </si>
  <si>
    <t>TYPE VANNE</t>
  </si>
  <si>
    <t>FIG104</t>
  </si>
  <si>
    <t>MARQUE VANNE</t>
  </si>
  <si>
    <t>KEYS</t>
  </si>
  <si>
    <t>6B</t>
  </si>
  <si>
    <t>FONCTION
nb orifices/nb positions</t>
  </si>
  <si>
    <t>RAPPEL</t>
  </si>
  <si>
    <t>B542135</t>
  </si>
  <si>
    <t>FABRICATION</t>
  </si>
  <si>
    <t>DECH</t>
  </si>
  <si>
    <t>INO304L</t>
  </si>
  <si>
    <t>INO316L</t>
  </si>
  <si>
    <t>PN</t>
  </si>
  <si>
    <t>MEMB</t>
  </si>
  <si>
    <t>VOLANT</t>
  </si>
  <si>
    <t>MOUVEMENT</t>
  </si>
  <si>
    <t>DN80</t>
  </si>
  <si>
    <t>P TARAGE</t>
  </si>
  <si>
    <t>15B</t>
  </si>
  <si>
    <t>SART</t>
  </si>
  <si>
    <t>REFERENCE FAB</t>
  </si>
  <si>
    <t>UTILISATION</t>
  </si>
  <si>
    <t>SPIRAX</t>
  </si>
  <si>
    <t>TAILLE / DN</t>
  </si>
  <si>
    <t>MM</t>
  </si>
  <si>
    <t xml:space="preserve">TYPE DE FORME </t>
  </si>
  <si>
    <t>DIMENSIONS en pouce</t>
  </si>
  <si>
    <t>1/4-1/8</t>
  </si>
  <si>
    <t>1-3/8</t>
  </si>
  <si>
    <t>2-1</t>
  </si>
  <si>
    <t>DIMENSIONS en pouce
Diamètre 1-Diamètre 2</t>
  </si>
  <si>
    <t xml:space="preserve">Numéro du type </t>
  </si>
  <si>
    <t>N240</t>
  </si>
  <si>
    <t>N241</t>
  </si>
  <si>
    <t>N245</t>
  </si>
  <si>
    <t>N246</t>
  </si>
  <si>
    <t xml:space="preserve">TYPE </t>
  </si>
  <si>
    <t>SR2</t>
  </si>
  <si>
    <t>SR3</t>
  </si>
  <si>
    <t>SR4</t>
  </si>
  <si>
    <t>SYM</t>
  </si>
  <si>
    <t>TYPE FORME</t>
  </si>
  <si>
    <t>JONCTION</t>
  </si>
  <si>
    <t>CANNE</t>
  </si>
  <si>
    <t>DIMENSION en pouce (SAUF les SYMETRIQUE)</t>
  </si>
  <si>
    <t>DIMENSIONS en MM
(Pour les Hors SYM)</t>
  </si>
  <si>
    <t>12X17</t>
  </si>
  <si>
    <t>33X42</t>
  </si>
  <si>
    <t>66X76</t>
  </si>
  <si>
    <t>INCLINAISON
(DEGRE)</t>
  </si>
  <si>
    <t>N1</t>
  </si>
  <si>
    <t>N40</t>
  </si>
  <si>
    <t>N41</t>
  </si>
  <si>
    <t>N90</t>
  </si>
  <si>
    <t>N92</t>
  </si>
  <si>
    <t>N96</t>
  </si>
  <si>
    <t>N98</t>
  </si>
  <si>
    <t>-A-SOUDER</t>
  </si>
  <si>
    <t>NUMERO DU TYPE</t>
  </si>
  <si>
    <t>N340</t>
  </si>
  <si>
    <t>N341</t>
  </si>
  <si>
    <t>N270</t>
  </si>
  <si>
    <t>N271</t>
  </si>
  <si>
    <t>HEX</t>
  </si>
  <si>
    <t>DIMENSION
en DN</t>
  </si>
  <si>
    <t>A-VERROU</t>
  </si>
  <si>
    <t>SANS-VERROU</t>
  </si>
  <si>
    <t>DN60</t>
  </si>
  <si>
    <t>23A</t>
  </si>
  <si>
    <t>3LR..</t>
  </si>
  <si>
    <t>40LH..</t>
  </si>
  <si>
    <t>4R25..</t>
  </si>
  <si>
    <t>6LR..</t>
  </si>
  <si>
    <t>BR..</t>
  </si>
  <si>
    <t>CR..</t>
  </si>
  <si>
    <t>LR..</t>
  </si>
  <si>
    <t>LS..</t>
  </si>
  <si>
    <t>SL..</t>
  </si>
  <si>
    <t>V74PX</t>
  </si>
  <si>
    <t>COMPOSANT</t>
  </si>
  <si>
    <t>ALCALINE</t>
  </si>
  <si>
    <t>LITHIUM</t>
  </si>
  <si>
    <t>1.5V</t>
  </si>
  <si>
    <t>3V</t>
  </si>
  <si>
    <t>3.6V</t>
  </si>
  <si>
    <t>9V</t>
  </si>
  <si>
    <t>6V</t>
  </si>
  <si>
    <t>15V</t>
  </si>
  <si>
    <t>12V</t>
  </si>
  <si>
    <t>ACCU</t>
  </si>
  <si>
    <t xml:space="preserve">TYPE CULOT </t>
  </si>
  <si>
    <t>TECHNOLOGIE</t>
  </si>
  <si>
    <t xml:space="preserve">PUISSANCE EN W </t>
  </si>
  <si>
    <t>TENSION EN V</t>
  </si>
  <si>
    <t>10W</t>
  </si>
  <si>
    <t>60W</t>
  </si>
  <si>
    <t>100W</t>
  </si>
  <si>
    <t>24V</t>
  </si>
  <si>
    <t>48V</t>
  </si>
  <si>
    <t>240V</t>
  </si>
  <si>
    <t>COURSE</t>
  </si>
  <si>
    <t>1/2-RAC</t>
  </si>
  <si>
    <t>1.1/4</t>
  </si>
  <si>
    <t>2.1/2</t>
  </si>
  <si>
    <t>CHAMPS1</t>
  </si>
  <si>
    <t>CHAMPS2</t>
  </si>
  <si>
    <t>CHAMPS4</t>
  </si>
  <si>
    <t>CHAMPS5</t>
  </si>
  <si>
    <t>CHAMPS6</t>
  </si>
  <si>
    <t>CHAMPS7</t>
  </si>
  <si>
    <t>CHAMPS8</t>
  </si>
  <si>
    <t xml:space="preserve">FORME </t>
  </si>
  <si>
    <t>ECO ou -</t>
  </si>
  <si>
    <t>ECO</t>
  </si>
  <si>
    <t>LAMPE STD HALO ECO E27 60W 240V</t>
  </si>
  <si>
    <t>CV</t>
  </si>
  <si>
    <t>REFL</t>
  </si>
  <si>
    <t>REFLP</t>
  </si>
  <si>
    <t>LIN</t>
  </si>
  <si>
    <t>HEL</t>
  </si>
  <si>
    <t>MTUBE</t>
  </si>
  <si>
    <t>AR111</t>
  </si>
  <si>
    <t>PEP</t>
  </si>
  <si>
    <t xml:space="preserve">DIMENSION L EN M </t>
  </si>
  <si>
    <t>INDICE RENDEMENT TEMP</t>
  </si>
  <si>
    <t>T5-VHO</t>
  </si>
  <si>
    <t xml:space="preserve">TUBE FLUO 1.2M T5-H5 70W 24V 530 </t>
  </si>
  <si>
    <t>T5-HE</t>
  </si>
  <si>
    <t>PUISSANCE HO</t>
  </si>
  <si>
    <t>PUISSANCE LO</t>
  </si>
  <si>
    <t>OPTION
CUMULABLE 1 CARACTERE PAR OPTION</t>
  </si>
  <si>
    <t>VAR_</t>
  </si>
  <si>
    <t>G120</t>
  </si>
  <si>
    <t>_LO011</t>
  </si>
  <si>
    <t>_230V</t>
  </si>
  <si>
    <t>_213A</t>
  </si>
  <si>
    <t>VARP</t>
  </si>
  <si>
    <t>UN SP</t>
  </si>
  <si>
    <t>_HO110</t>
  </si>
  <si>
    <t>_LO132</t>
  </si>
  <si>
    <t>_400V</t>
  </si>
  <si>
    <t>_363A</t>
  </si>
  <si>
    <t>VARC</t>
  </si>
  <si>
    <t>UN SK</t>
  </si>
  <si>
    <t>_HO.37</t>
  </si>
  <si>
    <t>_LO.55</t>
  </si>
  <si>
    <t>_500V</t>
  </si>
  <si>
    <t>VARA</t>
  </si>
  <si>
    <t>MD2</t>
  </si>
  <si>
    <t>_HOO37</t>
  </si>
  <si>
    <t>_LOO45</t>
  </si>
  <si>
    <t>_690V</t>
  </si>
  <si>
    <t>MD2R</t>
  </si>
  <si>
    <t>M700</t>
  </si>
  <si>
    <t>M400</t>
  </si>
  <si>
    <t>F300</t>
  </si>
  <si>
    <t>ACS880</t>
  </si>
  <si>
    <t>ACS580</t>
  </si>
  <si>
    <t>ACSXXX</t>
  </si>
  <si>
    <t>ATV XX</t>
  </si>
  <si>
    <t>MCHP</t>
  </si>
  <si>
    <t>Famille Article</t>
  </si>
  <si>
    <t>Type Article SAP</t>
  </si>
  <si>
    <t>Porte-couteaux (y compris boulons, vis et rondelles)</t>
  </si>
  <si>
    <t>ZPDE</t>
  </si>
  <si>
    <t>Filières de Déshy, galets et grilles presse</t>
  </si>
  <si>
    <t>Grilles Vibro-Crible</t>
  </si>
  <si>
    <t>Tamis de toile centrifugeuse</t>
  </si>
  <si>
    <t>Filtres de circuits d'eau (Clairçage)</t>
  </si>
  <si>
    <t>Remplacement des plateaux des filtres presses</t>
  </si>
  <si>
    <t xml:space="preserve">Remplacement des balles de décolmatage sur les tamis </t>
  </si>
  <si>
    <t>Source</t>
  </si>
  <si>
    <t>Toury</t>
  </si>
  <si>
    <t>TENSION ALIMENTATIONEN V</t>
  </si>
  <si>
    <t>COURANT SORTANT EN A</t>
  </si>
  <si>
    <t>REF FOUR</t>
  </si>
  <si>
    <t>ATS48C25Q</t>
  </si>
  <si>
    <t>3RW44436BC44</t>
  </si>
  <si>
    <t>12A</t>
  </si>
  <si>
    <t>MATIERE EN CONTACT</t>
  </si>
  <si>
    <t>ROULEAUX</t>
  </si>
  <si>
    <t>D159X2115</t>
  </si>
  <si>
    <t>A30X2175</t>
  </si>
  <si>
    <t>RLX AMORT NIT D159X2115 A30X2178 MP14X16</t>
  </si>
  <si>
    <t>CAT</t>
  </si>
  <si>
    <t>D133X1710</t>
  </si>
  <si>
    <t>NEO</t>
  </si>
  <si>
    <t>REM</t>
  </si>
  <si>
    <t>ARM</t>
  </si>
  <si>
    <t>NID</t>
  </si>
  <si>
    <t>DUN</t>
  </si>
  <si>
    <t>IMET</t>
  </si>
  <si>
    <t>SOD</t>
  </si>
  <si>
    <t>SOBP</t>
  </si>
  <si>
    <t>VAPM</t>
  </si>
  <si>
    <t>XXXXXX</t>
  </si>
  <si>
    <t>DIAMxLONG         AXE ENTIER</t>
  </si>
  <si>
    <t>FIXATION RLT EN MM</t>
  </si>
  <si>
    <t>1MP22X20</t>
  </si>
  <si>
    <t>2MP22X10</t>
  </si>
  <si>
    <t>1RD10X20</t>
  </si>
  <si>
    <t>2RD10X20</t>
  </si>
  <si>
    <t>RD20X30-MP22X10</t>
  </si>
  <si>
    <t>1M16X20</t>
  </si>
  <si>
    <t>2M16X20</t>
  </si>
  <si>
    <t>RD10X20-M12X15</t>
  </si>
  <si>
    <t>MP14X16-M18X30</t>
  </si>
  <si>
    <t>1RDP10</t>
  </si>
  <si>
    <t>2RDP15</t>
  </si>
  <si>
    <t>RDP10-M12X15</t>
  </si>
  <si>
    <t>RDP15-MP22X10</t>
  </si>
  <si>
    <t>2,8A</t>
  </si>
  <si>
    <t>07</t>
  </si>
  <si>
    <t>08</t>
  </si>
  <si>
    <t>TYPE ACCOUPLEMENT</t>
  </si>
  <si>
    <t>ATEX OU NON</t>
  </si>
  <si>
    <t>KIT MONTAGE</t>
  </si>
  <si>
    <t>VARIATEUR - DEMARREUR</t>
  </si>
  <si>
    <t>HUI EQUIVIS ZS46 FUT 208L 110573 TOTAL</t>
  </si>
  <si>
    <t>HUI RUBIA S 30 FUT 208L 110790 TOTAL</t>
  </si>
  <si>
    <t>GRAI MULTIS FIL EP2 TON 50KG 189129TOTAL</t>
  </si>
  <si>
    <t>NITRIL</t>
  </si>
  <si>
    <t>DESIGNATION</t>
  </si>
  <si>
    <t>ABREVIATION</t>
  </si>
  <si>
    <t>AM</t>
  </si>
  <si>
    <t>GG</t>
  </si>
  <si>
    <t>BRO</t>
  </si>
  <si>
    <t>FOU</t>
  </si>
  <si>
    <t>UR</t>
  </si>
  <si>
    <t>2A</t>
  </si>
  <si>
    <t>16A</t>
  </si>
  <si>
    <t>CER</t>
  </si>
  <si>
    <t>10X38</t>
  </si>
  <si>
    <t>22X58</t>
  </si>
  <si>
    <t>14X51</t>
  </si>
  <si>
    <t>COMPLEMENT</t>
  </si>
  <si>
    <t>GL</t>
  </si>
  <si>
    <t>T0</t>
  </si>
  <si>
    <t>FLEX</t>
  </si>
  <si>
    <t>Champs 1</t>
  </si>
  <si>
    <t>Champs 2</t>
  </si>
  <si>
    <t>Champs 3</t>
  </si>
  <si>
    <t>Champs 4</t>
  </si>
  <si>
    <t>Champs 5</t>
  </si>
  <si>
    <t>Champs 6</t>
  </si>
  <si>
    <t>Champs 7</t>
  </si>
  <si>
    <t>Champs 8</t>
  </si>
  <si>
    <t>NB PIGNON/DISQUE/ROUE</t>
  </si>
  <si>
    <t>REF. NORME</t>
  </si>
  <si>
    <t>NB DENTS</t>
  </si>
  <si>
    <t>ALESAGE ou ref MOYEUX</t>
  </si>
  <si>
    <t>FABRIQUANT</t>
  </si>
  <si>
    <t>06B1</t>
  </si>
  <si>
    <t>PM</t>
  </si>
  <si>
    <t>08B2</t>
  </si>
  <si>
    <t>PA</t>
  </si>
  <si>
    <t>10B3</t>
  </si>
  <si>
    <t>12B2</t>
  </si>
  <si>
    <t>PLA</t>
  </si>
  <si>
    <t>ASA35-1</t>
  </si>
  <si>
    <t>ASA40-2</t>
  </si>
  <si>
    <t>ASA50-3</t>
  </si>
  <si>
    <t>PIGNON DISQUE ROUE</t>
  </si>
  <si>
    <t>NB CHAINE</t>
  </si>
  <si>
    <t>TYPE AXE</t>
  </si>
  <si>
    <t>TYPE PLAQUE</t>
  </si>
  <si>
    <t>DOU</t>
  </si>
  <si>
    <t>CRX</t>
  </si>
  <si>
    <t>ATTK</t>
  </si>
  <si>
    <t>GALL</t>
  </si>
  <si>
    <t>DEP</t>
  </si>
  <si>
    <t>ATTM</t>
  </si>
  <si>
    <t>GALE</t>
  </si>
  <si>
    <t>DEPA</t>
  </si>
  <si>
    <t>ATTZ</t>
  </si>
  <si>
    <t>DRO</t>
  </si>
  <si>
    <t>PLE</t>
  </si>
  <si>
    <t>RAI</t>
  </si>
  <si>
    <t>PIC</t>
  </si>
  <si>
    <t>TAQ</t>
  </si>
  <si>
    <t>V</t>
  </si>
  <si>
    <t>CHAMPS 8</t>
  </si>
  <si>
    <t>NB MAILLON</t>
  </si>
  <si>
    <t>RIV</t>
  </si>
  <si>
    <t>ATTR</t>
  </si>
  <si>
    <t>GOU</t>
  </si>
  <si>
    <t>JON</t>
  </si>
  <si>
    <t>ECR</t>
  </si>
  <si>
    <t>SGOU</t>
  </si>
  <si>
    <t>SECR</t>
  </si>
  <si>
    <t>MODELE</t>
  </si>
  <si>
    <t>HTE</t>
  </si>
  <si>
    <t>STEP ONE S3</t>
  </si>
  <si>
    <t>JAL</t>
  </si>
  <si>
    <t>A VOIR L'ETENDUE DE TAILLE</t>
  </si>
  <si>
    <t>SILVEX S3 CI SRC</t>
  </si>
  <si>
    <t>HON</t>
  </si>
  <si>
    <t>P41</t>
  </si>
  <si>
    <t>MODELE / MATIERE</t>
  </si>
  <si>
    <t>TAILLE</t>
  </si>
  <si>
    <t>100070 HURRICANE</t>
  </si>
  <si>
    <t>ERGOS</t>
  </si>
  <si>
    <t>UV</t>
  </si>
  <si>
    <t>100070G HURRICANE</t>
  </si>
  <si>
    <t>LUNETTE MASQ</t>
  </si>
  <si>
    <t>LUNETTE SOUD</t>
  </si>
  <si>
    <t>COMBI CHIM</t>
  </si>
  <si>
    <t>TYVEK800J</t>
  </si>
  <si>
    <t>DUPT</t>
  </si>
  <si>
    <t>XL</t>
  </si>
  <si>
    <t>MICROCHEM4000</t>
  </si>
  <si>
    <t>ANSE</t>
  </si>
  <si>
    <t>MICROGARD2300</t>
  </si>
  <si>
    <t>XXL</t>
  </si>
  <si>
    <t>COMBI POUS</t>
  </si>
  <si>
    <t>NB BANDE REFLECHISSANTE</t>
  </si>
  <si>
    <t>GILET FLUO</t>
  </si>
  <si>
    <t>2BANDES</t>
  </si>
  <si>
    <t>KEMBLA EXT</t>
  </si>
  <si>
    <t>M - XXXL</t>
  </si>
  <si>
    <t>CERVIN INT</t>
  </si>
  <si>
    <t>S - XXXL</t>
  </si>
  <si>
    <t>CERVIN EXT</t>
  </si>
  <si>
    <t>XXXL</t>
  </si>
  <si>
    <t>CERVIN 4/1</t>
  </si>
  <si>
    <t>POSITION OPTION</t>
  </si>
  <si>
    <t>IRIS 2</t>
  </si>
  <si>
    <t>BANDE RETRO</t>
  </si>
  <si>
    <t>CIMIER+LAT</t>
  </si>
  <si>
    <t>JUGUL</t>
  </si>
  <si>
    <t>SPECIF</t>
  </si>
  <si>
    <t>CASQUE ANTIBR</t>
  </si>
  <si>
    <t>PELTOR X4</t>
  </si>
  <si>
    <t>3M</t>
  </si>
  <si>
    <t>COQUILLE ANTIBR</t>
  </si>
  <si>
    <t>BOUCHON OREIL</t>
  </si>
  <si>
    <t>DETEC</t>
  </si>
  <si>
    <t>JS H20</t>
  </si>
  <si>
    <t>KIMB</t>
  </si>
  <si>
    <t>BOUCHON ANTIBR</t>
  </si>
  <si>
    <t>VOY</t>
  </si>
  <si>
    <t>ASR F</t>
  </si>
  <si>
    <t>ASR A</t>
  </si>
  <si>
    <t>ENCLIQ</t>
  </si>
  <si>
    <t>COUDE TOUR</t>
  </si>
  <si>
    <t>1/4-D8</t>
  </si>
  <si>
    <t>CONTRE_ECROU</t>
  </si>
  <si>
    <t>SERRE_CABLE</t>
  </si>
  <si>
    <t>VIS_A_PLAQ</t>
  </si>
  <si>
    <t>D8-6</t>
  </si>
  <si>
    <t>N2701</t>
  </si>
  <si>
    <t>BICONE</t>
  </si>
  <si>
    <t>COIFFE</t>
  </si>
  <si>
    <t>PC</t>
  </si>
  <si>
    <t>PET</t>
  </si>
  <si>
    <t>PVDF</t>
  </si>
  <si>
    <t>Polyfluorure de vinylidène</t>
  </si>
  <si>
    <t>DIMENSIONS</t>
  </si>
  <si>
    <t>ELL</t>
  </si>
  <si>
    <t>CONVERSION DN-POUCES-MM</t>
  </si>
  <si>
    <t>TYPE DE POMPE</t>
  </si>
  <si>
    <t>TYPE DE ROUE</t>
  </si>
  <si>
    <t>MATIERE
CORPS-ROUE
Si 2x la même matière, n'en renseigner qu'une seule</t>
  </si>
  <si>
    <t>MR250.500</t>
  </si>
  <si>
    <t>HYD-TR</t>
  </si>
  <si>
    <t>DUP</t>
  </si>
  <si>
    <t>SLZ</t>
  </si>
  <si>
    <t>ETA120</t>
  </si>
  <si>
    <t>APP32.80</t>
  </si>
  <si>
    <t>SO</t>
  </si>
  <si>
    <t>ACI-INO</t>
  </si>
  <si>
    <t>WM</t>
  </si>
  <si>
    <t>A53.100</t>
  </si>
  <si>
    <t>HYD-VIT</t>
  </si>
  <si>
    <t>FTE-DUP</t>
  </si>
  <si>
    <t>A53.101</t>
  </si>
  <si>
    <t>ENG</t>
  </si>
  <si>
    <t>MT260</t>
  </si>
  <si>
    <t>LOB</t>
  </si>
  <si>
    <t>DXVM 50-11</t>
  </si>
  <si>
    <t>QUE</t>
  </si>
  <si>
    <t>BB120</t>
  </si>
  <si>
    <t>CL390</t>
  </si>
  <si>
    <t>PAL</t>
  </si>
  <si>
    <t>PALETTE</t>
  </si>
  <si>
    <t>BRG</t>
  </si>
  <si>
    <t>MEM</t>
  </si>
  <si>
    <t>RP2-050</t>
  </si>
  <si>
    <t>PIS</t>
  </si>
  <si>
    <t xml:space="preserve">PPE MR250.500 F HYD-TR DUP SLZ </t>
  </si>
  <si>
    <t>Référence FABRICANT OBLIGATOIRE</t>
  </si>
  <si>
    <t>NHJ025663</t>
  </si>
  <si>
    <t>NHJ025664</t>
  </si>
  <si>
    <t>NHJ025665</t>
  </si>
  <si>
    <t>NHJ025666</t>
  </si>
  <si>
    <t>PAEK</t>
  </si>
  <si>
    <t>QUEUE</t>
  </si>
  <si>
    <t>NHJ025667</t>
  </si>
  <si>
    <t>LOBE</t>
  </si>
  <si>
    <t>ROUE F DUP 315 MR250.500 SLZ</t>
  </si>
  <si>
    <t>LOBES  - INO  - A53.101 SLZ</t>
  </si>
  <si>
    <t>ENGRENAGE  - INO  - MT260 SLZ</t>
  </si>
  <si>
    <t>PISTON  - INO  - DXVM 50-11  FLYGT</t>
  </si>
  <si>
    <t>PALETTES  - PAEK  - BB120 BROQUET</t>
  </si>
  <si>
    <t>USURE</t>
  </si>
  <si>
    <t>BAGUE USURE DUP MR250.500 SLZ</t>
  </si>
  <si>
    <t>BAGUE USURE ACI ETA120 KSB</t>
  </si>
  <si>
    <t>BAGUE USURE INO APP32.80 WM</t>
  </si>
  <si>
    <t>BAGUE ETANC EPDM MR250.500 KSB</t>
  </si>
  <si>
    <t>CHAMPS 1</t>
  </si>
  <si>
    <t>CHAMPS 2</t>
  </si>
  <si>
    <t>CHAMPS 3</t>
  </si>
  <si>
    <t>CHAMPS 4</t>
  </si>
  <si>
    <t>CHAMPS 5</t>
  </si>
  <si>
    <t>TYPE D'ARBRE</t>
  </si>
  <si>
    <t>COMPLET</t>
  </si>
  <si>
    <t>ARBRE COMPLET DUP MR250.500 SLZ</t>
  </si>
  <si>
    <t>ARBRE NU ACI ETA120 KSB</t>
  </si>
  <si>
    <t>ARBRE COMPLET INO APP32.80 WM</t>
  </si>
  <si>
    <t>Arbre</t>
  </si>
  <si>
    <t>ECROU M16 DUP MR250.500 SLZ</t>
  </si>
  <si>
    <t>ECROU M20 ACI ETA120 KSB</t>
  </si>
  <si>
    <t>M30</t>
  </si>
  <si>
    <t>ECROU M30 INO APP32.80 WM</t>
  </si>
  <si>
    <t xml:space="preserve">   </t>
  </si>
  <si>
    <t>NR</t>
  </si>
  <si>
    <t>DISQUE USURE DUP MR250.500 SLZ</t>
  </si>
  <si>
    <t xml:space="preserve">  ACI ETA120 KSB</t>
  </si>
  <si>
    <t xml:space="preserve">  INO APP32.80 WM</t>
  </si>
  <si>
    <t>CLAPET ASPI DUP MR250.500 SLZ  NHJ025663</t>
  </si>
  <si>
    <t xml:space="preserve"> REF ACI ETA120 KSB 25365842</t>
  </si>
  <si>
    <t xml:space="preserve"> NR INO APP32.80 WM NHJ025664</t>
  </si>
  <si>
    <t>RD12X20-Z15</t>
  </si>
  <si>
    <t>KIT ROUE</t>
  </si>
  <si>
    <t>KIT ARBRE</t>
  </si>
  <si>
    <t>DEC</t>
  </si>
  <si>
    <t>FILTRE VENTILATION LOCAL</t>
  </si>
  <si>
    <t>POMPES_ET_ACCESSOIRES</t>
  </si>
  <si>
    <t>CAILLEBOTIS</t>
  </si>
  <si>
    <t>FOND_BOMBE</t>
  </si>
  <si>
    <t>JET</t>
  </si>
  <si>
    <t>LATTE</t>
  </si>
  <si>
    <t>MARCHE</t>
  </si>
  <si>
    <t>NAPPE</t>
  </si>
  <si>
    <t>POLYC</t>
  </si>
  <si>
    <t>SABOT</t>
  </si>
  <si>
    <t>UNION-A-COL</t>
  </si>
  <si>
    <t>FLLE MTL DEPLOY</t>
  </si>
  <si>
    <t>BARRE ROND</t>
  </si>
  <si>
    <t>MATERIAUX</t>
  </si>
  <si>
    <t>GROUPE MARCHANDISE</t>
  </si>
  <si>
    <t>FAMILLE(ONGLET)</t>
  </si>
  <si>
    <t>RLT NU208</t>
  </si>
  <si>
    <t>RLT KJHM534149-JHM534110 TIMKEN</t>
  </si>
  <si>
    <t>APPLIQ</t>
  </si>
  <si>
    <t>SNL</t>
  </si>
  <si>
    <t>SNLN</t>
  </si>
  <si>
    <t>SNS</t>
  </si>
  <si>
    <t>FNL</t>
  </si>
  <si>
    <t>FY</t>
  </si>
  <si>
    <t>FLCTE</t>
  </si>
  <si>
    <t>PCJT</t>
  </si>
  <si>
    <t>F110</t>
  </si>
  <si>
    <t>SYNT</t>
  </si>
  <si>
    <t>FYNT</t>
  </si>
  <si>
    <t xml:space="preserve">SY </t>
  </si>
  <si>
    <t>LASE</t>
  </si>
  <si>
    <t>PASE</t>
  </si>
  <si>
    <t>SKF</t>
  </si>
  <si>
    <t>SERIE</t>
  </si>
  <si>
    <t>TSN</t>
  </si>
  <si>
    <t>TK</t>
  </si>
  <si>
    <t>FS</t>
  </si>
  <si>
    <t>NILOS</t>
  </si>
  <si>
    <t>IDENTIFICATION TAILLE</t>
  </si>
  <si>
    <t>(..)</t>
  </si>
  <si>
    <t>6(..)</t>
  </si>
  <si>
    <t>CB</t>
  </si>
  <si>
    <t>MANCHON SERRAGE</t>
  </si>
  <si>
    <t>HA</t>
  </si>
  <si>
    <t>HE</t>
  </si>
  <si>
    <t>HS</t>
  </si>
  <si>
    <t>OH</t>
  </si>
  <si>
    <t>OSNP</t>
  </si>
  <si>
    <t>OSNW</t>
  </si>
  <si>
    <t>SNP</t>
  </si>
  <si>
    <t>SNW</t>
  </si>
  <si>
    <t>KOH</t>
  </si>
  <si>
    <t>AH(X)</t>
  </si>
  <si>
    <t>AOH(X)</t>
  </si>
  <si>
    <t>EL</t>
  </si>
  <si>
    <t>HB</t>
  </si>
  <si>
    <t>TL</t>
  </si>
  <si>
    <t>APPLICATION</t>
  </si>
  <si>
    <t>AIGUILLE</t>
  </si>
  <si>
    <t>BAGUE LIS</t>
  </si>
  <si>
    <t>KN</t>
  </si>
  <si>
    <t>KS</t>
  </si>
  <si>
    <t>PAB</t>
  </si>
  <si>
    <t>HK</t>
  </si>
  <si>
    <t>BCE</t>
  </si>
  <si>
    <t>BCH</t>
  </si>
  <si>
    <t>AS</t>
  </si>
  <si>
    <t>B-PP</t>
  </si>
  <si>
    <t>PP-AS</t>
  </si>
  <si>
    <t>KR</t>
  </si>
  <si>
    <t>KRE</t>
  </si>
  <si>
    <t>KRV</t>
  </si>
  <si>
    <t>KRVE</t>
  </si>
  <si>
    <t>NUKR</t>
  </si>
  <si>
    <t>NUKRE</t>
  </si>
  <si>
    <t>PWKR</t>
  </si>
  <si>
    <t>PWKRE</t>
  </si>
  <si>
    <t>PPA</t>
  </si>
  <si>
    <t>PPSKA</t>
  </si>
  <si>
    <t>PPXA</t>
  </si>
  <si>
    <t>XA</t>
  </si>
  <si>
    <t>XB</t>
  </si>
  <si>
    <t>GAKR</t>
  </si>
  <si>
    <t>GIKSR</t>
  </si>
  <si>
    <t>SI</t>
  </si>
  <si>
    <t>PB</t>
  </si>
  <si>
    <t>ES</t>
  </si>
  <si>
    <t>ES-2RS</t>
  </si>
  <si>
    <t>51148MP</t>
  </si>
  <si>
    <t>MODEL</t>
  </si>
  <si>
    <t>ARRET</t>
  </si>
  <si>
    <t>EPAUL</t>
  </si>
  <si>
    <t>85X5.5</t>
  </si>
  <si>
    <t>10X14X14</t>
  </si>
  <si>
    <t>FR</t>
  </si>
  <si>
    <t>BA</t>
  </si>
  <si>
    <t>DHJ</t>
  </si>
  <si>
    <t>IR</t>
  </si>
  <si>
    <t>GE</t>
  </si>
  <si>
    <t>US-2RS</t>
  </si>
  <si>
    <t>ASNH</t>
  </si>
  <si>
    <t>519-616</t>
  </si>
  <si>
    <t>100CR6</t>
  </si>
  <si>
    <t>RAINURE_AVEC_SANS</t>
  </si>
  <si>
    <t>EPAULEMENT</t>
  </si>
  <si>
    <t>REF FABRIQUANT</t>
  </si>
  <si>
    <t>COUSSI</t>
  </si>
  <si>
    <r>
      <t xml:space="preserve">Les roulements non spécifiques (potentiellement disponible en marque FAG) seront </t>
    </r>
    <r>
      <rPr>
        <b/>
        <u/>
        <sz val="12"/>
        <color rgb="FFFF0000"/>
        <rFont val="Calibri Light"/>
        <family val="2"/>
      </rPr>
      <t xml:space="preserve">désignés </t>
    </r>
    <r>
      <rPr>
        <sz val="12"/>
        <color rgb="FFFF0000"/>
        <rFont val="Calibri Light"/>
        <family val="2"/>
      </rPr>
      <t>sous la norme FAG. 
Il est parfaitement possible de commander ces roulements sous d'autres marques (SKF, NTN, SNR, NSK etc…)
Les roulements SANS EQUIVALENCE FAG (TIMKEN, ... etc), seront codifiés sous la norme du fabricant correspondant en indiquant ce fabricant dans la désignation</t>
    </r>
  </si>
  <si>
    <t>AMORCEUR</t>
  </si>
  <si>
    <t>80W</t>
  </si>
  <si>
    <t>NBR FIL</t>
  </si>
  <si>
    <t>2FILS</t>
  </si>
  <si>
    <t>3FILS</t>
  </si>
  <si>
    <t>230V</t>
  </si>
  <si>
    <t>80V</t>
  </si>
  <si>
    <t>FAMILLE</t>
  </si>
  <si>
    <t>EVAC</t>
  </si>
  <si>
    <t>AMB</t>
  </si>
  <si>
    <t>HAB</t>
  </si>
  <si>
    <t>FLUO PERM</t>
  </si>
  <si>
    <t>FLUO NON PERM</t>
  </si>
  <si>
    <t>1H</t>
  </si>
  <si>
    <t>5H</t>
  </si>
  <si>
    <t>AUTONOMIE</t>
  </si>
  <si>
    <t>CONDO</t>
  </si>
  <si>
    <t>CAPACITE</t>
  </si>
  <si>
    <t>FREQUENCE</t>
  </si>
  <si>
    <t>IOD</t>
  </si>
  <si>
    <t>MERC</t>
  </si>
  <si>
    <t>6MF</t>
  </si>
  <si>
    <t>8MF</t>
  </si>
  <si>
    <t>30MF</t>
  </si>
  <si>
    <t>50HZ</t>
  </si>
  <si>
    <t>60HZ</t>
  </si>
  <si>
    <t>50/60HZ</t>
  </si>
  <si>
    <t>25X70</t>
  </si>
  <si>
    <t>40X94</t>
  </si>
  <si>
    <t>CULOT</t>
  </si>
  <si>
    <t>ECT,,,,</t>
  </si>
  <si>
    <t>GYRO</t>
  </si>
  <si>
    <t>PHARE</t>
  </si>
  <si>
    <t>SPOT</t>
  </si>
  <si>
    <t>LUSTRE</t>
  </si>
  <si>
    <t>REGLETTE</t>
  </si>
  <si>
    <t>PARK CHOC</t>
  </si>
  <si>
    <t>MAGNETIC</t>
  </si>
  <si>
    <t>PLATINE ALIM</t>
  </si>
  <si>
    <t>1000W</t>
  </si>
  <si>
    <t>2000W</t>
  </si>
  <si>
    <t>250W</t>
  </si>
  <si>
    <t>10.3A</t>
  </si>
  <si>
    <t>8.2A</t>
  </si>
  <si>
    <t>9.5A</t>
  </si>
  <si>
    <t>428X128X128</t>
  </si>
  <si>
    <t>322X92X87</t>
  </si>
  <si>
    <t>340X73X69</t>
  </si>
  <si>
    <t>S10</t>
  </si>
  <si>
    <t>ST171</t>
  </si>
  <si>
    <t>FS11</t>
  </si>
  <si>
    <t>FS22</t>
  </si>
  <si>
    <t>20W</t>
  </si>
  <si>
    <t>40W</t>
  </si>
  <si>
    <t>VASQUE - SUPPORT</t>
  </si>
  <si>
    <t>PROJ</t>
  </si>
  <si>
    <t>KIT JNT  NBZUOZ66 MR250.500 SLZ</t>
  </si>
  <si>
    <t>KIT ROUE  5225410642 ETA120 KSB</t>
  </si>
  <si>
    <t>KIT ARBRE  545645645 APP32.80 WM</t>
  </si>
  <si>
    <t>DBL</t>
  </si>
  <si>
    <t>ILLUSTRATION</t>
  </si>
  <si>
    <t>JNT DEC</t>
  </si>
  <si>
    <t>COUBE C</t>
  </si>
  <si>
    <t>FREIN ECROU</t>
  </si>
  <si>
    <t>Exemple</t>
  </si>
  <si>
    <t>Pièces consommables</t>
  </si>
  <si>
    <t>Pièces stratégiques et spécifiques</t>
  </si>
  <si>
    <t>REMARQUES GENERALES</t>
  </si>
  <si>
    <t>F2M16X20</t>
  </si>
  <si>
    <t>AIL</t>
  </si>
  <si>
    <t>DN90</t>
  </si>
  <si>
    <t>MATIERE 1ERE</t>
  </si>
  <si>
    <t>DIAM TROUS</t>
  </si>
  <si>
    <t>COMPRESSION</t>
  </si>
  <si>
    <t>REFERENCE PRESSE</t>
  </si>
  <si>
    <t>MARQUE PRESSE</t>
  </si>
  <si>
    <t>LUZ</t>
  </si>
  <si>
    <t>PULP</t>
  </si>
  <si>
    <t>1/15</t>
  </si>
  <si>
    <t>1/20</t>
  </si>
  <si>
    <t>90-25</t>
  </si>
  <si>
    <t>7726-6</t>
  </si>
  <si>
    <t>M-SW</t>
  </si>
  <si>
    <t>F-SW</t>
  </si>
  <si>
    <t>M-BW</t>
  </si>
  <si>
    <t>NUREC</t>
  </si>
  <si>
    <t>2TRM6X30</t>
  </si>
  <si>
    <t>2DF</t>
  </si>
  <si>
    <t>GUELL</t>
  </si>
  <si>
    <t>PRISME</t>
  </si>
  <si>
    <t>25X25</t>
  </si>
  <si>
    <t>BOB25</t>
  </si>
  <si>
    <t>BOB50</t>
  </si>
  <si>
    <t>TRESSE D15 BOB50 PTFE LATTYFLON4789</t>
  </si>
  <si>
    <t>20X30</t>
  </si>
  <si>
    <t>NB type lèvre</t>
  </si>
  <si>
    <t>1L</t>
  </si>
  <si>
    <t>DIXDEXE</t>
  </si>
  <si>
    <t>IEL1</t>
  </si>
  <si>
    <t>SIM</t>
  </si>
  <si>
    <t>BAGUE LEVRE 1L1P 20X50X4 NBR IEL1 SIM</t>
  </si>
  <si>
    <t>2L</t>
  </si>
  <si>
    <t>20X50X4</t>
  </si>
  <si>
    <t>1L1P</t>
  </si>
  <si>
    <t>DURETE SHORE A</t>
  </si>
  <si>
    <t>DIXTOR</t>
  </si>
  <si>
    <t>JNT TOR 12X4 NBR 50</t>
  </si>
  <si>
    <t>JNT TOR CORDE</t>
  </si>
  <si>
    <t>10X5.3</t>
  </si>
  <si>
    <t>TORXLG</t>
  </si>
  <si>
    <t>5.3X1000</t>
  </si>
  <si>
    <t xml:space="preserve">JNT DEC </t>
  </si>
  <si>
    <t>C4430</t>
  </si>
  <si>
    <t>KLG</t>
  </si>
  <si>
    <t>JNT SPIR</t>
  </si>
  <si>
    <t>JNT STR</t>
  </si>
  <si>
    <t>JNT OND</t>
  </si>
  <si>
    <t>DIMENSIONS + EPAISSEUR</t>
  </si>
  <si>
    <t>dXDxep</t>
  </si>
  <si>
    <t>32T12-1150</t>
  </si>
  <si>
    <t>1000X1200X5</t>
  </si>
  <si>
    <t>C4430 KLG</t>
  </si>
  <si>
    <t>JNT DEC D1000X1200X5 C4430 KLG</t>
  </si>
  <si>
    <t>LgxlgxLxep</t>
  </si>
  <si>
    <t>JNT DEC L500X400X20X5 EPDM</t>
  </si>
  <si>
    <t>500X400X20X5</t>
  </si>
  <si>
    <t>JNT SPIR D300X220X3 KEMPCHEN KLG</t>
  </si>
  <si>
    <t>ELLIP</t>
  </si>
  <si>
    <t>DxdxLxep</t>
  </si>
  <si>
    <t>200X150X20X8</t>
  </si>
  <si>
    <t>PLAN 45XXXFL</t>
  </si>
  <si>
    <t>PLAN 45XXXEY</t>
  </si>
  <si>
    <t xml:space="preserve">FLLE </t>
  </si>
  <si>
    <t>FLLE 500X400X20X5 C4430 KLG</t>
  </si>
  <si>
    <t>ACME</t>
  </si>
  <si>
    <t>CAT BLA</t>
  </si>
  <si>
    <t xml:space="preserve">DIAMxLONG ROULEAU </t>
  </si>
  <si>
    <t>EP3</t>
  </si>
  <si>
    <t>JNT SPIR DN40 PN40 EP2 KEMPCHEN KLG</t>
  </si>
  <si>
    <t>EP2</t>
  </si>
  <si>
    <t>JNT DEC DN50 PN10 EP1 C4430 KLG</t>
  </si>
  <si>
    <t>EP1</t>
  </si>
  <si>
    <t>EPAISSEUR EN MM</t>
  </si>
  <si>
    <t>EPAISSEUR</t>
  </si>
  <si>
    <t>ALL</t>
  </si>
  <si>
    <t>TRANSM</t>
  </si>
  <si>
    <t>PHMETRE</t>
  </si>
  <si>
    <t>CONDUCTIVIMETRE</t>
  </si>
  <si>
    <t>RESISTIVIMETRE</t>
  </si>
  <si>
    <t>OPTION (type)</t>
  </si>
  <si>
    <t>DIM Lxl</t>
  </si>
  <si>
    <t>ENTRAX</t>
  </si>
  <si>
    <t>PLAQ A BORN</t>
  </si>
  <si>
    <t>115X70</t>
  </si>
  <si>
    <t>125X80</t>
  </si>
  <si>
    <t>145X90</t>
  </si>
  <si>
    <t>40X25</t>
  </si>
  <si>
    <t>240X150</t>
  </si>
  <si>
    <t>BALAIS</t>
  </si>
  <si>
    <t>1964XX</t>
  </si>
  <si>
    <t>VENTIL</t>
  </si>
  <si>
    <t>ELECTRO AIM</t>
  </si>
  <si>
    <t>DISQ FREIN</t>
  </si>
  <si>
    <t>KIT (+ MOT CLEF)</t>
  </si>
  <si>
    <t>AMPOULE</t>
  </si>
  <si>
    <t>STRUCTURE DESIGNATION</t>
  </si>
  <si>
    <t>CABLE_FIL</t>
  </si>
  <si>
    <t>ECLAIRAGE</t>
  </si>
  <si>
    <t>FILIERES</t>
  </si>
  <si>
    <t>PIGNON_CHAINE_MAILLON</t>
  </si>
  <si>
    <t>POULIE  -  MOYEU</t>
  </si>
  <si>
    <t>PROTECT_COUP_FUSIBLE</t>
  </si>
  <si>
    <t>VARIATEUR_DEMARREUR</t>
  </si>
  <si>
    <t>16X20X19</t>
  </si>
  <si>
    <t>EP22X2</t>
  </si>
  <si>
    <t>REDPOWER</t>
  </si>
  <si>
    <t>0.1 - 0.5</t>
  </si>
  <si>
    <t>0.4 - 2</t>
  </si>
  <si>
    <t>1.6 - 8</t>
  </si>
  <si>
    <t>6.4 - 32</t>
  </si>
  <si>
    <t>(Profil)  TYPE FAB</t>
  </si>
  <si>
    <t>EPDM-XV</t>
  </si>
  <si>
    <t>EPDM-CB</t>
  </si>
  <si>
    <t>PTFE-FB</t>
  </si>
  <si>
    <t>CHAINE MANŒUVRE</t>
  </si>
  <si>
    <t>FEND SPIRAL</t>
  </si>
  <si>
    <t>Double Cliquer sur la ligne contenant une valeur 'Famille' renseignée</t>
  </si>
  <si>
    <t>10M</t>
  </si>
  <si>
    <t>CAP TT</t>
  </si>
  <si>
    <t>VB</t>
  </si>
  <si>
    <t>D0.75</t>
  </si>
  <si>
    <t>D1.5</t>
  </si>
  <si>
    <t>DET CAPA</t>
  </si>
  <si>
    <t>U1000R2V</t>
  </si>
  <si>
    <t xml:space="preserve">TYPE DE PORTEE DE JNT                                                                    </t>
  </si>
  <si>
    <t xml:space="preserve">NORME                      </t>
  </si>
  <si>
    <t>IMMER</t>
  </si>
  <si>
    <t>FCS.G1.2A4.NAEXO.L065</t>
  </si>
  <si>
    <t>TURCK</t>
  </si>
  <si>
    <t>BUTEE ROT/RLX</t>
  </si>
  <si>
    <t>29318 E</t>
  </si>
  <si>
    <t>CAGE A AIGUI</t>
  </si>
  <si>
    <t>AXK 2035</t>
  </si>
  <si>
    <t>REFLEC</t>
  </si>
  <si>
    <t>VAN PAP</t>
  </si>
  <si>
    <t>FIBRE OPTIQUE</t>
  </si>
  <si>
    <r>
      <t xml:space="preserve">LONGUEUR
</t>
    </r>
    <r>
      <rPr>
        <b/>
        <sz val="9"/>
        <color rgb="FFFF0000"/>
        <rFont val="Calibri Light"/>
        <family val="2"/>
      </rPr>
      <t>(FACULTATIF)</t>
    </r>
  </si>
  <si>
    <t>E32DC200</t>
  </si>
  <si>
    <t>CABLE FIBRE OPTIQUE E32DC200 OMRON</t>
  </si>
  <si>
    <t>M6D20H25</t>
  </si>
  <si>
    <t>SUP ANTIVIB</t>
  </si>
  <si>
    <t>FIBRE OPT</t>
  </si>
  <si>
    <t>FSM1P</t>
  </si>
  <si>
    <t>KEYENC</t>
  </si>
  <si>
    <t>CPLT</t>
  </si>
  <si>
    <t>SEM</t>
  </si>
  <si>
    <t>APP</t>
  </si>
  <si>
    <t>CLT</t>
  </si>
  <si>
    <t>KIT CLAPET</t>
  </si>
  <si>
    <t>JNT PTFE 608X516X3</t>
  </si>
  <si>
    <t>ROULEAU, RLX, ROUL</t>
  </si>
  <si>
    <t xml:space="preserve">ACIER-A-CLAV RECT 10X8 ACI      </t>
  </si>
  <si>
    <t>ATTACHE CAPOT, GRENOUILLERE</t>
  </si>
  <si>
    <t>A-SOUD</t>
  </si>
  <si>
    <t>COLL-A-SOUD</t>
  </si>
  <si>
    <t>PLAT-A-SOUD</t>
  </si>
  <si>
    <t>-A-SOUD</t>
  </si>
  <si>
    <t>LANTERNE-A-SOUD</t>
  </si>
  <si>
    <t>CHEVILLE, GOUJON, GOUGEON</t>
  </si>
  <si>
    <t>GOUJON, GOUGEON</t>
  </si>
  <si>
    <t>COIN MARTEAU</t>
  </si>
  <si>
    <t>JNT TOR (CORDE)</t>
  </si>
  <si>
    <t>JNT SPI</t>
  </si>
  <si>
    <t>en jaune ancienne structure de charte. En cours de mise à jour.</t>
  </si>
  <si>
    <t>FILET</t>
  </si>
  <si>
    <t>1/2COQUIL</t>
  </si>
  <si>
    <t>DN38</t>
  </si>
  <si>
    <t>PLAT Z</t>
  </si>
  <si>
    <t>PLAT M</t>
  </si>
  <si>
    <t>PLAT L</t>
  </si>
  <si>
    <t>CLOU, POINTE</t>
  </si>
  <si>
    <t>1/2 RAC SYM DN80 BRZ</t>
  </si>
  <si>
    <t>LOWARA</t>
  </si>
  <si>
    <t>ROBUSCHI</t>
  </si>
  <si>
    <t>ROBUSCH</t>
  </si>
  <si>
    <t>HYPALON</t>
  </si>
  <si>
    <t>CSM</t>
  </si>
  <si>
    <t>BI</t>
  </si>
  <si>
    <t>TRI</t>
  </si>
  <si>
    <t>CONCAVE</t>
  </si>
  <si>
    <t>CONVEXE</t>
  </si>
  <si>
    <t>FIG7092GII</t>
  </si>
  <si>
    <t>FIG7092GIIVM</t>
  </si>
  <si>
    <t>FIG7092GIIVC</t>
  </si>
  <si>
    <t>EX</t>
  </si>
  <si>
    <t>MOB</t>
  </si>
  <si>
    <t>REF POMPE TEXTE COMMANDE HA</t>
  </si>
  <si>
    <t>Référence FABRICANT TEXTE COMMANDE HA</t>
  </si>
  <si>
    <t>MR</t>
  </si>
  <si>
    <t>BAGUE LEV</t>
  </si>
  <si>
    <t>GYROPHARE</t>
  </si>
  <si>
    <t>APPLIQUE</t>
  </si>
  <si>
    <t>PLATINE ALIMENTATION</t>
  </si>
  <si>
    <t>STARTER, AMORCEUR</t>
  </si>
  <si>
    <t>DEMI, 1/2</t>
  </si>
  <si>
    <t>SOUPA</t>
  </si>
  <si>
    <t>NB TROU + DIAM TROU - CPERCAGE TROU
NB OREILLES + DIA TROU + CENTRE TROU</t>
  </si>
  <si>
    <t>12OREIL D15-270</t>
  </si>
  <si>
    <t>FEU FLASH</t>
  </si>
  <si>
    <t xml:space="preserve">24VDC </t>
  </si>
  <si>
    <t>AE&amp;T</t>
  </si>
  <si>
    <t>FEU</t>
  </si>
  <si>
    <t>240VAC</t>
  </si>
  <si>
    <t>DET MAG</t>
  </si>
  <si>
    <t>VAN_ACCESSOIRES</t>
  </si>
  <si>
    <t>FER PLAT, TE</t>
  </si>
  <si>
    <t>CLAVETTE-A-TETE</t>
  </si>
  <si>
    <t>HYTORK</t>
  </si>
  <si>
    <t>BAGUE TR</t>
  </si>
  <si>
    <t>12X18X3</t>
  </si>
  <si>
    <t>GRAF6118</t>
  </si>
  <si>
    <t>FLON4788</t>
  </si>
  <si>
    <t>FLON4789</t>
  </si>
  <si>
    <t>FLON5790</t>
  </si>
  <si>
    <t>RAIN</t>
  </si>
  <si>
    <t>AUTOLUB_OU_NON</t>
  </si>
  <si>
    <t>AUTOLUB</t>
  </si>
  <si>
    <t>ALVEOL</t>
  </si>
  <si>
    <t>JNT GAMMA</t>
  </si>
  <si>
    <t>55X77X5.5</t>
  </si>
  <si>
    <t>9BR</t>
  </si>
  <si>
    <t>HYD-PRE</t>
  </si>
  <si>
    <t>FLD</t>
  </si>
  <si>
    <t>EYRMET</t>
  </si>
  <si>
    <t>FELDMANN</t>
  </si>
  <si>
    <t>PLEIN OU NON</t>
  </si>
  <si>
    <t>BT</t>
  </si>
  <si>
    <t>INSTRUMENTATION, DETECTEUR</t>
  </si>
  <si>
    <t>JNT MET</t>
  </si>
  <si>
    <t>JNT METP</t>
  </si>
  <si>
    <t>NSX100H</t>
  </si>
  <si>
    <t>DECLENCHEUR</t>
  </si>
  <si>
    <t>MICRO 5.2E</t>
  </si>
  <si>
    <t>TYPE BOBINE</t>
  </si>
  <si>
    <t>MX230</t>
  </si>
  <si>
    <t>MN230</t>
  </si>
  <si>
    <t>NSX250NA</t>
  </si>
  <si>
    <t>NS1250NA</t>
  </si>
  <si>
    <t>1A</t>
  </si>
  <si>
    <t>OPTIONS</t>
  </si>
  <si>
    <t>TYPE INTERRUPTEUR</t>
  </si>
  <si>
    <t>SECT FUS</t>
  </si>
  <si>
    <t>NBRE FUSIBLES</t>
  </si>
  <si>
    <t>3F</t>
  </si>
  <si>
    <t>CREPUSCULAIRE</t>
  </si>
  <si>
    <t>HORAIRE</t>
  </si>
  <si>
    <t>415VCA</t>
  </si>
  <si>
    <t>NOMBRE DE POLE</t>
  </si>
  <si>
    <t>ARRET URG</t>
  </si>
  <si>
    <t xml:space="preserve">DIFFERENTIEL </t>
  </si>
  <si>
    <t>BEQUILLE</t>
  </si>
  <si>
    <t>COIN</t>
  </si>
  <si>
    <t>COQUILLE</t>
  </si>
  <si>
    <t>CORDE-À-PIANO</t>
  </si>
  <si>
    <t>CORNIÈRE</t>
  </si>
  <si>
    <t>CORPS DE BOULON ET VIS ET BOULON</t>
  </si>
  <si>
    <t>ELECTRO-VANNE, EV</t>
  </si>
  <si>
    <t>EUROBOLT,BOULON</t>
  </si>
  <si>
    <t>FEUILLE, MÉTAL DÉPLOYÉ, PERFORÉE, LARMÉE, LISSE</t>
  </si>
  <si>
    <t>FOND BOMBÉ</t>
  </si>
  <si>
    <t>JOINT BRIDE, JNT, SPIRALÉ, SPIRALE (NON NORMALISÉ)</t>
  </si>
  <si>
    <t>JOINT BRIDE, JNT, SPIRALÉ, SPIRALE (NORMALISÉ)</t>
  </si>
  <si>
    <t>JOINT BRIDE, JNT, STRIÉ, STRIE (NON NORMALISÉ)</t>
  </si>
  <si>
    <t>JOINT BRIDE, JNT, STRIÉ, STRIE (NORMALISÉ)</t>
  </si>
  <si>
    <t>JOINT BRIDE, JNT,ONDULÉ, ONDULE (NON NORMALISÉ)</t>
  </si>
  <si>
    <t>JOINT BRIDE, JNT,ONDULÉ, ONDULE (NORMALISÉ)</t>
  </si>
  <si>
    <t>JOINT DE BRIDE,  DÉCOUPÉ, DECOUPE (NON NORMALISÉ)</t>
  </si>
  <si>
    <t>JOINT DE BRIDE,  DÉCOUPÉ, DECOUPE (NORMALISÉ)</t>
  </si>
  <si>
    <t>JOINT TORIQUE, JNT, CORDE</t>
  </si>
  <si>
    <t>KIT CLAPET, KIT CARTOUCHE, SIEGE, BILLE</t>
  </si>
  <si>
    <t>KIT JOINT</t>
  </si>
  <si>
    <t>MANCHETTE</t>
  </si>
  <si>
    <t>MEMBRANE</t>
  </si>
  <si>
    <r>
      <t xml:space="preserve">Menu </t>
    </r>
    <r>
      <rPr>
        <b/>
        <sz val="12"/>
        <color theme="1"/>
        <rFont val="Calibri"/>
        <family val="2"/>
        <scheme val="minor"/>
      </rPr>
      <t>CTRL+</t>
    </r>
    <r>
      <rPr>
        <b/>
        <sz val="12"/>
        <color theme="1"/>
        <rFont val="Wingdings"/>
        <charset val="2"/>
      </rPr>
      <t>ñ</t>
    </r>
    <r>
      <rPr>
        <b/>
        <sz val="12"/>
        <color theme="1"/>
        <rFont val="Calibri"/>
        <family val="2"/>
      </rPr>
      <t>+M</t>
    </r>
  </si>
  <si>
    <t>*ACI*</t>
  </si>
  <si>
    <t>AFFICHEUR</t>
  </si>
  <si>
    <t>TECHSYSTEM</t>
  </si>
  <si>
    <t>TECHSYS</t>
  </si>
  <si>
    <t>T154</t>
  </si>
  <si>
    <t xml:space="preserve">TEMP NUM  </t>
  </si>
  <si>
    <t>FEUILLE METAL DEPLOYEE</t>
  </si>
  <si>
    <t>GRAISSE</t>
  </si>
  <si>
    <t>ECROU SERRAGE</t>
  </si>
  <si>
    <t xml:space="preserve">GALET </t>
  </si>
  <si>
    <t>JNT NILOS</t>
  </si>
  <si>
    <t>ROUE LIBRE</t>
  </si>
  <si>
    <t>CONNECT</t>
  </si>
  <si>
    <t>JAUGE</t>
  </si>
  <si>
    <t>AIMANT</t>
  </si>
  <si>
    <t>DRIVER</t>
  </si>
  <si>
    <t>MODUL</t>
  </si>
  <si>
    <t>FIN DE COURSE</t>
  </si>
  <si>
    <t>LECTEUR</t>
  </si>
  <si>
    <t>ACCELEROMETRE, CAPTEUR, CELLULE</t>
  </si>
  <si>
    <t>COLLECTEUR</t>
  </si>
  <si>
    <t>SEQUENCEUR</t>
  </si>
  <si>
    <t>CHARIOT</t>
  </si>
  <si>
    <t>COFFRET ELECTRIQUE</t>
  </si>
  <si>
    <t>MANCHON CONNECTE</t>
  </si>
  <si>
    <t>CHEMIN CABLE, PORTE CABLE</t>
  </si>
  <si>
    <t>CHEMIN-CABLE</t>
  </si>
  <si>
    <t>EQPMT_INSTAL_ELEC</t>
  </si>
  <si>
    <t>LECTEUR DE BADGE</t>
  </si>
  <si>
    <t>BATTERIE, ACCUMULATEUR</t>
  </si>
  <si>
    <t>PRISE MOB HYPRA 16A 3P+T 250V 052083 LEG</t>
  </si>
  <si>
    <t>MULTIPRISE</t>
  </si>
  <si>
    <t>STATOR</t>
  </si>
  <si>
    <t>DOME</t>
  </si>
  <si>
    <t>GODET</t>
  </si>
  <si>
    <t>RACLOIR</t>
  </si>
  <si>
    <t>ATTACHE-SANGLE</t>
  </si>
  <si>
    <t>MAILLON, ATTACHE-RAPIDE</t>
  </si>
  <si>
    <t>INTERIEUR/EXTERIEUR</t>
  </si>
  <si>
    <t>CHAINE MAILLON</t>
  </si>
  <si>
    <t>P18</t>
  </si>
  <si>
    <t>CALIBRE</t>
  </si>
  <si>
    <t>DIAMETRE MAILLON</t>
  </si>
  <si>
    <t>D5</t>
  </si>
  <si>
    <t>P22</t>
  </si>
  <si>
    <t>LARGEUR INTERIEURE</t>
  </si>
  <si>
    <t>CHAINE MAILLON CALIBRE D5 P18 L8 ACI</t>
  </si>
  <si>
    <t>L8</t>
  </si>
  <si>
    <t>REV ACI</t>
  </si>
  <si>
    <t>DISQUE DE RUPTURE</t>
  </si>
  <si>
    <t>DISQ RUPT</t>
  </si>
  <si>
    <t>NATR</t>
  </si>
  <si>
    <t>*BANDE*</t>
  </si>
  <si>
    <t>CHEMISE DUP  NHJ025663 SLZ</t>
  </si>
  <si>
    <t>77X15X5.5</t>
  </si>
  <si>
    <t>DURETE SHORE A (FACULTATIF)</t>
  </si>
  <si>
    <t>SH90</t>
  </si>
  <si>
    <t>COULEUR (FACULTATIF)</t>
  </si>
  <si>
    <t>BAGUE BS</t>
  </si>
  <si>
    <t>45X12X3</t>
  </si>
  <si>
    <t>MATIERE (Elastomere)</t>
  </si>
  <si>
    <t>12X2</t>
  </si>
  <si>
    <t>JNT PROFIL</t>
  </si>
  <si>
    <t>CLE</t>
  </si>
  <si>
    <t xml:space="preserve">FORME PROFIL </t>
  </si>
  <si>
    <t>DL</t>
  </si>
  <si>
    <t>CREC</t>
  </si>
  <si>
    <t>BUT</t>
  </si>
  <si>
    <t>En fonction du Profil</t>
  </si>
  <si>
    <t>DURETE (FACULTATIF)</t>
  </si>
  <si>
    <t>19X0.1</t>
  </si>
  <si>
    <t>RLX 12M</t>
  </si>
  <si>
    <t>PATE JNT</t>
  </si>
  <si>
    <t>DENSITE</t>
  </si>
  <si>
    <t>0.4</t>
  </si>
  <si>
    <t>0.8</t>
  </si>
  <si>
    <t>T20HTCV</t>
  </si>
  <si>
    <t>EYRTHERM</t>
  </si>
  <si>
    <t>AUTOCOL</t>
  </si>
  <si>
    <t>Option : AUTOCOLLANT</t>
  </si>
  <si>
    <t>THERMISTANCE</t>
  </si>
  <si>
    <t>ABA</t>
  </si>
  <si>
    <t>ABC</t>
  </si>
  <si>
    <t>ABO</t>
  </si>
  <si>
    <t>ABP</t>
  </si>
  <si>
    <t>ABU</t>
  </si>
  <si>
    <t>ACE</t>
  </si>
  <si>
    <t>ACO</t>
  </si>
  <si>
    <t>ACR</t>
  </si>
  <si>
    <t>ADA</t>
  </si>
  <si>
    <t>ADD</t>
  </si>
  <si>
    <t>ADI</t>
  </si>
  <si>
    <t>ADM</t>
  </si>
  <si>
    <t>ADR</t>
  </si>
  <si>
    <t>AER</t>
  </si>
  <si>
    <t>AFE</t>
  </si>
  <si>
    <t>AFI</t>
  </si>
  <si>
    <t>AGA</t>
  </si>
  <si>
    <t>AGE</t>
  </si>
  <si>
    <t>AGR</t>
  </si>
  <si>
    <t>AHL</t>
  </si>
  <si>
    <t>AIC</t>
  </si>
  <si>
    <t>AIT</t>
  </si>
  <si>
    <t>ALB</t>
  </si>
  <si>
    <t>ALC</t>
  </si>
  <si>
    <t>ALD</t>
  </si>
  <si>
    <t>ALF</t>
  </si>
  <si>
    <t>ALI</t>
  </si>
  <si>
    <t>ALM</t>
  </si>
  <si>
    <t>ALP</t>
  </si>
  <si>
    <t>ALS</t>
  </si>
  <si>
    <t>AMC</t>
  </si>
  <si>
    <t>AMI</t>
  </si>
  <si>
    <t>AML</t>
  </si>
  <si>
    <t>AMO</t>
  </si>
  <si>
    <t>AMR</t>
  </si>
  <si>
    <t>AMX</t>
  </si>
  <si>
    <t>AND</t>
  </si>
  <si>
    <t>ANS</t>
  </si>
  <si>
    <t>ANT</t>
  </si>
  <si>
    <t>AOP</t>
  </si>
  <si>
    <t>APM</t>
  </si>
  <si>
    <t>APN</t>
  </si>
  <si>
    <t>APR</t>
  </si>
  <si>
    <t>AQU</t>
  </si>
  <si>
    <t>ARE</t>
  </si>
  <si>
    <t>ARZ</t>
  </si>
  <si>
    <t>ASA</t>
  </si>
  <si>
    <t>ASC</t>
  </si>
  <si>
    <t>ATA</t>
  </si>
  <si>
    <t>ATN</t>
  </si>
  <si>
    <t>ATT</t>
  </si>
  <si>
    <t>ANCIENNE ABREVIATION UTILISEE PAR LA GMAO</t>
  </si>
  <si>
    <t>Abréviation à utiliser</t>
  </si>
  <si>
    <t>ABARBO</t>
  </si>
  <si>
    <t>ACEMET</t>
  </si>
  <si>
    <t>ACMOTO</t>
  </si>
  <si>
    <t>ACTIBL</t>
  </si>
  <si>
    <t>ACTION</t>
  </si>
  <si>
    <t>ADAMBA</t>
  </si>
  <si>
    <t>AEROPO</t>
  </si>
  <si>
    <t>AGECEL</t>
  </si>
  <si>
    <t>AGRIPE</t>
  </si>
  <si>
    <t>AHLSTR</t>
  </si>
  <si>
    <t>AIRIND</t>
  </si>
  <si>
    <t>AIROFI</t>
  </si>
  <si>
    <t>AIRTEC</t>
  </si>
  <si>
    <t>ALCATE</t>
  </si>
  <si>
    <t>ALLENB</t>
  </si>
  <si>
    <t>ALLIBE</t>
  </si>
  <si>
    <t>ALLIMA</t>
  </si>
  <si>
    <t>ALLWEI</t>
  </si>
  <si>
    <t>ALPHAL</t>
  </si>
  <si>
    <t>ALSTHO</t>
  </si>
  <si>
    <t>AMLRED</t>
  </si>
  <si>
    <t>Andrit</t>
  </si>
  <si>
    <t>ANECED</t>
  </si>
  <si>
    <t>ANSALD</t>
  </si>
  <si>
    <t>ANTRIE</t>
  </si>
  <si>
    <t>AOIPIN</t>
  </si>
  <si>
    <t>APPLIC</t>
  </si>
  <si>
    <t>AQUASY</t>
  </si>
  <si>
    <t>ARCOMA</t>
  </si>
  <si>
    <t>ASEABR</t>
  </si>
  <si>
    <t>Atelie</t>
  </si>
  <si>
    <t>ATELIE</t>
  </si>
  <si>
    <t>ATLANT</t>
  </si>
  <si>
    <t>ATLASC</t>
  </si>
  <si>
    <t>ATMELE</t>
  </si>
  <si>
    <t>ATMIns</t>
  </si>
  <si>
    <t>AUDOLI</t>
  </si>
  <si>
    <t>AUTOMA</t>
  </si>
  <si>
    <t>AUXITR</t>
  </si>
  <si>
    <t>B.H.SS</t>
  </si>
  <si>
    <t>BABBIN</t>
  </si>
  <si>
    <t>BABCOC</t>
  </si>
  <si>
    <t>BAIER&amp;</t>
  </si>
  <si>
    <t>BAILEY</t>
  </si>
  <si>
    <t>BALANC</t>
  </si>
  <si>
    <t>BALKAN</t>
  </si>
  <si>
    <t>BANDAB</t>
  </si>
  <si>
    <t>BARCOD</t>
  </si>
  <si>
    <t>BAUDOT</t>
  </si>
  <si>
    <t>BAUKNE</t>
  </si>
  <si>
    <t>BAUM</t>
  </si>
  <si>
    <t>BAUMGA</t>
  </si>
  <si>
    <t>BAUMUL</t>
  </si>
  <si>
    <t>BEARIN</t>
  </si>
  <si>
    <t>BECQUA</t>
  </si>
  <si>
    <t>BEINLI</t>
  </si>
  <si>
    <t>BENZLE</t>
  </si>
  <si>
    <t>BERGAC</t>
  </si>
  <si>
    <t>BERGER</t>
  </si>
  <si>
    <t>BERLIE</t>
  </si>
  <si>
    <t>BERNAR</t>
  </si>
  <si>
    <t>BERTHO</t>
  </si>
  <si>
    <t>BESTOB</t>
  </si>
  <si>
    <t>BIEHLE</t>
  </si>
  <si>
    <t>BILANC</t>
  </si>
  <si>
    <t>BLACKM</t>
  </si>
  <si>
    <t>BLANEK</t>
  </si>
  <si>
    <t>BOEHRI</t>
  </si>
  <si>
    <t>BOEKEL</t>
  </si>
  <si>
    <t>BOGIFL</t>
  </si>
  <si>
    <t>BONDIO</t>
  </si>
  <si>
    <t>BONFIG</t>
  </si>
  <si>
    <t>BOPPET</t>
  </si>
  <si>
    <t>BOUBIE</t>
  </si>
  <si>
    <t>BOUETT</t>
  </si>
  <si>
    <t>BOURDO</t>
  </si>
  <si>
    <t>BRAMPT</t>
  </si>
  <si>
    <t>BRANET</t>
  </si>
  <si>
    <t>BREGUE</t>
  </si>
  <si>
    <t>BREITF</t>
  </si>
  <si>
    <t>BRESCH</t>
  </si>
  <si>
    <t>BRINKM</t>
  </si>
  <si>
    <t>BROCAR</t>
  </si>
  <si>
    <t>BROKCR</t>
  </si>
  <si>
    <t>BROOKH</t>
  </si>
  <si>
    <t>BROOKM</t>
  </si>
  <si>
    <t>BROQUE</t>
  </si>
  <si>
    <t>BROWNB</t>
  </si>
  <si>
    <t>BROWNP</t>
  </si>
  <si>
    <t>BRUDNE</t>
  </si>
  <si>
    <t>BUCKAU</t>
  </si>
  <si>
    <t>BUCKEN</t>
  </si>
  <si>
    <t>BUTTNE</t>
  </si>
  <si>
    <t>CALDEM</t>
  </si>
  <si>
    <t>CAMILL</t>
  </si>
  <si>
    <t>CAMIVA</t>
  </si>
  <si>
    <t>CANTON</t>
  </si>
  <si>
    <t>CAPRAN</t>
  </si>
  <si>
    <t>CAPRAR</t>
  </si>
  <si>
    <t>CARLIE</t>
  </si>
  <si>
    <t>CARRIE</t>
  </si>
  <si>
    <t>CASADI</t>
  </si>
  <si>
    <t>CATERP</t>
  </si>
  <si>
    <t>CEGELE</t>
  </si>
  <si>
    <t>CELLAG</t>
  </si>
  <si>
    <t>CELLIE</t>
  </si>
  <si>
    <t>CEMPSE</t>
  </si>
  <si>
    <t>CERBER</t>
  </si>
  <si>
    <t>CETRAP</t>
  </si>
  <si>
    <t>CHACOU</t>
  </si>
  <si>
    <t>CHALVI</t>
  </si>
  <si>
    <t>CHAUME</t>
  </si>
  <si>
    <t>CHAUVI</t>
  </si>
  <si>
    <t>CHEMIC</t>
  </si>
  <si>
    <t>CHEVAL</t>
  </si>
  <si>
    <t>CHIORI</t>
  </si>
  <si>
    <t>CHOQUE</t>
  </si>
  <si>
    <t>CHRONO</t>
  </si>
  <si>
    <t>CITROE</t>
  </si>
  <si>
    <t>CLORET</t>
  </si>
  <si>
    <t>COLMAN</t>
  </si>
  <si>
    <t>COMESS</t>
  </si>
  <si>
    <t>COMP.E</t>
  </si>
  <si>
    <t>COMPAB</t>
  </si>
  <si>
    <t>COMPAI</t>
  </si>
  <si>
    <t>CONSTA</t>
  </si>
  <si>
    <t>CONSTR</t>
  </si>
  <si>
    <t>CONTIN</t>
  </si>
  <si>
    <t>CONTRÔ</t>
  </si>
  <si>
    <t>CORDIV</t>
  </si>
  <si>
    <t>CORMAL</t>
  </si>
  <si>
    <t>CORRIS</t>
  </si>
  <si>
    <t>COVALI</t>
  </si>
  <si>
    <t>CREPEL</t>
  </si>
  <si>
    <t>CREUSO</t>
  </si>
  <si>
    <t>CREYSS</t>
  </si>
  <si>
    <t>CROUZE</t>
  </si>
  <si>
    <t>CUIRAC</t>
  </si>
  <si>
    <t>D'AGOS</t>
  </si>
  <si>
    <t>DANFOS</t>
  </si>
  <si>
    <t>DANI-T</t>
  </si>
  <si>
    <t>DASSON</t>
  </si>
  <si>
    <t>DAVIDB</t>
  </si>
  <si>
    <t>DAVIDS</t>
  </si>
  <si>
    <t>DECAUV</t>
  </si>
  <si>
    <t>DEDANS</t>
  </si>
  <si>
    <t>DEFENS</t>
  </si>
  <si>
    <t>DEFLEU</t>
  </si>
  <si>
    <t>DELACH</t>
  </si>
  <si>
    <t>DELATT</t>
  </si>
  <si>
    <t>DELTAN</t>
  </si>
  <si>
    <t>DEMARR</t>
  </si>
  <si>
    <t>DENISO</t>
  </si>
  <si>
    <t>DEPLEC</t>
  </si>
  <si>
    <t>DEVANC</t>
  </si>
  <si>
    <t>DEVAUZ</t>
  </si>
  <si>
    <t>DIGITA</t>
  </si>
  <si>
    <t>DODGET</t>
  </si>
  <si>
    <t>DOEDIO</t>
  </si>
  <si>
    <t>DONALD</t>
  </si>
  <si>
    <t>DONATE</t>
  </si>
  <si>
    <t>DORROL</t>
  </si>
  <si>
    <t>DORSTE</t>
  </si>
  <si>
    <t>DOT-MA</t>
  </si>
  <si>
    <t>DOUAIS</t>
  </si>
  <si>
    <t>DRESSE</t>
  </si>
  <si>
    <t>DRIVEM</t>
  </si>
  <si>
    <t>DROHMA</t>
  </si>
  <si>
    <t>DROUAR</t>
  </si>
  <si>
    <t>DWMCOP</t>
  </si>
  <si>
    <t>E.T.C.</t>
  </si>
  <si>
    <t>EBERHA</t>
  </si>
  <si>
    <t>ECKART</t>
  </si>
  <si>
    <t>ECOFLE</t>
  </si>
  <si>
    <t>ELASTO</t>
  </si>
  <si>
    <t>ELECTR</t>
  </si>
  <si>
    <t>ELLIOT</t>
  </si>
  <si>
    <t>ELSAGB</t>
  </si>
  <si>
    <t>EMERSO</t>
  </si>
  <si>
    <t>EMISSI</t>
  </si>
  <si>
    <t>ENDRES</t>
  </si>
  <si>
    <t>ENVIRO</t>
  </si>
  <si>
    <t>ERCOLE</t>
  </si>
  <si>
    <t>ESPERO</t>
  </si>
  <si>
    <t>ESSAMI</t>
  </si>
  <si>
    <t>ETSFGR</t>
  </si>
  <si>
    <t>EUR-CO</t>
  </si>
  <si>
    <t>EUROBL</t>
  </si>
  <si>
    <t>EUROCH</t>
  </si>
  <si>
    <t>EUROMA</t>
  </si>
  <si>
    <t>Europe</t>
  </si>
  <si>
    <t>EUROPE</t>
  </si>
  <si>
    <t>EURORE</t>
  </si>
  <si>
    <t>EUROVE</t>
  </si>
  <si>
    <t>EZ.MOH</t>
  </si>
  <si>
    <t>FENWIC</t>
  </si>
  <si>
    <t>FERASE</t>
  </si>
  <si>
    <t>FERGUS</t>
  </si>
  <si>
    <t>FERLEC</t>
  </si>
  <si>
    <t>FERRAR</t>
  </si>
  <si>
    <t>FIEGEJ</t>
  </si>
  <si>
    <t>FILTRA</t>
  </si>
  <si>
    <t>FIORAN</t>
  </si>
  <si>
    <t>FISCHB</t>
  </si>
  <si>
    <t>FISCHE</t>
  </si>
  <si>
    <t>FISHER</t>
  </si>
  <si>
    <t>FIVESC</t>
  </si>
  <si>
    <t>FLENDE</t>
  </si>
  <si>
    <t>FLETCH</t>
  </si>
  <si>
    <t>FLEXAC</t>
  </si>
  <si>
    <t>FLOTRO</t>
  </si>
  <si>
    <t>FLOWSE</t>
  </si>
  <si>
    <t>FLOWTE</t>
  </si>
  <si>
    <t>FLUIDC</t>
  </si>
  <si>
    <t>FORPLE</t>
  </si>
  <si>
    <t>FORWAR</t>
  </si>
  <si>
    <t>FOURRA</t>
  </si>
  <si>
    <t>FOXBOR</t>
  </si>
  <si>
    <t>FOYERS</t>
  </si>
  <si>
    <t>FRANCE</t>
  </si>
  <si>
    <t>FRANKE</t>
  </si>
  <si>
    <t>FRANKL</t>
  </si>
  <si>
    <t>FRIEDL</t>
  </si>
  <si>
    <t>FRISTA</t>
  </si>
  <si>
    <t>FRUEHA</t>
  </si>
  <si>
    <t>GALBAV</t>
  </si>
  <si>
    <t>GALLOI</t>
  </si>
  <si>
    <t>GARNIE</t>
  </si>
  <si>
    <t>GAUDFR</t>
  </si>
  <si>
    <t>GAUTTI</t>
  </si>
  <si>
    <t>GECALS</t>
  </si>
  <si>
    <t>GENERA</t>
  </si>
  <si>
    <t>GENESI</t>
  </si>
  <si>
    <t>GEORGI</t>
  </si>
  <si>
    <t>GOHINP</t>
  </si>
  <si>
    <t>GORINK</t>
  </si>
  <si>
    <t>GORMAN</t>
  </si>
  <si>
    <t>GOUDSM</t>
  </si>
  <si>
    <t>GOYENC</t>
  </si>
  <si>
    <t>GPS(GE</t>
  </si>
  <si>
    <t>GRAFFE</t>
  </si>
  <si>
    <t>GRASEB</t>
  </si>
  <si>
    <t>GREVEN</t>
  </si>
  <si>
    <t>GRINDE</t>
  </si>
  <si>
    <t>GRISAP</t>
  </si>
  <si>
    <t>GROSCH</t>
  </si>
  <si>
    <t>GRUNDF</t>
  </si>
  <si>
    <t>GUILLO</t>
  </si>
  <si>
    <t>GUINAR</t>
  </si>
  <si>
    <t>GUNL&amp;S</t>
  </si>
  <si>
    <t>GUSSAD</t>
  </si>
  <si>
    <t>HALBER</t>
  </si>
  <si>
    <t>HANNIN</t>
  </si>
  <si>
    <t>HARLAN</t>
  </si>
  <si>
    <t>HASSLE</t>
  </si>
  <si>
    <t>HAUSWI</t>
  </si>
  <si>
    <t>HAZEME</t>
  </si>
  <si>
    <t>HBOURE</t>
  </si>
  <si>
    <t>HELMEK</t>
  </si>
  <si>
    <t>HENRIP</t>
  </si>
  <si>
    <t>HERMAN</t>
  </si>
  <si>
    <t>HERMET</t>
  </si>
  <si>
    <t>HEURBE</t>
  </si>
  <si>
    <t>HEWLET</t>
  </si>
  <si>
    <t>HITACH</t>
  </si>
  <si>
    <t>HOWKER</t>
  </si>
  <si>
    <t>HUGOTT</t>
  </si>
  <si>
    <t>HYDROF</t>
  </si>
  <si>
    <t>HYDROL</t>
  </si>
  <si>
    <t>HYDROM</t>
  </si>
  <si>
    <t>HYDROP</t>
  </si>
  <si>
    <t>HYDROS</t>
  </si>
  <si>
    <t>IDEATE</t>
  </si>
  <si>
    <t>IMACEL</t>
  </si>
  <si>
    <t>IMAFRA</t>
  </si>
  <si>
    <t>IMUNEL</t>
  </si>
  <si>
    <t>INDUCT</t>
  </si>
  <si>
    <t>INGERS</t>
  </si>
  <si>
    <t>INTERN</t>
  </si>
  <si>
    <t>INTERR</t>
  </si>
  <si>
    <t>INVICT</t>
  </si>
  <si>
    <t>IRELAN</t>
  </si>
  <si>
    <t>ISABIO</t>
  </si>
  <si>
    <t>ITALVI</t>
  </si>
  <si>
    <t>JACOBS</t>
  </si>
  <si>
    <t>JEUMON</t>
  </si>
  <si>
    <t>JOHANN</t>
  </si>
  <si>
    <t>JOHNBA</t>
  </si>
  <si>
    <t>JOUVEN</t>
  </si>
  <si>
    <t>JPAMAN</t>
  </si>
  <si>
    <t>JPImai</t>
  </si>
  <si>
    <t>KAHLFR</t>
  </si>
  <si>
    <t>KAPPFr</t>
  </si>
  <si>
    <t>KAWASA</t>
  </si>
  <si>
    <t>KENTFR</t>
  </si>
  <si>
    <t>KEYSTO</t>
  </si>
  <si>
    <t>KINZIG</t>
  </si>
  <si>
    <t>KMFHAA</t>
  </si>
  <si>
    <t>KOLMEK</t>
  </si>
  <si>
    <t>KOMATS</t>
  </si>
  <si>
    <t>KOMORI</t>
  </si>
  <si>
    <t>KONEMA</t>
  </si>
  <si>
    <t>KONGSK</t>
  </si>
  <si>
    <t>KONSBE</t>
  </si>
  <si>
    <t>KREISH</t>
  </si>
  <si>
    <t>KREMLI</t>
  </si>
  <si>
    <t>KROMSC</t>
  </si>
  <si>
    <t>KUHNET</t>
  </si>
  <si>
    <t>LAFON(</t>
  </si>
  <si>
    <t>LAMBER</t>
  </si>
  <si>
    <t>LAMMER</t>
  </si>
  <si>
    <t>LAMPLA</t>
  </si>
  <si>
    <t>LANDIS</t>
  </si>
  <si>
    <t>LANDRO</t>
  </si>
  <si>
    <t>LAPARM</t>
  </si>
  <si>
    <t>LAVENE</t>
  </si>
  <si>
    <t>LAVIBR</t>
  </si>
  <si>
    <t>LEBERT</t>
  </si>
  <si>
    <t>LECHNE</t>
  </si>
  <si>
    <t>LECLER</t>
  </si>
  <si>
    <t>LEDERL</t>
  </si>
  <si>
    <t>LEFEBV</t>
  </si>
  <si>
    <t>LEGEND</t>
  </si>
  <si>
    <t>LEGROS</t>
  </si>
  <si>
    <t>LEMAIR</t>
  </si>
  <si>
    <t>LEMERC</t>
  </si>
  <si>
    <t>LENOIR</t>
  </si>
  <si>
    <t>LERESE</t>
  </si>
  <si>
    <t>LESCAU</t>
  </si>
  <si>
    <t>LIEBHE</t>
  </si>
  <si>
    <t>LILLER</t>
  </si>
  <si>
    <t>LILLIP</t>
  </si>
  <si>
    <t>LINCOL</t>
  </si>
  <si>
    <t>LINGEN</t>
  </si>
  <si>
    <t>LIQUID</t>
  </si>
  <si>
    <t>LISABI</t>
  </si>
  <si>
    <t>Loedig</t>
  </si>
  <si>
    <t>LOEFFL</t>
  </si>
  <si>
    <t>LOHMAN</t>
  </si>
  <si>
    <t>LOVESH</t>
  </si>
  <si>
    <t>M.LABB</t>
  </si>
  <si>
    <t>MAGNIE</t>
  </si>
  <si>
    <t>Mainte</t>
  </si>
  <si>
    <t>MALVYM</t>
  </si>
  <si>
    <t>MANISC</t>
  </si>
  <si>
    <t>MANITO</t>
  </si>
  <si>
    <t>MANNES</t>
  </si>
  <si>
    <t>MANTUR</t>
  </si>
  <si>
    <t>MARCEL</t>
  </si>
  <si>
    <t>MARELL</t>
  </si>
  <si>
    <t>MARLEY</t>
  </si>
  <si>
    <t>MARRES</t>
  </si>
  <si>
    <t>MARTON</t>
  </si>
  <si>
    <t>MARZOC</t>
  </si>
  <si>
    <t>MASONE</t>
  </si>
  <si>
    <t>MATHER</t>
  </si>
  <si>
    <t>MECAFR</t>
  </si>
  <si>
    <t>MECAIN</t>
  </si>
  <si>
    <t>MECANI</t>
  </si>
  <si>
    <t>MECARO</t>
  </si>
  <si>
    <t>MECA-T</t>
  </si>
  <si>
    <t>MECATE</t>
  </si>
  <si>
    <t>MEGALA</t>
  </si>
  <si>
    <t>MERCED</t>
  </si>
  <si>
    <t>MERLIN</t>
  </si>
  <si>
    <t>METTLE</t>
  </si>
  <si>
    <t>MICHIG</t>
  </si>
  <si>
    <t>MICROJ</t>
  </si>
  <si>
    <t>MIDLAN</t>
  </si>
  <si>
    <t>MILLTR</t>
  </si>
  <si>
    <t>MISSEN</t>
  </si>
  <si>
    <t>MITSUB</t>
  </si>
  <si>
    <t>MODICO</t>
  </si>
  <si>
    <t>MODUFL</t>
  </si>
  <si>
    <t>MONTRE</t>
  </si>
  <si>
    <t>MORETB</t>
  </si>
  <si>
    <t>MORGAN</t>
  </si>
  <si>
    <t>MORILL</t>
  </si>
  <si>
    <t>MOTORI</t>
  </si>
  <si>
    <t>MOVICH</t>
  </si>
  <si>
    <t>MUNTER</t>
  </si>
  <si>
    <t>MZASPI</t>
  </si>
  <si>
    <t>NATION</t>
  </si>
  <si>
    <t>NECKAR</t>
  </si>
  <si>
    <t>NEIDIG</t>
  </si>
  <si>
    <t>NETZSC</t>
  </si>
  <si>
    <t>NEWHOL</t>
  </si>
  <si>
    <t>NEWTEC</t>
  </si>
  <si>
    <t>NEYRPI</t>
  </si>
  <si>
    <t>NEYRTE</t>
  </si>
  <si>
    <t>NORDGE</t>
  </si>
  <si>
    <t>NORDSO</t>
  </si>
  <si>
    <t>NORGRE</t>
  </si>
  <si>
    <t>NORMAC</t>
  </si>
  <si>
    <t>NOTEMA</t>
  </si>
  <si>
    <t>NOVACE</t>
  </si>
  <si>
    <t>OBERMO</t>
  </si>
  <si>
    <t>OENO-T</t>
  </si>
  <si>
    <t>OLOCCO</t>
  </si>
  <si>
    <t>OPTELE</t>
  </si>
  <si>
    <t>ORMETT</t>
  </si>
  <si>
    <t>ORTMAN</t>
  </si>
  <si>
    <t>OSTENF</t>
  </si>
  <si>
    <t>OTIC-F</t>
  </si>
  <si>
    <t>PALAM</t>
  </si>
  <si>
    <t>PALLHY</t>
  </si>
  <si>
    <t>PALMIE</t>
  </si>
  <si>
    <t>PARADR</t>
  </si>
  <si>
    <t>PARKIN</t>
  </si>
  <si>
    <t>PASSAT</t>
  </si>
  <si>
    <t>PAUCHA</t>
  </si>
  <si>
    <t>PAUWEL</t>
  </si>
  <si>
    <t>PECHIN</t>
  </si>
  <si>
    <t>PEUGEO</t>
  </si>
  <si>
    <t>PFEIFF</t>
  </si>
  <si>
    <t>PHILIB</t>
  </si>
  <si>
    <t>PILLAR</t>
  </si>
  <si>
    <t>PINGUE</t>
  </si>
  <si>
    <t>PLANET</t>
  </si>
  <si>
    <t>PLASTI</t>
  </si>
  <si>
    <t>PNEUMA</t>
  </si>
  <si>
    <t>POCLAI</t>
  </si>
  <si>
    <t>POLIPA</t>
  </si>
  <si>
    <t>POLLAR</t>
  </si>
  <si>
    <t>POLYME</t>
  </si>
  <si>
    <t>POMPEE</t>
  </si>
  <si>
    <t>PONT-A</t>
  </si>
  <si>
    <t>PONTHI</t>
  </si>
  <si>
    <t>PORONE</t>
  </si>
  <si>
    <t>POUILL</t>
  </si>
  <si>
    <t>POWERA</t>
  </si>
  <si>
    <t>PRATT&amp;</t>
  </si>
  <si>
    <t>PRECIP</t>
  </si>
  <si>
    <t>PRECIS</t>
  </si>
  <si>
    <t>PRESTE</t>
  </si>
  <si>
    <t>PRIMIN</t>
  </si>
  <si>
    <t>PROCON</t>
  </si>
  <si>
    <t>PROFER</t>
  </si>
  <si>
    <t>PROMIL</t>
  </si>
  <si>
    <t>PROMIN</t>
  </si>
  <si>
    <t>PROPAC</t>
  </si>
  <si>
    <t>PYEELE</t>
  </si>
  <si>
    <t>QUALIT</t>
  </si>
  <si>
    <t>QUINTE</t>
  </si>
  <si>
    <t>RADICO</t>
  </si>
  <si>
    <t>RADIOE</t>
  </si>
  <si>
    <t>RAMUSI</t>
  </si>
  <si>
    <t>REDNAL</t>
  </si>
  <si>
    <t>REDURE</t>
  </si>
  <si>
    <t>REEDME</t>
  </si>
  <si>
    <t>REIMEL</t>
  </si>
  <si>
    <t>REININ</t>
  </si>
  <si>
    <t>RELIAN</t>
  </si>
  <si>
    <t>RELUMI</t>
  </si>
  <si>
    <t>RENAUL</t>
  </si>
  <si>
    <t>REXNOR</t>
  </si>
  <si>
    <t>REXORT</t>
  </si>
  <si>
    <t>RHEINH</t>
  </si>
  <si>
    <t>RICHAR</t>
  </si>
  <si>
    <t>RICHIE</t>
  </si>
  <si>
    <t>RICKME</t>
  </si>
  <si>
    <t>RIEGLE</t>
  </si>
  <si>
    <t>RIETSC</t>
  </si>
  <si>
    <t>ROBATE</t>
  </si>
  <si>
    <t>ROBOPA</t>
  </si>
  <si>
    <t>ROCKWE</t>
  </si>
  <si>
    <t>ROLLAI</t>
  </si>
  <si>
    <t>ROMATI</t>
  </si>
  <si>
    <t>ROSEMO</t>
  </si>
  <si>
    <t>ROSENB</t>
  </si>
  <si>
    <t>ROTOCL</t>
  </si>
  <si>
    <t>ROTODY</t>
  </si>
  <si>
    <t>ROULLA</t>
  </si>
  <si>
    <t>ROUSSE</t>
  </si>
  <si>
    <t>ROUXCO</t>
  </si>
  <si>
    <t>RUCKNM</t>
  </si>
  <si>
    <t>RUHRET</t>
  </si>
  <si>
    <t>RUHRGE</t>
  </si>
  <si>
    <t>S.M.IL</t>
  </si>
  <si>
    <t>SAFELI</t>
  </si>
  <si>
    <t>SAHUTE</t>
  </si>
  <si>
    <t>SALMSO</t>
  </si>
  <si>
    <t>SALZGI</t>
  </si>
  <si>
    <t>SAMSON</t>
  </si>
  <si>
    <t>SANDVI</t>
  </si>
  <si>
    <t>SAPAG</t>
  </si>
  <si>
    <t>SAPELE</t>
  </si>
  <si>
    <t>SARTOR</t>
  </si>
  <si>
    <t>SATELL</t>
  </si>
  <si>
    <t>SAUERW</t>
  </si>
  <si>
    <t>SAUNDE</t>
  </si>
  <si>
    <t>SAUTEL</t>
  </si>
  <si>
    <t>SCHAEF</t>
  </si>
  <si>
    <t>SCHEPP</t>
  </si>
  <si>
    <t>SCHLUM</t>
  </si>
  <si>
    <t>SCHMER</t>
  </si>
  <si>
    <t>SCHMID</t>
  </si>
  <si>
    <t>SCHORC</t>
  </si>
  <si>
    <t>SCHUBE</t>
  </si>
  <si>
    <t>SCHWAB</t>
  </si>
  <si>
    <t>SCOMAI</t>
  </si>
  <si>
    <t>SEALSP</t>
  </si>
  <si>
    <t>SECURE</t>
  </si>
  <si>
    <t>SEMPER</t>
  </si>
  <si>
    <t>SEMPRE</t>
  </si>
  <si>
    <t>SERCIH</t>
  </si>
  <si>
    <t>SEVENI</t>
  </si>
  <si>
    <t>SEW-EU</t>
  </si>
  <si>
    <t>SEW-US</t>
  </si>
  <si>
    <t>SFERAC</t>
  </si>
  <si>
    <t>SIELIN</t>
  </si>
  <si>
    <t>SIEMEN</t>
  </si>
  <si>
    <t>SIGRIS</t>
  </si>
  <si>
    <t>SILITW</t>
  </si>
  <si>
    <t>SILVER</t>
  </si>
  <si>
    <t>SIME-I</t>
  </si>
  <si>
    <t>SIMUBO</t>
  </si>
  <si>
    <t>SIRAGA</t>
  </si>
  <si>
    <t>SOC.MI</t>
  </si>
  <si>
    <t>SOCIET</t>
  </si>
  <si>
    <t>SOCOFR</t>
  </si>
  <si>
    <t>SOCOSY</t>
  </si>
  <si>
    <t>SOCREM</t>
  </si>
  <si>
    <t>SODIMA</t>
  </si>
  <si>
    <t>SOFILT</t>
  </si>
  <si>
    <t>SOLYVE</t>
  </si>
  <si>
    <t>SOMEFL</t>
  </si>
  <si>
    <t>SOMEST</t>
  </si>
  <si>
    <t>SORACE</t>
  </si>
  <si>
    <t>SORAMA</t>
  </si>
  <si>
    <t>SOUNDE</t>
  </si>
  <si>
    <t>SOVAPA</t>
  </si>
  <si>
    <t>SPANDA</t>
  </si>
  <si>
    <t>SPEICH</t>
  </si>
  <si>
    <t>SPERRY</t>
  </si>
  <si>
    <t>STAEFA</t>
  </si>
  <si>
    <t>STANDL</t>
  </si>
  <si>
    <t>STARVR</t>
  </si>
  <si>
    <t>STEAMB</t>
  </si>
  <si>
    <t>STEIME</t>
  </si>
  <si>
    <t>STEINF</t>
  </si>
  <si>
    <t>STEPHA</t>
  </si>
  <si>
    <t>STEPOI</t>
  </si>
  <si>
    <t>STERLI</t>
  </si>
  <si>
    <t>STETTE</t>
  </si>
  <si>
    <t>STIEBE</t>
  </si>
  <si>
    <t>STILLS</t>
  </si>
  <si>
    <t>STOLZS</t>
  </si>
  <si>
    <t>STORDB</t>
  </si>
  <si>
    <t>STROHM</t>
  </si>
  <si>
    <t>STROMA</t>
  </si>
  <si>
    <t>STROMB</t>
  </si>
  <si>
    <t>SUCMAN</t>
  </si>
  <si>
    <t>SUNSTR</t>
  </si>
  <si>
    <t>SWECOE</t>
  </si>
  <si>
    <t>SYNATE</t>
  </si>
  <si>
    <t>SYNTRO</t>
  </si>
  <si>
    <t>SYRETT</t>
  </si>
  <si>
    <t>TAMPRA</t>
  </si>
  <si>
    <t>TECHMA</t>
  </si>
  <si>
    <t>TECHNI</t>
  </si>
  <si>
    <t>TECHSY</t>
  </si>
  <si>
    <t>TECNOF</t>
  </si>
  <si>
    <t>TELE-A</t>
  </si>
  <si>
    <t>TELEFL</t>
  </si>
  <si>
    <t>TELEME</t>
  </si>
  <si>
    <t>TENPLU</t>
  </si>
  <si>
    <t>TEXASI</t>
  </si>
  <si>
    <t>TEXROP</t>
  </si>
  <si>
    <t>THEEGA</t>
  </si>
  <si>
    <t>THERMO</t>
  </si>
  <si>
    <t>THYSSE</t>
  </si>
  <si>
    <t>TOURTE</t>
  </si>
  <si>
    <t>TRAFOU</t>
  </si>
  <si>
    <t>TRANSF</t>
  </si>
  <si>
    <t>TRAYVO</t>
  </si>
  <si>
    <t>TRELLE</t>
  </si>
  <si>
    <t>TRIBOT</t>
  </si>
  <si>
    <t>TRICOF</t>
  </si>
  <si>
    <t>TRIPET</t>
  </si>
  <si>
    <t>TROMME</t>
  </si>
  <si>
    <t>TROPEN</t>
  </si>
  <si>
    <t>UNIONS</t>
  </si>
  <si>
    <t>USOCOM</t>
  </si>
  <si>
    <t>VAHTER</t>
  </si>
  <si>
    <t>VALD'O</t>
  </si>
  <si>
    <t>VALTRE</t>
  </si>
  <si>
    <t>VANAAR</t>
  </si>
  <si>
    <t>VANDER</t>
  </si>
  <si>
    <t>VARI-P</t>
  </si>
  <si>
    <t>VEBKOM</t>
  </si>
  <si>
    <t>VECTOR</t>
  </si>
  <si>
    <t>VENCLI</t>
  </si>
  <si>
    <t>VENTME</t>
  </si>
  <si>
    <t>VERDER</t>
  </si>
  <si>
    <t>VERLIN</t>
  </si>
  <si>
    <t>VIADEM</t>
  </si>
  <si>
    <t>VIBROM</t>
  </si>
  <si>
    <t>VICKER</t>
  </si>
  <si>
    <t>VICKIN</t>
  </si>
  <si>
    <t>VIDEOJ</t>
  </si>
  <si>
    <t>VISIRE</t>
  </si>
  <si>
    <t>VOLKSE</t>
  </si>
  <si>
    <t>WALDEM</t>
  </si>
  <si>
    <t>WALTHA</t>
  </si>
  <si>
    <t>WAMFRA</t>
  </si>
  <si>
    <t>WAUQUI</t>
  </si>
  <si>
    <t>WEIGEL</t>
  </si>
  <si>
    <t>WEIRVA</t>
  </si>
  <si>
    <t>WEISEE</t>
  </si>
  <si>
    <t>WEISHA</t>
  </si>
  <si>
    <t>WERNER</t>
  </si>
  <si>
    <t>WESTCA</t>
  </si>
  <si>
    <t>WESTFA</t>
  </si>
  <si>
    <t>WESTIN</t>
  </si>
  <si>
    <t>WIEDEM</t>
  </si>
  <si>
    <t>WILLYN</t>
  </si>
  <si>
    <t>WOODWA</t>
  </si>
  <si>
    <t>WORTHI</t>
  </si>
  <si>
    <t>YERNAU</t>
  </si>
  <si>
    <t>YOKOGA</t>
  </si>
  <si>
    <t>ZEIHLA</t>
  </si>
  <si>
    <t>ZETTEL</t>
  </si>
  <si>
    <t>ZIEMAN</t>
  </si>
  <si>
    <t>ALFA</t>
  </si>
  <si>
    <t xml:space="preserve">MOUSSE PVC </t>
  </si>
  <si>
    <t>MOUSS EPDM</t>
  </si>
  <si>
    <t>GORE DF</t>
  </si>
  <si>
    <t>SPECIFICATION MATIERE  (FACULTATIF)</t>
  </si>
  <si>
    <t>JNT RAC</t>
  </si>
  <si>
    <t xml:space="preserve">TYPE RACCORD </t>
  </si>
  <si>
    <t>DIMENSION EN DN</t>
  </si>
  <si>
    <t>NUANCE (FACULTATIF)</t>
  </si>
  <si>
    <t>CLAMP</t>
  </si>
  <si>
    <t>DN + DIXDE</t>
  </si>
  <si>
    <t>HELLERMANN</t>
  </si>
  <si>
    <t>collier de serrage détectable</t>
  </si>
  <si>
    <t>HELL</t>
  </si>
  <si>
    <t>LATTYGRAF E</t>
  </si>
  <si>
    <t>CHLOROPRENE</t>
  </si>
  <si>
    <t>CLPRENE</t>
  </si>
  <si>
    <t>BANDE CF49</t>
  </si>
  <si>
    <t>CF49 CLPRENE65</t>
  </si>
  <si>
    <t>PTFE EXPANSE</t>
  </si>
  <si>
    <t>BANDE ETANCHEITE PTFE EXPANSE</t>
  </si>
  <si>
    <t>PTFEEXP</t>
  </si>
  <si>
    <t>NBRE EFFET</t>
  </si>
  <si>
    <t>ELEC</t>
  </si>
  <si>
    <t>ENERGIE</t>
  </si>
  <si>
    <t>DEFLECTEUR</t>
  </si>
  <si>
    <t>AFFICHEUR VARIATEUR</t>
  </si>
  <si>
    <t>MODULE PUISSANCE VARIATEUR</t>
  </si>
  <si>
    <t>OPERCULE</t>
  </si>
  <si>
    <t>PAPILLON</t>
  </si>
  <si>
    <t>PAPILLON(VANNE)</t>
  </si>
  <si>
    <t>POINTE, CLOU</t>
  </si>
  <si>
    <t>POUTRELLE UAP UPN IPE IPN HEA HEB</t>
  </si>
  <si>
    <t>QUEUE DE POÊLE</t>
  </si>
  <si>
    <t>RAIDISSEUR, TENDEUR</t>
  </si>
  <si>
    <t>RÉDUCTION</t>
  </si>
  <si>
    <t>RONDELLE, BELLEVILLE, GROWER, ÉVENTAIL, FREIN ÉCROU, CONIQUE, TREP</t>
  </si>
  <si>
    <t>ROULETTE</t>
  </si>
  <si>
    <t>SERRURE</t>
  </si>
  <si>
    <t>SOUPAPE (PIÈCE DÉTACHÉE)</t>
  </si>
  <si>
    <t>SUROSOL</t>
  </si>
  <si>
    <t>TARGETTE</t>
  </si>
  <si>
    <t>TOLE, MÉTAL DÉPLOYÉ, PERFORÉE, LARMÉE, LISSE</t>
  </si>
  <si>
    <t>UNION-À-COLLER</t>
  </si>
  <si>
    <t>VARIATEUR CPU / CU</t>
  </si>
  <si>
    <t>VISSAPLAC</t>
  </si>
  <si>
    <t>CAA ou CAM ou CAS</t>
  </si>
  <si>
    <t>RIVET POP, AVEUGLE, À SERTIR, PLEIN, FRAPPER, STANDAR</t>
  </si>
  <si>
    <t>Actionneurs</t>
  </si>
  <si>
    <t>MECATORK</t>
  </si>
  <si>
    <t>Accessoires actionneurs</t>
  </si>
  <si>
    <t>MTORK</t>
  </si>
  <si>
    <t>ELOMATIC</t>
  </si>
  <si>
    <t>REF. FABRICANT</t>
  </si>
  <si>
    <t>KIT DET ACT</t>
  </si>
  <si>
    <t>KITS ET ACCESSOIRES</t>
  </si>
  <si>
    <t>LMATIC</t>
  </si>
  <si>
    <t>MATIERE JOINTS</t>
  </si>
  <si>
    <t>B3</t>
  </si>
  <si>
    <t>GRILLE COFF</t>
  </si>
  <si>
    <t xml:space="preserve">DIMENSION
</t>
  </si>
  <si>
    <t>LEG</t>
  </si>
  <si>
    <t>LINA12.5</t>
  </si>
  <si>
    <t>TYPE (facultatif)</t>
  </si>
  <si>
    <t>036004</t>
  </si>
  <si>
    <t>ATLANTIC</t>
  </si>
  <si>
    <t>035503</t>
  </si>
  <si>
    <t>GRILLE COFFRET</t>
  </si>
  <si>
    <t>GRILLE COF</t>
  </si>
  <si>
    <t>DUNLOP</t>
  </si>
  <si>
    <t>DLP</t>
  </si>
  <si>
    <t>SANGLE</t>
  </si>
  <si>
    <t>JNT XRING</t>
  </si>
  <si>
    <t>JNT VRING</t>
  </si>
  <si>
    <t>NORME</t>
  </si>
  <si>
    <t>V100A</t>
  </si>
  <si>
    <t>V50A</t>
  </si>
  <si>
    <t>JNT-VRING</t>
  </si>
  <si>
    <t>JNT, JOINT,VRING</t>
  </si>
  <si>
    <t>JOINT, JNT, XRING</t>
  </si>
  <si>
    <t>JNT-XRING</t>
  </si>
  <si>
    <t>JNT, JOINT, TORIQUE</t>
  </si>
  <si>
    <t>DISTR</t>
  </si>
  <si>
    <t>SF</t>
  </si>
  <si>
    <t xml:space="preserve">RESPECTER L'ORDRE REF + FOURNISSEUR </t>
  </si>
  <si>
    <t>NAMUR</t>
  </si>
  <si>
    <t>CNOMO</t>
  </si>
  <si>
    <t>PLAN DE POSE (FACULTATIF)</t>
  </si>
  <si>
    <t>MXCOM48/60</t>
  </si>
  <si>
    <t>MXCOM240</t>
  </si>
  <si>
    <t>MTZ212H1</t>
  </si>
  <si>
    <t>MICRO 5.0X</t>
  </si>
  <si>
    <t>CHASSIS</t>
  </si>
  <si>
    <t>CHASSIS DISJ</t>
  </si>
  <si>
    <t>LV848395</t>
  </si>
  <si>
    <t>EVS NIMATEC</t>
  </si>
  <si>
    <t>EVS</t>
  </si>
  <si>
    <t>ETIREX CHROMALOX</t>
  </si>
  <si>
    <t>ETIREX</t>
  </si>
  <si>
    <t>WEIR MINERAL</t>
  </si>
  <si>
    <t>TAMB</t>
  </si>
  <si>
    <t>2CLV</t>
  </si>
  <si>
    <t>ENCODEUR</t>
  </si>
  <si>
    <t>N°PLAN+DECOUPEUR</t>
  </si>
  <si>
    <t>MATIERE ou REF + MARQUE
FACULTATIF</t>
  </si>
  <si>
    <t>KIT VAN ACT</t>
  </si>
  <si>
    <t>KIT ACT POS</t>
  </si>
  <si>
    <t>KF05F03B</t>
  </si>
  <si>
    <t>KIT CONSIGN VAN ACT</t>
  </si>
  <si>
    <t>GR1FRMATUBINO DE</t>
  </si>
  <si>
    <t>STATOR, CORPS</t>
  </si>
  <si>
    <t>QUEUE DE COCHON</t>
  </si>
  <si>
    <t>CONE CYCLONE</t>
  </si>
  <si>
    <t>EQI100</t>
  </si>
  <si>
    <t>CONE_CYCLONE</t>
  </si>
  <si>
    <t>D70H415</t>
  </si>
  <si>
    <t>REVETEMENT INTERIEUR</t>
  </si>
  <si>
    <t>GUMEX</t>
  </si>
  <si>
    <t>EPAISSEUR REVETEMENT INTERIEUR</t>
  </si>
  <si>
    <t>EP20</t>
  </si>
  <si>
    <t>SBLGOM</t>
  </si>
  <si>
    <t>SABLEGOM</t>
  </si>
  <si>
    <t>CONE CYCLONE D70H415 GUMEX EP20 SBLGOM </t>
  </si>
  <si>
    <t>ARROSAGE</t>
  </si>
  <si>
    <t>91017040010003</t>
  </si>
  <si>
    <t>91015100010003</t>
  </si>
  <si>
    <t>WC</t>
  </si>
  <si>
    <t>CARBURE DE TUNGSTENE</t>
  </si>
  <si>
    <t>PLOMB</t>
  </si>
  <si>
    <t>JNT TOR 103X6 FPM</t>
  </si>
  <si>
    <t>CHIFFON OPTIQUE</t>
  </si>
  <si>
    <t>CHIFFON OPT</t>
  </si>
  <si>
    <t>DIMENSION
ØXL</t>
  </si>
  <si>
    <t>EPAUL ⌀Xlong</t>
  </si>
  <si>
    <t>DIAMETRE 
(XLongueur si &lt;&gt; 1M)</t>
  </si>
  <si>
    <t>4X40</t>
  </si>
  <si>
    <t>6X100</t>
  </si>
  <si>
    <t>7X80</t>
  </si>
  <si>
    <t>DIMENSION 
Ø X L</t>
  </si>
  <si>
    <t>10X100</t>
  </si>
  <si>
    <t>BUSE PLAT 60° INOX303 G3/4</t>
  </si>
  <si>
    <t>KM 1</t>
  </si>
  <si>
    <t>HM 40</t>
  </si>
  <si>
    <t>HME 3196</t>
  </si>
  <si>
    <t>TYPE (NORME)               LOCK NUT</t>
  </si>
  <si>
    <t>SOJEP</t>
  </si>
  <si>
    <t>ADN PESAGE</t>
  </si>
  <si>
    <t>ADNPES</t>
  </si>
  <si>
    <t>ITECA</t>
  </si>
  <si>
    <t>PERKINELMER</t>
  </si>
  <si>
    <t>PERKIN</t>
  </si>
  <si>
    <t>ERSTEIN ENGRENAGES</t>
  </si>
  <si>
    <t>ERSENG</t>
  </si>
  <si>
    <t>ZCFA</t>
  </si>
  <si>
    <t>VERPACKUNGSTECHNIK</t>
  </si>
  <si>
    <t>VERPAC</t>
  </si>
  <si>
    <t>EAU REINE TRAITEMENT DES EAUX</t>
  </si>
  <si>
    <t>EAUREI</t>
  </si>
  <si>
    <t>GARDNER DENVER</t>
  </si>
  <si>
    <t>GARDNER</t>
  </si>
  <si>
    <t>PREMIER TECH CHRONOS</t>
  </si>
  <si>
    <t>PTCHRO</t>
  </si>
  <si>
    <t>CERMEX</t>
  </si>
  <si>
    <t>BEISEN</t>
  </si>
  <si>
    <t>BEI SENSOR</t>
  </si>
  <si>
    <t>PEPPERL FUCHS</t>
  </si>
  <si>
    <t>PEPPER</t>
  </si>
  <si>
    <t>FREUDENBERG</t>
  </si>
  <si>
    <t>FREUDEN</t>
  </si>
  <si>
    <t>LECHLER</t>
  </si>
  <si>
    <t>LECHLE</t>
  </si>
  <si>
    <t>METALWORK</t>
  </si>
  <si>
    <t>METALW</t>
  </si>
  <si>
    <t>EM</t>
  </si>
  <si>
    <t>ENSIVAL MORET</t>
  </si>
  <si>
    <t>Manutention</t>
  </si>
  <si>
    <t>PHIL</t>
  </si>
  <si>
    <t xml:space="preserve">STEMAT JANSEN </t>
  </si>
  <si>
    <t>STEMAT</t>
  </si>
  <si>
    <t>PACKLIGHT ADL</t>
  </si>
  <si>
    <t>PACKL</t>
  </si>
  <si>
    <t>ER</t>
  </si>
  <si>
    <t>POLYCHLORURE DE VINYLE</t>
  </si>
  <si>
    <t>AGRAFE</t>
  </si>
  <si>
    <t>ELEV</t>
  </si>
  <si>
    <t>POM</t>
  </si>
  <si>
    <t>BAND</t>
  </si>
  <si>
    <t>JNT DEC D1000X1200X5 32T12-1150 C4430 KLG</t>
  </si>
  <si>
    <t>PLAN DE POSE</t>
  </si>
  <si>
    <t>BP</t>
  </si>
  <si>
    <t>DIMENSIONS en MM</t>
  </si>
  <si>
    <t>TRP</t>
  </si>
  <si>
    <t>1000X100</t>
  </si>
  <si>
    <t>FEBOR91CC</t>
  </si>
  <si>
    <t>BAND TRP 800 PVC BLA FEBOR91CC</t>
  </si>
  <si>
    <t>TRPAGRAF</t>
  </si>
  <si>
    <t>ROLLERTOP</t>
  </si>
  <si>
    <t>BAND TRPAGRAF 1534X25 EPDM GRI SAG12E</t>
  </si>
  <si>
    <t>TRPMOD</t>
  </si>
  <si>
    <t>FLUCHGRID1100</t>
  </si>
  <si>
    <t xml:space="preserve">BAND  TRPMOD 684 PP BLA FLUCHGRID1100 </t>
  </si>
  <si>
    <t>TRPALVEOL</t>
  </si>
  <si>
    <t>COMPLEMENT MODELE OU REF - MARQUE</t>
  </si>
  <si>
    <t>DURETE</t>
  </si>
  <si>
    <t>NORME ALIMENTAIRE</t>
  </si>
  <si>
    <t>ANTISTATQIUE</t>
  </si>
  <si>
    <t>IGNIFUGEE</t>
  </si>
  <si>
    <t>NOMBRE DE PLIS</t>
  </si>
  <si>
    <t>TRAMES</t>
  </si>
  <si>
    <t>R90</t>
  </si>
  <si>
    <t>CT1500</t>
  </si>
  <si>
    <t>DC500</t>
  </si>
  <si>
    <t>METTRE LA NORME ISO CORRESPONDANTE</t>
  </si>
  <si>
    <t>TYPE (FACULTATIF)</t>
  </si>
  <si>
    <t>KIT JNT VERIN</t>
  </si>
  <si>
    <t>REXROTH</t>
  </si>
  <si>
    <t>KIT JN T VERIN  5210760002 REXROTH</t>
  </si>
  <si>
    <r>
      <t>Afficher le Menu de Navigation en appuyant sur CTRL+</t>
    </r>
    <r>
      <rPr>
        <b/>
        <sz val="20"/>
        <color rgb="FFFF0000"/>
        <rFont val="Wingdings"/>
        <charset val="2"/>
      </rPr>
      <t>ñ</t>
    </r>
    <r>
      <rPr>
        <b/>
        <sz val="20"/>
        <color rgb="FFFF0000"/>
        <rFont val="Calibri"/>
        <family val="2"/>
      </rPr>
      <t>+M</t>
    </r>
  </si>
  <si>
    <t>DOC</t>
  </si>
  <si>
    <t>FRI901-907</t>
  </si>
  <si>
    <t>STANDARD GPE</t>
  </si>
  <si>
    <t>VANNES</t>
  </si>
  <si>
    <t>EV/DISTRIBUTEUR</t>
  </si>
  <si>
    <t>CHAMPS 6</t>
  </si>
  <si>
    <t>ACT PNEU SE FPM XL4581VS80CW HYTORK</t>
  </si>
  <si>
    <t>KIT VAN ACT 11F07IB40-80D50-80 MTORK</t>
  </si>
  <si>
    <t>CABLETTE &amp; MANCHON</t>
  </si>
  <si>
    <t>ACCESSOIRE DE VANNES</t>
  </si>
  <si>
    <t>Dans texte commande HA si besoin.</t>
  </si>
  <si>
    <t>EQUIP INSTAL ELEC</t>
  </si>
  <si>
    <t>VAN PAP DN50 PN10 ISORIAT23G6K6XVNUEX</t>
  </si>
  <si>
    <t>X46CR13</t>
  </si>
  <si>
    <t>20MNCR5</t>
  </si>
  <si>
    <t>35NCD16</t>
  </si>
  <si>
    <t>FUSIBLES</t>
  </si>
  <si>
    <t>CHAMPS 7</t>
  </si>
  <si>
    <t>CAP PT REL FKP T03V5-2ACBY-0E  FUJ</t>
  </si>
  <si>
    <t>CAP PT REL FKG T03T5-2ACBA-CU*+F*2E2 FUJ</t>
  </si>
  <si>
    <t>MATIERE OU REF</t>
  </si>
  <si>
    <t>PLAQ A BORNE</t>
  </si>
  <si>
    <t>ACCESSOIRES</t>
  </si>
  <si>
    <t>POULIE MOYEU</t>
  </si>
  <si>
    <t xml:space="preserve">DIAMETRE PRIMITIF en mm </t>
  </si>
  <si>
    <t>RELAIS</t>
  </si>
  <si>
    <t>RLX GG TAMB</t>
  </si>
  <si>
    <t>PRESSION NOMINALE (PN+…) FACULTATIF                                                                  SI MANQUE DE PLACE</t>
  </si>
  <si>
    <t>ISORIAT23G6K6KSR230</t>
  </si>
  <si>
    <t>PENTAIR (KEYSTONE, TYCO)</t>
  </si>
  <si>
    <t>AXE DN200 EPDM ISORIA10 KSB</t>
  </si>
  <si>
    <t>ISORIA16</t>
  </si>
  <si>
    <t>EV 5/2 24AC RES 658523 ASCO</t>
  </si>
  <si>
    <t>SR180</t>
  </si>
  <si>
    <t>SOUPAPE</t>
  </si>
  <si>
    <t>TYPE BUSE</t>
  </si>
  <si>
    <t>ANGLE</t>
  </si>
  <si>
    <t>F12 JHP/F12</t>
  </si>
  <si>
    <t>VAR</t>
  </si>
  <si>
    <t>TYPE OU MARQUE SI DIF DE LEROY EX ABB</t>
  </si>
  <si>
    <t>VERINS &amp; ACCESSOIRES</t>
  </si>
  <si>
    <t>DOC - ILLUSTRATION</t>
  </si>
  <si>
    <t>AVT</t>
  </si>
  <si>
    <t>4964CC</t>
  </si>
  <si>
    <t>FLASQ VERIN</t>
  </si>
  <si>
    <t>FRIXXX</t>
  </si>
  <si>
    <t>STANDARD GROUPE</t>
  </si>
  <si>
    <t>48VDC</t>
  </si>
  <si>
    <t>MOTEURS ET ACCESS</t>
  </si>
  <si>
    <t>SUIVI stock MOTEURS STD</t>
  </si>
  <si>
    <t xml:space="preserve">TENSION </t>
  </si>
  <si>
    <t xml:space="preserve"> MARQUE</t>
  </si>
  <si>
    <t xml:space="preserve">POUTREL UAP 80 ACI E24     </t>
  </si>
  <si>
    <t xml:space="preserve">BARRE ROND 50 ACI E24     </t>
  </si>
  <si>
    <t xml:space="preserve">TUBE ROND RS 26X1 ACI E24    </t>
  </si>
  <si>
    <t xml:space="preserve">TOLE LIS 2000X1000X1 R6 ACI 304L    </t>
  </si>
  <si>
    <t xml:space="preserve">FER T 60X5 ACI E24     </t>
  </si>
  <si>
    <t xml:space="preserve">CORN EGALE 20 ACI E24     </t>
  </si>
  <si>
    <t xml:space="preserve">BRIDE COLL-A-SOUD A DIN DN10 PN10 ACI   </t>
  </si>
  <si>
    <t xml:space="preserve">CLINQ 5000X50X0.05 ACI       </t>
  </si>
  <si>
    <t xml:space="preserve">CORDE-A-PIANO 10/10 ACI 250G      </t>
  </si>
  <si>
    <t xml:space="preserve">COLLET MINCE 129X2 ACI 304L     </t>
  </si>
  <si>
    <t xml:space="preserve">COUDE 2D45 70X2 ACI 304L     </t>
  </si>
  <si>
    <t xml:space="preserve">FIL-DE-FER 0.5 GAL       </t>
  </si>
  <si>
    <t xml:space="preserve">FOND BOMBE 114X12 ACI E24      </t>
  </si>
  <si>
    <t xml:space="preserve">REDUC EXCENT 108x88.9 ACI E24     </t>
  </si>
  <si>
    <t xml:space="preserve">QUEUE-DE-POELE 107X3 ACI 304L      </t>
  </si>
  <si>
    <t xml:space="preserve">FILM TRANS 3000 PE      </t>
  </si>
  <si>
    <t>MVI ASY F2/4 2,8A 2P11B03 2GT4 IP55 1</t>
  </si>
  <si>
    <t>MVI ASY F4/6 10A 4P07B03 3GT5 IP65 1</t>
  </si>
  <si>
    <t>PIGNONS - CHAINES - MAILLONS</t>
  </si>
  <si>
    <t>FRI202 - 204</t>
  </si>
  <si>
    <t>POMPE &amp; ACCESSOIRES</t>
  </si>
  <si>
    <t>NOMENCLATURE EUROPEENNE</t>
  </si>
  <si>
    <t>REF POMPE</t>
  </si>
  <si>
    <t>Référence FABRICANT</t>
  </si>
  <si>
    <t>ROULEMENT &amp; ACCESS</t>
  </si>
  <si>
    <t>Les roulements non spécifiques (potentiellement disponible en marque FAG) seront désignés sous la norme FAG. 
Il est parfaitement possible de commander ces roulements sous d'autres marques (SKF, NTN, SNR, NSK etc…)
Les roulements SANS EQUIVALENCE FAG (TIMKEN, ... etc), seront codifiés sous la norme du fabricant correspondant en indiquant ce fabricant dans la désignation</t>
  </si>
  <si>
    <t xml:space="preserve">REDUC MM 1/4-1/8 N240 INO 304    </t>
  </si>
  <si>
    <t xml:space="preserve">RAC SYM M 3/8 INO 304 12X17   </t>
  </si>
  <si>
    <t xml:space="preserve">COUDE MF 45 3/8 N1 INO 304   </t>
  </si>
  <si>
    <t xml:space="preserve">UNION MM 3/8 N340 INO 304    </t>
  </si>
  <si>
    <t xml:space="preserve">MANCHON LISSE 3/8 N270 INO 304L    </t>
  </si>
  <si>
    <t xml:space="preserve">MAMELON HEX 3/8 INO 304     </t>
  </si>
  <si>
    <t xml:space="preserve">1/2-RAC SYM M DN60 A-VERROU INO 304   </t>
  </si>
  <si>
    <t xml:space="preserve">DISJ NG125L 2P COUBE C 10A 18777 SCH   </t>
  </si>
  <si>
    <t xml:space="preserve">DISJ NG125V 2P 30MA AC 415V 19000 SCH  </t>
  </si>
  <si>
    <t xml:space="preserve">INTER SECT 2P 1A 415VCA     </t>
  </si>
  <si>
    <t xml:space="preserve">INTER SECT FUS 2P 3F 1A     </t>
  </si>
  <si>
    <t xml:space="preserve">INTER CREPUSCULAIRE        </t>
  </si>
  <si>
    <t xml:space="preserve">INTER HORAIRE        </t>
  </si>
  <si>
    <t>STD GPE VANNE MEMB</t>
  </si>
  <si>
    <t>STD GPE VANNE PAP</t>
  </si>
  <si>
    <t>CORRESPONDANCE FAG</t>
  </si>
  <si>
    <t>COMBU CHIM</t>
  </si>
  <si>
    <t>filiere</t>
  </si>
  <si>
    <t>fusibles</t>
  </si>
  <si>
    <t>CAP IMMER</t>
  </si>
  <si>
    <t>CAP COURANT</t>
  </si>
  <si>
    <t>ACCESS</t>
  </si>
  <si>
    <t>JNT BRIDE</t>
  </si>
  <si>
    <t>HUI GRAI</t>
  </si>
  <si>
    <t>TOLE - PLAQ - FLLE</t>
  </si>
  <si>
    <t>CORDE A PIANO</t>
  </si>
  <si>
    <t>FIL DE FER</t>
  </si>
  <si>
    <t>QUEUE DE POELE</t>
  </si>
  <si>
    <t>PILE ACCU</t>
  </si>
  <si>
    <t>ROTOR</t>
  </si>
  <si>
    <t>CORPS STATOR</t>
  </si>
  <si>
    <t>1/2 RAC</t>
  </si>
  <si>
    <t>BUTE CAGE</t>
  </si>
  <si>
    <t>Référence Fournisseur (Numero Article)</t>
  </si>
  <si>
    <t>Numéro de plan</t>
  </si>
  <si>
    <t>NB de trous par rangée+ Diam + EA(Entraxe horizontale) + P(Entraxe entre 2 rangées de trous)</t>
  </si>
  <si>
    <t>2TROUS D10 EA100 P150</t>
  </si>
  <si>
    <t>70SH</t>
  </si>
  <si>
    <t>NORME 1935/2004</t>
  </si>
  <si>
    <t>TEXTILE</t>
  </si>
  <si>
    <t>RIGIGE</t>
  </si>
  <si>
    <t>RELIEF</t>
  </si>
  <si>
    <t>CHEVRON</t>
  </si>
  <si>
    <t>TYPE A</t>
  </si>
  <si>
    <t>TYPE A2</t>
  </si>
  <si>
    <t>A DOIGT</t>
  </si>
  <si>
    <t>STRIE</t>
  </si>
  <si>
    <t>PICOT</t>
  </si>
  <si>
    <t>PROFIL A PICOT</t>
  </si>
  <si>
    <t xml:space="preserve">POUR LA BANDE MODULAIRE EN MM </t>
  </si>
  <si>
    <t xml:space="preserve">EPAISSEUR DE LA BANDE                        </t>
  </si>
  <si>
    <t>EPAISSEURS</t>
  </si>
  <si>
    <t>MODIFICATIONS FAITES SUR LE FICHIER</t>
  </si>
  <si>
    <t>DATE</t>
  </si>
  <si>
    <t>DEVELOPPEMENT</t>
  </si>
  <si>
    <t>RAPPORT</t>
  </si>
  <si>
    <t>MODEL+REFERENCE FAB</t>
  </si>
  <si>
    <t>RV</t>
  </si>
  <si>
    <t>EPICICL</t>
  </si>
  <si>
    <t>AE</t>
  </si>
  <si>
    <t>AEC</t>
  </si>
  <si>
    <t>CLV</t>
  </si>
  <si>
    <t>FRET SER</t>
  </si>
  <si>
    <t>25.5</t>
  </si>
  <si>
    <t>12.7</t>
  </si>
  <si>
    <t>CHAMPS 9</t>
  </si>
  <si>
    <t>CHAMPS 10</t>
  </si>
  <si>
    <t>CHAMPS 11</t>
  </si>
  <si>
    <t>LARGEUR(EPAISSEUR TOTALE)</t>
  </si>
  <si>
    <t>LARGEUR(LARGEUR DENTS)</t>
  </si>
  <si>
    <t>DIAMETRE PRIMITIF</t>
  </si>
  <si>
    <t>DIAMETRE M</t>
  </si>
  <si>
    <t>DIAM ALESAGE</t>
  </si>
  <si>
    <t>LARGEUR(EP. DENT)</t>
  </si>
  <si>
    <t>LARGEUR(EPAISSEUR)</t>
  </si>
  <si>
    <t>DIAM ARBRE/DIAM ALESAGE</t>
  </si>
  <si>
    <t>DIAMETRE VIS</t>
  </si>
  <si>
    <t>LONGUEUR VIS</t>
  </si>
  <si>
    <t xml:space="preserve">PAS </t>
  </si>
  <si>
    <t>ARB</t>
  </si>
  <si>
    <t>CYL DRT</t>
  </si>
  <si>
    <t>CYL HEL</t>
  </si>
  <si>
    <t>CON DRT</t>
  </si>
  <si>
    <t>CON HEL</t>
  </si>
  <si>
    <t>VIS SS FIN</t>
  </si>
  <si>
    <t>CREMAILL</t>
  </si>
  <si>
    <t>SOUD</t>
  </si>
  <si>
    <t xml:space="preserve">REFERENCE </t>
  </si>
  <si>
    <t>REFERENCE ou N°P¨LAN</t>
  </si>
  <si>
    <t>KIT (…)</t>
  </si>
  <si>
    <t>CREMAIL</t>
  </si>
  <si>
    <t>SEW</t>
  </si>
  <si>
    <t>S3636S</t>
  </si>
  <si>
    <t>64664S</t>
  </si>
  <si>
    <t>99S33AZ</t>
  </si>
  <si>
    <t>EE6A6</t>
  </si>
  <si>
    <t>20B</t>
  </si>
  <si>
    <t>MOTOPOMPE</t>
  </si>
  <si>
    <t>VOLUM</t>
  </si>
  <si>
    <t>CENTRI</t>
  </si>
  <si>
    <t>ROT NOY</t>
  </si>
  <si>
    <t>PERIST</t>
  </si>
  <si>
    <t>PALET</t>
  </si>
  <si>
    <t>ENT MAGN</t>
  </si>
  <si>
    <t>ENT DIREC</t>
  </si>
  <si>
    <t>30W</t>
  </si>
  <si>
    <t>100CV</t>
  </si>
  <si>
    <t>FRM</t>
  </si>
  <si>
    <t>SOUPLESSE</t>
  </si>
  <si>
    <t>LIMIT</t>
  </si>
  <si>
    <t>ELEM FLT</t>
  </si>
  <si>
    <t>NOURRICE</t>
  </si>
  <si>
    <t>KIT LUB</t>
  </si>
  <si>
    <t>KIT FLT</t>
  </si>
  <si>
    <t>PPE A VIDE</t>
  </si>
  <si>
    <t>NB ORIFICE COTE 1</t>
  </si>
  <si>
    <t>RACCORDEMENT COTE 1</t>
  </si>
  <si>
    <t>NB ORIFICE COTE 2</t>
  </si>
  <si>
    <t>RACCORDEMENT COTE 2</t>
  </si>
  <si>
    <t>EGRH</t>
  </si>
  <si>
    <t>J455</t>
  </si>
  <si>
    <t>BOB10</t>
  </si>
  <si>
    <t>CONDITIONNEMENT (METRE)</t>
  </si>
  <si>
    <t>516CC</t>
  </si>
  <si>
    <t>58464Z</t>
  </si>
  <si>
    <t>CZZF</t>
  </si>
  <si>
    <t>FEAZF5</t>
  </si>
  <si>
    <t>R3R1</t>
  </si>
  <si>
    <t>EEER87</t>
  </si>
  <si>
    <t>DZD46</t>
  </si>
  <si>
    <t>MOTO RED</t>
  </si>
  <si>
    <t>75KW</t>
  </si>
  <si>
    <t>200KW</t>
  </si>
  <si>
    <t>R12.7</t>
  </si>
  <si>
    <t>DIMENSION/PLAN</t>
  </si>
  <si>
    <t>FIXATION (NB trous)</t>
  </si>
  <si>
    <t>DIAMETRE TROUS</t>
  </si>
  <si>
    <t>ENTRAXE</t>
  </si>
  <si>
    <t>MATIERE GODETS</t>
  </si>
  <si>
    <t>Suivant le guide des mesures en lien.</t>
  </si>
  <si>
    <t>VOLUME</t>
  </si>
  <si>
    <t>DOC - MESURES GODETS</t>
  </si>
  <si>
    <t>POIDS GODET</t>
  </si>
  <si>
    <t>SUIVANT NORME SAE</t>
  </si>
  <si>
    <t>EN KG</t>
  </si>
  <si>
    <t>9.52</t>
  </si>
  <si>
    <t>DISQUE PA S 08B 12.7 21 12 ACI</t>
  </si>
  <si>
    <t>PIGNON PM S 06B 9.525 11 12 ACI</t>
  </si>
  <si>
    <t>15.87</t>
  </si>
  <si>
    <t>ROUE MA T 10B 18.875 38 32 FTE</t>
  </si>
  <si>
    <t>19.05</t>
  </si>
  <si>
    <t>PIGNON PA D ASA40 12.7 20 12 ACI</t>
  </si>
  <si>
    <t>25.4</t>
  </si>
  <si>
    <t>31.75</t>
  </si>
  <si>
    <t>38.1</t>
  </si>
  <si>
    <t>9.525</t>
  </si>
  <si>
    <t>15.875</t>
  </si>
  <si>
    <t>MAILLON JON ATTR D 9.525 ACI</t>
  </si>
  <si>
    <t>MAILLON COU GOU T 9.525 ACI</t>
  </si>
  <si>
    <t>MAILLON JON ATT S 12.7 INO</t>
  </si>
  <si>
    <t>MAILLON COU DOU S 25.4 ACI</t>
  </si>
  <si>
    <t>_</t>
  </si>
  <si>
    <t>XL0026DE</t>
  </si>
  <si>
    <t>XL0426DERMDF10</t>
  </si>
  <si>
    <t>QS0040N4</t>
  </si>
  <si>
    <t xml:space="preserve">MODU </t>
  </si>
  <si>
    <t>QC-40SR</t>
  </si>
  <si>
    <t>11F05PS4i015</t>
  </si>
  <si>
    <t>INS5327F10</t>
  </si>
  <si>
    <t>AC2316F10</t>
  </si>
  <si>
    <t>REF. FOURNISSEUR</t>
  </si>
  <si>
    <t>FOURNISSEUR</t>
  </si>
  <si>
    <t>EPR</t>
  </si>
  <si>
    <t>ETHYLENE PROPYLENE</t>
  </si>
  <si>
    <t>ETHYLENE PROPYLENE DIENE MONOMERE</t>
  </si>
  <si>
    <t>EMBOUT ROT</t>
  </si>
  <si>
    <t>FEFGZPP</t>
  </si>
  <si>
    <t xml:space="preserve">SOUPAPE (SÉCURITÉ), DISQUE, </t>
  </si>
  <si>
    <t>ONGLET</t>
  </si>
  <si>
    <t>QUI</t>
  </si>
  <si>
    <t>dgrandjean</t>
  </si>
  <si>
    <t>1.SOMMAIRE_MOTS_CLES</t>
  </si>
  <si>
    <t>CC</t>
  </si>
  <si>
    <t xml:space="preserve">CON HYP </t>
  </si>
  <si>
    <t>NB FILETS</t>
  </si>
  <si>
    <t>DEBIT (PLAGE)</t>
  </si>
  <si>
    <t>5-200L/H</t>
  </si>
  <si>
    <t>RED BOGIFL AEC 25.5 CB3333JDIKE EX SEW</t>
  </si>
  <si>
    <t>ZPDE_REDUCTEUR</t>
  </si>
  <si>
    <t>MCOLIN</t>
  </si>
  <si>
    <t>ZPDE_ROULEAU</t>
  </si>
  <si>
    <t>Mise à jour de la charte suite aux remarques dans MyCristal.</t>
  </si>
  <si>
    <t>5.CODIFICATION_DES_MARQUES</t>
  </si>
  <si>
    <t>REX</t>
  </si>
  <si>
    <t>*fil*</t>
  </si>
  <si>
    <t>ZPDE_PNEUMATIQUE</t>
  </si>
  <si>
    <t>PNEUMATIQUE =&gt; Rajout Pression MAX dans la charte Regul.</t>
  </si>
  <si>
    <t>PRESSION MAX</t>
  </si>
  <si>
    <t>ZPDE_POMPES_ET_ACCESSOIRES</t>
  </si>
  <si>
    <t>CHARTE CLAVETTE</t>
  </si>
  <si>
    <t>CLAVETTE</t>
  </si>
  <si>
    <t>LONGXLARGXEP</t>
  </si>
  <si>
    <t>CLAVETTE ACI 15X10X2 VJIOOJO SLZ</t>
  </si>
  <si>
    <t>CHARTE VOLUTE</t>
  </si>
  <si>
    <t>VOLUTE</t>
  </si>
  <si>
    <t>TYYDJTJ</t>
  </si>
  <si>
    <t>PPE IMM</t>
  </si>
  <si>
    <t>CHARTE PPE</t>
  </si>
  <si>
    <t>PPE SUB</t>
  </si>
  <si>
    <t>Une pompe submersible, étant une pompe immergée, est une pompe qui s'installe dans le liquide à pomper. Elle possède un moteur qui est également plongé dans le liquide, à la différence de la pompe immergée. La pompe submersible peut aspirer l'eau à une grande hauteur</t>
  </si>
  <si>
    <t>NB DE ROUE</t>
  </si>
  <si>
    <t>20KW</t>
  </si>
  <si>
    <t>ROTEX ACCOUPLEMENT</t>
  </si>
  <si>
    <t>ROT ACC</t>
  </si>
  <si>
    <t>ZPDE_VERIN</t>
  </si>
  <si>
    <t xml:space="preserve">VERIN </t>
  </si>
  <si>
    <t>VERIN PNEU SE DN90C1211 P2073 PNEUMAX</t>
  </si>
  <si>
    <t>ZPDE_VAN_ACCESSOIRES</t>
  </si>
  <si>
    <t>Changement de Famille BOBINE : VAN ==&gt; PNEU</t>
  </si>
  <si>
    <t>RLX_BDE_GODETS</t>
  </si>
  <si>
    <t>EV : Changement d'abréviation pour gagner des caractères</t>
  </si>
  <si>
    <t>EL-PN</t>
  </si>
  <si>
    <t>RE</t>
  </si>
  <si>
    <t>GA</t>
  </si>
  <si>
    <t>PO</t>
  </si>
  <si>
    <t>Changement d'abréviation pour gagner des caractères</t>
  </si>
  <si>
    <t>KIT, FLT, LUB</t>
  </si>
  <si>
    <t>FLT, FILTRE</t>
  </si>
  <si>
    <t>ELEMENT FILTRANT, FLT</t>
  </si>
  <si>
    <t>HYDRONORMA</t>
  </si>
  <si>
    <t>Ajout Hydronorma</t>
  </si>
  <si>
    <t>HYDRON</t>
  </si>
  <si>
    <t>AVENTICS</t>
  </si>
  <si>
    <t>Ajout AVENTICS</t>
  </si>
  <si>
    <t>AVENTIC</t>
  </si>
  <si>
    <t>JOUCO = ASCO</t>
  </si>
  <si>
    <t>TRIMEC</t>
  </si>
  <si>
    <t>AJOUT TRIMEC</t>
  </si>
  <si>
    <t>GBOVIS</t>
  </si>
  <si>
    <t>PNEURED</t>
  </si>
  <si>
    <t>ZPDE_ACTIONNEUR</t>
  </si>
  <si>
    <t>Retirer colonne ATEX dans les champs pour la désignation des ACT</t>
  </si>
  <si>
    <t>ZPDE_PROTECT_COUP_FUSIBLE</t>
  </si>
  <si>
    <t>Ajout dans inter diff champs  intensité et protection différentielle</t>
  </si>
  <si>
    <t>PROTECTION DIFF</t>
  </si>
  <si>
    <t>63A</t>
  </si>
  <si>
    <t>300 Ma</t>
  </si>
  <si>
    <t>MATIERE REVETEMENT INFERIEUR</t>
  </si>
  <si>
    <t>_HO7.5</t>
  </si>
  <si>
    <t>VAR_G120_HO7.5_LO011_400V_213A1ACD</t>
  </si>
  <si>
    <t>ajout ex de ref pour distributeur ASCO</t>
  </si>
  <si>
    <t>SCG551A001MS230</t>
  </si>
  <si>
    <t>ZPDE_MANOMETRE</t>
  </si>
  <si>
    <t>INTERVALLE DE PRESSION EN BAR</t>
  </si>
  <si>
    <t xml:space="preserve">DIMENSIONS  DIAMETRE </t>
  </si>
  <si>
    <t xml:space="preserve">0+1B
</t>
  </si>
  <si>
    <t>SEC</t>
  </si>
  <si>
    <t xml:space="preserve"> - </t>
  </si>
  <si>
    <t>ACI/LAI</t>
  </si>
  <si>
    <t>BH1</t>
  </si>
  <si>
    <t>CITEC</t>
  </si>
  <si>
    <t>BH3</t>
  </si>
  <si>
    <t>INO/LAI</t>
  </si>
  <si>
    <t>Création Charte</t>
  </si>
  <si>
    <t>LIMIT DEB</t>
  </si>
  <si>
    <t>PPE HYD</t>
  </si>
  <si>
    <t>MOT HYD</t>
  </si>
  <si>
    <t>CART</t>
  </si>
  <si>
    <t>D64E5</t>
  </si>
  <si>
    <t>87F7F</t>
  </si>
  <si>
    <t>COURONNE</t>
  </si>
  <si>
    <t>DRT CRX</t>
  </si>
  <si>
    <t>CP</t>
  </si>
  <si>
    <t>120°</t>
  </si>
  <si>
    <t>G1/2</t>
  </si>
  <si>
    <t>JP</t>
  </si>
  <si>
    <t>ajout NELES</t>
  </si>
  <si>
    <t>DUNGS</t>
  </si>
  <si>
    <t>TEXOF</t>
  </si>
  <si>
    <t>VIBRA</t>
  </si>
  <si>
    <t>VENOT</t>
  </si>
  <si>
    <t>PUJOL</t>
  </si>
  <si>
    <t>EUROP</t>
  </si>
  <si>
    <t>HYDRA</t>
  </si>
  <si>
    <t>HYFRO</t>
  </si>
  <si>
    <t>MONTE</t>
  </si>
  <si>
    <t>OLAER</t>
  </si>
  <si>
    <t>PETER</t>
  </si>
  <si>
    <t>SOLEA</t>
  </si>
  <si>
    <t>BOAX-B T23G6K6XU</t>
  </si>
  <si>
    <t>LEVIER AJUSTABLE</t>
  </si>
  <si>
    <t>PNEUMATIQUE SIMPLE EFFET</t>
  </si>
  <si>
    <t>HYDRAULIQUE SIMPLE EFFET</t>
  </si>
  <si>
    <t>ELECTRIQUE SIMPLE EFFET</t>
  </si>
  <si>
    <t>PNEUMATIQUE DOUBLE  EFFET</t>
  </si>
  <si>
    <t>ELECTRIQUE DOUBLE EFFET</t>
  </si>
  <si>
    <t>HYDRAULIQUE DOUBLE EFFET</t>
  </si>
  <si>
    <t xml:space="preserve">ACIER </t>
  </si>
  <si>
    <t>REDUCTEUR AVEC VOLANT A CHAINE</t>
  </si>
  <si>
    <t>REDUCTEUR AVEC VOLANT MANUEL</t>
  </si>
  <si>
    <t>ECRITURE EN ENTIER MOTS DANS TEXTE DE CDE</t>
  </si>
  <si>
    <t>A EMBOITEMENT POUR COLLAGE</t>
  </si>
  <si>
    <t>RACCORD PROCESS</t>
  </si>
  <si>
    <t>G1/4</t>
  </si>
  <si>
    <t>M20X5</t>
  </si>
  <si>
    <t xml:space="preserve">MEX3D21B15
</t>
  </si>
  <si>
    <t xml:space="preserve"> -1+24B
</t>
  </si>
  <si>
    <t>ZPDE_PLATEAU</t>
  </si>
  <si>
    <t>LAVE</t>
  </si>
  <si>
    <t>LAVEUR</t>
  </si>
  <si>
    <t>CHAMB</t>
  </si>
  <si>
    <t>PLATEAU</t>
  </si>
  <si>
    <t>PLATEAUX</t>
  </si>
  <si>
    <t>1200X1200</t>
  </si>
  <si>
    <t>KXE1000</t>
  </si>
  <si>
    <t>K1000G05035</t>
  </si>
  <si>
    <t>POLYOXYMETHYLENE (ACETAL)</t>
  </si>
  <si>
    <t>POLYOXYMETHYLENE = ACETAL</t>
  </si>
  <si>
    <t>4.MATERIAUX_COULEURS</t>
  </si>
  <si>
    <t>MANO 0+1B 40 SEC D G1/4 MEX3D21B15 BAUM</t>
  </si>
  <si>
    <t>ZPDE_INSTRUMENTATION</t>
  </si>
  <si>
    <t>TYPE MESURE</t>
  </si>
  <si>
    <t>DIFF</t>
  </si>
  <si>
    <t>CONTACT ELEC</t>
  </si>
  <si>
    <t>SANS CONTACT ELECT</t>
  </si>
  <si>
    <t>AVEC CONTACT ELECT</t>
  </si>
  <si>
    <t>FIXATION HORS PROCESS</t>
  </si>
  <si>
    <t>COLLERETTE AVT</t>
  </si>
  <si>
    <t>ETRIER ARR</t>
  </si>
  <si>
    <t>NPT1/8</t>
  </si>
  <si>
    <t>CDN38</t>
  </si>
  <si>
    <t>POS RACCORD PROCESS</t>
  </si>
  <si>
    <t>EC</t>
  </si>
  <si>
    <t>ZPDE_RLX_BDE_GODETS</t>
  </si>
  <si>
    <t>2T</t>
  </si>
  <si>
    <t>4T</t>
  </si>
  <si>
    <t>6T</t>
  </si>
  <si>
    <t>ZPDE_HYDRAULIQUE</t>
  </si>
  <si>
    <t>GPE HYD</t>
  </si>
  <si>
    <t>CLAPET AR</t>
  </si>
  <si>
    <t>EUROP SERVICE INDUSTRIE</t>
  </si>
  <si>
    <t>ESI</t>
  </si>
  <si>
    <t>SDC INDUSTRIES</t>
  </si>
  <si>
    <t>SDC</t>
  </si>
  <si>
    <t>BWS TECHNOLOGIE GMBH</t>
  </si>
  <si>
    <t>BWS</t>
  </si>
  <si>
    <t>VECO PRECISION METAL</t>
  </si>
  <si>
    <t>VECO</t>
  </si>
  <si>
    <t>STORD INTERNATIONAL</t>
  </si>
  <si>
    <t>STORD</t>
  </si>
  <si>
    <t>DISQUE USURE</t>
  </si>
  <si>
    <t>EPAISSEUR (MM)</t>
  </si>
  <si>
    <t>ISORIA10T23G6K6XVMR100R1M</t>
  </si>
  <si>
    <t>PLAQUES ET ECHANGEURS</t>
  </si>
  <si>
    <t>PLAQUES</t>
  </si>
  <si>
    <t>ECH PLAQ</t>
  </si>
  <si>
    <t>DIMENSION
Lxl</t>
  </si>
  <si>
    <t>1000X800</t>
  </si>
  <si>
    <t>MATIERE JOINT</t>
  </si>
  <si>
    <t>SURFACE</t>
  </si>
  <si>
    <t>MONTAGE PLAQUE (SENS)</t>
  </si>
  <si>
    <t>NB PLAQUES</t>
  </si>
  <si>
    <t>T20S1R</t>
  </si>
  <si>
    <t>MATIERE plaq</t>
  </si>
  <si>
    <t>ECHANGEURS_ET_PLAQUES</t>
  </si>
  <si>
    <t>EYNARD ROBIN</t>
  </si>
  <si>
    <t>EY</t>
  </si>
  <si>
    <t>6250Z</t>
  </si>
  <si>
    <t>DOCUMENTATION BROQUET</t>
  </si>
  <si>
    <t>ACCESSOIRES DES MOTOREDUCTEURS</t>
  </si>
  <si>
    <r>
      <t>MOT CLEF</t>
    </r>
    <r>
      <rPr>
        <b/>
        <sz val="12"/>
        <color rgb="FFFF0000"/>
        <rFont val="Georgia"/>
        <family val="1"/>
      </rPr>
      <t xml:space="preserve">
NORMALISE</t>
    </r>
  </si>
  <si>
    <r>
      <t>MOT CLEF</t>
    </r>
    <r>
      <rPr>
        <b/>
        <sz val="12"/>
        <color rgb="FFFF0000"/>
        <rFont val="Georgia"/>
        <family val="1"/>
      </rPr>
      <t xml:space="preserve">
NON NORMALISE</t>
    </r>
  </si>
  <si>
    <r>
      <t>MOT CLEF</t>
    </r>
    <r>
      <rPr>
        <b/>
        <sz val="12"/>
        <color rgb="FFFF0000"/>
        <rFont val="Georgia"/>
        <family val="1"/>
      </rPr>
      <t xml:space="preserve">
SUR PLAN</t>
    </r>
  </si>
  <si>
    <t>ANTISTATIQUE
(ANCIENNEMENT ATEX)</t>
  </si>
  <si>
    <t>ACCOUPLEMENT
ENTREE-SORTIE</t>
  </si>
  <si>
    <t>ECHANGEURS</t>
  </si>
  <si>
    <t>VIS BANJO</t>
  </si>
  <si>
    <t>1ETG</t>
  </si>
  <si>
    <t>2ETG</t>
  </si>
  <si>
    <t>3ETG</t>
  </si>
  <si>
    <t>NB ETAGE</t>
  </si>
  <si>
    <t>LONGUEUR FILTAGE X PAS</t>
  </si>
  <si>
    <t>10X1/8</t>
  </si>
  <si>
    <t>RAC BANJO</t>
  </si>
  <si>
    <t>NB DE SORTIE</t>
  </si>
  <si>
    <t>1S</t>
  </si>
  <si>
    <t>2S</t>
  </si>
  <si>
    <t>3S</t>
  </si>
  <si>
    <t>4S</t>
  </si>
  <si>
    <t>ANGLES</t>
  </si>
  <si>
    <t>90°</t>
  </si>
  <si>
    <t>70°</t>
  </si>
  <si>
    <t>45°</t>
  </si>
  <si>
    <t>DIAMXHAUTEUR</t>
  </si>
  <si>
    <t>DOC - BANJO</t>
  </si>
  <si>
    <t>RINGSPANN</t>
  </si>
  <si>
    <t>RINGSP</t>
  </si>
  <si>
    <t>CYL D</t>
  </si>
  <si>
    <t>CON D</t>
  </si>
  <si>
    <t>RACCORD BANJO</t>
  </si>
  <si>
    <t>1RN</t>
  </si>
  <si>
    <t>GARNITURE_MECANIQUE</t>
  </si>
  <si>
    <t>GARN MECA</t>
  </si>
  <si>
    <t>D35</t>
  </si>
  <si>
    <t xml:space="preserve"> GPAC623112D035DINU22U22VG1G1</t>
  </si>
  <si>
    <t>KB065M-H75N-16 AQ1EGG</t>
  </si>
  <si>
    <t>JCRANE</t>
  </si>
  <si>
    <t>BURGMAN</t>
  </si>
  <si>
    <t>GM D65 KB065MH75N16AQ1EGG BURGMAN</t>
  </si>
  <si>
    <t>GM D48 NU048S1ZN1181Q1Q1X4GG KSB</t>
  </si>
  <si>
    <t>GM D50 SE1FAP305644MFG JCRANE</t>
  </si>
  <si>
    <t>FRI314 - 315</t>
  </si>
  <si>
    <t>REGULATION &amp; ACCESSOIRES</t>
  </si>
  <si>
    <t>ND9106HNT</t>
  </si>
  <si>
    <t>REGULATION_ACCESSOIRES</t>
  </si>
  <si>
    <t>VANNE</t>
  </si>
  <si>
    <t>REMA025AJJST</t>
  </si>
  <si>
    <t>LEGRAND</t>
  </si>
  <si>
    <t>Elec</t>
  </si>
  <si>
    <t>PAU</t>
  </si>
  <si>
    <t>AUTOF 2F</t>
  </si>
  <si>
    <t>AMORTISSEUR VERIN</t>
  </si>
  <si>
    <t>AMOR VER</t>
  </si>
  <si>
    <t>AMOR VER YSR-12-12-C 34572 FESTO</t>
  </si>
  <si>
    <t xml:space="preserve">YSR-12-12-C </t>
  </si>
  <si>
    <t>TRPGRIF</t>
  </si>
  <si>
    <t>JARRETIERE OPTIQUE, CORDON FIBRE</t>
  </si>
  <si>
    <t>JAR OPTIQUE</t>
  </si>
  <si>
    <t>1.2M</t>
  </si>
  <si>
    <t>INSTRUMENTATION, CAPTEUR, SONDE</t>
  </si>
  <si>
    <t>THERMOMETRE, CAPTEUR</t>
  </si>
  <si>
    <t>CORPS BANJO</t>
  </si>
  <si>
    <t xml:space="preserve">PAS VIS ENTREE X DIMENSION SORTIE </t>
  </si>
  <si>
    <t>EX : 1/4 D8</t>
  </si>
  <si>
    <t>PARABLOND</t>
  </si>
  <si>
    <t>PARAB</t>
  </si>
  <si>
    <t>ACESSOIRES</t>
  </si>
  <si>
    <t>ARCADE</t>
  </si>
  <si>
    <t>FEZGEG</t>
  </si>
  <si>
    <t>GOUP</t>
  </si>
  <si>
    <t>10X40</t>
  </si>
  <si>
    <t>DZFF</t>
  </si>
  <si>
    <t>DSDG</t>
  </si>
  <si>
    <t>(ECT…)</t>
  </si>
  <si>
    <t>MANOMETRE,INDICATEUR DE COLMATAGE</t>
  </si>
  <si>
    <t>AUTOMATISME</t>
  </si>
  <si>
    <t>AUTOSECUR</t>
  </si>
  <si>
    <t>NON SIL</t>
  </si>
  <si>
    <t>ANGLE DE SORTIE</t>
  </si>
  <si>
    <t>SUB D9</t>
  </si>
  <si>
    <t>NBR DE SORTIE</t>
  </si>
  <si>
    <t>PANEL</t>
  </si>
  <si>
    <t>TERMINAISON</t>
  </si>
  <si>
    <t>TAILLE ECRAN EN POUCE</t>
  </si>
  <si>
    <t>10"</t>
  </si>
  <si>
    <t>20"</t>
  </si>
  <si>
    <t>TYPE DE RESEAU</t>
  </si>
  <si>
    <t>ETHERNET</t>
  </si>
  <si>
    <t>NB DE VOIES</t>
  </si>
  <si>
    <t>TYPE DE SIGNAL</t>
  </si>
  <si>
    <t>REFERENCE EMBASE</t>
  </si>
  <si>
    <t xml:space="preserve">EMBASE : L'ORIGINE </t>
  </si>
  <si>
    <t>EX : TU812</t>
  </si>
  <si>
    <t>TYPE ENTREE</t>
  </si>
  <si>
    <t>TYPE SORTIE</t>
  </si>
  <si>
    <t>SWITCH</t>
  </si>
  <si>
    <t>NOMBRE PORT OPTIQUE</t>
  </si>
  <si>
    <t>NOMBRE PORT CUI</t>
  </si>
  <si>
    <t>TYPE DE FIBRE</t>
  </si>
  <si>
    <t>50W</t>
  </si>
  <si>
    <t>120V</t>
  </si>
  <si>
    <t>1M</t>
  </si>
  <si>
    <t>CALCUL</t>
  </si>
  <si>
    <t>CARTE MEM</t>
  </si>
  <si>
    <t>REPRISE</t>
  </si>
  <si>
    <t>ANTENNE</t>
  </si>
  <si>
    <t>FILTRE REDUCTEUR LUBRIFICATEUR, FRL</t>
  </si>
  <si>
    <t>FLT FRL</t>
  </si>
  <si>
    <t>KIT VAN ACT, KIT ACT POS, KIT CONSIGN VAN ACT, KIT DET ACT</t>
  </si>
  <si>
    <t>MODULE, MODU</t>
  </si>
  <si>
    <t>POSITIONNEUR, POS</t>
  </si>
  <si>
    <t>VANNE, ROBINET, VAN</t>
  </si>
  <si>
    <t>VANREG, REGULATION, VAN</t>
  </si>
  <si>
    <t xml:space="preserve">*   _    %  ( ) [ ] $ &amp; Ø </t>
  </si>
  <si>
    <t>D40-D55</t>
  </si>
  <si>
    <t>GM D</t>
  </si>
  <si>
    <t>CHAPE</t>
  </si>
  <si>
    <t>BOCAL</t>
  </si>
  <si>
    <t>PREMIER TECHNOLOGY</t>
  </si>
  <si>
    <t>P.TECH</t>
  </si>
  <si>
    <t>ECHANGEUR A PLAQ</t>
  </si>
  <si>
    <t>ECHANGEUR A PLAQUES</t>
  </si>
  <si>
    <t>ECHANGEUR_A_PLAQUES</t>
  </si>
  <si>
    <t>ABCD</t>
  </si>
  <si>
    <r>
      <t> </t>
    </r>
    <r>
      <rPr>
        <sz val="10"/>
        <color theme="1"/>
        <rFont val="Calibri Light"/>
        <family val="2"/>
      </rPr>
      <t>PM866/3BSE076939R1</t>
    </r>
  </si>
  <si>
    <r>
      <t> </t>
    </r>
    <r>
      <rPr>
        <sz val="10"/>
        <color theme="1"/>
        <rFont val="Calibri Light"/>
        <family val="2"/>
      </rPr>
      <t>ABB</t>
    </r>
  </si>
  <si>
    <t> SET10DP</t>
  </si>
  <si>
    <t> SEFRAM</t>
  </si>
  <si>
    <t>2403710/D33/A20/I</t>
  </si>
  <si>
    <t>38/R26/M67/OS67/E</t>
  </si>
  <si>
    <t>PHOENIX</t>
  </si>
  <si>
    <t> SO10028/2906901</t>
  </si>
  <si>
    <t>6ES7972-0AA02-0XA0</t>
  </si>
  <si>
    <t>CI854/ 3BSE030220R1</t>
  </si>
  <si>
    <t>AI815/3BSE052604R1</t>
  </si>
  <si>
    <t>AGILICOM</t>
  </si>
  <si>
    <t xml:space="preserve"> psm-me-rs232/rs485-p </t>
  </si>
  <si>
    <t> AG-P011</t>
  </si>
  <si>
    <t>RS232</t>
  </si>
  <si>
    <t>RS485</t>
  </si>
  <si>
    <t> HIRRS30080200ZZSDAE</t>
  </si>
  <si>
    <t> 2701408</t>
  </si>
  <si>
    <t>TERMINAISON REPETEUR</t>
  </si>
  <si>
    <t>JNT LABYRINTHE</t>
  </si>
  <si>
    <t>TS 34</t>
  </si>
  <si>
    <t>TS 36</t>
  </si>
  <si>
    <t>JOINT LABYRINTHE</t>
  </si>
  <si>
    <t>PHOENIX CONTACT</t>
  </si>
  <si>
    <t>MOT ASY F003 4/6 4P100B3 2GT4 IP55 1</t>
  </si>
  <si>
    <t>MOT ASY F003 4/6 4P100B35 IP55</t>
  </si>
  <si>
    <t>MOT ASY F003 4/6 4P100B5 2GT4 IP55 1</t>
  </si>
  <si>
    <t>MOT ASY F003 4/6 4P100B5 IP55</t>
  </si>
  <si>
    <t>MOT ASY F004 4/6 2P112B3 2DT125 IP65 1</t>
  </si>
  <si>
    <t>MOT ASY F004 4/6 2P112B3 2GT4 IP55 1</t>
  </si>
  <si>
    <t>MOT ASY F004 4/6 2P112B3 IP55</t>
  </si>
  <si>
    <t>DISTRI ALIM</t>
  </si>
  <si>
    <t>QUINT OVERLING</t>
  </si>
  <si>
    <t>DUALSENSOR 2SI 1DO M12</t>
  </si>
  <si>
    <t>AC2316</t>
  </si>
  <si>
    <t>MOD MESURE</t>
  </si>
  <si>
    <t>COLLER</t>
  </si>
  <si>
    <t>PULVERISATEUR, BUSE</t>
  </si>
  <si>
    <t>FIBRE DE VERRE/COMPOSITE</t>
  </si>
  <si>
    <t>GRP</t>
  </si>
  <si>
    <t>ARBRE TRANS GRP 1850 PLAN6101 HAMO</t>
  </si>
  <si>
    <t>TRAVAINI</t>
  </si>
  <si>
    <t>EAGLEBURGMANN</t>
  </si>
  <si>
    <t>JOHN CRANE</t>
  </si>
  <si>
    <t>BURGMANN</t>
  </si>
  <si>
    <t>Garniture Mécanique</t>
  </si>
  <si>
    <t>MVI PNEU</t>
  </si>
  <si>
    <t>PRESSION EN BAR</t>
  </si>
  <si>
    <t xml:space="preserve">VITESSE EN TR/MIN </t>
  </si>
  <si>
    <t>B5</t>
  </si>
  <si>
    <t>2B</t>
  </si>
  <si>
    <t>3B</t>
  </si>
  <si>
    <t>5B</t>
  </si>
  <si>
    <t>EGJHRKR</t>
  </si>
  <si>
    <t>MVI PNEU 5B 11 1000 B3  EGJHRKR SEX</t>
  </si>
  <si>
    <t>FEFEJ</t>
  </si>
  <si>
    <t>FAB120</t>
  </si>
  <si>
    <t xml:space="preserve">MATIERE si EPDM PUR SINON     REF FABRIQUANT </t>
  </si>
  <si>
    <t>FRETTE</t>
  </si>
  <si>
    <t>CARDAN</t>
  </si>
  <si>
    <t>FLECTOR</t>
  </si>
  <si>
    <t>COLOMBE</t>
  </si>
  <si>
    <t>BOUCHON FUS</t>
  </si>
  <si>
    <t>KIT ACC</t>
  </si>
  <si>
    <t>MOD05131102</t>
  </si>
  <si>
    <t>SEFCO</t>
  </si>
  <si>
    <t>VENO</t>
  </si>
  <si>
    <t>JCIR</t>
  </si>
  <si>
    <t>44VV</t>
  </si>
  <si>
    <t>9R844G</t>
  </si>
  <si>
    <t>448846CCC</t>
  </si>
  <si>
    <t>Z8Z8DD</t>
  </si>
  <si>
    <t>SDZDZ</t>
  </si>
  <si>
    <t>TJTKSRQS66</t>
  </si>
  <si>
    <t>LAME RACLEUSE</t>
  </si>
  <si>
    <t>DIEMNSIONS</t>
  </si>
  <si>
    <t>LAME RACLE</t>
  </si>
  <si>
    <t>2005X20X1.8</t>
  </si>
  <si>
    <t>INO-WC</t>
  </si>
  <si>
    <t>CONTROLEUR D'ISOLEMENT</t>
  </si>
  <si>
    <t>DET ELEC</t>
  </si>
  <si>
    <t>DEF228036AC2</t>
  </si>
  <si>
    <t>FLOW</t>
  </si>
  <si>
    <t>CELSIUS</t>
  </si>
  <si>
    <t>CELSIU</t>
  </si>
  <si>
    <t>PM FILTRATION</t>
  </si>
  <si>
    <t>PMFILT</t>
  </si>
  <si>
    <t>ARBRE (2)</t>
  </si>
  <si>
    <t>COLLIER REPAR</t>
  </si>
  <si>
    <t>2TIRANTS</t>
  </si>
  <si>
    <t>108X118</t>
  </si>
  <si>
    <t>BANDE COL SER</t>
  </si>
  <si>
    <t>1000X22X1</t>
  </si>
  <si>
    <t>GAMME DE COLLIER</t>
  </si>
  <si>
    <t>MINI</t>
  </si>
  <si>
    <t>TOURILL</t>
  </si>
  <si>
    <t>DBL FIL</t>
  </si>
  <si>
    <t>TETE BASCUL</t>
  </si>
  <si>
    <t>BRIDE ECHAP</t>
  </si>
  <si>
    <t>RADIAL</t>
  </si>
  <si>
    <t>SAFE</t>
  </si>
  <si>
    <t>GALVA</t>
  </si>
  <si>
    <t>DintXDext</t>
  </si>
  <si>
    <t>COL ATLAS</t>
  </si>
  <si>
    <t>NBE</t>
  </si>
  <si>
    <t>1P</t>
  </si>
  <si>
    <t>COL A OREIL</t>
  </si>
  <si>
    <t>NUMERO SERIE</t>
  </si>
  <si>
    <t>TETE BANDE</t>
  </si>
  <si>
    <t>COLLIER REP</t>
  </si>
  <si>
    <t>COLLIER ATLAS</t>
  </si>
  <si>
    <t>COLLIER A OREIL</t>
  </si>
  <si>
    <t>COLLIER_REP_ACCESS</t>
  </si>
  <si>
    <t>N°PARTIE</t>
  </si>
  <si>
    <t>P1</t>
  </si>
  <si>
    <t>P5</t>
  </si>
  <si>
    <t>P7</t>
  </si>
  <si>
    <t>VIDEL</t>
  </si>
  <si>
    <t>1IN-2OUT</t>
  </si>
  <si>
    <t>3IN</t>
  </si>
  <si>
    <t>5OUT</t>
  </si>
  <si>
    <t>VIVA</t>
  </si>
  <si>
    <t>Coupes Racines, Affuteuse</t>
  </si>
  <si>
    <t>BOGAERT TRANSMISSION</t>
  </si>
  <si>
    <t>BOGAERT</t>
  </si>
  <si>
    <t>POTENT</t>
  </si>
  <si>
    <t>OHM</t>
  </si>
  <si>
    <t>SZ1RV1202</t>
  </si>
  <si>
    <t>POIDS</t>
  </si>
  <si>
    <t>MANU CHAINE</t>
  </si>
  <si>
    <t>MANU LEVIER</t>
  </si>
  <si>
    <t>ELECT</t>
  </si>
  <si>
    <t>250KG</t>
  </si>
  <si>
    <t>100KG</t>
  </si>
  <si>
    <t>ELEPHANT</t>
  </si>
  <si>
    <t>GISS</t>
  </si>
  <si>
    <t>VGDEFLECSTD</t>
  </si>
  <si>
    <t>TECOFI</t>
  </si>
  <si>
    <t>DEMAR 240-400V 32A 3RW44436BC44 SIEMEN</t>
  </si>
  <si>
    <t>240-400V</t>
  </si>
  <si>
    <t>HIRSCHMANN</t>
  </si>
  <si>
    <t>HIRSCHMAN</t>
  </si>
  <si>
    <t> 6ES79720BB520XA0</t>
  </si>
  <si>
    <t> HIRSCHMAN</t>
  </si>
  <si>
    <t>DP</t>
  </si>
  <si>
    <t>FLUIDE</t>
  </si>
  <si>
    <t>TYPE DE RACCORD</t>
  </si>
  <si>
    <t>DIMENSIONS RAC</t>
  </si>
  <si>
    <t>INCLINAISON</t>
  </si>
  <si>
    <t>40X1500</t>
  </si>
  <si>
    <t>M/M</t>
  </si>
  <si>
    <t>F/F</t>
  </si>
  <si>
    <t>M/F</t>
  </si>
  <si>
    <t>DN20-40</t>
  </si>
  <si>
    <t>1.1/4-1/2</t>
  </si>
  <si>
    <t>1.1/4-1.1/2</t>
  </si>
  <si>
    <t>3/8JIC-3/4</t>
  </si>
  <si>
    <t>ENC</t>
  </si>
  <si>
    <t>COI</t>
  </si>
  <si>
    <t>MATIERE si EPDM PUR SINON     REF FABRIQUANT + MARQUE</t>
  </si>
  <si>
    <t>GZ</t>
  </si>
  <si>
    <t>MATIERE(FLEXIBLE)</t>
  </si>
  <si>
    <t>TYPE DE FLEXIBLE</t>
  </si>
  <si>
    <t>R2T</t>
  </si>
  <si>
    <t>R1T</t>
  </si>
  <si>
    <t>R2AT-10</t>
  </si>
  <si>
    <t>ORE</t>
  </si>
  <si>
    <t>KIT JNT ACT</t>
  </si>
  <si>
    <t>JT426</t>
  </si>
  <si>
    <t>JT681</t>
  </si>
  <si>
    <t>TXT COMMANDE HA</t>
  </si>
  <si>
    <t>MODEL ACTIONNEUR</t>
  </si>
  <si>
    <t>POUR ACT : XL0681</t>
  </si>
  <si>
    <t>FRI205 - FRI206</t>
  </si>
  <si>
    <t>FRI411 - FRI412</t>
  </si>
  <si>
    <t>FRI603 - FRI604 - FRI605 - FRI606 - FR607</t>
  </si>
  <si>
    <t>FRI851 - FRI852 - FRI853 - FRI854 - FRI855 - FRI856</t>
  </si>
  <si>
    <t>FRI818 - FRI824 - FRI841</t>
  </si>
  <si>
    <t>CLAVET</t>
  </si>
  <si>
    <t>COMPLEMENT D'INFO</t>
  </si>
  <si>
    <t>FRI870</t>
  </si>
  <si>
    <t>ENGINS_ET_VEHICULES</t>
  </si>
  <si>
    <t>BALAYEUSE</t>
  </si>
  <si>
    <t>CARTOUCHE</t>
  </si>
  <si>
    <t>CONTRE</t>
  </si>
  <si>
    <t>ECT…....</t>
  </si>
  <si>
    <t>POWER WASH</t>
  </si>
  <si>
    <t>COMPLEMENTS INFORMATIONS</t>
  </si>
  <si>
    <t>4TR</t>
  </si>
  <si>
    <t>DN50PN16</t>
  </si>
  <si>
    <t>SPRAYING SYSTEMS</t>
  </si>
  <si>
    <t>SPARAYING</t>
  </si>
  <si>
    <t>6X18.5X8</t>
  </si>
  <si>
    <t>MR200</t>
  </si>
  <si>
    <t>ROUE CHAINE</t>
  </si>
  <si>
    <t>MR100</t>
  </si>
  <si>
    <t>F455WM009</t>
  </si>
  <si>
    <t>PENT</t>
  </si>
  <si>
    <t>WM004</t>
  </si>
  <si>
    <t>MR100F14L30</t>
  </si>
  <si>
    <t>MR25F07H14</t>
  </si>
  <si>
    <t xml:space="preserve">CADRAN </t>
  </si>
  <si>
    <t>RALLONGE AXE</t>
  </si>
  <si>
    <t>MARINE</t>
  </si>
  <si>
    <t>ISORIA10T23G6K6XVS1L</t>
  </si>
  <si>
    <t xml:space="preserve">Ex configurations vannes PAP KSB =&gt; </t>
  </si>
  <si>
    <t>NAL</t>
  </si>
  <si>
    <t>TAMP</t>
  </si>
  <si>
    <t>BANDAGE</t>
  </si>
  <si>
    <t>ETOILE</t>
  </si>
  <si>
    <t>1/2ACCOU</t>
  </si>
  <si>
    <t>MASTIC SILICONE</t>
  </si>
  <si>
    <t>SILICONE</t>
  </si>
  <si>
    <t>ACRYLIQUE</t>
  </si>
  <si>
    <t>AUTRE FILTRES</t>
  </si>
  <si>
    <t>VREG</t>
  </si>
  <si>
    <t>BDE</t>
  </si>
  <si>
    <t>DEPOUSSIERAGE</t>
  </si>
  <si>
    <t>SUPPORT FLT</t>
  </si>
  <si>
    <t>DIAMXLONGUEUR</t>
  </si>
  <si>
    <t>LARGXLONGUEUR</t>
  </si>
  <si>
    <t>JNT MOULE</t>
  </si>
  <si>
    <t>EP5</t>
  </si>
  <si>
    <t>EP6</t>
  </si>
  <si>
    <t>FRI828</t>
  </si>
  <si>
    <t>TORS</t>
  </si>
  <si>
    <t>COMP</t>
  </si>
  <si>
    <t>TRAC</t>
  </si>
  <si>
    <t>DF1</t>
  </si>
  <si>
    <t>DF2</t>
  </si>
  <si>
    <t>DF2.2</t>
  </si>
  <si>
    <t>DE10</t>
  </si>
  <si>
    <t>DE20</t>
  </si>
  <si>
    <t>CRO</t>
  </si>
  <si>
    <t>OEU</t>
  </si>
  <si>
    <t>RESSORT TORS DF3 DE27 L24 SP8 PAT</t>
  </si>
  <si>
    <t>L100</t>
  </si>
  <si>
    <t>PAT</t>
  </si>
  <si>
    <t>SP20</t>
  </si>
  <si>
    <t>FONCTION</t>
  </si>
  <si>
    <t>DIAM FIL</t>
  </si>
  <si>
    <t>DIAM EXT</t>
  </si>
  <si>
    <t>LONGUEUR SPIRES</t>
  </si>
  <si>
    <t>FINITION</t>
  </si>
  <si>
    <t>300X200</t>
  </si>
  <si>
    <t>500X400X200</t>
  </si>
  <si>
    <t>HYPRA</t>
  </si>
  <si>
    <t>MOBIL</t>
  </si>
  <si>
    <t>MOSAIC</t>
  </si>
  <si>
    <t>POLE &amp; TERRE</t>
  </si>
  <si>
    <t>2P+T</t>
  </si>
  <si>
    <t>250V</t>
  </si>
  <si>
    <t>INDICE DE PROTECTION</t>
  </si>
  <si>
    <t>IP44</t>
  </si>
  <si>
    <t>NB SORTIE</t>
  </si>
  <si>
    <t>X2</t>
  </si>
  <si>
    <t>X4</t>
  </si>
  <si>
    <t>POLE+T</t>
  </si>
  <si>
    <t>AMPERAGE</t>
  </si>
  <si>
    <t>LG CABLE</t>
  </si>
  <si>
    <t>1.5M</t>
  </si>
  <si>
    <t>UTILISATION/TYPE</t>
  </si>
  <si>
    <t xml:space="preserve">FRI815 - FRI829 - FRI830 -FRI831 - FRI832 - FRI833 - FRI834 - FRI835 - FRI837 - FRI838 - FRI845 </t>
  </si>
  <si>
    <t>ACTU/ARCHIVE</t>
  </si>
  <si>
    <t>DESIGNATION GROUPE MARCHANDISE</t>
  </si>
  <si>
    <t>GO</t>
  </si>
  <si>
    <t>DESIGNATION GROUPE ORIGINE</t>
  </si>
  <si>
    <t xml:space="preserve">FOURNITURE INDUSTRIELLE                 </t>
  </si>
  <si>
    <t xml:space="preserve">PIECE SPECIFIQUE EQUIPEMENT             </t>
  </si>
  <si>
    <t>PCE SPECIALE SUCR</t>
  </si>
  <si>
    <t>EQ01</t>
  </si>
  <si>
    <t>SPECIFIQUES SUCRERIE</t>
  </si>
  <si>
    <t>EQI200</t>
  </si>
  <si>
    <t>PCE SPECIALE DIST</t>
  </si>
  <si>
    <t>EQ02</t>
  </si>
  <si>
    <t>SPECIFIQUES DISTILLE</t>
  </si>
  <si>
    <t>EQI300</t>
  </si>
  <si>
    <t>PCE SPECIALE COND</t>
  </si>
  <si>
    <t>EQ03</t>
  </si>
  <si>
    <t>SPECIFIQUES CONDITIO</t>
  </si>
  <si>
    <t>EQI400</t>
  </si>
  <si>
    <t>PCE SPECIALE DESHY</t>
  </si>
  <si>
    <t>EQ04</t>
  </si>
  <si>
    <t>SPECIFIQUES DESHYDRA</t>
  </si>
  <si>
    <t xml:space="preserve">EPI                                     </t>
  </si>
  <si>
    <t>FRI908</t>
  </si>
  <si>
    <t>VETEMENT TRAVAIL</t>
  </si>
  <si>
    <t>FG10</t>
  </si>
  <si>
    <t>VETEMENTS DE TRAVAIL</t>
  </si>
  <si>
    <t xml:space="preserve">MATERIAUX                               </t>
  </si>
  <si>
    <t>FR01</t>
  </si>
  <si>
    <t>FR02</t>
  </si>
  <si>
    <t>FR03</t>
  </si>
  <si>
    <t>FR04</t>
  </si>
  <si>
    <t>FR05</t>
  </si>
  <si>
    <t>MATERIAUX NON METAL</t>
  </si>
  <si>
    <t>FR06</t>
  </si>
  <si>
    <t>MATERIAUX NON METAL (PLAQ, TUBE, COUDE,)</t>
  </si>
  <si>
    <t xml:space="preserve">TRANSMISSION                            </t>
  </si>
  <si>
    <t>FR07</t>
  </si>
  <si>
    <t>FR08</t>
  </si>
  <si>
    <t>FR09</t>
  </si>
  <si>
    <t>FR10</t>
  </si>
  <si>
    <t xml:space="preserve">ROULEMENT                               </t>
  </si>
  <si>
    <t>ROULEMENT STANDARD</t>
  </si>
  <si>
    <t>FR11</t>
  </si>
  <si>
    <t xml:space="preserve">INSTRUMENTATION REGULATION AUTOMAT.     </t>
  </si>
  <si>
    <t>FR24</t>
  </si>
  <si>
    <t>ACTIONNEUR VANNES</t>
  </si>
  <si>
    <t>FR25</t>
  </si>
  <si>
    <t>FR26</t>
  </si>
  <si>
    <t>FR27</t>
  </si>
  <si>
    <t xml:space="preserve">ELECTRICITE                             </t>
  </si>
  <si>
    <t>FR28</t>
  </si>
  <si>
    <t>CABLE FIL ELECTRIQ REPERAGE ET ACCESSOIR</t>
  </si>
  <si>
    <t>FR29</t>
  </si>
  <si>
    <t>FR30</t>
  </si>
  <si>
    <t>DEPART MOTEUR CONTACTEUR</t>
  </si>
  <si>
    <t>FR31</t>
  </si>
  <si>
    <t>FR32</t>
  </si>
  <si>
    <t>FR33</t>
  </si>
  <si>
    <t>FR34</t>
  </si>
  <si>
    <t>FR35</t>
  </si>
  <si>
    <t>FR36</t>
  </si>
  <si>
    <t>FR37</t>
  </si>
  <si>
    <t xml:space="preserve">ETANCHEITE                              </t>
  </si>
  <si>
    <t>FR41</t>
  </si>
  <si>
    <t xml:space="preserve">MESURE                                  </t>
  </si>
  <si>
    <t>FR43</t>
  </si>
  <si>
    <t>FR44</t>
  </si>
  <si>
    <t>FR45</t>
  </si>
  <si>
    <t>FR46</t>
  </si>
  <si>
    <t xml:space="preserve">MACHINE TOURNANTE                       </t>
  </si>
  <si>
    <t>FR48</t>
  </si>
  <si>
    <t>FR49</t>
  </si>
  <si>
    <t>FR50</t>
  </si>
  <si>
    <t>FR51</t>
  </si>
  <si>
    <t xml:space="preserve">FILTRATION                              </t>
  </si>
  <si>
    <t>FR52</t>
  </si>
  <si>
    <t xml:space="preserve">PNEUMATIQUE HYDRAULIQUE                 </t>
  </si>
  <si>
    <t>FR53</t>
  </si>
  <si>
    <t xml:space="preserve">LUBRIFICATION                           </t>
  </si>
  <si>
    <t>EQP DE GRAISSAGE</t>
  </si>
  <si>
    <t>FR54</t>
  </si>
  <si>
    <t>EQUIP. DE GRAISSAGE - GRAISSEURS AUTO</t>
  </si>
  <si>
    <t>ACCESSOIRE PNEUMATIQ</t>
  </si>
  <si>
    <t>FR55</t>
  </si>
  <si>
    <t>ACCESS PNEUM. HORS VERINS &amp; MOT (RACC,…)</t>
  </si>
  <si>
    <t>ACCESSOIRE HYDRAULIQ</t>
  </si>
  <si>
    <t>FR56</t>
  </si>
  <si>
    <t>ACCESS HYDRAU HORS VERINS &amp; MOT (RACC,…)</t>
  </si>
  <si>
    <t>FR57</t>
  </si>
  <si>
    <t xml:space="preserve">QUINCAILLERIE                           </t>
  </si>
  <si>
    <t>RACCORD HORS PNEUHYD</t>
  </si>
  <si>
    <t>FR58</t>
  </si>
  <si>
    <t>RACCORDS HORS PNEUMATIQUES ET HYDRAULIQU</t>
  </si>
  <si>
    <t>COLLIER FIX&amp;REPA TUY</t>
  </si>
  <si>
    <t>FR59</t>
  </si>
  <si>
    <t>COLLIER FIXATION ET MANCHONS REPARATION</t>
  </si>
  <si>
    <t xml:space="preserve">ROBINETTERIE ACCESSOIRE                 </t>
  </si>
  <si>
    <t>AUTRES ACCESSOIR ROB</t>
  </si>
  <si>
    <t>FR61</t>
  </si>
  <si>
    <t>AUTRES ACCESSOIRES DE ROBINETTERIE PLOMB</t>
  </si>
  <si>
    <t xml:space="preserve">PIECE DE RECHANGE ENGIN VEHICULE        </t>
  </si>
  <si>
    <t>PDR_ENGINS_VEHICULES</t>
  </si>
  <si>
    <t>FR62</t>
  </si>
  <si>
    <t>PIECES DE RECHANGE ENGINS ET VEHICULES</t>
  </si>
  <si>
    <t xml:space="preserve">TUYAU GAINE DILATOFLEX                  </t>
  </si>
  <si>
    <t>TUYAU_GAINE_MANCHETT</t>
  </si>
  <si>
    <t>FR63</t>
  </si>
  <si>
    <t>TUYAUX GAINES MANCHETTES (CAOUT., PVC)</t>
  </si>
  <si>
    <t>VERIN &amp; MOT PNEUMATIQ</t>
  </si>
  <si>
    <t>FR64</t>
  </si>
  <si>
    <t>VERINS &amp; MOTEURS &amp; POMPES HYDRAULIQUES</t>
  </si>
  <si>
    <t>FR65</t>
  </si>
  <si>
    <t>FR66</t>
  </si>
  <si>
    <t>FR67</t>
  </si>
  <si>
    <t>VIS BOULON CLOU</t>
  </si>
  <si>
    <t>FR68</t>
  </si>
  <si>
    <t>VISSERIE, BOULONNERIE, CLOUS</t>
  </si>
  <si>
    <t>FR69</t>
  </si>
  <si>
    <t>FR70</t>
  </si>
  <si>
    <t>FR71</t>
  </si>
  <si>
    <t>FR72</t>
  </si>
  <si>
    <t>FR73</t>
  </si>
  <si>
    <t>FR74</t>
  </si>
  <si>
    <t>FR75</t>
  </si>
  <si>
    <t>FR76</t>
  </si>
  <si>
    <t xml:space="preserve">EQUIPEMENT PROTECTION COLLECTIVE        </t>
  </si>
  <si>
    <t>PROD&amp;MAT SECU LEVAGE</t>
  </si>
  <si>
    <t>FR77</t>
  </si>
  <si>
    <t>PRODUIT &amp; MAT DE SECURITE &amp; DE LEVAGE</t>
  </si>
  <si>
    <t>FR78</t>
  </si>
  <si>
    <t xml:space="preserve">RISTOURNE BFA                           </t>
  </si>
  <si>
    <t>BFA FOURNISSEURS</t>
  </si>
  <si>
    <t>FR79</t>
  </si>
  <si>
    <t>FRI107</t>
  </si>
  <si>
    <t>MATERIAUX ISOLANT</t>
  </si>
  <si>
    <t>FR80</t>
  </si>
  <si>
    <t>MATERIAUX ISOLANT (LAINE, REFRACTAIRE,…)</t>
  </si>
  <si>
    <t>FRI206</t>
  </si>
  <si>
    <t>ROULEMENT SPECIFIQUE</t>
  </si>
  <si>
    <t>FR81</t>
  </si>
  <si>
    <t>ROULEMENT SPECIFIQUE (GROS RLT)</t>
  </si>
  <si>
    <t>INSTRUM ANALOGIQUE</t>
  </si>
  <si>
    <t>FR82</t>
  </si>
  <si>
    <t>FRI317</t>
  </si>
  <si>
    <t>AUTRES ACTIONNEURS</t>
  </si>
  <si>
    <t>FR83</t>
  </si>
  <si>
    <t>INSTRUM TOUT OU RIEN</t>
  </si>
  <si>
    <t>FR84</t>
  </si>
  <si>
    <t>FRI411</t>
  </si>
  <si>
    <t>FR85</t>
  </si>
  <si>
    <t>FRI412</t>
  </si>
  <si>
    <t>FR86</t>
  </si>
  <si>
    <t>FR87</t>
  </si>
  <si>
    <t>FRI603</t>
  </si>
  <si>
    <t>TRESSES</t>
  </si>
  <si>
    <t>FR88</t>
  </si>
  <si>
    <t>FRI604</t>
  </si>
  <si>
    <t>BAGUES D'ETANCHEITES</t>
  </si>
  <si>
    <t>FR89</t>
  </si>
  <si>
    <t>BAGUES</t>
  </si>
  <si>
    <t>FRI605</t>
  </si>
  <si>
    <t>JOINTS TORIQ&amp;PROFILE</t>
  </si>
  <si>
    <t>FR90</t>
  </si>
  <si>
    <t>JOINTS TORIQUES ET PROFILES</t>
  </si>
  <si>
    <t>FRI606</t>
  </si>
  <si>
    <t>JOINTS PLATS STATIQ</t>
  </si>
  <si>
    <t>FR91</t>
  </si>
  <si>
    <t>FEUILLE JNT DECOUP SPIRALE STRIE ONDULE</t>
  </si>
  <si>
    <t>FRI607</t>
  </si>
  <si>
    <t>AUTRE ACCESS ETANCH</t>
  </si>
  <si>
    <t>FR92</t>
  </si>
  <si>
    <t>AUTRE ACCESSOIRE ETANCHEITE (PATE, BANDE</t>
  </si>
  <si>
    <t>FRI824</t>
  </si>
  <si>
    <t>VERIN ELEC</t>
  </si>
  <si>
    <t>FR93</t>
  </si>
  <si>
    <t>FRI826</t>
  </si>
  <si>
    <t>REVETEMENT COMPOSITE</t>
  </si>
  <si>
    <t>FR94</t>
  </si>
  <si>
    <t>REVETEMENT COMPOSITE REPAR PROTEC MACHI.</t>
  </si>
  <si>
    <t>FRI827</t>
  </si>
  <si>
    <t>COLLES MAINTENANCE</t>
  </si>
  <si>
    <t>FR95</t>
  </si>
  <si>
    <t>COLLES POUR MAINTENANCE</t>
  </si>
  <si>
    <t>QUINCAILLERIE DIVERS</t>
  </si>
  <si>
    <t>FR96</t>
  </si>
  <si>
    <t>QUINCAILLERIE DIVERS (SERRURE, ROULETTE)</t>
  </si>
  <si>
    <t>FRI829</t>
  </si>
  <si>
    <t>SOUPAPES</t>
  </si>
  <si>
    <t>FR97</t>
  </si>
  <si>
    <t>FRI830</t>
  </si>
  <si>
    <t>CLAPETS</t>
  </si>
  <si>
    <t>FR98</t>
  </si>
  <si>
    <t>FRI831</t>
  </si>
  <si>
    <t>PURGEURS</t>
  </si>
  <si>
    <t>FR99</t>
  </si>
  <si>
    <t>FRI860</t>
  </si>
  <si>
    <t>HUILES INDUSTRIELLES</t>
  </si>
  <si>
    <t>FRA0</t>
  </si>
  <si>
    <t xml:space="preserve">ROBINETTERIE TOUT OU RIEN               </t>
  </si>
  <si>
    <t>FRI833</t>
  </si>
  <si>
    <t>VANNES PAPILLON</t>
  </si>
  <si>
    <t>FRA1</t>
  </si>
  <si>
    <t>VANNES PAPILLONS</t>
  </si>
  <si>
    <t>FRI834</t>
  </si>
  <si>
    <t>VANNES OPERCULE - GUILLOTINE</t>
  </si>
  <si>
    <t>FRA2</t>
  </si>
  <si>
    <t>VANNES OPERCULES</t>
  </si>
  <si>
    <t>FRI835</t>
  </si>
  <si>
    <t>VANNES BOISS SPHERIQ</t>
  </si>
  <si>
    <t>FRA3</t>
  </si>
  <si>
    <t>VANNES BOISSEAU SPHERIQUES</t>
  </si>
  <si>
    <t>FRI836</t>
  </si>
  <si>
    <t>GRAISSES INDUS ALIM</t>
  </si>
  <si>
    <t>FRA4</t>
  </si>
  <si>
    <t>GRAISSES ET DEGRAISSANTS INDUSTRIES ALIM</t>
  </si>
  <si>
    <t>FRI837</t>
  </si>
  <si>
    <t>VANNES VAPEUR</t>
  </si>
  <si>
    <t>FRA5</t>
  </si>
  <si>
    <t>FRI838</t>
  </si>
  <si>
    <t>VANNES NON METALLIQ</t>
  </si>
  <si>
    <t>FRA6</t>
  </si>
  <si>
    <t>VANNES NON METALLIQUES</t>
  </si>
  <si>
    <t>FRI839</t>
  </si>
  <si>
    <t>COMPENSATEUR TUYAUT</t>
  </si>
  <si>
    <t>FRA7</t>
  </si>
  <si>
    <t>COMPENSATEUR DILATA (CAOUT, METAL, TEXT)</t>
  </si>
  <si>
    <t>FRI840</t>
  </si>
  <si>
    <t>TUYAU SPECIF PROCESS</t>
  </si>
  <si>
    <t>FRA8</t>
  </si>
  <si>
    <t>TUYAU SPECIFIQUE PROCESS (EPAND, SUCRE)</t>
  </si>
  <si>
    <t>FRI841</t>
  </si>
  <si>
    <t>VERIN &amp; MOT HYDRAULIQ</t>
  </si>
  <si>
    <t>FRA9</t>
  </si>
  <si>
    <t>FRI861</t>
  </si>
  <si>
    <t>HUILES INDUS ALIM</t>
  </si>
  <si>
    <t>FRB0</t>
  </si>
  <si>
    <t>HUILES  LUBRIFIANTS INDUSTRIELS  ALIMENT</t>
  </si>
  <si>
    <t>FRI842</t>
  </si>
  <si>
    <t>VENTILATEURS</t>
  </si>
  <si>
    <t>FRB1</t>
  </si>
  <si>
    <t>FRI843</t>
  </si>
  <si>
    <t>ECLUSES</t>
  </si>
  <si>
    <t>FRB2</t>
  </si>
  <si>
    <t>FRI844</t>
  </si>
  <si>
    <t>AGITATEURS</t>
  </si>
  <si>
    <t>FRB3</t>
  </si>
  <si>
    <t xml:space="preserve">PIECE DE RECHANGE CONVOYEUR             </t>
  </si>
  <si>
    <t>FRI851</t>
  </si>
  <si>
    <t>FRB4</t>
  </si>
  <si>
    <t>FRI852</t>
  </si>
  <si>
    <t>BANDES TRANSPORT</t>
  </si>
  <si>
    <t>FRB5</t>
  </si>
  <si>
    <t>BANDES TRANSPORTEUSES</t>
  </si>
  <si>
    <t>FRI853</t>
  </si>
  <si>
    <t>GODETS</t>
  </si>
  <si>
    <t>FRB6</t>
  </si>
  <si>
    <t>FRI854</t>
  </si>
  <si>
    <t>RACLEURS</t>
  </si>
  <si>
    <t>FRB7</t>
  </si>
  <si>
    <t>FRI855</t>
  </si>
  <si>
    <t>TAMBOURS</t>
  </si>
  <si>
    <t>FRB8</t>
  </si>
  <si>
    <t>FRI856</t>
  </si>
  <si>
    <t>BAVETTES</t>
  </si>
  <si>
    <t>FRB9</t>
  </si>
  <si>
    <t>FRI862</t>
  </si>
  <si>
    <t>GRAISSES INDUSTRIEL</t>
  </si>
  <si>
    <t>FRC0</t>
  </si>
  <si>
    <t>GRAISSES  ET DEGRAISSANTS INDUSTRIELLES</t>
  </si>
  <si>
    <t xml:space="preserve">PIECE DE RECHANGE ECHANGEUR PROCESS     </t>
  </si>
  <si>
    <t>PCES ECHANG PROCESS</t>
  </si>
  <si>
    <t>FRC1</t>
  </si>
  <si>
    <t>PIECE SPEC ECHANGEURS (plaque, jnt, tube</t>
  </si>
  <si>
    <t xml:space="preserve">AGRICOLE                                </t>
  </si>
  <si>
    <t>FRI930</t>
  </si>
  <si>
    <t>NEG. FOURNITURES AGR</t>
  </si>
  <si>
    <t>FRC2</t>
  </si>
  <si>
    <t>NEGOCES FOURNI AGRI (ACHAT POUR REVENTE)</t>
  </si>
  <si>
    <t>FRI825</t>
  </si>
  <si>
    <t>DISTRIBUTEUR &amp; ACCES</t>
  </si>
  <si>
    <t>FRC4</t>
  </si>
  <si>
    <t>DISTRIBUTEURS PNEUMATIQUES ET HYDRAULIQU</t>
  </si>
  <si>
    <t>FRI832</t>
  </si>
  <si>
    <t>ELECTROVANNE &amp; ACCES</t>
  </si>
  <si>
    <t>FRC5</t>
  </si>
  <si>
    <t>ELECTROVANNE ET ACCESSOIRES</t>
  </si>
  <si>
    <t xml:space="preserve">GAZ CONDITIONNE                         </t>
  </si>
  <si>
    <t>NRJ030</t>
  </si>
  <si>
    <t>GAZ CONDITIONNE</t>
  </si>
  <si>
    <t>NR03</t>
  </si>
  <si>
    <t>JNT GRAPHITOR</t>
  </si>
  <si>
    <t>EQI</t>
  </si>
  <si>
    <t>PIECES SPECIFIQUE</t>
  </si>
  <si>
    <t>PIECES SPECIFIQUE USINE</t>
  </si>
  <si>
    <t>NUMERO DE PLAN</t>
  </si>
  <si>
    <t>FABRICANT D'ORIGINE</t>
  </si>
  <si>
    <t>ELBA</t>
  </si>
  <si>
    <t>15864613CU</t>
  </si>
  <si>
    <t>EQI100 - EQI200 - EQI300 - EQI400</t>
  </si>
  <si>
    <t>ECR LIB</t>
  </si>
  <si>
    <t>LETRES/CHIFFRES</t>
  </si>
  <si>
    <t>REP CABLE</t>
  </si>
  <si>
    <t>LETR A</t>
  </si>
  <si>
    <t>CHIF 5</t>
  </si>
  <si>
    <t>SIGNE +</t>
  </si>
  <si>
    <t>CART PRESSION</t>
  </si>
  <si>
    <t>ACESS</t>
  </si>
  <si>
    <t>BLOC MODULAIRE</t>
  </si>
  <si>
    <t>FRI809 - FRI825 - FRI810</t>
  </si>
  <si>
    <t>PNEUMATIQUE_HYDRAULIQUE</t>
  </si>
  <si>
    <t>TRANSFO_ALIM_ONDUL</t>
  </si>
  <si>
    <t>MONO/TRI</t>
  </si>
  <si>
    <t>VOLT/AMPERES</t>
  </si>
  <si>
    <t>TENSION ENTREE ET DE SORTIE</t>
  </si>
  <si>
    <t>E220-400V S24-48V</t>
  </si>
  <si>
    <t>230/24V</t>
  </si>
  <si>
    <t>630VA</t>
  </si>
  <si>
    <t>160VA</t>
  </si>
  <si>
    <t>NB POLES</t>
  </si>
  <si>
    <t>20A</t>
  </si>
  <si>
    <t>DXN1</t>
  </si>
  <si>
    <t>ADAPT CONVERTISSEUR</t>
  </si>
  <si>
    <t>AFFICHETTE</t>
  </si>
  <si>
    <t>ALLUMEUR GAZ</t>
  </si>
  <si>
    <t>ANTI DERIVEUR</t>
  </si>
  <si>
    <t>ARBR GALET/TUB</t>
  </si>
  <si>
    <t>ARRET URG CABLE</t>
  </si>
  <si>
    <t>ATTACHE KITASSTRDC</t>
  </si>
  <si>
    <t>ATTACHE POUTRE</t>
  </si>
  <si>
    <t>BBE VERNIS ISOLANT</t>
  </si>
  <si>
    <t>ATTACHE CRAPAUD</t>
  </si>
  <si>
    <t>BRAS</t>
  </si>
  <si>
    <t>BUTE</t>
  </si>
  <si>
    <t>CABOCHON</t>
  </si>
  <si>
    <t>CAMERA</t>
  </si>
  <si>
    <t>CENTRAL</t>
  </si>
  <si>
    <t>CLAVIER+TRACKBALL</t>
  </si>
  <si>
    <t>CLEF</t>
  </si>
  <si>
    <t>CLIM</t>
  </si>
  <si>
    <t>CLIPS-ECROU</t>
  </si>
  <si>
    <t>COMMUTAT</t>
  </si>
  <si>
    <t>CRAMPON</t>
  </si>
  <si>
    <t>DECL</t>
  </si>
  <si>
    <t>ECHANGEU</t>
  </si>
  <si>
    <t>EMPREINT</t>
  </si>
  <si>
    <t>ENS</t>
  </si>
  <si>
    <t>EXTEN</t>
  </si>
  <si>
    <t>FACE</t>
  </si>
  <si>
    <t>FAISCEAU</t>
  </si>
  <si>
    <t>FREIN</t>
  </si>
  <si>
    <t>INSERT</t>
  </si>
  <si>
    <t>JOUE</t>
  </si>
  <si>
    <t>LANG</t>
  </si>
  <si>
    <t>LONGERON</t>
  </si>
  <si>
    <t>MONTANT</t>
  </si>
  <si>
    <t>NPUHSK-K-EX</t>
  </si>
  <si>
    <t>PATTE-A-VIS</t>
  </si>
  <si>
    <t>PEIGNE</t>
  </si>
  <si>
    <t>PERCHE</t>
  </si>
  <si>
    <t>POIGNE</t>
  </si>
  <si>
    <t>POTEN</t>
  </si>
  <si>
    <t>RESI</t>
  </si>
  <si>
    <t>RIDOIR</t>
  </si>
  <si>
    <t>SCOTCH</t>
  </si>
  <si>
    <t>SORTIE</t>
  </si>
  <si>
    <t>TABOURET</t>
  </si>
  <si>
    <t>TORE</t>
  </si>
  <si>
    <t>TRAVERS</t>
  </si>
  <si>
    <t>TREMPLINS</t>
  </si>
  <si>
    <t>VA</t>
  </si>
  <si>
    <t>VOLET</t>
  </si>
  <si>
    <t>ACCESS FIXATION</t>
  </si>
  <si>
    <t>AUTO TRANSFO</t>
  </si>
  <si>
    <t>BARRIERE</t>
  </si>
  <si>
    <t>BERCEAU</t>
  </si>
  <si>
    <t>CADRE</t>
  </si>
  <si>
    <t>CAPTEUR</t>
  </si>
  <si>
    <t>CHT</t>
  </si>
  <si>
    <t>COUV</t>
  </si>
  <si>
    <t>CREMAILLERE</t>
  </si>
  <si>
    <t>DETROMPEUR</t>
  </si>
  <si>
    <t>JEU</t>
  </si>
  <si>
    <t>LOT</t>
  </si>
  <si>
    <t>MOULUR</t>
  </si>
  <si>
    <t>PLASTRON</t>
  </si>
  <si>
    <t>TASSEAU</t>
  </si>
  <si>
    <t>THERMOPLONGEUR</t>
  </si>
  <si>
    <t>TRANSMET</t>
  </si>
  <si>
    <t>DELAUNAY</t>
  </si>
  <si>
    <t>DELAUN</t>
  </si>
  <si>
    <t>GRAISSEURS_ACCESSOIRES</t>
  </si>
  <si>
    <t>REPARTITEUR</t>
  </si>
  <si>
    <t>NB DEPART</t>
  </si>
  <si>
    <t>DIAM</t>
  </si>
  <si>
    <t>ALLONGE</t>
  </si>
  <si>
    <t>PPE GRAI</t>
  </si>
  <si>
    <t>MANU/AUTO</t>
  </si>
  <si>
    <t>ELECTRO</t>
  </si>
  <si>
    <t>GROUPE</t>
  </si>
  <si>
    <t>HUILEUR</t>
  </si>
  <si>
    <t>CREPINE</t>
  </si>
  <si>
    <t>PULVER</t>
  </si>
  <si>
    <t>IDENTIFICATEUR</t>
  </si>
  <si>
    <t>DOSEUR</t>
  </si>
  <si>
    <t>ATTACHE</t>
  </si>
  <si>
    <t>GRAISSEURS &amp; ACCESS</t>
  </si>
  <si>
    <t>40X70</t>
  </si>
  <si>
    <t>10X30</t>
  </si>
  <si>
    <t>D30</t>
  </si>
  <si>
    <t>10X20</t>
  </si>
  <si>
    <t>QUINCAILLERIE</t>
  </si>
  <si>
    <t>ADAPT PLEXO MOSAIC COMPOSABLE</t>
  </si>
  <si>
    <t>COMBINE</t>
  </si>
  <si>
    <t>POIGN</t>
  </si>
  <si>
    <t>PROLONGAT</t>
  </si>
  <si>
    <t>SACHET</t>
  </si>
  <si>
    <t>SOC+BOIT</t>
  </si>
  <si>
    <t>Accessoires</t>
  </si>
  <si>
    <t>ADDIT POLE PRINCIPAL</t>
  </si>
  <si>
    <t>ARRET URG COSSE</t>
  </si>
  <si>
    <t>BLOC CON</t>
  </si>
  <si>
    <t>BLOC FIXE SOCLE</t>
  </si>
  <si>
    <t>BOB INTER</t>
  </si>
  <si>
    <t>CACH</t>
  </si>
  <si>
    <t>CONDAMNATEUR</t>
  </si>
  <si>
    <t>DECLEN</t>
  </si>
  <si>
    <t>FIELDBARRIER</t>
  </si>
  <si>
    <t>PLAGE</t>
  </si>
  <si>
    <t>SHUNT</t>
  </si>
  <si>
    <t>VDECL</t>
  </si>
  <si>
    <t>VIGIREX</t>
  </si>
  <si>
    <t>CERAMIQ</t>
  </si>
  <si>
    <t>ELECTROD</t>
  </si>
  <si>
    <t>RALLONGE</t>
  </si>
  <si>
    <t>TRANSDUTEUR</t>
  </si>
  <si>
    <t>TUYAU MANCHET</t>
  </si>
  <si>
    <t>TUYAU_MANCHET</t>
  </si>
  <si>
    <t>OURLET</t>
  </si>
  <si>
    <t>TISSU</t>
  </si>
  <si>
    <t>LXD</t>
  </si>
  <si>
    <t>EP10</t>
  </si>
  <si>
    <t>LXH</t>
  </si>
  <si>
    <t>LXlXH</t>
  </si>
  <si>
    <t>OVAL</t>
  </si>
  <si>
    <t>LXD1XD2</t>
  </si>
  <si>
    <t>MATIERE/MARQUE</t>
  </si>
  <si>
    <t>SOUPLE OU RIGIDE</t>
  </si>
  <si>
    <t>LG OU BOB</t>
  </si>
  <si>
    <t>SPL</t>
  </si>
  <si>
    <t>LG100</t>
  </si>
  <si>
    <t>TRICOCLAIR</t>
  </si>
  <si>
    <t>PAS OU LISSE</t>
  </si>
  <si>
    <t>M8X125</t>
  </si>
  <si>
    <t>M10X100</t>
  </si>
  <si>
    <t>CYLIND</t>
  </si>
  <si>
    <t>6PDR (TECALAMITE)</t>
  </si>
  <si>
    <t>A POUSSER</t>
  </si>
  <si>
    <t>A TIRER</t>
  </si>
  <si>
    <t>D6.1 LISSE</t>
  </si>
  <si>
    <t>M14X100</t>
  </si>
  <si>
    <t>F12X100</t>
  </si>
  <si>
    <t>40X80X5</t>
  </si>
  <si>
    <t>SOC</t>
  </si>
  <si>
    <t>TETE BT</t>
  </si>
  <si>
    <t>PORTE ETIQ</t>
  </si>
  <si>
    <t>INFOS COMPLEMENTAIRES</t>
  </si>
  <si>
    <t>MANIPULATEUR</t>
  </si>
  <si>
    <t>NB DE DIRECTION</t>
  </si>
  <si>
    <t>EX OU NON</t>
  </si>
  <si>
    <t>MODE DE POSE</t>
  </si>
  <si>
    <t>ETIQ IMP</t>
  </si>
  <si>
    <t>ETIQ APP</t>
  </si>
  <si>
    <t>CORPS VOY</t>
  </si>
  <si>
    <t>CORPS BT</t>
  </si>
  <si>
    <t>LUMIN OU NON</t>
  </si>
  <si>
    <t>COFF AU</t>
  </si>
  <si>
    <t>BLOC CONTACT</t>
  </si>
  <si>
    <t>F/O</t>
  </si>
  <si>
    <t>COMMANDE_ELEC_ACCESS</t>
  </si>
  <si>
    <t>OBS</t>
  </si>
  <si>
    <t>CALCULATEUR</t>
  </si>
  <si>
    <t>220V</t>
  </si>
  <si>
    <t>400V</t>
  </si>
  <si>
    <t>40X55</t>
  </si>
  <si>
    <t>50X25</t>
  </si>
  <si>
    <t>SAILLI</t>
  </si>
  <si>
    <t>ENCAST</t>
  </si>
  <si>
    <t>A PIED</t>
  </si>
  <si>
    <t>VV</t>
  </si>
  <si>
    <t>HEURE</t>
  </si>
  <si>
    <t>45X60</t>
  </si>
  <si>
    <t>AU</t>
  </si>
  <si>
    <t>DEFAUT</t>
  </si>
  <si>
    <t>55X60</t>
  </si>
  <si>
    <t>LUMIN</t>
  </si>
  <si>
    <t>AU CLE</t>
  </si>
  <si>
    <t>POUS</t>
  </si>
  <si>
    <t>TOURN</t>
  </si>
  <si>
    <t>US-EMLP</t>
  </si>
  <si>
    <t>US-EMP</t>
  </si>
  <si>
    <t>SONORE</t>
  </si>
  <si>
    <t>TERMINUS JUDODIX</t>
  </si>
  <si>
    <t>NB POLE</t>
  </si>
  <si>
    <t>NB CONTACT</t>
  </si>
  <si>
    <t>TELEC BAES</t>
  </si>
  <si>
    <t>SYSTEME MALT EX</t>
  </si>
  <si>
    <t>SUPPORT ETIQ</t>
  </si>
  <si>
    <t>POLARITE</t>
  </si>
  <si>
    <t>SUPPORT CUI</t>
  </si>
  <si>
    <t>NB MODULE</t>
  </si>
  <si>
    <t>DECIBEL</t>
  </si>
  <si>
    <t>NB CONNECTION</t>
  </si>
  <si>
    <t>REPART</t>
  </si>
  <si>
    <t>FILETAGE-SECTION</t>
  </si>
  <si>
    <t>RAIL</t>
  </si>
  <si>
    <t>PORTE REP CABL</t>
  </si>
  <si>
    <t>PORTE FUS HT</t>
  </si>
  <si>
    <t>POIGN ARM</t>
  </si>
  <si>
    <t>PLAQ SUP MAGN</t>
  </si>
  <si>
    <t>PLAQ BORNE</t>
  </si>
  <si>
    <t>PLAQ APP</t>
  </si>
  <si>
    <t>PINCE TERRE</t>
  </si>
  <si>
    <t>PINCE SUPP CABLE</t>
  </si>
  <si>
    <t>MODU AMMARAGE</t>
  </si>
  <si>
    <t>ISOLANTE OU NON</t>
  </si>
  <si>
    <t>M/F + FILETAGE</t>
  </si>
  <si>
    <t>JUDODIX</t>
  </si>
  <si>
    <t>JONCT COULEE</t>
  </si>
  <si>
    <t>GRILLE VENTIL</t>
  </si>
  <si>
    <t>GOULOT+COUV</t>
  </si>
  <si>
    <t>SECTIONXHAUT</t>
  </si>
  <si>
    <t>THERMIQUE OU NON</t>
  </si>
  <si>
    <t>GAINE</t>
  </si>
  <si>
    <t>FUS HT</t>
  </si>
  <si>
    <t>EMBOUT CABLAGE</t>
  </si>
  <si>
    <t>TYPE SUPPORT</t>
  </si>
  <si>
    <t>EMBASE COLLIER</t>
  </si>
  <si>
    <t>ECROU RAIL</t>
  </si>
  <si>
    <t>MATIERE + COULEUR SI PLASTIQUE</t>
  </si>
  <si>
    <t>ECROU PE</t>
  </si>
  <si>
    <t>ECROU ENCLIQ</t>
  </si>
  <si>
    <t>DIAMETRRE</t>
  </si>
  <si>
    <t>CORPS INTER</t>
  </si>
  <si>
    <t>CONVECTEUR</t>
  </si>
  <si>
    <t>DETECTABLE OU NON</t>
  </si>
  <si>
    <t>DIMENSION DIAMXLG</t>
  </si>
  <si>
    <t>COLLIER EMB</t>
  </si>
  <si>
    <t>MATIERE SI METALLIQUE</t>
  </si>
  <si>
    <t>NB PRISES</t>
  </si>
  <si>
    <t>COFF PRISE</t>
  </si>
  <si>
    <t>COFF DEM</t>
  </si>
  <si>
    <t>CLIP</t>
  </si>
  <si>
    <t>CHEMIN CABLE</t>
  </si>
  <si>
    <t>CAME PORTE DRAPEAU</t>
  </si>
  <si>
    <t>CABLE AU</t>
  </si>
  <si>
    <t>BUTEE BORNIER</t>
  </si>
  <si>
    <t>TYPE DE PRISE</t>
  </si>
  <si>
    <t>BTE HYPRA</t>
  </si>
  <si>
    <t>BTE DERIV</t>
  </si>
  <si>
    <t>NB TROU</t>
  </si>
  <si>
    <t>BTE BT</t>
  </si>
  <si>
    <t>LUM OU NON</t>
  </si>
  <si>
    <t>NB CONTACT+TYPE</t>
  </si>
  <si>
    <t>BOUCHON PE</t>
  </si>
  <si>
    <t>BOUCHON OBTU</t>
  </si>
  <si>
    <t>BARRET CONNEXION</t>
  </si>
  <si>
    <t>ATTACHE CADDY</t>
  </si>
  <si>
    <t>NORME ISO</t>
  </si>
  <si>
    <t>AMPLI PE</t>
  </si>
  <si>
    <t>PG</t>
  </si>
  <si>
    <t>ADAPT PE</t>
  </si>
  <si>
    <t>IRL</t>
  </si>
  <si>
    <t>5A</t>
  </si>
  <si>
    <t>Z64646</t>
  </si>
  <si>
    <t>4A</t>
  </si>
  <si>
    <t>PG9</t>
  </si>
  <si>
    <t>PG10</t>
  </si>
  <si>
    <t>POUSS</t>
  </si>
  <si>
    <t>LUM</t>
  </si>
  <si>
    <t>2TR</t>
  </si>
  <si>
    <t>2MOD</t>
  </si>
  <si>
    <t>INDICE PROTECTION</t>
  </si>
  <si>
    <t>50DEC</t>
  </si>
  <si>
    <t>2C</t>
  </si>
  <si>
    <t>4C</t>
  </si>
  <si>
    <t>ISO:METRIQUE</t>
  </si>
  <si>
    <t>PG:</t>
  </si>
  <si>
    <t>NPT:</t>
  </si>
  <si>
    <t>BSP:GAZ</t>
  </si>
  <si>
    <t>400X2100X4</t>
  </si>
  <si>
    <t>500X2</t>
  </si>
  <si>
    <t>GRIF</t>
  </si>
  <si>
    <t>SPLE</t>
  </si>
  <si>
    <t>ACX</t>
  </si>
  <si>
    <t>XCX</t>
  </si>
  <si>
    <t>XCT</t>
  </si>
  <si>
    <t>50X60</t>
  </si>
  <si>
    <t>ADHESIVE</t>
  </si>
  <si>
    <t>A VIS</t>
  </si>
  <si>
    <t>A FRAPPER</t>
  </si>
  <si>
    <t>DLP : TERTIAIRE</t>
  </si>
  <si>
    <t>LAM : POUR CHASSIS ELEC</t>
  </si>
  <si>
    <t>PE GRI</t>
  </si>
  <si>
    <t>EQU</t>
  </si>
  <si>
    <t>MURALE</t>
  </si>
  <si>
    <t>2PR</t>
  </si>
  <si>
    <t>3PR</t>
  </si>
  <si>
    <t>FASTON</t>
  </si>
  <si>
    <t>PREISOL</t>
  </si>
  <si>
    <t>TYPE : FIL</t>
  </si>
  <si>
    <t>TYPE : DAL</t>
  </si>
  <si>
    <t>TYPE : PLEINE</t>
  </si>
  <si>
    <t>BATIBOX</t>
  </si>
  <si>
    <t>F10</t>
  </si>
  <si>
    <t>D25</t>
  </si>
  <si>
    <t>N OU NON</t>
  </si>
  <si>
    <t>ISO16</t>
  </si>
  <si>
    <t>ISO50</t>
  </si>
  <si>
    <t>47SC1011</t>
  </si>
  <si>
    <t>THERMOMAR</t>
  </si>
  <si>
    <t>16MM</t>
  </si>
  <si>
    <t>2.5MM</t>
  </si>
  <si>
    <t>1FO</t>
  </si>
  <si>
    <t>1F+1O</t>
  </si>
  <si>
    <t>300X250X200</t>
  </si>
  <si>
    <t>GC</t>
  </si>
  <si>
    <t>EZ</t>
  </si>
  <si>
    <t>CF54X100</t>
  </si>
  <si>
    <t>1-2.6</t>
  </si>
  <si>
    <t>.25-1.6</t>
  </si>
  <si>
    <t>CSN100GS</t>
  </si>
  <si>
    <t>100GC</t>
  </si>
  <si>
    <t>D40X100</t>
  </si>
  <si>
    <t>30X25</t>
  </si>
  <si>
    <t>2X4</t>
  </si>
  <si>
    <t>PLATE</t>
  </si>
  <si>
    <t>50X105X2000</t>
  </si>
  <si>
    <t>40X100</t>
  </si>
  <si>
    <t>BT92</t>
  </si>
  <si>
    <t>ADE</t>
  </si>
  <si>
    <t>N4</t>
  </si>
  <si>
    <t>N6</t>
  </si>
  <si>
    <t>812SC1924</t>
  </si>
  <si>
    <t>CARDUCTMAG3</t>
  </si>
  <si>
    <t>CARDUCTMAG5</t>
  </si>
  <si>
    <t>10/16MM</t>
  </si>
  <si>
    <t>CSN 3000 GS</t>
  </si>
  <si>
    <t>500X3000</t>
  </si>
  <si>
    <t>TEMFLEX</t>
  </si>
  <si>
    <t>19X20000</t>
  </si>
  <si>
    <t>2X10</t>
  </si>
  <si>
    <t>O : OUVERT</t>
  </si>
  <si>
    <t>F : FERME</t>
  </si>
  <si>
    <t>R : ROGOWSKI</t>
  </si>
  <si>
    <t>100/5A</t>
  </si>
  <si>
    <t>1000/5A</t>
  </si>
  <si>
    <t>192T48010</t>
  </si>
  <si>
    <t>SOCO</t>
  </si>
  <si>
    <t>BATTERIE</t>
  </si>
  <si>
    <t>TENSTION</t>
  </si>
  <si>
    <t>AMPERE/HEURE</t>
  </si>
  <si>
    <t>CHARGEUR</t>
  </si>
  <si>
    <t>E55800</t>
  </si>
  <si>
    <t>PETZL</t>
  </si>
  <si>
    <t>135AH</t>
  </si>
  <si>
    <t>180AH</t>
  </si>
  <si>
    <t>NP17--121</t>
  </si>
  <si>
    <t>20MA</t>
  </si>
  <si>
    <t>SINEAX</t>
  </si>
  <si>
    <t>LIAISON</t>
  </si>
  <si>
    <t>PRISE RJ45</t>
  </si>
  <si>
    <t>PRISE HARTING</t>
  </si>
  <si>
    <t>CATEGORIE</t>
  </si>
  <si>
    <t>HAUTE OU  BASSE</t>
  </si>
  <si>
    <t>IEC : INDUSTRIE</t>
  </si>
  <si>
    <t>NFC : DOMESTIQUE</t>
  </si>
  <si>
    <t>DSN1</t>
  </si>
  <si>
    <t>HAU</t>
  </si>
  <si>
    <t>BAS</t>
  </si>
  <si>
    <t>24P</t>
  </si>
  <si>
    <t>SECZFD</t>
  </si>
  <si>
    <t>NB RE DELAIS</t>
  </si>
  <si>
    <t>16 RELAIS</t>
  </si>
  <si>
    <t>RSM-16N1RT</t>
  </si>
  <si>
    <t>WEID</t>
  </si>
  <si>
    <t>IM9SCHDZO</t>
  </si>
  <si>
    <t>TRIO</t>
  </si>
  <si>
    <t>STAB</t>
  </si>
  <si>
    <t>115-230/24V</t>
  </si>
  <si>
    <t>UNIT CTRL</t>
  </si>
  <si>
    <t>AMPERES</t>
  </si>
  <si>
    <t>RELAI PROTEC</t>
  </si>
  <si>
    <t>DIFF OU NON</t>
  </si>
  <si>
    <t>PLAGE REGLAGE (POUR TEMPO)</t>
  </si>
  <si>
    <t>EMBASE PUISSANCE</t>
  </si>
  <si>
    <t>BLOC TEMPO</t>
  </si>
  <si>
    <t>ECHELLE TEMPS</t>
  </si>
  <si>
    <t>BLOC LIMIT</t>
  </si>
  <si>
    <t>BLOC ACCRO</t>
  </si>
  <si>
    <t>DEPART MOTEUR CONT</t>
  </si>
  <si>
    <t>accessoires</t>
  </si>
  <si>
    <t>DEPART_MOT_CONT</t>
  </si>
  <si>
    <t>INDICATEUR_LECT_DIRECT</t>
  </si>
  <si>
    <t>BRADLEY</t>
  </si>
  <si>
    <t>1.25-5A</t>
  </si>
  <si>
    <t>LUCA12B</t>
  </si>
  <si>
    <t>20-200A</t>
  </si>
  <si>
    <t>STATIQUE</t>
  </si>
  <si>
    <t>TEMPO TRAVAIL</t>
  </si>
  <si>
    <t>TEMPO REPOS</t>
  </si>
  <si>
    <t>MINIA</t>
  </si>
  <si>
    <t>10-25S</t>
  </si>
  <si>
    <t>2CON</t>
  </si>
  <si>
    <t>1-30S</t>
  </si>
  <si>
    <t>AMPERE MAX</t>
  </si>
  <si>
    <t>VOYANT OU NON</t>
  </si>
  <si>
    <t>POIGN SEC</t>
  </si>
  <si>
    <t>POIGN MANIP FUS COU</t>
  </si>
  <si>
    <t>POIGN FUS</t>
  </si>
  <si>
    <t>NB DE POLE</t>
  </si>
  <si>
    <t>KIT PONTAGE</t>
  </si>
  <si>
    <t>TYPE DISJ</t>
  </si>
  <si>
    <t>CONTROLEUR AU</t>
  </si>
  <si>
    <t>CONTR ISOL TURB</t>
  </si>
  <si>
    <t>VIDE OU NON</t>
  </si>
  <si>
    <t>COFF IS</t>
  </si>
  <si>
    <t>COFF DISJ</t>
  </si>
  <si>
    <t>CACHE BORNE</t>
  </si>
  <si>
    <t>BOB DISJ</t>
  </si>
  <si>
    <t>O/F</t>
  </si>
  <si>
    <t>ARRET URG CP</t>
  </si>
  <si>
    <t>5X20</t>
  </si>
  <si>
    <t>3P+N</t>
  </si>
  <si>
    <t>25A</t>
  </si>
  <si>
    <t>NSX100-250</t>
  </si>
  <si>
    <t>10P</t>
  </si>
  <si>
    <t>MA : MAGNETIQUE</t>
  </si>
  <si>
    <t>TH : THERMIQUE</t>
  </si>
  <si>
    <t>MA+TH</t>
  </si>
  <si>
    <t>MINI U : MINI TENSION</t>
  </si>
  <si>
    <t>5P</t>
  </si>
  <si>
    <t>VIDE</t>
  </si>
  <si>
    <t>2X54</t>
  </si>
  <si>
    <t>1O</t>
  </si>
  <si>
    <t>2F</t>
  </si>
  <si>
    <t>32MM</t>
  </si>
  <si>
    <t>NB TOR</t>
  </si>
  <si>
    <t>NB FILS</t>
  </si>
  <si>
    <t>POIDS MAX</t>
  </si>
  <si>
    <t>POIDS CONDITIONNEMENT</t>
  </si>
  <si>
    <t>FICELLE</t>
  </si>
  <si>
    <t>NEWTON</t>
  </si>
  <si>
    <t>DIAMXLG</t>
  </si>
  <si>
    <t>DISQ SECU</t>
  </si>
  <si>
    <t>LEVAGE &amp; SECU</t>
  </si>
  <si>
    <t>D3</t>
  </si>
  <si>
    <t>7TOR</t>
  </si>
  <si>
    <t>19FIL</t>
  </si>
  <si>
    <t>MARIN</t>
  </si>
  <si>
    <t>ANTIGIR</t>
  </si>
  <si>
    <t>CHAINE LEV</t>
  </si>
  <si>
    <t>P32 L8</t>
  </si>
  <si>
    <t>GRAPHIT</t>
  </si>
  <si>
    <t>ESTAMPE</t>
  </si>
  <si>
    <t>LINGUET SECUR</t>
  </si>
  <si>
    <t>1000KG</t>
  </si>
  <si>
    <t>ANNEAU LEV</t>
  </si>
  <si>
    <t>LYRE</t>
  </si>
  <si>
    <t>MAILLON RAPIDE</t>
  </si>
  <si>
    <t>MR10</t>
  </si>
  <si>
    <t>MR8</t>
  </si>
  <si>
    <t>D1.3</t>
  </si>
  <si>
    <t>25KG</t>
  </si>
  <si>
    <t>D3.3</t>
  </si>
  <si>
    <t>6.3</t>
  </si>
  <si>
    <t>26KN</t>
  </si>
  <si>
    <t>1M5</t>
  </si>
  <si>
    <t>D8X27</t>
  </si>
  <si>
    <t>SERIE 3</t>
  </si>
  <si>
    <t>D250</t>
  </si>
  <si>
    <t>150G</t>
  </si>
  <si>
    <t>SERRE CABLE</t>
  </si>
  <si>
    <t>OPTIONS SUPPLEMENTAIRES</t>
  </si>
  <si>
    <t>PROD_MAT_SEC_LEV</t>
  </si>
  <si>
    <t>GRAISSAGE</t>
  </si>
  <si>
    <t>DIAM + PAS + LONGUEUR</t>
  </si>
  <si>
    <t>ORIENTATION</t>
  </si>
  <si>
    <t>HAUT</t>
  </si>
  <si>
    <t>DIAMETRE+LONGUEUR SI A LA PCE</t>
  </si>
  <si>
    <t>COULEUR+OPTIONS</t>
  </si>
  <si>
    <t>BLA BOUCLE</t>
  </si>
  <si>
    <t>CONT</t>
  </si>
  <si>
    <t>SRD</t>
  </si>
  <si>
    <t>8.4L</t>
  </si>
  <si>
    <t>Conteneur De Suppression</t>
  </si>
  <si>
    <t>CONT SRD 8.4L FIKE</t>
  </si>
  <si>
    <t>HRD</t>
  </si>
  <si>
    <t>10L</t>
  </si>
  <si>
    <t>CONT HRD 10L FIKE</t>
  </si>
  <si>
    <t>Agent: None</t>
  </si>
  <si>
    <t>Pressure gauge: Sans contrôl de basse pression</t>
  </si>
  <si>
    <t>Initiator Type: Standard</t>
  </si>
  <si>
    <t>Cable gland: EEXd Cable Gland PG13,5</t>
  </si>
  <si>
    <t>Boss execution: Standard</t>
  </si>
  <si>
    <t>Certification: CE</t>
  </si>
  <si>
    <t>Paint System (white): STANDARD</t>
  </si>
  <si>
    <t>Nameplate: français</t>
  </si>
  <si>
    <t>KIT RELOAD</t>
  </si>
  <si>
    <t>RELOAD Kit De Reconditionnement</t>
  </si>
  <si>
    <t>KIT RELOAD SRD 8.4L FIKE</t>
  </si>
  <si>
    <t>KIT RELOAD HRD 10L FIKE</t>
  </si>
  <si>
    <t>Agent: Dessicarb</t>
  </si>
  <si>
    <t>Nozzle cover: 4" Disque Inox buse télé</t>
  </si>
  <si>
    <t>ACT GCA</t>
  </si>
  <si>
    <t>ACT GCA 61921440 FIKE</t>
  </si>
  <si>
    <t>DISQ PROCESS</t>
  </si>
  <si>
    <t>DISQ PROCESS 60281760001 FIKE</t>
  </si>
  <si>
    <t>PROTEC ENVIR</t>
  </si>
  <si>
    <t>PROTEC_ENVIRONNEMENT</t>
  </si>
  <si>
    <t>ERBESGE</t>
  </si>
  <si>
    <t>SARCO</t>
  </si>
  <si>
    <t>ROUE, TURBINE</t>
  </si>
  <si>
    <t>INDICATEUR LECT DIRECT</t>
  </si>
  <si>
    <t>145X10</t>
  </si>
  <si>
    <t>MARQE</t>
  </si>
  <si>
    <t xml:space="preserve"> </t>
  </si>
  <si>
    <t>YOKO</t>
  </si>
  <si>
    <t>L1/19-4019</t>
  </si>
  <si>
    <t>SARTIRIUS</t>
  </si>
  <si>
    <t>200KG</t>
  </si>
  <si>
    <t>1/4X300</t>
  </si>
  <si>
    <t>300W</t>
  </si>
  <si>
    <t>20X14X1050</t>
  </si>
  <si>
    <t>CARR</t>
  </si>
  <si>
    <t>630X130X15</t>
  </si>
  <si>
    <t>CAME</t>
  </si>
  <si>
    <t>465R45</t>
  </si>
  <si>
    <t>FILASSE</t>
  </si>
  <si>
    <t>RESINE</t>
  </si>
  <si>
    <t>POT 10L</t>
  </si>
  <si>
    <t>CART 10G</t>
  </si>
  <si>
    <t>LECT BADGE</t>
  </si>
  <si>
    <t>CART 20G</t>
  </si>
  <si>
    <t>POT 20L</t>
  </si>
  <si>
    <t>CSVRZ</t>
  </si>
  <si>
    <t>DEGRAISS</t>
  </si>
  <si>
    <t>VERNIS</t>
  </si>
  <si>
    <t>ENREG CONSO</t>
  </si>
  <si>
    <t>RLX PAPIER</t>
  </si>
  <si>
    <t>FAB050 - 060</t>
  </si>
  <si>
    <t>FILTRA TOILE POCHE &amp; TAMISAGE</t>
  </si>
  <si>
    <t>COLLE_MAINTENANCE</t>
  </si>
  <si>
    <t>ENREGISTREUR_CONSO</t>
  </si>
  <si>
    <t>PEINTURE_ACCESSOIRES</t>
  </si>
  <si>
    <t>DN65</t>
  </si>
  <si>
    <t>BOUTTE</t>
  </si>
  <si>
    <t>PN ou CLASSE</t>
  </si>
  <si>
    <t>600LB</t>
  </si>
  <si>
    <t>PIV / FIXE</t>
  </si>
  <si>
    <t>FIX</t>
  </si>
  <si>
    <t>FREIN O/N</t>
  </si>
  <si>
    <t xml:space="preserve">UP5BD20028R </t>
  </si>
  <si>
    <t>HERVIEU</t>
  </si>
  <si>
    <t>SUPPORT O/N</t>
  </si>
  <si>
    <t>SUPP</t>
  </si>
  <si>
    <t>D200X30</t>
  </si>
  <si>
    <t>D100X10</t>
  </si>
  <si>
    <t>DIAM X LARG EN MM</t>
  </si>
  <si>
    <t>BUTEE PROG</t>
  </si>
  <si>
    <t>DIABOLO</t>
  </si>
  <si>
    <t xml:space="preserve">DIMENSION INT (MM)
</t>
  </si>
  <si>
    <t>PRESSION ECLATEMENT</t>
  </si>
  <si>
    <t>INDICATEUR DE  RUPTURE</t>
  </si>
  <si>
    <t>ISOLATION
THERMIQUE</t>
  </si>
  <si>
    <t>CERT ECLATEMENT (Fourni obligatoire)</t>
  </si>
  <si>
    <t>CERT
MATIERE / QUALITE</t>
  </si>
  <si>
    <t xml:space="preserve">CONTRE BRIDE FOURNIE </t>
  </si>
  <si>
    <t>NUMERO LOT</t>
  </si>
  <si>
    <t>EVENT EXPL</t>
  </si>
  <si>
    <t>DN1000</t>
  </si>
  <si>
    <t>VD</t>
  </si>
  <si>
    <t>100MBAR</t>
  </si>
  <si>
    <t>RI + CABLE 3M</t>
  </si>
  <si>
    <t>40 MM</t>
  </si>
  <si>
    <t>OUI/NON</t>
  </si>
  <si>
    <t>VL-R</t>
  </si>
  <si>
    <t>100 MM</t>
  </si>
  <si>
    <t>320X365</t>
  </si>
  <si>
    <t>CINTRE</t>
  </si>
  <si>
    <t>VL</t>
  </si>
  <si>
    <t>EVENT EXPL PLAT 980X1080 VL STIF</t>
  </si>
  <si>
    <t xml:space="preserve">VL-S  </t>
  </si>
  <si>
    <t>VL-SAN</t>
  </si>
  <si>
    <t>VD-HV</t>
  </si>
  <si>
    <t>VL-S</t>
  </si>
  <si>
    <t>VL-SANITARY</t>
  </si>
  <si>
    <t>ARMAFLEX 32 MM</t>
  </si>
  <si>
    <t>EVENT EXPL PLAT 400X500  CV FIKE</t>
  </si>
  <si>
    <t>CV-S</t>
  </si>
  <si>
    <t>EVENT EXPL PLAT 470X570 CV-S FIKE</t>
  </si>
  <si>
    <t>HI-CV</t>
  </si>
  <si>
    <t>HI-CV-S</t>
  </si>
  <si>
    <t>HI-CV-CF</t>
  </si>
  <si>
    <t>ELEGUARD</t>
  </si>
  <si>
    <t>EVENT EXPL  PLAT 350X650 ELEGUARD FIKE</t>
  </si>
  <si>
    <t>VV-S</t>
  </si>
  <si>
    <t>SANI-V-S</t>
  </si>
  <si>
    <t>KE</t>
  </si>
  <si>
    <t>SALVI</t>
  </si>
  <si>
    <t>CERT ECLATEMENT</t>
  </si>
  <si>
    <t>CERT
MATIERE</t>
  </si>
  <si>
    <t xml:space="preserve">DN1000 </t>
  </si>
  <si>
    <t>AD</t>
  </si>
  <si>
    <t>50MBAR</t>
  </si>
  <si>
    <t>DISQ RUPT DN350 PN10 PLAT AD FIKE</t>
  </si>
  <si>
    <t xml:space="preserve">PLAT </t>
  </si>
  <si>
    <t>AD-H</t>
  </si>
  <si>
    <t>AD-V</t>
  </si>
  <si>
    <t>AD-V-RI</t>
  </si>
  <si>
    <t>AD-H TC</t>
  </si>
  <si>
    <t>EV EXPLO</t>
  </si>
  <si>
    <t>LOGUEUR CABLE</t>
  </si>
  <si>
    <t>DET RUPT</t>
  </si>
  <si>
    <t>VIGILEX INR</t>
  </si>
  <si>
    <t>DET RUPT IND VIGILEX INR STIF</t>
  </si>
  <si>
    <t>MEC</t>
  </si>
  <si>
    <t>VIGILEX MEC</t>
  </si>
  <si>
    <t>MAGN</t>
  </si>
  <si>
    <t>VIGILEX MAG</t>
  </si>
  <si>
    <t>VIGILEX SEC</t>
  </si>
  <si>
    <t xml:space="preserve">VIGILEX CAB </t>
  </si>
  <si>
    <t xml:space="preserve">BRILEX </t>
  </si>
  <si>
    <t>SE-HT</t>
  </si>
  <si>
    <t>SE-WIRE</t>
  </si>
  <si>
    <t>MOD CONNEX</t>
  </si>
  <si>
    <t>MOD CONNEX M-JET LINK STIF</t>
  </si>
  <si>
    <t>DETECTION</t>
  </si>
  <si>
    <t>ZEGZREGRE</t>
  </si>
  <si>
    <t>SIPHON</t>
  </si>
  <si>
    <t>NBR DE SPIRES TOTAL</t>
  </si>
  <si>
    <t>CAP DT BRIDE</t>
  </si>
  <si>
    <t>TRAJET</t>
  </si>
  <si>
    <t>EXT100</t>
  </si>
  <si>
    <t>TR45</t>
  </si>
  <si>
    <t>I248ASF65</t>
  </si>
  <si>
    <t>CAP DT LIGNE</t>
  </si>
  <si>
    <t>VARIVENT</t>
  </si>
  <si>
    <t>REFRACTO</t>
  </si>
  <si>
    <t>Plage de Mesure (plage + unité)</t>
  </si>
  <si>
    <t>0+30BR</t>
  </si>
  <si>
    <t>IPR HR2</t>
  </si>
  <si>
    <t>PMT</t>
  </si>
  <si>
    <t>FAF140</t>
  </si>
  <si>
    <t>DBAT</t>
  </si>
  <si>
    <t>MATIERE CLAPET</t>
  </si>
  <si>
    <t>CHAMBRE AIR</t>
  </si>
  <si>
    <t>700X35/43</t>
  </si>
  <si>
    <t>CG476813</t>
  </si>
  <si>
    <t>SLIME</t>
  </si>
  <si>
    <t>ELECPNEU</t>
  </si>
  <si>
    <t>FLENCO</t>
  </si>
  <si>
    <t>INVERSEUR ELECPNEU 24V 5057010 FLENCO</t>
  </si>
  <si>
    <t>RAPPORT TRANSF/INT</t>
  </si>
  <si>
    <t>TCA21</t>
  </si>
  <si>
    <t>172T2010</t>
  </si>
  <si>
    <t>TRANSFO INTENSITE</t>
  </si>
  <si>
    <t>POMPE HYDRAULIQUE</t>
  </si>
  <si>
    <t>MANCHET, DILATOFLEX</t>
  </si>
  <si>
    <t>COMPENSATEUR, DILATOFLEX</t>
  </si>
  <si>
    <t>FRI845</t>
  </si>
  <si>
    <t>VANNES MEMB 3VOIE PIS</t>
  </si>
  <si>
    <t xml:space="preserve">17698-046 </t>
  </si>
  <si>
    <t>REFERENCE TUYAU</t>
  </si>
  <si>
    <t>TUYAU DN20 17698-046 PCM</t>
  </si>
  <si>
    <t>TUYAU DE POMPE</t>
  </si>
  <si>
    <t>ACCOUPLEMENT, 1/2 ACCOUPLEMENT, DEMI-ACCOUPLEMENT</t>
  </si>
  <si>
    <t>SUPPORT ANTIVIB</t>
  </si>
  <si>
    <t>ISO</t>
  </si>
  <si>
    <t>CAGE</t>
  </si>
  <si>
    <t>DIAMETRE EXT</t>
  </si>
  <si>
    <t>63.5</t>
  </si>
  <si>
    <t>HSS</t>
  </si>
  <si>
    <t>DIMENSION FILETAGE</t>
  </si>
  <si>
    <t>RUBAN PTFE</t>
  </si>
  <si>
    <t>INDICATEUR LATERAL</t>
  </si>
  <si>
    <t>REFERENCE FABRICANT</t>
  </si>
  <si>
    <t>BAMO</t>
  </si>
  <si>
    <t>NIV LAT</t>
  </si>
  <si>
    <t>PNEUMOVANNE</t>
  </si>
  <si>
    <t>PVAN</t>
  </si>
  <si>
    <t>EJECTEUR</t>
  </si>
  <si>
    <t>TOLE FILTRANTE</t>
  </si>
  <si>
    <t>REP37</t>
  </si>
  <si>
    <t>POS7</t>
  </si>
  <si>
    <t>PILOTE</t>
  </si>
  <si>
    <t>ANGLE DE RACCORDEMENT</t>
  </si>
  <si>
    <t>MANCHON DEPOUSSIERAGE</t>
  </si>
  <si>
    <t>UEA0525E31</t>
  </si>
  <si>
    <t>PNR</t>
  </si>
  <si>
    <t>PEIGNE SOUFFL</t>
  </si>
  <si>
    <t>VAN DECOLMAT</t>
  </si>
  <si>
    <t>ECT…</t>
  </si>
  <si>
    <t>PNEUMOVANNE, VAN DECOLMAT, DECOLMATAGE</t>
  </si>
  <si>
    <t>GRAI AUTO</t>
  </si>
  <si>
    <t>REF GRAISSE</t>
  </si>
  <si>
    <t>REF GRAISSEUR</t>
  </si>
  <si>
    <t>MOS2NOIR</t>
  </si>
  <si>
    <t>TYPE GRAISSEUR</t>
  </si>
  <si>
    <t>PULSALURBE</t>
  </si>
  <si>
    <t>PERMAFLEX</t>
  </si>
  <si>
    <t>E120/PL6</t>
  </si>
  <si>
    <t>BS2P</t>
  </si>
  <si>
    <t>BS3P</t>
  </si>
  <si>
    <t>PRESSION NOMINALE (PN+…)</t>
  </si>
  <si>
    <t>REF FABRICANT
VANNE</t>
  </si>
  <si>
    <t>PGN</t>
  </si>
  <si>
    <t>SF229</t>
  </si>
  <si>
    <t>SF160</t>
  </si>
  <si>
    <t>63990S42</t>
  </si>
  <si>
    <t>1 PREMIERE PLAQUE</t>
  </si>
  <si>
    <t>2 MILIEU TK</t>
  </si>
  <si>
    <t>3 MILIEU TL</t>
  </si>
  <si>
    <t>4 CGT PASSE 1</t>
  </si>
  <si>
    <t>5 CGT PASSE 2</t>
  </si>
  <si>
    <t>6 PLAQUE DE FIN</t>
  </si>
  <si>
    <t>TIRANT</t>
  </si>
  <si>
    <t>M4X40</t>
  </si>
  <si>
    <t>M6X100</t>
  </si>
  <si>
    <t>ACI 8.8</t>
  </si>
  <si>
    <t>TYPE COURROIE</t>
  </si>
  <si>
    <t>NB NAPPES</t>
  </si>
  <si>
    <t>QUALITE</t>
  </si>
  <si>
    <t>KB</t>
  </si>
  <si>
    <t>QUADPOWER</t>
  </si>
  <si>
    <t>SUPER XEP</t>
  </si>
  <si>
    <t>RON</t>
  </si>
  <si>
    <t>RR</t>
  </si>
  <si>
    <t>RR+</t>
  </si>
  <si>
    <t>HR</t>
  </si>
  <si>
    <t>3.8</t>
  </si>
  <si>
    <t>NOMBRE DE STRIS</t>
  </si>
  <si>
    <t>QUALITE COURROIE RONDE</t>
  </si>
  <si>
    <t>COURROIE RONDE</t>
  </si>
  <si>
    <t>PH</t>
  </si>
  <si>
    <t>PJ</t>
  </si>
  <si>
    <t>PK</t>
  </si>
  <si>
    <t>EPJ</t>
  </si>
  <si>
    <t>RB</t>
  </si>
  <si>
    <t>O.RB</t>
  </si>
  <si>
    <t>RBE</t>
  </si>
  <si>
    <t>RB2</t>
  </si>
  <si>
    <t>COURROIE STR PH 2 800 O.RB OPTI</t>
  </si>
  <si>
    <t>XH</t>
  </si>
  <si>
    <t>HTD</t>
  </si>
  <si>
    <t>COURROIE STRIEE</t>
  </si>
  <si>
    <t>COURROIE SYNCHRONE</t>
  </si>
  <si>
    <t>COURROIE TRAPEZOIDALE</t>
  </si>
  <si>
    <t>TRA</t>
  </si>
  <si>
    <t>COURROIE TRA SPA 700 QUADPOWER GATES</t>
  </si>
  <si>
    <t>BORD R</t>
  </si>
  <si>
    <t>TERMINUS</t>
  </si>
  <si>
    <t>TELEC</t>
  </si>
  <si>
    <t>SYSTÈME MALT</t>
  </si>
  <si>
    <t>SUPPORT CIUVRE</t>
  </si>
  <si>
    <t>SUPPORT BATIBOX</t>
  </si>
  <si>
    <t>LB</t>
  </si>
  <si>
    <t>10T</t>
  </si>
  <si>
    <t>SJ</t>
  </si>
  <si>
    <t>GRANULOMETRIE</t>
  </si>
  <si>
    <t>DIAMETRE
Øext x largeur lamelle x Øtige X longueur tige</t>
  </si>
  <si>
    <t>60X30X6X40</t>
  </si>
  <si>
    <t>PLAQ_ECH</t>
  </si>
  <si>
    <t>TYPE_ECH</t>
  </si>
  <si>
    <t>JUM</t>
  </si>
  <si>
    <t>AVX</t>
  </si>
  <si>
    <t>AVP</t>
  </si>
  <si>
    <t>COURROIE_SANS_FIN</t>
  </si>
  <si>
    <t>SH88</t>
  </si>
  <si>
    <t>COURROIE PLATE</t>
  </si>
  <si>
    <t>COURROIE A MAILLON</t>
  </si>
  <si>
    <t>COURROIE EN NAPPE, JUMELEE</t>
  </si>
  <si>
    <t>TYPE ATTACHE</t>
  </si>
  <si>
    <t>ENT</t>
  </si>
  <si>
    <t>COURROIE JUM 3 SPB 2000 GATES</t>
  </si>
  <si>
    <t>COURROIE RON RR+ 3.8 1300 SH88 PE OPTI</t>
  </si>
  <si>
    <t>RUBALISE</t>
  </si>
  <si>
    <t>MARQUAGE_INSCRIPTION</t>
  </si>
  <si>
    <t>RISQ CHIM</t>
  </si>
  <si>
    <t>FABRICANT_MARQUE</t>
  </si>
  <si>
    <t>VDLS</t>
  </si>
  <si>
    <t>EQPT_ENVIR</t>
  </si>
  <si>
    <t>TEFLON, TEFLON</t>
  </si>
  <si>
    <t>2.REMARQUES_GENERALES</t>
  </si>
  <si>
    <t>3.TABLEAU_CONVERSION_UNITES</t>
  </si>
  <si>
    <t>6.GROUPE_MARCHANDISE</t>
  </si>
  <si>
    <t>7.MODE_OPERATOIRE_CHARTE</t>
  </si>
  <si>
    <t>8.MODIFICATIONS_CHARTE</t>
  </si>
  <si>
    <t>CFA VS PDE</t>
  </si>
  <si>
    <t>ZEPI_COMPLET</t>
  </si>
  <si>
    <t>BALISE, FEU, FLASH</t>
  </si>
  <si>
    <t>KIT RECHANGE</t>
  </si>
  <si>
    <t>JTJ055654</t>
  </si>
  <si>
    <t>75X210X2350</t>
  </si>
  <si>
    <t>IROCO</t>
  </si>
  <si>
    <t>RABOTE</t>
  </si>
  <si>
    <t>PEH2000</t>
  </si>
  <si>
    <t>THERM VERRE</t>
  </si>
  <si>
    <t>0-100D</t>
  </si>
  <si>
    <t>CAPILAIRE</t>
  </si>
  <si>
    <t>THERM AIGUIL</t>
  </si>
  <si>
    <t>RELAI SECU</t>
  </si>
  <si>
    <t>RELAIS SECU</t>
  </si>
  <si>
    <t>PNOZ-S6.1</t>
  </si>
  <si>
    <t>FRI808-FRI836-FRI860-FRI861-FRI862</t>
  </si>
  <si>
    <t>FRI822-FRI828</t>
  </si>
  <si>
    <t>NUMERO DE PLAQUE</t>
  </si>
  <si>
    <t>FRI300-FRI313-FRI320</t>
  </si>
  <si>
    <t>COLLET_METALLIQUE</t>
  </si>
  <si>
    <t>COLLET_PVC</t>
  </si>
  <si>
    <t>BS2PB1</t>
  </si>
  <si>
    <t>BS2PB7</t>
  </si>
  <si>
    <t>BSW</t>
  </si>
  <si>
    <t>MATIERE VAN</t>
  </si>
  <si>
    <t>OUI</t>
  </si>
  <si>
    <t>NON</t>
  </si>
  <si>
    <t>VANNES BS</t>
  </si>
  <si>
    <t>SERRE FIL</t>
  </si>
  <si>
    <t>PLAGE DIMENSION</t>
  </si>
  <si>
    <t>10/35MM²</t>
  </si>
  <si>
    <t>BB8-6</t>
  </si>
  <si>
    <t>TYCO</t>
  </si>
  <si>
    <t>D32X50XL75</t>
  </si>
  <si>
    <t>BORNE BLOC JONCT</t>
  </si>
  <si>
    <t>BLOC JONC, BORNE, BORNIER</t>
  </si>
  <si>
    <t>x</t>
  </si>
  <si>
    <t>BOUCHON OBTURATEUR</t>
  </si>
  <si>
    <t>COMBI</t>
  </si>
  <si>
    <t xml:space="preserve">BOUCHON </t>
  </si>
  <si>
    <t xml:space="preserve">LUNETTE MASQ, SOUD </t>
  </si>
  <si>
    <t>COMBINAISON CHIM, POUS</t>
  </si>
  <si>
    <t>CASQUE, CASQUE ANTIBR</t>
  </si>
  <si>
    <t>COQUILLE, COQUILLE ANTIBR</t>
  </si>
  <si>
    <t xml:space="preserve">BOUCHON, BOUCHON ANTIBR, OREIL </t>
  </si>
  <si>
    <t xml:space="preserve">CASQUETTE </t>
  </si>
  <si>
    <t xml:space="preserve">BOUCHON FUS </t>
  </si>
  <si>
    <t xml:space="preserve">COUPELLE </t>
  </si>
  <si>
    <t xml:space="preserve">PLATEAU </t>
  </si>
  <si>
    <t>RELAI  SECU</t>
  </si>
  <si>
    <t>DISTRIBUTEUR ALIM</t>
  </si>
  <si>
    <t>DISTRI</t>
  </si>
  <si>
    <t>MANCHON JONCT</t>
  </si>
  <si>
    <t xml:space="preserve">BANDE </t>
  </si>
  <si>
    <t>COLLIER, COL ATALS, COL A OREIL</t>
  </si>
  <si>
    <t xml:space="preserve">TETE BANDE </t>
  </si>
  <si>
    <t xml:space="preserve">TETE BT </t>
  </si>
  <si>
    <t>PORTE ETIQUETTE</t>
  </si>
  <si>
    <t>ETIQ IMP, APP</t>
  </si>
  <si>
    <t>ETIQ</t>
  </si>
  <si>
    <t>CORPS, CORPS VOY, CORPS BT</t>
  </si>
  <si>
    <t xml:space="preserve">BLOC CONTACT </t>
  </si>
  <si>
    <t xml:space="preserve">RELAI, RELAI PROTECT </t>
  </si>
  <si>
    <t xml:space="preserve">EMBASE PUISSANCE </t>
  </si>
  <si>
    <t>BLOC TEMPO, LIMIT, ACCRO</t>
  </si>
  <si>
    <t>BOITE</t>
  </si>
  <si>
    <t>FR870</t>
  </si>
  <si>
    <t xml:space="preserve">COLLERETTE </t>
  </si>
  <si>
    <t xml:space="preserve">CHAMBRE A AIR </t>
  </si>
  <si>
    <t xml:space="preserve">CHAMBRE AIR </t>
  </si>
  <si>
    <t>BALAY, BALAYEUSE</t>
  </si>
  <si>
    <t xml:space="preserve">CARTOUCHE </t>
  </si>
  <si>
    <t xml:space="preserve">STYLO </t>
  </si>
  <si>
    <t xml:space="preserve">TOLE </t>
  </si>
  <si>
    <t xml:space="preserve">TERMINUS JUDODIX  </t>
  </si>
  <si>
    <t xml:space="preserve">SYSTÈME MALT EX </t>
  </si>
  <si>
    <t xml:space="preserve">SYSTÈME MAL EX </t>
  </si>
  <si>
    <t xml:space="preserve">SUP ETIQ </t>
  </si>
  <si>
    <t>SUPPORT ETIQUETTE, CUI</t>
  </si>
  <si>
    <t xml:space="preserve">RUBAN </t>
  </si>
  <si>
    <t>PORTE REP CABLE, FUS HT, ETIQ</t>
  </si>
  <si>
    <t xml:space="preserve">PORTE </t>
  </si>
  <si>
    <t>POIGNEE ARM</t>
  </si>
  <si>
    <t xml:space="preserve">PINCE TERRE, SUP CABLE </t>
  </si>
  <si>
    <t>PINCE</t>
  </si>
  <si>
    <t>JONCTION COULEE</t>
  </si>
  <si>
    <t xml:space="preserve">GRILLE VENTILATION </t>
  </si>
  <si>
    <t xml:space="preserve">GRILLE VENTIL </t>
  </si>
  <si>
    <t>GOULOT, COUV</t>
  </si>
  <si>
    <t xml:space="preserve">EMBOUT </t>
  </si>
  <si>
    <t xml:space="preserve">ECROU RAI, PE, ENCLIQ </t>
  </si>
  <si>
    <t xml:space="preserve">CORPS INTER </t>
  </si>
  <si>
    <t xml:space="preserve">CONVECTEUR </t>
  </si>
  <si>
    <t>COLIER</t>
  </si>
  <si>
    <t xml:space="preserve">CLOISON </t>
  </si>
  <si>
    <t xml:space="preserve">CAME PORTE DRAPEAU </t>
  </si>
  <si>
    <t xml:space="preserve">CABLE AU </t>
  </si>
  <si>
    <t>INO 316L</t>
  </si>
  <si>
    <t>INO 304L</t>
  </si>
  <si>
    <t>PASSAGE INTEGRAL</t>
  </si>
  <si>
    <t>BRID</t>
  </si>
  <si>
    <t>BSPP</t>
  </si>
  <si>
    <t>BW T</t>
  </si>
  <si>
    <t>VAN BS3P DN50 PN10 56465443 ERIKS</t>
  </si>
  <si>
    <t>DEBIMETRE FLOTTEUR</t>
  </si>
  <si>
    <t>DEB FLO</t>
  </si>
  <si>
    <t>10-100L/H</t>
  </si>
  <si>
    <t>D10A11</t>
  </si>
  <si>
    <t>TUBE MES</t>
  </si>
  <si>
    <t>140-1300L/H</t>
  </si>
  <si>
    <t>CE85926</t>
  </si>
  <si>
    <t>TUBE DE MESURE</t>
  </si>
  <si>
    <t>DIMENSION RACCORDEMENT</t>
  </si>
  <si>
    <t>GRAI NEU</t>
  </si>
  <si>
    <t>KLAUKE</t>
  </si>
  <si>
    <t>GNT250</t>
  </si>
  <si>
    <t>125G</t>
  </si>
  <si>
    <t>GRAI NEU 250G GNT250 KLAUKE</t>
  </si>
  <si>
    <t>GRAISSE DE CONTACT, GRAISSE NEUTRE</t>
  </si>
  <si>
    <t>PAS (MM)</t>
  </si>
  <si>
    <t>RESISTANCE MECA CHAINE (daN)</t>
  </si>
  <si>
    <t>FREQUENCE RACLEUR</t>
  </si>
  <si>
    <t>TYPE RACLOIR</t>
  </si>
  <si>
    <t>CHAIN F</t>
  </si>
  <si>
    <t>EP-CIRCL</t>
  </si>
  <si>
    <t>PERCAGE RACLOIR</t>
  </si>
  <si>
    <t>EP-ECR</t>
  </si>
  <si>
    <t>CAR</t>
  </si>
  <si>
    <t>EP-BAG+GOUP</t>
  </si>
  <si>
    <t>TAILLE RACLOIR+SPECIFICATIONS</t>
  </si>
  <si>
    <t>WS</t>
  </si>
  <si>
    <t>2CIRCL</t>
  </si>
  <si>
    <t>PLAN RACLEUR</t>
  </si>
  <si>
    <t>2GOUPCOUD</t>
  </si>
  <si>
    <t>BAG+GOUP</t>
  </si>
  <si>
    <t>2GOUP</t>
  </si>
  <si>
    <t>TYPE/RESISTANCE</t>
  </si>
  <si>
    <t>TYPE ARTICULATION</t>
  </si>
  <si>
    <t>FREQUENCE ATTACHE</t>
  </si>
  <si>
    <t>CHAIN M</t>
  </si>
  <si>
    <t>M---</t>
  </si>
  <si>
    <t>TAILLE ATTACHES+SPECIFICATIONS</t>
  </si>
  <si>
    <t>MC---</t>
  </si>
  <si>
    <t>SOU</t>
  </si>
  <si>
    <t>MD---</t>
  </si>
  <si>
    <t>MR---</t>
  </si>
  <si>
    <t>PAS EN MM</t>
  </si>
  <si>
    <t>MAIL JONC</t>
  </si>
  <si>
    <t>PLAN/DIMENSIONS</t>
  </si>
  <si>
    <t>AXE JONC</t>
  </si>
  <si>
    <t>TYPE GALET</t>
  </si>
  <si>
    <t>PLAN</t>
  </si>
  <si>
    <t>NDEP</t>
  </si>
  <si>
    <t>DIAMETRE ALESAGE+CLAVETTE</t>
  </si>
  <si>
    <t>ROUE RET</t>
  </si>
  <si>
    <t>ROUE ENT</t>
  </si>
  <si>
    <t>RACL</t>
  </si>
  <si>
    <t>CHAINE CONV</t>
  </si>
  <si>
    <t>QUALITE FILETAGE</t>
  </si>
  <si>
    <t>Sans option - sans carte - sans afficheur</t>
  </si>
  <si>
    <t>CPU PROFIBUS DP</t>
  </si>
  <si>
    <t>CPU PROFINET</t>
  </si>
  <si>
    <t>Retour Codeur</t>
  </si>
  <si>
    <t>Resistance de freinage</t>
  </si>
  <si>
    <t>Alimentation puissance par le haut</t>
  </si>
  <si>
    <t>Sortie puissance par le haut</t>
  </si>
  <si>
    <t>Tension auxiliaire 230VAC</t>
  </si>
  <si>
    <t>Tension auxiliaire 24 VCC</t>
  </si>
  <si>
    <t>Avec Afficheur basic</t>
  </si>
  <si>
    <t>Avec Afficheur confort</t>
  </si>
  <si>
    <t>Interrupteur principal fusibles</t>
  </si>
  <si>
    <t>Filtre RFI Intégré</t>
  </si>
  <si>
    <t>Self réseau</t>
  </si>
  <si>
    <t>Variateur en Armoire</t>
  </si>
  <si>
    <t>G33</t>
  </si>
  <si>
    <t>K74</t>
  </si>
  <si>
    <t>Equivalence SIEMENS</t>
  </si>
  <si>
    <t>K95</t>
  </si>
  <si>
    <t>Maitre Esclave G150</t>
  </si>
  <si>
    <t>Carte TM31 G150</t>
  </si>
  <si>
    <t xml:space="preserve">CARTE TM31 additionnelle </t>
  </si>
  <si>
    <t>G61</t>
  </si>
  <si>
    <t>G60</t>
  </si>
  <si>
    <t>Socle armoire 100MM</t>
  </si>
  <si>
    <t>M06</t>
  </si>
  <si>
    <t>,</t>
  </si>
  <si>
    <t>K96</t>
  </si>
  <si>
    <t>CU 230P-2</t>
  </si>
  <si>
    <t>EP0.4</t>
  </si>
  <si>
    <t>EP1.2</t>
  </si>
  <si>
    <t>JNT1</t>
  </si>
  <si>
    <t>JNT2</t>
  </si>
  <si>
    <t>JNT3</t>
  </si>
  <si>
    <t>OPTION ETANCHEITE</t>
  </si>
  <si>
    <t>JNT1 : JOINT COLLE EPDM</t>
  </si>
  <si>
    <t>JNT2: JOINT COLLE FPM</t>
  </si>
  <si>
    <t>JNT3: JOINT COLLE NBR</t>
  </si>
  <si>
    <t>JNT4 : JOINT COLLE CLIPSE EPDM</t>
  </si>
  <si>
    <t>JNT5: JOINT COLLE CLIPSE FPM</t>
  </si>
  <si>
    <t>JNT6: JOINT COLLE CLIPSE NBR</t>
  </si>
  <si>
    <t>JNT7 : JOINT CLIPSE EPDM</t>
  </si>
  <si>
    <t>JNT8: JOINT CLIPSE FPM</t>
  </si>
  <si>
    <t>JNT9: JOINT CLIPSE NBR</t>
  </si>
  <si>
    <t>PLAQ ECH SF229 EP0.8 JNT1 63990S425F ALF</t>
  </si>
  <si>
    <t>DSSE</t>
  </si>
  <si>
    <t>DANISH SUGAR &amp; SWEETENERS ENGINEERING</t>
  </si>
  <si>
    <t>PLOT ANTIVIBRATILE, SUPPORT ANTIVIBRATOIRE, SILENT BLOCK</t>
  </si>
  <si>
    <t xml:space="preserve">BUTEE BORNIER </t>
  </si>
  <si>
    <t>BOITE HYPRA, DERIV, BT</t>
  </si>
  <si>
    <t xml:space="preserve">BOUCHON PE, OBTU </t>
  </si>
  <si>
    <t xml:space="preserve">BARRET CONNEXION </t>
  </si>
  <si>
    <t xml:space="preserve">ATTACHE CADDY </t>
  </si>
  <si>
    <t xml:space="preserve">AMPLI PE </t>
  </si>
  <si>
    <t xml:space="preserve">ACCESS FIXATION </t>
  </si>
  <si>
    <t xml:space="preserve">ADAPT CONVERTISSEUR </t>
  </si>
  <si>
    <t>ALLLUMEUR GAZ</t>
  </si>
  <si>
    <t xml:space="preserve">ALLUMEUR GAZ </t>
  </si>
  <si>
    <t xml:space="preserve">ANTI DERIVEUR </t>
  </si>
  <si>
    <t>ARBRE GALET, TUB</t>
  </si>
  <si>
    <t>ARBR GALET</t>
  </si>
  <si>
    <t>ARRET URGENCE CABLE</t>
  </si>
  <si>
    <t xml:space="preserve">ATTACHE CRAPAUD, KITASSTRDC, POUTRE </t>
  </si>
  <si>
    <t xml:space="preserve">ATTACHE </t>
  </si>
  <si>
    <t>RJ45</t>
  </si>
  <si>
    <t>C6</t>
  </si>
  <si>
    <t>SFTP</t>
  </si>
  <si>
    <t>5M</t>
  </si>
  <si>
    <t xml:space="preserve">BBE VERNIS ISOLANT </t>
  </si>
  <si>
    <t xml:space="preserve">BOUL </t>
  </si>
  <si>
    <t>CLAVIER, TRACKBALL</t>
  </si>
  <si>
    <t xml:space="preserve">CLE, CLEF </t>
  </si>
  <si>
    <t>CLE, CLEF</t>
  </si>
  <si>
    <t>CLIPS, ECROU</t>
  </si>
  <si>
    <t>EROULEUR</t>
  </si>
  <si>
    <t>INDI</t>
  </si>
  <si>
    <t>SANS FIN</t>
  </si>
  <si>
    <t>FRI047</t>
  </si>
  <si>
    <t>OBTURATEUR</t>
  </si>
  <si>
    <t xml:space="preserve">PATTE </t>
  </si>
  <si>
    <t>PATTE A VIS</t>
  </si>
  <si>
    <t xml:space="preserve">PATTE A VIS </t>
  </si>
  <si>
    <t>FAB050</t>
  </si>
  <si>
    <t>PREFILTRE</t>
  </si>
  <si>
    <t>SUPPORT FILTRE</t>
  </si>
  <si>
    <t>SUP FLT</t>
  </si>
  <si>
    <t xml:space="preserve">GARNITURE MECANIQUE, GARNITURE MECANIQUE DOUBLE </t>
  </si>
  <si>
    <t xml:space="preserve">GM, GM D </t>
  </si>
  <si>
    <t>REPATITEUR</t>
  </si>
  <si>
    <t xml:space="preserve">CARTE </t>
  </si>
  <si>
    <t>FISXATION</t>
  </si>
  <si>
    <t>JONCT</t>
  </si>
  <si>
    <t xml:space="preserve">THERM AIGUIL </t>
  </si>
  <si>
    <t>AMPLIFICATEUR</t>
  </si>
  <si>
    <t>ELECTRONIQUE DE RECHANGE DEM</t>
  </si>
  <si>
    <t xml:space="preserve">MANCHETTE DE RECHANGE DEM </t>
  </si>
  <si>
    <t>ELEMENT INTERCHANGEABLE</t>
  </si>
  <si>
    <t xml:space="preserve">DOIGT DE GANT </t>
  </si>
  <si>
    <t xml:space="preserve">BAGUE JOINT A LEVRE, ETANCHEITE, TR </t>
  </si>
  <si>
    <t xml:space="preserve">PATE JNT </t>
  </si>
  <si>
    <t xml:space="preserve">MANCHON </t>
  </si>
  <si>
    <t>GRAISSE AUTO,  NEU</t>
  </si>
  <si>
    <t xml:space="preserve">GRAI AUTO, NEU </t>
  </si>
  <si>
    <t>PLAQUE A BORNE</t>
  </si>
  <si>
    <t>ELECTRO AIMANT</t>
  </si>
  <si>
    <t xml:space="preserve">DISQUE FREIN </t>
  </si>
  <si>
    <t xml:space="preserve">DEGRAISSANT </t>
  </si>
  <si>
    <t>ELEMENT FILTRANT</t>
  </si>
  <si>
    <t xml:space="preserve">ELEM FLT </t>
  </si>
  <si>
    <t xml:space="preserve">POMPE A VIDE </t>
  </si>
  <si>
    <t xml:space="preserve">BOBINE, ELECTRO VANNE </t>
  </si>
  <si>
    <t>CART, CART PRESSION</t>
  </si>
  <si>
    <t>CLAPET, CLAPET AR</t>
  </si>
  <si>
    <t>KIT FLT, KIT LUB, KIT JNT</t>
  </si>
  <si>
    <t>KIT FLT, LUB, JNT</t>
  </si>
  <si>
    <t xml:space="preserve">LIMIT DEB </t>
  </si>
  <si>
    <t>MOTEUR HYDRAULIQUE</t>
  </si>
  <si>
    <t xml:space="preserve">PNEUMOVANNE </t>
  </si>
  <si>
    <t>POMPE IMMERGE</t>
  </si>
  <si>
    <t>POMPE SUBMERSIBLE</t>
  </si>
  <si>
    <t xml:space="preserve">RONDELLE </t>
  </si>
  <si>
    <t xml:space="preserve">2.2KOHM </t>
  </si>
  <si>
    <t>PRISE, RJ45</t>
  </si>
  <si>
    <t>ADAPT PRISE</t>
  </si>
  <si>
    <t xml:space="preserve">ADAPTATEUR PLEXO MOSAIC COMPOSABLE,  PRISE </t>
  </si>
  <si>
    <t xml:space="preserve">PORTE FUSIBLE </t>
  </si>
  <si>
    <t>POIGNEE SECU, FUS</t>
  </si>
  <si>
    <t xml:space="preserve">POIGN </t>
  </si>
  <si>
    <t>CONTROL AU</t>
  </si>
  <si>
    <t>COFF IS, DISJ</t>
  </si>
  <si>
    <t>CACHE BORN</t>
  </si>
  <si>
    <t xml:space="preserve">ADDIT POLE PRINCIPAL </t>
  </si>
  <si>
    <t>BLOC CON, FIXE SOCLE</t>
  </si>
  <si>
    <t xml:space="preserve">BOB INTER </t>
  </si>
  <si>
    <t>FIELDBARRIERE</t>
  </si>
  <si>
    <t xml:space="preserve">PROLONG </t>
  </si>
  <si>
    <t xml:space="preserve">CONT </t>
  </si>
  <si>
    <t>LECTEUR BADGE</t>
  </si>
  <si>
    <t>DISQ PROCESS, RUPT</t>
  </si>
  <si>
    <t xml:space="preserve">DISQ </t>
  </si>
  <si>
    <t>MODULE CONNEXION</t>
  </si>
  <si>
    <t>REDUCTION, JONCTION</t>
  </si>
  <si>
    <t>JOINT RACCORD</t>
  </si>
  <si>
    <t>KIT, KIT JNT</t>
  </si>
  <si>
    <t>PRESTATION MONTAGE ATEX</t>
  </si>
  <si>
    <t>PRESTA MONT EX</t>
  </si>
  <si>
    <t xml:space="preserve">CHAINE F, M </t>
  </si>
  <si>
    <t>CHAINE FORGEE, MANUTENTION</t>
  </si>
  <si>
    <t>ROUE RET, ENT</t>
  </si>
  <si>
    <t>ROUE, ROUE PIVOT</t>
  </si>
  <si>
    <t xml:space="preserve">MANCHON SERRAGE </t>
  </si>
  <si>
    <t xml:space="preserve">BUTEE A BILLES </t>
  </si>
  <si>
    <t xml:space="preserve">BUTEE A ROTULE SUR ROULEAUX </t>
  </si>
  <si>
    <t xml:space="preserve">CAGE A AIGUILLES </t>
  </si>
  <si>
    <t xml:space="preserve">CERAMIQUE </t>
  </si>
  <si>
    <t xml:space="preserve">CERAMIQ </t>
  </si>
  <si>
    <t>KIT JOINT VERIN</t>
  </si>
  <si>
    <t xml:space="preserve">EMBOUT ROT </t>
  </si>
  <si>
    <t xml:space="preserve">CHAPE </t>
  </si>
  <si>
    <t>NB POLE+T</t>
  </si>
  <si>
    <t>PRISE ETANCH</t>
  </si>
  <si>
    <t>SERVOMOT</t>
  </si>
  <si>
    <t>COUPLE</t>
  </si>
  <si>
    <t>0.7KW</t>
  </si>
  <si>
    <t>4.2NM</t>
  </si>
  <si>
    <t>MDSKSRS056-33</t>
  </si>
  <si>
    <t>LENZ</t>
  </si>
  <si>
    <t>GAINE INTERIEUR</t>
  </si>
  <si>
    <t>GAINE  TPC</t>
  </si>
  <si>
    <t>TPC</t>
  </si>
  <si>
    <t>COULEUR (S)</t>
  </si>
  <si>
    <t>NOI-ROU</t>
  </si>
  <si>
    <t>PORTE REPERE CABLE</t>
  </si>
  <si>
    <t>PORTE REP CABLE</t>
  </si>
  <si>
    <t>CONTR CIRC DN100PN16 FTEDBL2225091 SECTO</t>
  </si>
  <si>
    <t>CONTR CIRC</t>
  </si>
  <si>
    <t>XXXX</t>
  </si>
  <si>
    <t>SECTO</t>
  </si>
  <si>
    <t>SANDOW</t>
  </si>
  <si>
    <t>D9</t>
  </si>
  <si>
    <t>BOB100</t>
  </si>
  <si>
    <t>TYPE RACCORD</t>
  </si>
  <si>
    <t>KIT RAC</t>
  </si>
  <si>
    <t>W00100017</t>
  </si>
  <si>
    <t>LORMATYC</t>
  </si>
  <si>
    <t>W001007448</t>
  </si>
  <si>
    <t>D25SUB</t>
  </si>
  <si>
    <t>FLK20</t>
  </si>
  <si>
    <t>1"1/2</t>
  </si>
  <si>
    <t>POIDS SUPPORTE</t>
  </si>
  <si>
    <t>500KG</t>
  </si>
  <si>
    <t>N05300062</t>
  </si>
  <si>
    <t>YALE</t>
  </si>
  <si>
    <t>TETE PPE</t>
  </si>
  <si>
    <t>TYPE TUYAU</t>
  </si>
  <si>
    <t>SANTOPRENE</t>
  </si>
  <si>
    <t>WATSON</t>
  </si>
  <si>
    <t>ABCDEF</t>
  </si>
  <si>
    <t>TYPE EMBOUT</t>
  </si>
  <si>
    <t>TAILLE EMBOUT</t>
  </si>
  <si>
    <t>FORME DOUILLE</t>
  </si>
  <si>
    <t>TAILLE DOUILLE</t>
  </si>
  <si>
    <t>CARRE MALE</t>
  </si>
  <si>
    <t>CARRE FEMELLE</t>
  </si>
  <si>
    <t>6PAN</t>
  </si>
  <si>
    <t>M5</t>
  </si>
  <si>
    <t xml:space="preserve">6PAN </t>
  </si>
  <si>
    <t xml:space="preserve"> …</t>
  </si>
  <si>
    <t>12PAN</t>
  </si>
  <si>
    <t>CAGOULE</t>
  </si>
  <si>
    <t>SR601</t>
  </si>
  <si>
    <t>TYPE DE CAGOULE</t>
  </si>
  <si>
    <t>SUNDSTROM</t>
  </si>
  <si>
    <t>KIT CAGOULE</t>
  </si>
  <si>
    <t>CAGOULE REMPL</t>
  </si>
  <si>
    <t>TYPE DE FILTRE</t>
  </si>
  <si>
    <t>PARTICULE</t>
  </si>
  <si>
    <t>GAZ VAPEUR</t>
  </si>
  <si>
    <t>NIVEAU DE FILTRATION</t>
  </si>
  <si>
    <t>P3</t>
  </si>
  <si>
    <t>COMPATIBILITE</t>
  </si>
  <si>
    <t>POUR GAZ VAP</t>
  </si>
  <si>
    <t>A1BE2K1</t>
  </si>
  <si>
    <t>PREFLT</t>
  </si>
  <si>
    <t>SR510</t>
  </si>
  <si>
    <t>SR221</t>
  </si>
  <si>
    <t>KIT MOT</t>
  </si>
  <si>
    <t>SR500</t>
  </si>
  <si>
    <t>SR502</t>
  </si>
  <si>
    <t>BATTERIE CAG</t>
  </si>
  <si>
    <t>CHARGEUR CAG</t>
  </si>
  <si>
    <t>HARNAIS CAG</t>
  </si>
  <si>
    <t>HD</t>
  </si>
  <si>
    <t>DEN</t>
  </si>
  <si>
    <t>DBL DEN</t>
  </si>
  <si>
    <t>MUCEL</t>
  </si>
  <si>
    <t>MOCEL</t>
  </si>
  <si>
    <t>REPERE CABLE</t>
  </si>
  <si>
    <t>GAINE  PIR</t>
  </si>
  <si>
    <t>GAINE SPIR</t>
  </si>
  <si>
    <t>DXLXEP</t>
  </si>
  <si>
    <t>CLEF MALE</t>
  </si>
  <si>
    <t>TORX</t>
  </si>
  <si>
    <t>1MM</t>
  </si>
  <si>
    <t>1.5MM</t>
  </si>
  <si>
    <t>3MM</t>
  </si>
  <si>
    <t>5MM</t>
  </si>
  <si>
    <t>BOITIER, BTE</t>
  </si>
  <si>
    <t>REGARD</t>
  </si>
  <si>
    <t>384BV</t>
  </si>
  <si>
    <t>NORIS</t>
  </si>
  <si>
    <t>VISCOSITÉ
pour les Huiles indiquer la viscosité à 40°</t>
  </si>
  <si>
    <t>PARAFOUDRE</t>
  </si>
  <si>
    <t>TYPE DE PARAFOUDRE</t>
  </si>
  <si>
    <t>REGIME DE NEUTRE</t>
  </si>
  <si>
    <t>TNC</t>
  </si>
  <si>
    <t>TNS</t>
  </si>
  <si>
    <t>DG</t>
  </si>
  <si>
    <t>TENSION MAX</t>
  </si>
  <si>
    <t>DEHN</t>
  </si>
  <si>
    <t>630-3200A</t>
  </si>
  <si>
    <t>NSX</t>
  </si>
  <si>
    <t>NS</t>
  </si>
  <si>
    <t>NT</t>
  </si>
  <si>
    <t>NTZ</t>
  </si>
  <si>
    <t>NW</t>
  </si>
  <si>
    <t>BOBINE DISJONCTEUR, DECLENCHEUR</t>
  </si>
  <si>
    <t>TYPE DECLENCH</t>
  </si>
  <si>
    <t>MN</t>
  </si>
  <si>
    <t>MX</t>
  </si>
  <si>
    <t>MATIERE+NUANCE</t>
  </si>
  <si>
    <t>SERVOMOTEUR</t>
  </si>
  <si>
    <t>MARQUE
si non EPDM PUR</t>
  </si>
  <si>
    <t>MAIL INTER</t>
  </si>
  <si>
    <t>MOUSSE FILTRANTE</t>
  </si>
  <si>
    <t>CATEGORIE SI ETHERNET</t>
  </si>
  <si>
    <t>CORDON ETHERNET</t>
  </si>
  <si>
    <t>RCA</t>
  </si>
  <si>
    <t>FONTAINE &amp; CO</t>
  </si>
  <si>
    <t>FONTAINE</t>
  </si>
  <si>
    <t>S42</t>
  </si>
  <si>
    <t>EPDMF/F</t>
  </si>
  <si>
    <t>JOINT BARRIQUAND, JNT</t>
  </si>
  <si>
    <t>JOINT ALFA, JNT</t>
  </si>
  <si>
    <t>STANDARD</t>
  </si>
  <si>
    <t>ABB/PHOENIX</t>
  </si>
  <si>
    <t>BTE ETANCH</t>
  </si>
  <si>
    <t>BOITE ETANCHEITE</t>
  </si>
  <si>
    <t>ANTIJ</t>
  </si>
  <si>
    <t>PANNEAU</t>
  </si>
  <si>
    <t>ELINGUE</t>
  </si>
  <si>
    <t>TYPE ELINGUE</t>
  </si>
  <si>
    <t>TUB</t>
  </si>
  <si>
    <t>ATTELAGE</t>
  </si>
  <si>
    <t>SANGLE PLATE</t>
  </si>
  <si>
    <t>1T</t>
  </si>
  <si>
    <t>8T</t>
  </si>
  <si>
    <t>2.5M</t>
  </si>
  <si>
    <t>JNT PE</t>
  </si>
  <si>
    <t>Libellé option</t>
  </si>
  <si>
    <t>COURANT  ENTREE LO</t>
  </si>
  <si>
    <t>COURANT SORTIE HO</t>
  </si>
  <si>
    <t>DIAMETRE ARBRE</t>
  </si>
  <si>
    <t>LONGUEUR ARBRE</t>
  </si>
  <si>
    <t>MTSO</t>
  </si>
  <si>
    <t>TAG</t>
  </si>
  <si>
    <t>ETENDUE DE MESURE</t>
  </si>
  <si>
    <t>RACCORDEMENT PROCESS</t>
  </si>
  <si>
    <t>RACCORDEMENT ELECTRIQUE</t>
  </si>
  <si>
    <t>CERTIFICATION</t>
  </si>
  <si>
    <t>CHAMPS 12</t>
  </si>
  <si>
    <t>CHAMPS 13</t>
  </si>
  <si>
    <t>VT</t>
  </si>
  <si>
    <t>1000HZ</t>
  </si>
  <si>
    <t>10000HZ</t>
  </si>
  <si>
    <t>FREQUENCE MAX</t>
  </si>
  <si>
    <t>M5 FEMELLE</t>
  </si>
  <si>
    <t>M8 FEMELLE</t>
  </si>
  <si>
    <t>M10 FEMELLE</t>
  </si>
  <si>
    <t>M12 FEMELLE</t>
  </si>
  <si>
    <t>PASTILLE ADHESIVE</t>
  </si>
  <si>
    <t>ADAPTATEUR M5/M8</t>
  </si>
  <si>
    <t>ACCESSOIRE</t>
  </si>
  <si>
    <t>PE INO</t>
  </si>
  <si>
    <t>EX GAZ</t>
  </si>
  <si>
    <t>EX POUS</t>
  </si>
  <si>
    <t>VTV121</t>
  </si>
  <si>
    <t>VTV12A</t>
  </si>
  <si>
    <t>PCH 1270</t>
  </si>
  <si>
    <t>PCH 1290</t>
  </si>
  <si>
    <t>PCH ENGINERING</t>
  </si>
  <si>
    <t>TAG CAPTEUR</t>
  </si>
  <si>
    <t>PLAGE MESURE</t>
  </si>
  <si>
    <t>ZFK8YY35-0Y0YY</t>
  </si>
  <si>
    <t>CO</t>
  </si>
  <si>
    <t>O2</t>
  </si>
  <si>
    <t>LAM</t>
  </si>
  <si>
    <t>KNI</t>
  </si>
  <si>
    <t>DEM</t>
  </si>
  <si>
    <t>MAS</t>
  </si>
  <si>
    <t>VOL</t>
  </si>
  <si>
    <t>IFC300</t>
  </si>
  <si>
    <t>KHRO</t>
  </si>
  <si>
    <t>YOGO</t>
  </si>
  <si>
    <t>PRODUIT</t>
  </si>
  <si>
    <t>OPTION COMPLEMENTAIRE</t>
  </si>
  <si>
    <t>MATERIAU</t>
  </si>
  <si>
    <t>PROPRIETES</t>
  </si>
  <si>
    <t>MODULE AFFICHAGE</t>
  </si>
  <si>
    <t>SIGNAL SORTIE</t>
  </si>
  <si>
    <t>ENVIRONNEMENT</t>
  </si>
  <si>
    <t>CERTIFICATION AGRO</t>
  </si>
  <si>
    <t>LIQ</t>
  </si>
  <si>
    <t>SOL</t>
  </si>
  <si>
    <t>FB</t>
  </si>
  <si>
    <t>FH</t>
  </si>
  <si>
    <t>YD</t>
  </si>
  <si>
    <t>SA</t>
  </si>
  <si>
    <t>SB</t>
  </si>
  <si>
    <t>EXTRA</t>
  </si>
  <si>
    <t>FILOGUIDE</t>
  </si>
  <si>
    <t>EDP</t>
  </si>
  <si>
    <t>CK</t>
  </si>
  <si>
    <t>AW</t>
  </si>
  <si>
    <t>SC</t>
  </si>
  <si>
    <t>ABR</t>
  </si>
  <si>
    <t>MOU</t>
  </si>
  <si>
    <t>VSC</t>
  </si>
  <si>
    <t>FKET</t>
  </si>
  <si>
    <t>PS6X</t>
  </si>
  <si>
    <t>C11</t>
  </si>
  <si>
    <t>C21</t>
  </si>
  <si>
    <t>C22</t>
  </si>
  <si>
    <t>C23</t>
  </si>
  <si>
    <t>AX</t>
  </si>
  <si>
    <t>PS6X.2SWSAXXXXX</t>
  </si>
  <si>
    <t>CHAMPS 14</t>
  </si>
  <si>
    <t>CHAMPS 15</t>
  </si>
  <si>
    <t>CHAMPS 16</t>
  </si>
  <si>
    <t>CHAMPS 17</t>
  </si>
  <si>
    <t>CHAMPS 18</t>
  </si>
  <si>
    <t>TAG PESAGE</t>
  </si>
  <si>
    <t>INDICATEUR DE POIDS</t>
  </si>
  <si>
    <t>MÉMOIRE POIDS PERMANENT (MPP)</t>
  </si>
  <si>
    <t>MÉMOIRE ETH 10/100MBPS</t>
  </si>
  <si>
    <t>CARTE PROFIBUS DPV1</t>
  </si>
  <si>
    <t>REPETITEUR DE POIDS RD52HL</t>
  </si>
  <si>
    <t>PORTEE MAX</t>
  </si>
  <si>
    <t>CLASSE EXACTITUDE</t>
  </si>
  <si>
    <t>BILANCIAI DD700I</t>
  </si>
  <si>
    <t>BILANCIAI OC1850</t>
  </si>
  <si>
    <t>BILANCIAI OC1929</t>
  </si>
  <si>
    <t>BILANCIAI OC1846</t>
  </si>
  <si>
    <t>BILANCIAI OC0376</t>
  </si>
  <si>
    <t>OIML</t>
  </si>
  <si>
    <t>1-RTNC3/x*T</t>
  </si>
  <si>
    <t>RTN</t>
  </si>
  <si>
    <t>C1</t>
  </si>
  <si>
    <t>C2</t>
  </si>
  <si>
    <t>C3</t>
  </si>
  <si>
    <t>IP68</t>
  </si>
  <si>
    <t>IP69K</t>
  </si>
  <si>
    <t>EX2G/D</t>
  </si>
  <si>
    <t>EX3G/2D</t>
  </si>
  <si>
    <t>EX3G/D</t>
  </si>
  <si>
    <t>TAG PRESSION</t>
  </si>
  <si>
    <t>TECHNOLOGIE / TRANSMETTEUR</t>
  </si>
  <si>
    <t>VERSION</t>
  </si>
  <si>
    <t>MESURE SUR CAPTEUR</t>
  </si>
  <si>
    <t>PURGE+SUPPORT</t>
  </si>
  <si>
    <t>PLAQUE REPERE</t>
  </si>
  <si>
    <t>APPLI SPECIALE</t>
  </si>
  <si>
    <t>JOINT BRIDE PROCESS</t>
  </si>
  <si>
    <t>VISSERIE</t>
  </si>
  <si>
    <t>CONNEXION PROCESS</t>
  </si>
  <si>
    <t>CHAMPS 19</t>
  </si>
  <si>
    <t>V6</t>
  </si>
  <si>
    <t>FKHT03V6-2AAYY-OD
FKPT 03 V6-2AAYY-OD
FKCT 35 V6-2AAYY-AA</t>
  </si>
  <si>
    <t>FUJI
IFM</t>
  </si>
  <si>
    <t>DESSUS</t>
  </si>
  <si>
    <t>DESSOUS</t>
  </si>
  <si>
    <t>LAT</t>
  </si>
  <si>
    <t>1V</t>
  </si>
  <si>
    <t>2V</t>
  </si>
  <si>
    <t>4V</t>
  </si>
  <si>
    <t>*</t>
  </si>
  <si>
    <t>0Y</t>
  </si>
  <si>
    <t>OD</t>
  </si>
  <si>
    <t>LONGUEUR DANS PROCESS</t>
  </si>
  <si>
    <t>DEPORT ELECTRONIQUE</t>
  </si>
  <si>
    <t>REPONSE RAPIDE</t>
  </si>
  <si>
    <t>PUL</t>
  </si>
  <si>
    <t>PT100 3F</t>
  </si>
  <si>
    <t>TN</t>
  </si>
  <si>
    <t>ELB</t>
  </si>
  <si>
    <t>CAPTEUR TEMPERATURE</t>
  </si>
  <si>
    <t>N/A</t>
  </si>
  <si>
    <t>1/4 NPT</t>
  </si>
  <si>
    <t>1/2 NPT</t>
  </si>
  <si>
    <t>1/4 G</t>
  </si>
  <si>
    <t>1/2 G</t>
  </si>
  <si>
    <t>O10</t>
  </si>
  <si>
    <t>COUL</t>
  </si>
  <si>
    <t>DDG</t>
  </si>
  <si>
    <t>SPI</t>
  </si>
  <si>
    <t>SPI TI</t>
  </si>
  <si>
    <t>PE PVC</t>
  </si>
  <si>
    <t>HZ</t>
  </si>
  <si>
    <t>EX G</t>
  </si>
  <si>
    <t>EX D</t>
  </si>
  <si>
    <t>SPAE</t>
  </si>
  <si>
    <t>SPF</t>
  </si>
  <si>
    <t>SILOFLEX-A</t>
  </si>
  <si>
    <t>TT0281</t>
  </si>
  <si>
    <t>CAPTEUR DE NIVEAU</t>
  </si>
  <si>
    <t>CAPTEUR PESAGE</t>
  </si>
  <si>
    <t>CAPTEUR DE PRESSION</t>
  </si>
  <si>
    <t>CAPTEUR DE DEBIT, DEBITMETRE</t>
  </si>
  <si>
    <t>TAG DETECTEUR</t>
  </si>
  <si>
    <t>TECHNOLOGIE (ou FONCTION)</t>
  </si>
  <si>
    <t>TYPE DE CONTACT</t>
  </si>
  <si>
    <t>MODE RACCORDEMENT</t>
  </si>
  <si>
    <t>CAB</t>
  </si>
  <si>
    <t>2NC</t>
  </si>
  <si>
    <t>1NC+1NO</t>
  </si>
  <si>
    <t>2NO</t>
  </si>
  <si>
    <t>EX 355 4VSR</t>
  </si>
  <si>
    <t>EX 355 4V7H</t>
  </si>
  <si>
    <t>ES 95 DF</t>
  </si>
  <si>
    <t>ZS 71 WZ</t>
  </si>
  <si>
    <t>EX 355 S</t>
  </si>
  <si>
    <t>EM 14 DS</t>
  </si>
  <si>
    <t>EX 95 WH</t>
  </si>
  <si>
    <t>EX ES 98 DD-11</t>
  </si>
  <si>
    <t>EX 354 VSR</t>
  </si>
  <si>
    <t>EX ES 92 SR 22 P</t>
  </si>
  <si>
    <t>EX ES 98 SR-11</t>
  </si>
  <si>
    <t>IP2X</t>
  </si>
  <si>
    <t>IP3X</t>
  </si>
  <si>
    <t>IP4X</t>
  </si>
  <si>
    <t>IP5X</t>
  </si>
  <si>
    <t>IP6X</t>
  </si>
  <si>
    <t>EX1D</t>
  </si>
  <si>
    <t>EX2D</t>
  </si>
  <si>
    <t>EX3D</t>
  </si>
  <si>
    <t>EX1G</t>
  </si>
  <si>
    <t>EX2G</t>
  </si>
  <si>
    <t>EX3G</t>
  </si>
  <si>
    <t>4FILS</t>
  </si>
  <si>
    <t>STEUTE</t>
  </si>
  <si>
    <t>PORTEE</t>
  </si>
  <si>
    <t>EME</t>
  </si>
  <si>
    <t>REC</t>
  </si>
  <si>
    <t>DIR</t>
  </si>
  <si>
    <t>OGE500</t>
  </si>
  <si>
    <t>OGS500</t>
  </si>
  <si>
    <t>DETECTEUR PHOTOELECTRIQUE, BARRAGE</t>
  </si>
  <si>
    <t>KI000A</t>
  </si>
  <si>
    <t>NO</t>
  </si>
  <si>
    <t>NC</t>
  </si>
  <si>
    <t>IOLINK</t>
  </si>
  <si>
    <t>DETECTEUR ETINCELLE</t>
  </si>
  <si>
    <t>FM3/8</t>
  </si>
  <si>
    <t>FM1/8</t>
  </si>
  <si>
    <t>FSK-4</t>
  </si>
  <si>
    <t>FSK-4 ATEX</t>
  </si>
  <si>
    <t>FST-4</t>
  </si>
  <si>
    <t>FST4 ATEX</t>
  </si>
  <si>
    <t>IP6XEX1D</t>
  </si>
  <si>
    <t>VDS2106</t>
  </si>
  <si>
    <t>58154015EX</t>
  </si>
  <si>
    <t>GRECON</t>
  </si>
  <si>
    <t>T&amp;B</t>
  </si>
  <si>
    <t>DETECTEUR FLAMME</t>
  </si>
  <si>
    <t>PROTOCOLE</t>
  </si>
  <si>
    <t>IR3</t>
  </si>
  <si>
    <t>3 IR</t>
  </si>
  <si>
    <t>M IR</t>
  </si>
  <si>
    <t>UV/IR</t>
  </si>
  <si>
    <t>4-20MA</t>
  </si>
  <si>
    <t>HART</t>
  </si>
  <si>
    <t>MODBUS</t>
  </si>
  <si>
    <t>CE</t>
  </si>
  <si>
    <t>TAG CABLE</t>
  </si>
  <si>
    <t>NOMBRE CONDUCTEURS</t>
  </si>
  <si>
    <t>COULEUR_SI_UNIFILAIRE</t>
  </si>
  <si>
    <t>TYPE CONDITIONNEMENT</t>
  </si>
  <si>
    <t>CU NU</t>
  </si>
  <si>
    <t>XSOU</t>
  </si>
  <si>
    <t>INS</t>
  </si>
  <si>
    <t>IMM</t>
  </si>
  <si>
    <t>BUS</t>
  </si>
  <si>
    <t>COM</t>
  </si>
  <si>
    <t>LSZH</t>
  </si>
  <si>
    <t>U1000AR2V</t>
  </si>
  <si>
    <t>H07RN-F</t>
  </si>
  <si>
    <t>CR1 C1</t>
  </si>
  <si>
    <t>SFTP CAT6</t>
  </si>
  <si>
    <t>SYT</t>
  </si>
  <si>
    <t>TOU</t>
  </si>
  <si>
    <t>FFF</t>
  </si>
  <si>
    <t>MFF</t>
  </si>
  <si>
    <t>DIMENSION (MM)
DxdXEP</t>
  </si>
  <si>
    <t>114X12X3.2</t>
  </si>
  <si>
    <t>114X4X2</t>
  </si>
  <si>
    <t>TERRE</t>
  </si>
  <si>
    <t>COD</t>
  </si>
  <si>
    <t>CUI NU</t>
  </si>
  <si>
    <t>INSTR</t>
  </si>
  <si>
    <t>IMMERG</t>
  </si>
  <si>
    <t>RESEAU</t>
  </si>
  <si>
    <t>SANS HALOGENE / LSZH</t>
  </si>
  <si>
    <t>CAOU</t>
  </si>
  <si>
    <t>PROFIBUS</t>
  </si>
  <si>
    <t>PROFINET</t>
  </si>
  <si>
    <t>SERMES</t>
  </si>
  <si>
    <t>NEXANS</t>
  </si>
  <si>
    <t>PRYSMIAN</t>
  </si>
  <si>
    <t>CABLE_NEW</t>
  </si>
  <si>
    <t>FRI316-FRI401</t>
  </si>
  <si>
    <t>CPLTSA010</t>
  </si>
  <si>
    <t>ACC</t>
  </si>
  <si>
    <t>ST</t>
  </si>
  <si>
    <t>SUP MAGN (PRECISER LA REF)</t>
  </si>
  <si>
    <t>APPLICATION SPECIALE</t>
  </si>
  <si>
    <t>SORTIE TOR</t>
  </si>
  <si>
    <t>SORTIE ANA</t>
  </si>
  <si>
    <t>NUM</t>
  </si>
  <si>
    <t>CHA</t>
  </si>
  <si>
    <t>DETECTEUR MECANIQUE, DEPORT BANDE, POSITION, COMMANDE A CABLE</t>
  </si>
  <si>
    <t>DETECTEUR CAPACITIF, INDUCTIF</t>
  </si>
  <si>
    <t>DETECTEUR NIVEAU</t>
  </si>
  <si>
    <t>POI</t>
  </si>
  <si>
    <t>ULS</t>
  </si>
  <si>
    <t>HIR</t>
  </si>
  <si>
    <t>HUS</t>
  </si>
  <si>
    <t>LONGUEUR_EN_MM</t>
  </si>
  <si>
    <t>CAP ANALYSE, DENSITE, HUMIDITE</t>
  </si>
  <si>
    <t>ACCELEROMETRE, CAPTEUR DE VITESSE, VIBRATION</t>
  </si>
  <si>
    <t>*roulement*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</si>
</sst>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0.00\ &quot;€&quot;;[Red]\-#,##0.00\ &quot;€&quot;"/>
    <numFmt numFmtId="164" formatCode="&quot;€&quot;#,##0.00_);[Red]\(&quot;€&quot;#,##0.00\)"/>
  </numFmts>
  <fonts count="155" x14ac:knownFonts="1">
    <font>
      <sz val="11"/>
      <color theme="1"/>
      <name val="Calibri"/>
      <family val="2"/>
      <scheme val="minor"/>
    </font>
    <font>
      <sz val="10"/>
      <color theme="1"/>
      <name val="Calibri Light"/>
      <family val="2"/>
    </font>
    <font>
      <sz val="9"/>
      <name val="Arial"/>
      <family val="2"/>
    </font>
    <font>
      <sz val="9"/>
      <name val="Trebuchet MS"/>
      <family val="2"/>
    </font>
    <font>
      <sz val="10"/>
      <name val="Arial"/>
      <family val="2"/>
    </font>
    <font>
      <b/>
      <sz val="10"/>
      <name val="Arial"/>
      <family val="2"/>
    </font>
    <font>
      <sz val="10"/>
      <color indexed="10"/>
      <name val="Arial"/>
      <family val="2"/>
    </font>
    <font>
      <b/>
      <sz val="10"/>
      <color indexed="10"/>
      <name val="Arial"/>
      <family val="2"/>
    </font>
    <font>
      <sz val="11"/>
      <color theme="0"/>
      <name val="Calibri"/>
      <family val="2"/>
      <scheme val="minor"/>
    </font>
    <font>
      <u/>
      <sz val="11"/>
      <color theme="10"/>
      <name val="Calibri"/>
      <family val="2"/>
    </font>
    <font>
      <b/>
      <sz val="11"/>
      <color theme="1"/>
      <name val="Calibri"/>
      <family val="2"/>
      <scheme val="minor"/>
    </font>
    <font>
      <i/>
      <sz val="11"/>
      <color theme="1"/>
      <name val="Calibri"/>
      <family val="2"/>
      <scheme val="minor"/>
    </font>
    <font>
      <sz val="9"/>
      <color theme="1"/>
      <name val="Calibri"/>
      <family val="2"/>
      <scheme val="minor"/>
    </font>
    <font>
      <b/>
      <i/>
      <sz val="11"/>
      <color theme="1"/>
      <name val="Calibri"/>
      <family val="2"/>
      <scheme val="minor"/>
    </font>
    <font>
      <sz val="11"/>
      <color rgb="FF000000"/>
      <name val="Calibri"/>
      <family val="2"/>
      <scheme val="minor"/>
    </font>
    <font>
      <b/>
      <sz val="11"/>
      <color rgb="FF000000"/>
      <name val="Calibri"/>
      <family val="2"/>
      <scheme val="minor"/>
    </font>
    <font>
      <sz val="10"/>
      <color rgb="FFC00000"/>
      <name val="Arial"/>
      <family val="2"/>
    </font>
    <font>
      <sz val="10"/>
      <color rgb="FFFF0000"/>
      <name val="Arial"/>
      <family val="2"/>
    </font>
    <font>
      <sz val="10"/>
      <color rgb="FF000000"/>
      <name val="Arial"/>
      <family val="2"/>
    </font>
    <font>
      <b/>
      <sz val="10"/>
      <color rgb="FF000000"/>
      <name val="Arial"/>
      <family val="2"/>
    </font>
    <font>
      <sz val="14"/>
      <color rgb="FF000000"/>
      <name val="Arial"/>
      <family val="2"/>
    </font>
    <font>
      <sz val="8"/>
      <color theme="1"/>
      <name val="Calibri"/>
      <family val="2"/>
      <scheme val="minor"/>
    </font>
    <font>
      <sz val="11"/>
      <color theme="10"/>
      <name val="Calibri"/>
      <family val="2"/>
    </font>
    <font>
      <strike/>
      <sz val="11"/>
      <color theme="1"/>
      <name val="Calibri"/>
      <family val="2"/>
      <scheme val="minor"/>
    </font>
    <font>
      <sz val="11"/>
      <color theme="1"/>
      <name val="Tahoma"/>
      <family val="2"/>
    </font>
    <font>
      <b/>
      <sz val="12"/>
      <color theme="1"/>
      <name val="Calibri"/>
      <family val="2"/>
      <scheme val="minor"/>
    </font>
    <font>
      <b/>
      <sz val="18"/>
      <color theme="1"/>
      <name val="Calibri"/>
      <family val="2"/>
      <scheme val="minor"/>
    </font>
    <font>
      <b/>
      <sz val="12"/>
      <color theme="0" tint="-4.9989318521683403E-2"/>
      <name val="Calibri"/>
      <family val="2"/>
      <scheme val="minor"/>
    </font>
    <font>
      <b/>
      <sz val="8"/>
      <color theme="1" tint="0.34998626667073579"/>
      <name val="Calibri"/>
      <family val="2"/>
      <scheme val="minor"/>
    </font>
    <font>
      <sz val="11"/>
      <color theme="1"/>
      <name val="Calibri Light"/>
      <family val="2"/>
    </font>
    <font>
      <b/>
      <sz val="12"/>
      <color theme="1" tint="0.34998626667073579"/>
      <name val="Calibri Light"/>
      <family val="2"/>
    </font>
    <font>
      <sz val="11"/>
      <color theme="0"/>
      <name val="Calibri Light"/>
      <family val="2"/>
    </font>
    <font>
      <b/>
      <sz val="9"/>
      <color theme="4" tint="-0.499984740745262"/>
      <name val="Calibri Light"/>
      <family val="2"/>
    </font>
    <font>
      <b/>
      <sz val="12"/>
      <color theme="1" tint="4.9989318521683403E-2"/>
      <name val="Calibri Light"/>
      <family val="2"/>
    </font>
    <font>
      <sz val="10"/>
      <color theme="4" tint="-0.249977111117893"/>
      <name val="Calibri Light"/>
      <family val="2"/>
    </font>
    <font>
      <sz val="11"/>
      <color theme="6" tint="-0.499984740745262"/>
      <name val="Calibri Light"/>
      <family val="2"/>
    </font>
    <font>
      <sz val="16"/>
      <color theme="1"/>
      <name val="Calibri Light"/>
      <family val="2"/>
    </font>
    <font>
      <sz val="16"/>
      <color theme="0"/>
      <name val="Calibri Light"/>
      <family val="2"/>
    </font>
    <font>
      <b/>
      <sz val="18"/>
      <color theme="1"/>
      <name val="Calibri Light"/>
      <family val="2"/>
    </font>
    <font>
      <b/>
      <sz val="9"/>
      <color theme="5" tint="0.79998168889431442"/>
      <name val="Calibri Light"/>
      <family val="2"/>
    </font>
    <font>
      <b/>
      <sz val="9"/>
      <color theme="5" tint="-0.499984740745262"/>
      <name val="Calibri Light"/>
      <family val="2"/>
    </font>
    <font>
      <b/>
      <sz val="12"/>
      <color theme="9" tint="0.79998168889431442"/>
      <name val="Calibri Light"/>
      <family val="2"/>
    </font>
    <font>
      <sz val="9"/>
      <color theme="4" tint="0.59999389629810485"/>
      <name val="Calibri Light"/>
      <family val="2"/>
    </font>
    <font>
      <b/>
      <sz val="12"/>
      <color theme="1"/>
      <name val="Calibri Light"/>
      <family val="2"/>
    </font>
    <font>
      <sz val="10"/>
      <color theme="1"/>
      <name val="Calibri"/>
      <family val="2"/>
      <scheme val="minor"/>
    </font>
    <font>
      <sz val="9"/>
      <name val="Calibri"/>
      <family val="2"/>
    </font>
    <font>
      <b/>
      <sz val="9"/>
      <color theme="1"/>
      <name val="Calibri Light"/>
      <family val="2"/>
    </font>
    <font>
      <sz val="11"/>
      <color theme="1"/>
      <name val="Calibri"/>
      <family val="2"/>
    </font>
    <font>
      <b/>
      <sz val="11"/>
      <color theme="1"/>
      <name val="Calibri Light"/>
      <family val="2"/>
    </font>
    <font>
      <sz val="11"/>
      <name val="Calibri Light"/>
      <family val="2"/>
    </font>
    <font>
      <b/>
      <sz val="9"/>
      <color rgb="FFFF0000"/>
      <name val="Calibri Light"/>
      <family val="2"/>
    </font>
    <font>
      <sz val="9"/>
      <color theme="1" tint="0.499984740745262"/>
      <name val="Calibri"/>
      <family val="2"/>
      <scheme val="minor"/>
    </font>
    <font>
      <sz val="11"/>
      <color theme="1" tint="0.34998626667073579"/>
      <name val="Calibri"/>
      <family val="2"/>
      <scheme val="minor"/>
    </font>
    <font>
      <b/>
      <sz val="11"/>
      <color theme="1" tint="4.9989318521683403E-2"/>
      <name val="Calibri Light"/>
      <family val="2"/>
    </font>
    <font>
      <sz val="12"/>
      <color rgb="FFFF0000"/>
      <name val="Calibri Light"/>
      <family val="2"/>
    </font>
    <font>
      <b/>
      <u/>
      <sz val="12"/>
      <color rgb="FFFF0000"/>
      <name val="Calibri Light"/>
      <family val="2"/>
    </font>
    <font>
      <b/>
      <sz val="11"/>
      <color theme="0"/>
      <name val="Calibri"/>
      <family val="2"/>
      <scheme val="minor"/>
    </font>
    <font>
      <sz val="16"/>
      <color theme="1"/>
      <name val="Calibri"/>
      <family val="2"/>
      <scheme val="minor"/>
    </font>
    <font>
      <sz val="16"/>
      <color theme="0"/>
      <name val="Calibri"/>
      <family val="2"/>
      <scheme val="minor"/>
    </font>
    <font>
      <sz val="12"/>
      <color theme="4" tint="-0.499984740745262"/>
      <name val="Calibri"/>
      <family val="2"/>
      <scheme val="minor"/>
    </font>
    <font>
      <sz val="9"/>
      <color theme="0"/>
      <name val="Calibri"/>
      <family val="2"/>
      <scheme val="minor"/>
    </font>
    <font>
      <sz val="9"/>
      <color rgb="FFFF0000"/>
      <name val="Calibri"/>
      <family val="2"/>
      <scheme val="minor"/>
    </font>
    <font>
      <sz val="9"/>
      <color theme="1" tint="0.34998626667073579"/>
      <name val="Calibri"/>
      <family val="2"/>
      <scheme val="minor"/>
    </font>
    <font>
      <sz val="14"/>
      <color theme="4" tint="-0.499984740745262"/>
      <name val="Calibri"/>
      <family val="2"/>
      <scheme val="minor"/>
    </font>
    <font>
      <b/>
      <sz val="28"/>
      <color rgb="FFFFFF00"/>
      <name val="Calibri"/>
      <family val="2"/>
      <scheme val="minor"/>
    </font>
    <font>
      <sz val="12"/>
      <color theme="1"/>
      <name val="Calibri"/>
      <family val="2"/>
      <scheme val="minor"/>
    </font>
    <font>
      <b/>
      <sz val="12"/>
      <color theme="1"/>
      <name val="Wingdings"/>
      <charset val="2"/>
    </font>
    <font>
      <b/>
      <sz val="12"/>
      <color theme="1"/>
      <name val="Calibri"/>
      <family val="2"/>
    </font>
    <font>
      <b/>
      <sz val="11"/>
      <color rgb="FFFF0000"/>
      <name val="Calibri"/>
      <family val="2"/>
      <scheme val="minor"/>
    </font>
    <font>
      <b/>
      <sz val="20"/>
      <color theme="0"/>
      <name val="Calibri"/>
      <family val="2"/>
      <scheme val="minor"/>
    </font>
    <font>
      <b/>
      <sz val="14"/>
      <color rgb="FFFF0000"/>
      <name val="Arial"/>
      <family val="2"/>
    </font>
    <font>
      <sz val="11"/>
      <name val="Calibri"/>
      <family val="2"/>
      <scheme val="minor"/>
    </font>
    <font>
      <b/>
      <sz val="18"/>
      <color rgb="FFFF0000"/>
      <name val="Calibri Light"/>
      <family val="2"/>
    </font>
    <font>
      <b/>
      <i/>
      <sz val="11"/>
      <color rgb="FFFF0000"/>
      <name val="Calibri"/>
      <family val="2"/>
      <scheme val="minor"/>
    </font>
    <font>
      <b/>
      <sz val="12"/>
      <color theme="0"/>
      <name val="Calibri"/>
      <family val="2"/>
      <scheme val="minor"/>
    </font>
    <font>
      <sz val="9"/>
      <color indexed="81"/>
      <name val="Tahoma"/>
      <family val="2"/>
    </font>
    <font>
      <b/>
      <sz val="9"/>
      <color indexed="81"/>
      <name val="Tahoma"/>
      <family val="2"/>
    </font>
    <font>
      <sz val="11"/>
      <color rgb="FF000000"/>
      <name val="Calibri"/>
      <family val="2"/>
    </font>
    <font>
      <sz val="10"/>
      <name val="Calibri Light"/>
      <family val="2"/>
    </font>
    <font>
      <b/>
      <sz val="12"/>
      <color theme="0"/>
      <name val="Georgia"/>
      <family val="1"/>
    </font>
    <font>
      <sz val="10"/>
      <color rgb="FF516485"/>
      <name val="Calibri Light"/>
      <family val="2"/>
    </font>
    <font>
      <b/>
      <sz val="10"/>
      <color theme="4" tint="0.59999389629810485"/>
      <name val="Calibri Light"/>
      <family val="2"/>
    </font>
    <font>
      <b/>
      <sz val="10"/>
      <name val="Calibri Light"/>
      <family val="2"/>
    </font>
    <font>
      <b/>
      <sz val="16"/>
      <name val="Calibri Light"/>
      <family val="2"/>
    </font>
    <font>
      <b/>
      <sz val="10"/>
      <color indexed="81"/>
      <name val="Tahoma"/>
      <family val="2"/>
    </font>
    <font>
      <b/>
      <sz val="20"/>
      <color rgb="FFFF0000"/>
      <name val="Calibri"/>
      <family val="2"/>
      <scheme val="minor"/>
    </font>
    <font>
      <b/>
      <sz val="16"/>
      <color theme="0"/>
      <name val="Calibri"/>
      <family val="2"/>
      <scheme val="minor"/>
    </font>
    <font>
      <b/>
      <sz val="24"/>
      <color rgb="FFFF0000"/>
      <name val="Calibri"/>
      <family val="2"/>
      <scheme val="minor"/>
    </font>
    <font>
      <b/>
      <sz val="20"/>
      <color rgb="FFFF0000"/>
      <name val="Wingdings"/>
      <charset val="2"/>
    </font>
    <font>
      <b/>
      <sz val="20"/>
      <color rgb="FFFF0000"/>
      <name val="Calibri"/>
      <family val="2"/>
    </font>
    <font>
      <sz val="11"/>
      <color theme="0" tint="-4.9989318521683403E-2"/>
      <name val="Calibri"/>
      <family val="2"/>
      <scheme val="minor"/>
    </font>
    <font>
      <b/>
      <sz val="14"/>
      <color theme="0"/>
      <name val="Calibri"/>
      <family val="2"/>
      <scheme val="minor"/>
    </font>
    <font>
      <b/>
      <sz val="10"/>
      <color theme="0"/>
      <name val="Arial"/>
      <family val="2"/>
    </font>
    <font>
      <sz val="11"/>
      <color theme="0"/>
      <name val="Tahoma"/>
      <family val="2"/>
    </font>
    <font>
      <b/>
      <sz val="11"/>
      <color theme="0"/>
      <name val="Arial"/>
      <family val="2"/>
    </font>
    <font>
      <sz val="8"/>
      <color rgb="FFFFFF00"/>
      <name val="Calibri Light"/>
      <family val="2"/>
    </font>
    <font>
      <u/>
      <sz val="11"/>
      <color theme="0"/>
      <name val="Calibri"/>
      <family val="2"/>
    </font>
    <font>
      <b/>
      <sz val="11"/>
      <color theme="0"/>
      <name val="Calibri"/>
      <family val="2"/>
    </font>
    <font>
      <b/>
      <sz val="22"/>
      <name val="Calibri Light"/>
      <family val="2"/>
    </font>
    <font>
      <b/>
      <sz val="22"/>
      <color theme="1" tint="0.34998626667073579"/>
      <name val="Calibri Light"/>
      <family val="2"/>
    </font>
    <font>
      <b/>
      <sz val="24"/>
      <color theme="1"/>
      <name val="Calibri Light"/>
      <family val="2"/>
    </font>
    <font>
      <sz val="10"/>
      <color theme="1" tint="4.9989318521683403E-2"/>
      <name val="Calibri Light"/>
      <family val="2"/>
    </font>
    <font>
      <b/>
      <sz val="16"/>
      <name val="Calibri"/>
      <family val="2"/>
      <scheme val="minor"/>
    </font>
    <font>
      <b/>
      <sz val="36"/>
      <name val="Georgia"/>
      <family val="1"/>
    </font>
    <font>
      <b/>
      <sz val="16"/>
      <name val="Georgia"/>
      <family val="1"/>
    </font>
    <font>
      <sz val="8"/>
      <color rgb="FFFFFF00"/>
      <name val="Agency FB"/>
      <family val="2"/>
    </font>
    <font>
      <b/>
      <sz val="16"/>
      <color theme="1"/>
      <name val="Calibri"/>
      <family val="2"/>
      <scheme val="minor"/>
    </font>
    <font>
      <sz val="10"/>
      <color theme="0"/>
      <name val="Calibri Light"/>
      <family val="2"/>
    </font>
    <font>
      <sz val="10"/>
      <color theme="0"/>
      <name val="Agency FB"/>
      <family val="2"/>
    </font>
    <font>
      <b/>
      <sz val="12"/>
      <color theme="8" tint="0.39997558519241921"/>
      <name val="Georgia"/>
      <family val="1"/>
    </font>
    <font>
      <b/>
      <sz val="10"/>
      <color rgb="FF516485"/>
      <name val="Calibri Light"/>
      <family val="2"/>
    </font>
    <font>
      <sz val="11"/>
      <color theme="1"/>
      <name val="Agency FB"/>
      <family val="2"/>
    </font>
    <font>
      <sz val="16"/>
      <color rgb="FFFFFF00"/>
      <name val="Calibri Light"/>
      <family val="2"/>
    </font>
    <font>
      <sz val="12"/>
      <name val="Calibri Light"/>
      <family val="2"/>
    </font>
    <font>
      <sz val="12"/>
      <color rgb="FF516485"/>
      <name val="Calibri Light"/>
      <family val="2"/>
    </font>
    <font>
      <sz val="12"/>
      <color theme="0"/>
      <name val="Calibri Light"/>
      <family val="2"/>
    </font>
    <font>
      <sz val="12"/>
      <name val="Arial"/>
      <family val="2"/>
    </font>
    <font>
      <sz val="8"/>
      <color theme="0"/>
      <name val="Calibri Light"/>
      <family val="2"/>
    </font>
    <font>
      <b/>
      <sz val="8"/>
      <color theme="1"/>
      <name val="Calibri Light"/>
      <family val="2"/>
    </font>
    <font>
      <b/>
      <sz val="16"/>
      <color theme="1" tint="0.34998626667073579"/>
      <name val="Calibri Light"/>
      <family val="2"/>
    </font>
    <font>
      <b/>
      <sz val="11"/>
      <name val="Calibri"/>
      <family val="2"/>
      <scheme val="minor"/>
    </font>
    <font>
      <sz val="8"/>
      <name val="Calibri"/>
      <family val="2"/>
      <scheme val="minor"/>
    </font>
    <font>
      <b/>
      <sz val="14"/>
      <color rgb="FFFF0000"/>
      <name val="Calibri Light"/>
      <family val="2"/>
    </font>
    <font>
      <b/>
      <sz val="12"/>
      <color rgb="FFFF0000"/>
      <name val="Georgia"/>
      <family val="1"/>
    </font>
    <font>
      <sz val="10"/>
      <color rgb="FFFF0000"/>
      <name val="Calibri Light"/>
      <family val="2"/>
    </font>
    <font>
      <sz val="11"/>
      <color rgb="FFFFFFFF"/>
      <name val="Calibri Light"/>
      <family val="2"/>
    </font>
    <font>
      <b/>
      <sz val="12"/>
      <color rgb="FFFFFFFF"/>
      <name val="Georgia"/>
      <family val="1"/>
    </font>
    <font>
      <sz val="10"/>
      <color rgb="FF0D0D0D"/>
      <name val="Calibri Light"/>
      <family val="2"/>
    </font>
    <font>
      <sz val="10"/>
      <color rgb="FFFFFFFF"/>
      <name val="Agency FB"/>
      <family val="2"/>
    </font>
    <font>
      <sz val="14"/>
      <color theme="1"/>
      <name val="Calibri"/>
      <family val="2"/>
      <scheme val="minor"/>
    </font>
    <font>
      <sz val="9"/>
      <color rgb="FFFFFF00"/>
      <name val="Calibri Light"/>
      <family val="2"/>
    </font>
    <font>
      <b/>
      <sz val="10"/>
      <color theme="1"/>
      <name val="Calibri Light"/>
      <family val="2"/>
    </font>
    <font>
      <sz val="9"/>
      <color theme="1"/>
      <name val="Calibri Light"/>
      <family val="2"/>
    </font>
    <font>
      <b/>
      <sz val="12"/>
      <name val="Georgia"/>
      <family val="1"/>
    </font>
    <font>
      <b/>
      <sz val="12"/>
      <color theme="4" tint="0.39997558519241921"/>
      <name val="Georgia"/>
      <family val="1"/>
    </font>
    <font>
      <b/>
      <sz val="12"/>
      <color theme="4"/>
      <name val="Georgia"/>
      <family val="1"/>
    </font>
    <font>
      <b/>
      <sz val="10"/>
      <color theme="1"/>
      <name val="Calibri"/>
      <family val="2"/>
      <scheme val="minor"/>
    </font>
    <font>
      <sz val="10"/>
      <name val="Cambria"/>
      <family val="2"/>
      <scheme val="major"/>
    </font>
    <font>
      <sz val="10"/>
      <color theme="1"/>
      <name val="Cambria"/>
      <family val="2"/>
      <scheme val="major"/>
    </font>
    <font>
      <b/>
      <sz val="10"/>
      <color theme="0"/>
      <name val="Cambria"/>
      <family val="2"/>
      <scheme val="major"/>
    </font>
    <font>
      <sz val="11"/>
      <color rgb="FFFFFF00"/>
      <name val="Calibri"/>
      <family val="2"/>
      <scheme val="minor"/>
    </font>
    <font>
      <b/>
      <sz val="11"/>
      <color indexed="81"/>
      <name val="Tahoma"/>
      <family val="2"/>
    </font>
    <font>
      <b/>
      <sz val="8"/>
      <name val="Calibri Light"/>
      <family val="2"/>
    </font>
    <font>
      <b/>
      <sz val="18"/>
      <name val="Calibri Light"/>
      <family val="2"/>
    </font>
    <font>
      <b/>
      <sz val="12"/>
      <name val="Calibri Light"/>
      <family val="2"/>
    </font>
    <font>
      <b/>
      <sz val="12"/>
      <color rgb="FF8EA9DB"/>
      <name val="Georgia"/>
      <family val="1"/>
    </font>
    <font>
      <sz val="12"/>
      <color theme="0"/>
      <name val="Arial"/>
      <family val="2"/>
    </font>
    <font>
      <sz val="10"/>
      <color theme="0"/>
      <name val="Arial"/>
      <family val="2"/>
    </font>
    <font>
      <sz val="8"/>
      <color rgb="FFFFFF00"/>
      <name val="Arial"/>
      <family val="2"/>
    </font>
    <font>
      <sz val="11"/>
      <color theme="1"/>
      <name val="Arial"/>
      <family val="2"/>
    </font>
    <font>
      <b/>
      <sz val="12"/>
      <color theme="0"/>
      <name val="Arial"/>
      <family val="2"/>
    </font>
    <font>
      <b/>
      <sz val="12"/>
      <color theme="8" tint="0.39997558519241921"/>
      <name val="Arial"/>
      <family val="2"/>
    </font>
    <font>
      <sz val="10"/>
      <color rgb="FFFFFF00"/>
      <name val="Arial"/>
      <family val="2"/>
    </font>
    <font>
      <sz val="10"/>
      <color theme="1"/>
      <name val="Arial"/>
      <family val="2"/>
    </font>
    <font>
      <u/>
      <sz val="11"/>
      <color theme="10"/>
      <name val="Calibri"/>
      <family val="2"/>
      <scheme val="minor"/>
    </font>
  </fonts>
  <fills count="48">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FFF2CC"/>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theme="2"/>
        <bgColor indexed="64"/>
      </patternFill>
    </fill>
    <fill>
      <patternFill patternType="solid">
        <fgColor theme="8" tint="0.39997558519241921"/>
        <bgColor indexed="64"/>
      </patternFill>
    </fill>
    <fill>
      <patternFill patternType="lightUp">
        <bgColor theme="8" tint="0.39997558519241921"/>
      </patternFill>
    </fill>
    <fill>
      <patternFill patternType="lightUp">
        <bgColor theme="0"/>
      </patternFill>
    </fill>
    <fill>
      <patternFill patternType="lightUp"/>
    </fill>
    <fill>
      <patternFill patternType="gray0625">
        <bgColor rgb="FFFFFF00"/>
      </patternFill>
    </fill>
    <fill>
      <patternFill patternType="darkGray">
        <bgColor theme="1"/>
      </patternFill>
    </fill>
    <fill>
      <patternFill patternType="lightUp">
        <fgColor theme="0"/>
        <bgColor theme="0"/>
      </patternFill>
    </fill>
    <fill>
      <patternFill patternType="solid">
        <fgColor rgb="FFF2F7FC"/>
        <bgColor indexed="64"/>
      </patternFill>
    </fill>
    <fill>
      <patternFill patternType="solid">
        <fgColor rgb="FFF9FBF7"/>
        <bgColor indexed="64"/>
      </patternFill>
    </fill>
    <fill>
      <patternFill patternType="solid">
        <fgColor rgb="FF000000"/>
        <bgColor indexed="64"/>
      </patternFill>
    </fill>
    <fill>
      <patternFill patternType="solid">
        <fgColor rgb="FF8EA9DB"/>
        <bgColor indexed="64"/>
      </patternFill>
    </fill>
    <fill>
      <patternFill patternType="solid">
        <fgColor rgb="FF9BC2E6"/>
        <bgColor indexed="64"/>
      </patternFill>
    </fill>
    <fill>
      <patternFill patternType="solid">
        <fgColor rgb="FFFFFFFF"/>
        <bgColor indexed="64"/>
      </patternFill>
    </fill>
    <fill>
      <patternFill patternType="solid">
        <fgColor theme="2" tint="-9.9978637043366805E-2"/>
        <bgColor indexed="64"/>
      </patternFill>
    </fill>
    <fill>
      <patternFill patternType="lightUp">
        <bgColor rgb="FFFFFF00"/>
      </patternFill>
    </fill>
    <fill>
      <patternFill patternType="lightUp">
        <bgColor theme="1"/>
      </patternFill>
    </fill>
    <fill>
      <patternFill patternType="solid">
        <fgColor theme="8" tint="0.39994506668294322"/>
        <bgColor indexed="64"/>
      </patternFill>
    </fill>
    <fill>
      <patternFill patternType="lightUp">
        <fgColor theme="1"/>
        <bgColor theme="8" tint="0.39997558519241921"/>
      </patternFill>
    </fill>
    <fill>
      <patternFill patternType="lightUp">
        <fgColor theme="1"/>
      </patternFill>
    </fill>
    <fill>
      <patternFill patternType="lightUp">
        <bgColor theme="8" tint="0.39994506668294322"/>
      </patternFill>
    </fill>
    <fill>
      <patternFill patternType="solid">
        <fgColor theme="6" tint="0.79998168889431442"/>
        <bgColor indexed="64"/>
      </patternFill>
    </fill>
    <fill>
      <patternFill patternType="solid">
        <fgColor rgb="FF004D37"/>
        <bgColor indexed="64"/>
      </patternFill>
    </fill>
    <fill>
      <patternFill patternType="darkGray">
        <bgColor rgb="FF004D37"/>
      </patternFill>
    </fill>
  </fills>
  <borders count="1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theme="4" tint="0.79998168889431442"/>
      </right>
      <top/>
      <bottom style="medium">
        <color indexed="64"/>
      </bottom>
      <diagonal/>
    </border>
    <border>
      <left style="medium">
        <color indexed="64"/>
      </left>
      <right style="thin">
        <color theme="4" tint="0.79998168889431442"/>
      </right>
      <top/>
      <bottom/>
      <diagonal/>
    </border>
    <border>
      <left style="thin">
        <color theme="1"/>
      </left>
      <right style="medium">
        <color indexed="64"/>
      </right>
      <top/>
      <bottom style="medium">
        <color indexed="64"/>
      </bottom>
      <diagonal/>
    </border>
    <border>
      <left style="thin">
        <color theme="1"/>
      </left>
      <right style="medium">
        <color indexed="64"/>
      </right>
      <top/>
      <bottom/>
      <diagonal/>
    </border>
    <border>
      <left style="thin">
        <color theme="4" tint="0.79998168889431442"/>
      </left>
      <right/>
      <top/>
      <bottom style="thin">
        <color indexed="64"/>
      </bottom>
      <diagonal/>
    </border>
    <border>
      <left style="medium">
        <color theme="0"/>
      </left>
      <right style="thin">
        <color theme="4" tint="0.79998168889431442"/>
      </right>
      <top/>
      <bottom style="thin">
        <color indexed="64"/>
      </bottom>
      <diagonal/>
    </border>
    <border>
      <left/>
      <right style="thin">
        <color theme="4" tint="0.79998168889431442"/>
      </right>
      <top/>
      <bottom/>
      <diagonal/>
    </border>
    <border>
      <left style="thin">
        <color theme="0"/>
      </left>
      <right style="thin">
        <color theme="0"/>
      </right>
      <top style="thin">
        <color theme="0"/>
      </top>
      <bottom style="thin">
        <color theme="0"/>
      </bottom>
      <diagonal/>
    </border>
    <border>
      <left style="thin">
        <color theme="4" tint="0.79998168889431442"/>
      </left>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style="thin">
        <color theme="4" tint="0.79998168889431442"/>
      </right>
      <top style="thin">
        <color indexed="64"/>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thin">
        <color theme="4" tint="0.79998168889431442"/>
      </right>
      <top/>
      <bottom style="medium">
        <color indexed="64"/>
      </bottom>
      <diagonal/>
    </border>
    <border>
      <left style="thin">
        <color indexed="64"/>
      </left>
      <right/>
      <top style="medium">
        <color indexed="64"/>
      </top>
      <bottom style="medium">
        <color indexed="64"/>
      </bottom>
      <diagonal/>
    </border>
    <border>
      <left style="medium">
        <color indexed="64"/>
      </left>
      <right style="thin">
        <color theme="2" tint="-0.499984740745262"/>
      </right>
      <top style="thin">
        <color indexed="64"/>
      </top>
      <bottom/>
      <diagonal/>
    </border>
    <border>
      <left style="thin">
        <color theme="2" tint="-0.499984740745262"/>
      </left>
      <right style="thin">
        <color theme="2" tint="-0.499984740745262"/>
      </right>
      <top style="thin">
        <color indexed="64"/>
      </top>
      <bottom/>
      <diagonal/>
    </border>
    <border>
      <left style="thin">
        <color theme="2" tint="-0.499984740745262"/>
      </left>
      <right/>
      <top style="thin">
        <color indexed="64"/>
      </top>
      <bottom/>
      <diagonal/>
    </border>
    <border>
      <left style="medium">
        <color indexed="64"/>
      </left>
      <right style="thin">
        <color theme="2" tint="-0.499984740745262"/>
      </right>
      <top/>
      <bottom/>
      <diagonal/>
    </border>
    <border>
      <left style="thin">
        <color theme="2" tint="-0.499984740745262"/>
      </left>
      <right style="thin">
        <color theme="2" tint="-0.499984740745262"/>
      </right>
      <top/>
      <bottom/>
      <diagonal/>
    </border>
    <border>
      <left style="thin">
        <color theme="2" tint="-0.499984740745262"/>
      </left>
      <right/>
      <top/>
      <bottom/>
      <diagonal/>
    </border>
    <border>
      <left/>
      <right style="thin">
        <color theme="4" tint="0.79998168889431442"/>
      </right>
      <top style="medium">
        <color indexed="64"/>
      </top>
      <bottom style="thin">
        <color indexed="64"/>
      </bottom>
      <diagonal/>
    </border>
    <border>
      <left style="medium">
        <color theme="0"/>
      </left>
      <right style="thin">
        <color theme="4" tint="0.79998168889431442"/>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thin">
        <color theme="2" tint="-0.499984740745262"/>
      </left>
      <right style="thin">
        <color theme="2" tint="-0.499984740745262"/>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medium">
        <color indexed="64"/>
      </right>
      <top style="thin">
        <color indexed="64"/>
      </top>
      <bottom style="thin">
        <color indexed="64"/>
      </bottom>
      <diagonal/>
    </border>
    <border>
      <left style="thin">
        <color theme="2" tint="-0.499984740745262"/>
      </left>
      <right style="thin">
        <color indexed="64"/>
      </right>
      <top/>
      <bottom/>
      <diagonal/>
    </border>
    <border>
      <left style="thin">
        <color theme="2" tint="-0.499984740745262"/>
      </left>
      <right style="thin">
        <color indexed="64"/>
      </right>
      <top/>
      <bottom style="thin">
        <color indexed="64"/>
      </bottom>
      <diagonal/>
    </border>
    <border>
      <left/>
      <right style="thin">
        <color theme="2" tint="-0.499984740745262"/>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right style="thin">
        <color theme="2" tint="-0.499984740745262"/>
      </right>
      <top style="thin">
        <color indexed="64"/>
      </top>
      <bottom/>
      <diagonal/>
    </border>
    <border>
      <left style="medium">
        <color indexed="64"/>
      </left>
      <right style="thin">
        <color theme="2" tint="-0.499984740745262"/>
      </right>
      <top/>
      <bottom style="medium">
        <color indexed="64"/>
      </bottom>
      <diagonal/>
    </border>
    <border>
      <left style="thin">
        <color theme="2" tint="-0.499984740745262"/>
      </left>
      <right style="thin">
        <color theme="2" tint="-0.499984740745262"/>
      </right>
      <top/>
      <bottom style="medium">
        <color indexed="64"/>
      </bottom>
      <diagonal/>
    </border>
    <border>
      <left/>
      <right style="thin">
        <color theme="2" tint="-0.499984740745262"/>
      </right>
      <top/>
      <bottom style="medium">
        <color indexed="64"/>
      </bottom>
      <diagonal/>
    </border>
    <border>
      <left style="medium">
        <color indexed="64"/>
      </left>
      <right style="thin">
        <color theme="4" tint="0.79998168889431442"/>
      </right>
      <top style="medium">
        <color indexed="64"/>
      </top>
      <bottom style="thin">
        <color indexed="64"/>
      </bottom>
      <diagonal/>
    </border>
    <border>
      <left style="thin">
        <color indexed="64"/>
      </left>
      <right style="thin">
        <color indexed="64"/>
      </right>
      <top style="thin">
        <color theme="2" tint="-0.499984740745262"/>
      </top>
      <bottom/>
      <diagonal/>
    </border>
    <border>
      <left style="thin">
        <color indexed="64"/>
      </left>
      <right style="thin">
        <color theme="4" tint="0.79998168889431442"/>
      </right>
      <top style="thin">
        <color indexed="64"/>
      </top>
      <bottom style="thin">
        <color indexed="64"/>
      </bottom>
      <diagonal/>
    </border>
    <border>
      <left/>
      <right style="thin">
        <color theme="4" tint="0.79998168889431442"/>
      </right>
      <top style="thin">
        <color indexed="64"/>
      </top>
      <bottom style="thin">
        <color indexed="64"/>
      </bottom>
      <diagonal/>
    </border>
    <border>
      <left style="thin">
        <color indexed="64"/>
      </left>
      <right style="thin">
        <color theme="4" tint="0.79998168889431442"/>
      </right>
      <top style="thin">
        <color indexed="64"/>
      </top>
      <bottom/>
      <diagonal/>
    </border>
    <border>
      <left style="thin">
        <color indexed="64"/>
      </left>
      <right style="thin">
        <color theme="2" tint="-0.499984740745262"/>
      </right>
      <top/>
      <bottom/>
      <diagonal/>
    </border>
    <border>
      <left style="thin">
        <color indexed="64"/>
      </left>
      <right style="thin">
        <color theme="2" tint="-0.499984740745262"/>
      </right>
      <top/>
      <bottom style="thin">
        <color indexed="64"/>
      </bottom>
      <diagonal/>
    </border>
    <border>
      <left/>
      <right style="thin">
        <color indexed="64"/>
      </right>
      <top style="thin">
        <color theme="2" tint="-0.499984740745262"/>
      </top>
      <bottom/>
      <diagonal/>
    </border>
    <border>
      <left/>
      <right/>
      <top style="thin">
        <color theme="2" tint="-0.499984740745262"/>
      </top>
      <bottom/>
      <diagonal/>
    </border>
    <border>
      <left style="thin">
        <color indexed="64"/>
      </left>
      <right/>
      <top style="thin">
        <color theme="2" tint="-0.499984740745262"/>
      </top>
      <bottom/>
      <diagonal/>
    </border>
    <border>
      <left style="thin">
        <color theme="2" tint="-0.499984740745262"/>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style="thin">
        <color theme="2" tint="-0.499984740745262"/>
      </bottom>
      <diagonal/>
    </border>
    <border>
      <left style="thin">
        <color theme="2" tint="-0.499984740745262"/>
      </left>
      <right style="medium">
        <color indexed="64"/>
      </right>
      <top style="thin">
        <color indexed="64"/>
      </top>
      <bottom/>
      <diagonal/>
    </border>
    <border>
      <left style="thin">
        <color theme="2" tint="-0.499984740745262"/>
      </left>
      <right style="medium">
        <color indexed="64"/>
      </right>
      <top/>
      <bottom/>
      <diagonal/>
    </border>
    <border>
      <left style="thin">
        <color theme="2" tint="-0.499984740745262"/>
      </left>
      <right/>
      <top/>
      <bottom style="medium">
        <color indexed="64"/>
      </bottom>
      <diagonal/>
    </border>
    <border>
      <left style="thin">
        <color indexed="64"/>
      </left>
      <right style="medium">
        <color indexed="64"/>
      </right>
      <top/>
      <bottom style="medium">
        <color indexed="64"/>
      </bottom>
      <diagonal/>
    </border>
    <border>
      <left/>
      <right style="thin">
        <color theme="2" tint="-0.499984740745262"/>
      </right>
      <top/>
      <bottom style="thin">
        <color theme="2" tint="-0.499984740745262"/>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medium">
        <color theme="0"/>
      </left>
      <right/>
      <top/>
      <bottom style="thin">
        <color indexed="64"/>
      </bottom>
      <diagonal/>
    </border>
    <border>
      <left style="thin">
        <color theme="1"/>
      </left>
      <right style="medium">
        <color indexed="64"/>
      </right>
      <top style="medium">
        <color indexed="64"/>
      </top>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theme="2" tint="-0.499984740745262"/>
      </left>
      <right style="medium">
        <color indexed="64"/>
      </right>
      <top/>
      <bottom style="medium">
        <color indexed="64"/>
      </bottom>
      <diagonal/>
    </border>
    <border>
      <left style="thin">
        <color theme="2" tint="-0.499984740745262"/>
      </left>
      <right style="medium">
        <color indexed="64"/>
      </right>
      <top style="thin">
        <color theme="2" tint="-0.499984740745262"/>
      </top>
      <bottom/>
      <diagonal/>
    </border>
    <border>
      <left/>
      <right style="thin">
        <color indexed="64"/>
      </right>
      <top style="medium">
        <color indexed="64"/>
      </top>
      <bottom/>
      <diagonal/>
    </border>
    <border>
      <left style="thin">
        <color theme="4" tint="0.79998168889431442"/>
      </left>
      <right style="thin">
        <color theme="4" tint="0.79998168889431442"/>
      </right>
      <top/>
      <bottom style="thin">
        <color indexed="64"/>
      </bottom>
      <diagonal/>
    </border>
    <border>
      <left style="medium">
        <color indexed="64"/>
      </left>
      <right style="thin">
        <color theme="2" tint="-0.499984740745262"/>
      </right>
      <top/>
      <bottom style="thin">
        <color indexed="64"/>
      </bottom>
      <diagonal/>
    </border>
    <border>
      <left style="medium">
        <color indexed="64"/>
      </left>
      <right style="thin">
        <color theme="2" tint="-0.499984740745262"/>
      </right>
      <top style="thin">
        <color theme="2" tint="-0.499984740745262"/>
      </top>
      <bottom/>
      <diagonal/>
    </border>
    <border>
      <left style="thin">
        <color theme="4" tint="0.79998168889431442"/>
      </left>
      <right style="medium">
        <color indexed="64"/>
      </right>
      <top/>
      <bottom style="thin">
        <color indexed="64"/>
      </bottom>
      <diagonal/>
    </border>
    <border>
      <left style="thin">
        <color theme="2" tint="-0.499984740745262"/>
      </left>
      <right style="medium">
        <color indexed="64"/>
      </right>
      <top style="thin">
        <color indexed="64"/>
      </top>
      <bottom style="medium">
        <color indexed="64"/>
      </bottom>
      <diagonal/>
    </border>
    <border>
      <left style="thin">
        <color theme="2" tint="-0.499984740745262"/>
      </left>
      <right style="thin">
        <color theme="2" tint="-0.499984740745262"/>
      </right>
      <top style="thin">
        <color indexed="64"/>
      </top>
      <bottom style="medium">
        <color indexed="64"/>
      </bottom>
      <diagonal/>
    </border>
    <border>
      <left style="medium">
        <color indexed="64"/>
      </left>
      <right style="thin">
        <color theme="4" tint="0.79998168889431442"/>
      </right>
      <top/>
      <bottom style="thin">
        <color indexed="64"/>
      </bottom>
      <diagonal/>
    </border>
    <border>
      <left/>
      <right style="medium">
        <color rgb="FFDDEBF7"/>
      </right>
      <top/>
      <bottom/>
      <diagonal/>
    </border>
    <border>
      <left style="medium">
        <color indexed="64"/>
      </left>
      <right style="thin">
        <color theme="4" tint="0.79998168889431442"/>
      </right>
      <top style="medium">
        <color indexed="64"/>
      </top>
      <bottom/>
      <diagonal/>
    </border>
    <border>
      <left/>
      <right style="thin">
        <color theme="4" tint="0.79998168889431442"/>
      </right>
      <top style="medium">
        <color indexed="64"/>
      </top>
      <bottom/>
      <diagonal/>
    </border>
    <border>
      <left/>
      <right style="medium">
        <color rgb="FFD9E1F2"/>
      </right>
      <top/>
      <bottom/>
      <diagonal/>
    </border>
    <border>
      <left/>
      <right style="medium">
        <color rgb="FF757171"/>
      </right>
      <top/>
      <bottom/>
      <diagonal/>
    </border>
    <border>
      <left style="medium">
        <color indexed="64"/>
      </left>
      <right style="medium">
        <color rgb="FF757171"/>
      </right>
      <top/>
      <bottom/>
      <diagonal/>
    </border>
    <border>
      <left style="medium">
        <color rgb="FF757171"/>
      </left>
      <right style="medium">
        <color rgb="FF757171"/>
      </right>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theme="4" tint="0.79998168889431442"/>
      </right>
      <top/>
      <bottom style="thin">
        <color indexed="64"/>
      </bottom>
      <diagonal/>
    </border>
    <border>
      <left style="medium">
        <color indexed="64"/>
      </left>
      <right style="thin">
        <color indexed="64"/>
      </right>
      <top style="thin">
        <color theme="2" tint="-0.499984740745262"/>
      </top>
      <bottom/>
      <diagonal/>
    </border>
    <border>
      <left style="thin">
        <color indexed="64"/>
      </left>
      <right style="medium">
        <color indexed="64"/>
      </right>
      <top style="medium">
        <color indexed="64"/>
      </top>
      <bottom style="thin">
        <color indexed="64"/>
      </bottom>
      <diagonal/>
    </border>
    <border>
      <left style="thin">
        <color theme="4" tint="0.79995117038483843"/>
      </left>
      <right style="thin">
        <color theme="4" tint="0.79995117038483843"/>
      </right>
      <top style="thin">
        <color theme="4" tint="0.79995117038483843"/>
      </top>
      <bottom style="thin">
        <color theme="4" tint="0.79995117038483843"/>
      </bottom>
      <diagonal/>
    </border>
    <border>
      <left style="hair">
        <color indexed="64"/>
      </left>
      <right/>
      <top/>
      <bottom style="medium">
        <color indexed="64"/>
      </bottom>
      <diagonal/>
    </border>
    <border>
      <left style="hair">
        <color indexed="64"/>
      </left>
      <right style="hair">
        <color indexed="64"/>
      </right>
      <top/>
      <bottom style="medium">
        <color indexed="64"/>
      </bottom>
      <diagonal/>
    </border>
    <border>
      <left/>
      <right style="thin">
        <color theme="4" tint="0.79998168889431442"/>
      </right>
      <top style="medium">
        <color indexed="64"/>
      </top>
      <bottom style="medium">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s>
  <cellStyleXfs count="4">
    <xf numFmtId="0" fontId="0" fillId="0" borderId="0"/>
    <xf numFmtId="0" fontId="9" fillId="0" borderId="0" applyNumberFormat="0" applyFill="0" applyBorder="0" applyAlignment="0" applyProtection="0">
      <alignment vertical="top"/>
      <protection locked="0"/>
    </xf>
    <xf numFmtId="0" fontId="4" fillId="0" borderId="0"/>
    <xf numFmtId="0" fontId="154" fillId="0" borderId="0" applyNumberFormat="0" applyFill="0" applyBorder="0" applyAlignment="0" applyProtection="0"/>
  </cellStyleXfs>
  <cellXfs count="1082">
    <xf numFmtId="0" fontId="0" fillId="0" borderId="0" xfId="0"/>
    <xf numFmtId="0" fontId="0" fillId="0" borderId="1" xfId="0" applyBorder="1"/>
    <xf numFmtId="0" fontId="0" fillId="0" borderId="1" xfId="0" applyBorder="1" applyAlignment="1">
      <alignment wrapText="1"/>
    </xf>
    <xf numFmtId="0" fontId="0" fillId="0" borderId="1" xfId="0" applyBorder="1" applyAlignment="1">
      <alignment horizontal="center" vertical="center" wrapText="1"/>
    </xf>
    <xf numFmtId="0" fontId="0" fillId="0" borderId="0" xfId="0" applyFill="1"/>
    <xf numFmtId="0" fontId="0" fillId="0" borderId="0" xfId="0" applyBorder="1"/>
    <xf numFmtId="0" fontId="0" fillId="0" borderId="0" xfId="0" applyAlignment="1">
      <alignment wrapText="1"/>
    </xf>
    <xf numFmtId="0" fontId="0" fillId="0" borderId="0" xfId="0" applyAlignment="1">
      <alignment horizontal="center" vertical="center"/>
    </xf>
    <xf numFmtId="0" fontId="12" fillId="0" borderId="0" xfId="0" applyFont="1" applyFill="1" applyAlignment="1"/>
    <xf numFmtId="0" fontId="2" fillId="0" borderId="0" xfId="0" applyFont="1" applyAlignment="1">
      <alignment horizontal="left"/>
    </xf>
    <xf numFmtId="0" fontId="2" fillId="0" borderId="0" xfId="0" applyFont="1"/>
    <xf numFmtId="0" fontId="12" fillId="0" borderId="0" xfId="0" applyFont="1"/>
    <xf numFmtId="0" fontId="2" fillId="0" borderId="0" xfId="0" applyFont="1" applyBorder="1"/>
    <xf numFmtId="0" fontId="2" fillId="0" borderId="0" xfId="0" applyFont="1" applyFill="1"/>
    <xf numFmtId="0" fontId="12" fillId="0" borderId="0" xfId="0" applyFont="1" applyAlignment="1">
      <alignment horizontal="left"/>
    </xf>
    <xf numFmtId="0" fontId="0" fillId="0" borderId="0" xfId="0"/>
    <xf numFmtId="0" fontId="0" fillId="0" borderId="1" xfId="0" applyFill="1" applyBorder="1"/>
    <xf numFmtId="0" fontId="0" fillId="0" borderId="0" xfId="0" applyFill="1" applyBorder="1"/>
    <xf numFmtId="0" fontId="14" fillId="0" borderId="1" xfId="0" applyFont="1" applyBorder="1" applyAlignment="1">
      <alignment horizontal="left" vertical="center" wrapText="1"/>
    </xf>
    <xf numFmtId="0" fontId="0" fillId="0" borderId="1" xfId="0" applyFont="1" applyBorder="1" applyAlignment="1">
      <alignment horizontal="left" vertical="center"/>
    </xf>
    <xf numFmtId="0" fontId="5" fillId="0" borderId="0" xfId="2" applyFont="1" applyAlignment="1">
      <alignment horizontal="center"/>
    </xf>
    <xf numFmtId="0" fontId="4" fillId="0" borderId="0" xfId="2"/>
    <xf numFmtId="0" fontId="5" fillId="0" borderId="0" xfId="2" applyFont="1"/>
    <xf numFmtId="0" fontId="4" fillId="0" borderId="0" xfId="2" applyFont="1" applyFill="1" applyBorder="1"/>
    <xf numFmtId="0" fontId="6" fillId="0" borderId="0" xfId="2" applyFont="1"/>
    <xf numFmtId="0" fontId="4" fillId="0" borderId="0" xfId="2" applyFont="1"/>
    <xf numFmtId="0" fontId="7" fillId="0" borderId="0" xfId="2" applyFont="1"/>
    <xf numFmtId="0" fontId="4" fillId="0" borderId="0" xfId="2" applyBorder="1"/>
    <xf numFmtId="0" fontId="4" fillId="0" borderId="0" xfId="2" applyFont="1" applyAlignment="1">
      <alignment horizontal="left"/>
    </xf>
    <xf numFmtId="0" fontId="4" fillId="0" borderId="0" xfId="2" applyFont="1" applyFill="1"/>
    <xf numFmtId="17" fontId="0" fillId="0" borderId="1" xfId="0" quotePrefix="1" applyNumberFormat="1" applyBorder="1" applyAlignment="1">
      <alignment horizontal="center" vertical="center"/>
    </xf>
    <xf numFmtId="0" fontId="9" fillId="0" borderId="0" xfId="1" applyAlignment="1" applyProtection="1"/>
    <xf numFmtId="0" fontId="9" fillId="0" borderId="0" xfId="1" applyAlignment="1" applyProtection="1">
      <alignment horizontal="center" vertical="center"/>
    </xf>
    <xf numFmtId="0" fontId="0" fillId="0" borderId="0" xfId="0" applyFill="1" applyAlignment="1">
      <alignment wrapText="1"/>
    </xf>
    <xf numFmtId="16" fontId="0" fillId="0" borderId="1" xfId="0" quotePrefix="1" applyNumberFormat="1" applyBorder="1" applyAlignment="1">
      <alignment horizontal="center" vertical="center"/>
    </xf>
    <xf numFmtId="0" fontId="0" fillId="0" borderId="1" xfId="0" applyFill="1" applyBorder="1" applyAlignment="1">
      <alignment horizontal="center" vertical="center"/>
    </xf>
    <xf numFmtId="0" fontId="18" fillId="0" borderId="1" xfId="0" applyFont="1" applyFill="1" applyBorder="1" applyAlignment="1">
      <alignment horizontal="center" vertical="center" wrapText="1"/>
    </xf>
    <xf numFmtId="0" fontId="0" fillId="0" borderId="1" xfId="0" applyBorder="1" applyAlignment="1">
      <alignment horizontal="center" vertical="center"/>
    </xf>
    <xf numFmtId="0" fontId="19" fillId="0" borderId="5" xfId="0" applyFont="1" applyFill="1" applyBorder="1" applyAlignment="1">
      <alignment horizontal="center" vertical="center" wrapText="1"/>
    </xf>
    <xf numFmtId="0" fontId="19" fillId="0" borderId="34" xfId="0" applyFont="1" applyFill="1" applyBorder="1" applyAlignment="1">
      <alignment horizontal="center" vertical="center" wrapText="1"/>
    </xf>
    <xf numFmtId="0" fontId="19" fillId="0" borderId="2" xfId="0" applyFont="1" applyFill="1" applyBorder="1" applyAlignment="1">
      <alignment horizontal="center" vertical="center" wrapText="1"/>
    </xf>
    <xf numFmtId="0" fontId="0" fillId="0" borderId="0" xfId="0" applyAlignment="1">
      <alignment horizontal="center"/>
    </xf>
    <xf numFmtId="0" fontId="0" fillId="0" borderId="0" xfId="0" applyFont="1" applyFill="1" applyAlignment="1">
      <alignment horizontal="center" vertical="center"/>
    </xf>
    <xf numFmtId="0" fontId="12" fillId="0" borderId="0" xfId="0" applyFont="1" applyFill="1"/>
    <xf numFmtId="0" fontId="2" fillId="0" borderId="1" xfId="0" applyFont="1" applyBorder="1"/>
    <xf numFmtId="0" fontId="12" fillId="0" borderId="0" xfId="0" applyFont="1" applyFill="1" applyAlignment="1">
      <alignment horizontal="left"/>
    </xf>
    <xf numFmtId="0" fontId="2" fillId="0" borderId="0" xfId="0" applyFont="1" applyFill="1" applyBorder="1"/>
    <xf numFmtId="0" fontId="2" fillId="0" borderId="0" xfId="0" applyFont="1" applyFill="1" applyBorder="1" applyAlignment="1">
      <alignment horizontal="left"/>
    </xf>
    <xf numFmtId="49" fontId="3" fillId="0" borderId="0" xfId="0" applyNumberFormat="1" applyFont="1" applyFill="1" applyBorder="1" applyAlignment="1">
      <alignment horizontal="left"/>
    </xf>
    <xf numFmtId="0" fontId="2" fillId="0" borderId="0" xfId="0" applyFont="1" applyFill="1" applyBorder="1" applyAlignment="1"/>
    <xf numFmtId="49" fontId="3" fillId="0" borderId="0" xfId="0" applyNumberFormat="1" applyFont="1" applyFill="1" applyBorder="1"/>
    <xf numFmtId="0" fontId="12" fillId="0" borderId="0" xfId="0" applyFont="1" applyFill="1" applyBorder="1"/>
    <xf numFmtId="0" fontId="9" fillId="0" borderId="0" xfId="1" applyFill="1" applyBorder="1" applyAlignment="1" applyProtection="1"/>
    <xf numFmtId="49" fontId="22" fillId="0" borderId="0" xfId="1" applyNumberFormat="1" applyFont="1" applyFill="1" applyBorder="1" applyAlignment="1" applyProtection="1"/>
    <xf numFmtId="0" fontId="2" fillId="0" borderId="9" xfId="0" applyFont="1" applyBorder="1"/>
    <xf numFmtId="0" fontId="2" fillId="0" borderId="6" xfId="0" applyFont="1" applyFill="1" applyBorder="1"/>
    <xf numFmtId="0" fontId="2" fillId="0" borderId="9" xfId="0" applyFont="1" applyFill="1" applyBorder="1"/>
    <xf numFmtId="0" fontId="2" fillId="0" borderId="6" xfId="0" applyFont="1" applyFill="1" applyBorder="1" applyAlignment="1"/>
    <xf numFmtId="0" fontId="2" fillId="0" borderId="10" xfId="0" applyFont="1" applyBorder="1"/>
    <xf numFmtId="0" fontId="2" fillId="0" borderId="18" xfId="0" applyFont="1" applyFill="1" applyBorder="1" applyAlignment="1"/>
    <xf numFmtId="0" fontId="28" fillId="5" borderId="21" xfId="0" applyFont="1" applyFill="1" applyBorder="1" applyAlignment="1">
      <alignment horizontal="center" vertical="center" wrapText="1"/>
    </xf>
    <xf numFmtId="0" fontId="29" fillId="0" borderId="0" xfId="0" applyFont="1"/>
    <xf numFmtId="0" fontId="29" fillId="0" borderId="0" xfId="0" applyFont="1" applyAlignment="1">
      <alignment horizontal="center" vertical="center"/>
    </xf>
    <xf numFmtId="0" fontId="32" fillId="7" borderId="58" xfId="0" applyFont="1" applyFill="1" applyBorder="1" applyAlignment="1">
      <alignment horizontal="center" vertical="top" wrapText="1"/>
    </xf>
    <xf numFmtId="0" fontId="36" fillId="0" borderId="0" xfId="0" applyFont="1"/>
    <xf numFmtId="0" fontId="31" fillId="0" borderId="0" xfId="0" applyFont="1"/>
    <xf numFmtId="0" fontId="37" fillId="0" borderId="0" xfId="0" applyFont="1"/>
    <xf numFmtId="0" fontId="39" fillId="14" borderId="59" xfId="0" applyFont="1" applyFill="1" applyBorder="1" applyAlignment="1">
      <alignment horizontal="center" vertical="top" wrapText="1"/>
    </xf>
    <xf numFmtId="0" fontId="35" fillId="17" borderId="57" xfId="0" applyFont="1" applyFill="1" applyBorder="1" applyAlignment="1">
      <alignment horizontal="left" vertical="center"/>
    </xf>
    <xf numFmtId="0" fontId="33" fillId="19" borderId="55" xfId="0" applyFont="1" applyFill="1" applyBorder="1" applyAlignment="1">
      <alignment horizontal="left" vertical="center"/>
    </xf>
    <xf numFmtId="0" fontId="40" fillId="19" borderId="58" xfId="0" applyFont="1" applyFill="1" applyBorder="1" applyAlignment="1">
      <alignment horizontal="center" vertical="top" wrapText="1"/>
    </xf>
    <xf numFmtId="0" fontId="34" fillId="10" borderId="43" xfId="0" applyFont="1" applyFill="1" applyBorder="1" applyAlignment="1">
      <alignment horizontal="left" vertical="center"/>
    </xf>
    <xf numFmtId="0" fontId="0" fillId="0" borderId="1" xfId="0" applyBorder="1" applyAlignment="1">
      <alignment horizontal="center" vertical="center"/>
    </xf>
    <xf numFmtId="0" fontId="33" fillId="19" borderId="22" xfId="0" applyFont="1" applyFill="1" applyBorder="1" applyAlignment="1">
      <alignment horizontal="left" vertical="center"/>
    </xf>
    <xf numFmtId="0" fontId="29" fillId="0" borderId="0" xfId="0" applyFont="1" applyAlignment="1"/>
    <xf numFmtId="0" fontId="0" fillId="0" borderId="0" xfId="0" applyAlignment="1"/>
    <xf numFmtId="0" fontId="34" fillId="9" borderId="43" xfId="0" applyFont="1" applyFill="1" applyBorder="1" applyAlignment="1">
      <alignment horizontal="left" vertical="center"/>
    </xf>
    <xf numFmtId="0" fontId="0" fillId="0" borderId="21" xfId="0" applyBorder="1"/>
    <xf numFmtId="0" fontId="1" fillId="0" borderId="0" xfId="0" applyFont="1"/>
    <xf numFmtId="0" fontId="29" fillId="0" borderId="0" xfId="0" applyFont="1" applyBorder="1" applyAlignment="1">
      <alignment horizontal="center" vertical="center"/>
    </xf>
    <xf numFmtId="0" fontId="38" fillId="0" borderId="0" xfId="0" applyFont="1" applyBorder="1" applyAlignment="1">
      <alignment horizontal="center" vertical="center"/>
    </xf>
    <xf numFmtId="0" fontId="29" fillId="0" borderId="0" xfId="0" applyFont="1" applyAlignment="1">
      <alignment horizontal="center"/>
    </xf>
    <xf numFmtId="0" fontId="0" fillId="10" borderId="1" xfId="0" applyFill="1" applyBorder="1" applyAlignment="1">
      <alignment horizontal="center" vertical="center"/>
    </xf>
    <xf numFmtId="0" fontId="0" fillId="10" borderId="1" xfId="0" applyFill="1" applyBorder="1" applyAlignment="1" applyProtection="1">
      <alignment horizontal="center" vertical="center" wrapText="1"/>
    </xf>
    <xf numFmtId="0" fontId="0" fillId="10" borderId="1" xfId="0" applyFill="1" applyBorder="1" applyAlignment="1" applyProtection="1">
      <alignment horizontal="center" vertical="center"/>
    </xf>
    <xf numFmtId="0" fontId="29" fillId="10" borderId="0" xfId="0" applyFont="1" applyFill="1"/>
    <xf numFmtId="0" fontId="15" fillId="0" borderId="1" xfId="0" applyFont="1" applyBorder="1" applyAlignment="1">
      <alignment horizontal="left" vertical="center" wrapText="1"/>
    </xf>
    <xf numFmtId="49" fontId="3" fillId="0" borderId="9" xfId="0" applyNumberFormat="1" applyFont="1" applyFill="1" applyBorder="1"/>
    <xf numFmtId="0" fontId="0" fillId="0" borderId="20" xfId="0" applyBorder="1" applyAlignment="1">
      <alignment horizontal="center"/>
    </xf>
    <xf numFmtId="0" fontId="51" fillId="11" borderId="61" xfId="0" applyFont="1" applyFill="1" applyBorder="1"/>
    <xf numFmtId="0" fontId="35" fillId="17" borderId="56" xfId="0" applyFont="1" applyFill="1" applyBorder="1" applyAlignment="1">
      <alignment horizontal="left" vertical="center"/>
    </xf>
    <xf numFmtId="0" fontId="13" fillId="9" borderId="13" xfId="0" applyFont="1" applyFill="1" applyBorder="1"/>
    <xf numFmtId="0" fontId="0" fillId="9" borderId="14" xfId="0" applyFill="1" applyBorder="1"/>
    <xf numFmtId="0" fontId="11" fillId="18" borderId="27" xfId="0" applyFont="1" applyFill="1" applyBorder="1"/>
    <xf numFmtId="0" fontId="0" fillId="18" borderId="10" xfId="0" applyFill="1" applyBorder="1"/>
    <xf numFmtId="0" fontId="10" fillId="18" borderId="18" xfId="0" applyFont="1" applyFill="1" applyBorder="1" applyAlignment="1">
      <alignment horizontal="center"/>
    </xf>
    <xf numFmtId="0" fontId="0" fillId="4" borderId="50" xfId="0" applyFill="1" applyBorder="1"/>
    <xf numFmtId="0" fontId="0" fillId="4" borderId="36" xfId="0" applyFill="1" applyBorder="1"/>
    <xf numFmtId="0" fontId="0" fillId="4" borderId="51" xfId="0" applyFill="1" applyBorder="1"/>
    <xf numFmtId="0" fontId="0" fillId="4" borderId="49" xfId="0" applyFill="1" applyBorder="1"/>
    <xf numFmtId="0" fontId="0" fillId="4" borderId="0" xfId="0" applyFill="1" applyBorder="1"/>
    <xf numFmtId="0" fontId="0" fillId="4" borderId="52" xfId="0" applyFill="1" applyBorder="1"/>
    <xf numFmtId="0" fontId="0" fillId="4" borderId="63" xfId="0" applyFill="1" applyBorder="1"/>
    <xf numFmtId="0" fontId="0" fillId="4" borderId="39" xfId="0" applyFill="1" applyBorder="1"/>
    <xf numFmtId="0" fontId="0" fillId="4" borderId="64" xfId="0" applyFill="1" applyBorder="1"/>
    <xf numFmtId="0" fontId="52" fillId="11" borderId="61" xfId="0" applyFont="1" applyFill="1" applyBorder="1"/>
    <xf numFmtId="0" fontId="12" fillId="11" borderId="0" xfId="0" applyFont="1" applyFill="1"/>
    <xf numFmtId="0" fontId="12" fillId="11" borderId="0" xfId="0" applyFont="1" applyFill="1" applyAlignment="1">
      <alignment horizontal="left"/>
    </xf>
    <xf numFmtId="0" fontId="57" fillId="0" borderId="0" xfId="0" applyFont="1" applyFill="1"/>
    <xf numFmtId="0" fontId="58" fillId="13" borderId="0" xfId="0" applyFont="1" applyFill="1"/>
    <xf numFmtId="0" fontId="58" fillId="13" borderId="0" xfId="0" applyFont="1" applyFill="1" applyAlignment="1">
      <alignment horizontal="left"/>
    </xf>
    <xf numFmtId="0" fontId="0" fillId="0" borderId="61" xfId="0" applyFill="1" applyBorder="1"/>
    <xf numFmtId="0" fontId="59" fillId="11" borderId="0" xfId="0" applyFont="1" applyFill="1"/>
    <xf numFmtId="0" fontId="60" fillId="0" borderId="0" xfId="0" applyFont="1" applyFill="1"/>
    <xf numFmtId="0" fontId="0" fillId="0" borderId="0" xfId="0" applyFont="1"/>
    <xf numFmtId="0" fontId="61" fillId="0" borderId="0" xfId="0" applyFont="1" applyFill="1"/>
    <xf numFmtId="0" fontId="62" fillId="11" borderId="61" xfId="0" applyFont="1" applyFill="1" applyBorder="1"/>
    <xf numFmtId="0" fontId="63" fillId="11" borderId="61" xfId="0" applyFont="1" applyFill="1" applyBorder="1"/>
    <xf numFmtId="0" fontId="34" fillId="24" borderId="43" xfId="0" applyFont="1" applyFill="1" applyBorder="1" applyAlignment="1">
      <alignment horizontal="left" vertical="center"/>
    </xf>
    <xf numFmtId="0" fontId="52" fillId="11" borderId="61" xfId="0" applyFont="1" applyFill="1" applyBorder="1" applyAlignment="1">
      <alignment wrapText="1"/>
    </xf>
    <xf numFmtId="0" fontId="12" fillId="11" borderId="61" xfId="0" applyFont="1" applyFill="1" applyBorder="1"/>
    <xf numFmtId="0" fontId="52" fillId="11" borderId="0" xfId="0" applyFont="1" applyFill="1" applyBorder="1"/>
    <xf numFmtId="0" fontId="62" fillId="11" borderId="0" xfId="0" applyFont="1" applyFill="1" applyBorder="1"/>
    <xf numFmtId="0" fontId="31" fillId="6" borderId="16" xfId="0" applyFont="1" applyFill="1" applyBorder="1" applyAlignment="1">
      <alignment vertical="center"/>
    </xf>
    <xf numFmtId="0" fontId="65" fillId="0" borderId="0" xfId="0" applyFont="1" applyFill="1" applyAlignment="1">
      <alignment horizontal="left"/>
    </xf>
    <xf numFmtId="0" fontId="12" fillId="11" borderId="61" xfId="0" applyFont="1" applyFill="1" applyBorder="1" applyAlignment="1">
      <alignment horizontal="left"/>
    </xf>
    <xf numFmtId="0" fontId="12" fillId="11" borderId="0" xfId="0" applyFont="1" applyFill="1" applyBorder="1"/>
    <xf numFmtId="0" fontId="51" fillId="11" borderId="0" xfId="0" applyFont="1" applyFill="1" applyBorder="1"/>
    <xf numFmtId="0" fontId="59" fillId="11" borderId="61" xfId="0" applyFont="1" applyFill="1" applyBorder="1"/>
    <xf numFmtId="0" fontId="63" fillId="11" borderId="0" xfId="0" applyFont="1" applyFill="1" applyBorder="1"/>
    <xf numFmtId="8" fontId="52" fillId="11" borderId="61" xfId="0" applyNumberFormat="1" applyFont="1" applyFill="1" applyBorder="1"/>
    <xf numFmtId="0" fontId="20" fillId="0" borderId="1" xfId="0" applyFont="1" applyBorder="1" applyAlignment="1">
      <alignment horizontal="center" vertical="center" wrapText="1"/>
    </xf>
    <xf numFmtId="0" fontId="0" fillId="0" borderId="1" xfId="0" applyBorder="1" applyAlignment="1">
      <alignment horizontal="center"/>
    </xf>
    <xf numFmtId="0" fontId="31" fillId="6" borderId="16" xfId="0" applyFont="1" applyFill="1" applyBorder="1" applyAlignment="1">
      <alignment horizontal="center" vertical="center"/>
    </xf>
    <xf numFmtId="0" fontId="8" fillId="6" borderId="16" xfId="0" applyFont="1" applyFill="1" applyBorder="1" applyAlignment="1">
      <alignment horizontal="center" vertical="center"/>
    </xf>
    <xf numFmtId="0" fontId="31" fillId="6" borderId="11" xfId="0" applyFont="1" applyFill="1" applyBorder="1" applyAlignment="1">
      <alignment horizontal="center" vertical="center"/>
    </xf>
    <xf numFmtId="0" fontId="31" fillId="6" borderId="42" xfId="0" applyFont="1" applyFill="1" applyBorder="1" applyAlignment="1">
      <alignment horizontal="center" vertical="center"/>
    </xf>
    <xf numFmtId="0" fontId="31" fillId="6" borderId="22" xfId="0" applyFont="1" applyFill="1" applyBorder="1" applyAlignment="1">
      <alignment horizontal="center" vertical="center"/>
    </xf>
    <xf numFmtId="0" fontId="27" fillId="8" borderId="23" xfId="0" applyFont="1" applyFill="1" applyBorder="1" applyAlignment="1">
      <alignment horizontal="center" vertical="center"/>
    </xf>
    <xf numFmtId="0" fontId="45" fillId="0" borderId="32" xfId="1" applyFont="1" applyFill="1" applyBorder="1" applyAlignment="1" applyProtection="1">
      <alignment horizontal="center" vertical="center"/>
    </xf>
    <xf numFmtId="0" fontId="31" fillId="6" borderId="23" xfId="0" applyFont="1" applyFill="1" applyBorder="1" applyAlignment="1">
      <alignment horizontal="center" vertical="center"/>
    </xf>
    <xf numFmtId="0" fontId="8" fillId="6" borderId="62" xfId="0" applyFont="1" applyFill="1" applyBorder="1" applyAlignment="1">
      <alignment horizontal="center" vertical="center"/>
    </xf>
    <xf numFmtId="0" fontId="78" fillId="18" borderId="3" xfId="0" applyFont="1" applyFill="1" applyBorder="1" applyAlignment="1">
      <alignment vertical="center" wrapText="1"/>
    </xf>
    <xf numFmtId="0" fontId="79" fillId="25" borderId="55" xfId="0" applyFont="1" applyFill="1" applyBorder="1" applyAlignment="1">
      <alignment horizontal="center" vertical="center" wrapText="1"/>
    </xf>
    <xf numFmtId="0" fontId="79" fillId="25" borderId="60" xfId="0" applyFont="1" applyFill="1" applyBorder="1" applyAlignment="1">
      <alignment horizontal="center" vertical="center" wrapText="1"/>
    </xf>
    <xf numFmtId="0" fontId="79" fillId="26" borderId="60" xfId="0" applyFont="1" applyFill="1" applyBorder="1" applyAlignment="1">
      <alignment horizontal="center" vertical="center" wrapText="1"/>
    </xf>
    <xf numFmtId="0" fontId="79" fillId="26" borderId="0" xfId="0" applyFont="1" applyFill="1" applyBorder="1" applyAlignment="1">
      <alignment horizontal="center" vertical="center" wrapText="1"/>
    </xf>
    <xf numFmtId="0" fontId="78" fillId="18" borderId="4" xfId="0" applyFont="1" applyFill="1" applyBorder="1" applyAlignment="1">
      <alignment vertical="center" wrapText="1"/>
    </xf>
    <xf numFmtId="0" fontId="80" fillId="4" borderId="72" xfId="0" applyFont="1" applyFill="1" applyBorder="1" applyAlignment="1">
      <alignment horizontal="left" vertical="center"/>
    </xf>
    <xf numFmtId="0" fontId="80" fillId="4" borderId="73" xfId="0" applyFont="1" applyFill="1" applyBorder="1" applyAlignment="1">
      <alignment horizontal="left" vertical="center" wrapText="1"/>
    </xf>
    <xf numFmtId="0" fontId="80" fillId="4" borderId="74" xfId="0" applyFont="1" applyFill="1" applyBorder="1" applyAlignment="1">
      <alignment horizontal="left" vertical="center" wrapText="1"/>
    </xf>
    <xf numFmtId="0" fontId="80" fillId="27" borderId="20" xfId="0" applyFont="1" applyFill="1" applyBorder="1" applyAlignment="1">
      <alignment horizontal="left" vertical="center" wrapText="1"/>
    </xf>
    <xf numFmtId="0" fontId="78" fillId="18" borderId="43" xfId="0" applyFont="1" applyFill="1" applyBorder="1" applyAlignment="1">
      <alignment vertical="center" wrapText="1"/>
    </xf>
    <xf numFmtId="0" fontId="80" fillId="4" borderId="75" xfId="0" applyFont="1" applyFill="1" applyBorder="1" applyAlignment="1">
      <alignment horizontal="left" vertical="center"/>
    </xf>
    <xf numFmtId="0" fontId="80" fillId="4" borderId="76" xfId="0" applyFont="1" applyFill="1" applyBorder="1" applyAlignment="1">
      <alignment horizontal="left" vertical="center" wrapText="1"/>
    </xf>
    <xf numFmtId="0" fontId="80" fillId="4" borderId="77" xfId="0" applyFont="1" applyFill="1" applyBorder="1" applyAlignment="1">
      <alignment horizontal="left" vertical="center" wrapText="1"/>
    </xf>
    <xf numFmtId="0" fontId="80" fillId="27" borderId="45" xfId="0" applyFont="1" applyFill="1" applyBorder="1" applyAlignment="1">
      <alignment horizontal="left" vertical="center" wrapText="1"/>
    </xf>
    <xf numFmtId="0" fontId="44" fillId="20" borderId="65" xfId="0" applyFont="1" applyFill="1" applyBorder="1" applyAlignment="1">
      <alignment vertical="center"/>
    </xf>
    <xf numFmtId="0" fontId="81" fillId="21" borderId="79" xfId="0" applyFont="1" applyFill="1" applyBorder="1" applyAlignment="1">
      <alignment horizontal="center" vertical="top" wrapText="1"/>
    </xf>
    <xf numFmtId="0" fontId="81" fillId="21" borderId="80" xfId="0" applyFont="1" applyFill="1" applyBorder="1" applyAlignment="1">
      <alignment horizontal="center" vertical="top" wrapText="1"/>
    </xf>
    <xf numFmtId="0" fontId="82" fillId="22" borderId="4" xfId="0" applyFont="1" applyFill="1" applyBorder="1" applyAlignment="1">
      <alignment horizontal="left" vertical="center"/>
    </xf>
    <xf numFmtId="0" fontId="82" fillId="22" borderId="55" xfId="0" applyFont="1" applyFill="1" applyBorder="1" applyAlignment="1">
      <alignment horizontal="left" vertical="center" wrapText="1"/>
    </xf>
    <xf numFmtId="0" fontId="82" fillId="22" borderId="4" xfId="0" applyFont="1" applyFill="1" applyBorder="1" applyAlignment="1">
      <alignment horizontal="left" vertical="center" wrapText="1"/>
    </xf>
    <xf numFmtId="0" fontId="82" fillId="22" borderId="67" xfId="0" applyFont="1" applyFill="1" applyBorder="1" applyAlignment="1">
      <alignment horizontal="left" vertical="center"/>
    </xf>
    <xf numFmtId="0" fontId="82" fillId="22" borderId="54" xfId="0" applyFont="1" applyFill="1" applyBorder="1" applyAlignment="1">
      <alignment horizontal="left" vertical="center" wrapText="1"/>
    </xf>
    <xf numFmtId="0" fontId="82" fillId="22" borderId="67" xfId="0" applyFont="1" applyFill="1" applyBorder="1" applyAlignment="1">
      <alignment horizontal="left" vertical="center" wrapText="1"/>
    </xf>
    <xf numFmtId="0" fontId="80" fillId="4" borderId="81" xfId="0" applyFont="1" applyFill="1" applyBorder="1" applyAlignment="1">
      <alignment horizontal="left" vertical="center" wrapText="1"/>
    </xf>
    <xf numFmtId="0" fontId="80" fillId="27" borderId="19" xfId="0" applyFont="1" applyFill="1" applyBorder="1" applyAlignment="1">
      <alignment horizontal="left" vertical="center" wrapText="1"/>
    </xf>
    <xf numFmtId="0" fontId="78" fillId="18" borderId="3" xfId="0" applyFont="1" applyFill="1" applyBorder="1" applyAlignment="1">
      <alignment vertical="center"/>
    </xf>
    <xf numFmtId="0" fontId="79" fillId="25" borderId="55" xfId="0" applyFont="1" applyFill="1" applyBorder="1" applyAlignment="1">
      <alignment horizontal="center" vertical="center"/>
    </xf>
    <xf numFmtId="0" fontId="79" fillId="25" borderId="60" xfId="0" applyFont="1" applyFill="1" applyBorder="1" applyAlignment="1">
      <alignment horizontal="center" vertical="center"/>
    </xf>
    <xf numFmtId="0" fontId="79" fillId="26" borderId="60" xfId="0" applyFont="1" applyFill="1" applyBorder="1" applyAlignment="1">
      <alignment horizontal="center" vertical="center"/>
    </xf>
    <xf numFmtId="0" fontId="79" fillId="26" borderId="0" xfId="0" applyFont="1" applyFill="1" applyBorder="1" applyAlignment="1">
      <alignment horizontal="center" vertical="center"/>
    </xf>
    <xf numFmtId="0" fontId="80" fillId="4" borderId="73" xfId="0" applyFont="1" applyFill="1" applyBorder="1" applyAlignment="1">
      <alignment horizontal="left" vertical="center"/>
    </xf>
    <xf numFmtId="0" fontId="80" fillId="4" borderId="74" xfId="0" applyFont="1" applyFill="1" applyBorder="1" applyAlignment="1">
      <alignment horizontal="left" vertical="center"/>
    </xf>
    <xf numFmtId="0" fontId="80" fillId="27" borderId="20" xfId="0" applyFont="1" applyFill="1" applyBorder="1" applyAlignment="1">
      <alignment horizontal="left" vertical="center"/>
    </xf>
    <xf numFmtId="0" fontId="78" fillId="18" borderId="43" xfId="0" applyFont="1" applyFill="1" applyBorder="1" applyAlignment="1">
      <alignment vertical="center"/>
    </xf>
    <xf numFmtId="0" fontId="80" fillId="4" borderId="76" xfId="0" applyFont="1" applyFill="1" applyBorder="1" applyAlignment="1">
      <alignment horizontal="left" vertical="center"/>
    </xf>
    <xf numFmtId="0" fontId="80" fillId="4" borderId="77" xfId="0" applyFont="1" applyFill="1" applyBorder="1" applyAlignment="1">
      <alignment horizontal="left" vertical="center"/>
    </xf>
    <xf numFmtId="0" fontId="80" fillId="27" borderId="45" xfId="0" applyFont="1" applyFill="1" applyBorder="1" applyAlignment="1">
      <alignment horizontal="left" vertical="center"/>
    </xf>
    <xf numFmtId="0" fontId="44" fillId="28" borderId="36" xfId="0" applyFont="1" applyFill="1" applyBorder="1" applyAlignment="1"/>
    <xf numFmtId="0" fontId="44" fillId="28" borderId="51" xfId="0" applyFont="1" applyFill="1" applyBorder="1" applyAlignment="1"/>
    <xf numFmtId="0" fontId="81" fillId="21" borderId="40" xfId="0" applyFont="1" applyFill="1" applyBorder="1" applyAlignment="1">
      <alignment horizontal="center" vertical="top"/>
    </xf>
    <xf numFmtId="0" fontId="81" fillId="21" borderId="78" xfId="0" applyFont="1" applyFill="1" applyBorder="1" applyAlignment="1">
      <alignment horizontal="center" vertical="top"/>
    </xf>
    <xf numFmtId="0" fontId="81" fillId="21" borderId="41" xfId="0" applyFont="1" applyFill="1" applyBorder="1" applyAlignment="1">
      <alignment horizontal="center" vertical="top"/>
    </xf>
    <xf numFmtId="0" fontId="82" fillId="22" borderId="60" xfId="0" applyFont="1" applyFill="1" applyBorder="1" applyAlignment="1">
      <alignment horizontal="left" vertical="center"/>
    </xf>
    <xf numFmtId="0" fontId="82" fillId="22" borderId="55" xfId="0" applyFont="1" applyFill="1" applyBorder="1" applyAlignment="1">
      <alignment horizontal="left" vertical="center"/>
    </xf>
    <xf numFmtId="0" fontId="82" fillId="22" borderId="70" xfId="0" applyFont="1" applyFill="1" applyBorder="1" applyAlignment="1">
      <alignment horizontal="left" vertical="center"/>
    </xf>
    <xf numFmtId="0" fontId="78" fillId="18" borderId="15" xfId="0" applyFont="1" applyFill="1" applyBorder="1" applyAlignment="1">
      <alignment vertical="center"/>
    </xf>
    <xf numFmtId="0" fontId="69" fillId="23" borderId="21" xfId="0" applyFont="1" applyFill="1" applyBorder="1" applyAlignment="1">
      <alignment horizontal="center" vertical="center" wrapText="1"/>
    </xf>
    <xf numFmtId="0" fontId="86" fillId="25" borderId="0" xfId="0" applyFont="1" applyFill="1"/>
    <xf numFmtId="0" fontId="86" fillId="25" borderId="0" xfId="0" applyFont="1" applyFill="1" applyAlignment="1">
      <alignment horizontal="left"/>
    </xf>
    <xf numFmtId="0" fontId="25" fillId="17" borderId="61" xfId="0" applyFont="1" applyFill="1" applyBorder="1"/>
    <xf numFmtId="0" fontId="90" fillId="11" borderId="61" xfId="0" applyFont="1" applyFill="1" applyBorder="1"/>
    <xf numFmtId="0" fontId="56" fillId="25" borderId="31" xfId="0" applyFont="1" applyFill="1" applyBorder="1" applyAlignment="1">
      <alignment horizontal="center" vertical="center"/>
    </xf>
    <xf numFmtId="0" fontId="56" fillId="25" borderId="33" xfId="0" applyFont="1" applyFill="1" applyBorder="1" applyAlignment="1">
      <alignment horizontal="center"/>
    </xf>
    <xf numFmtId="0" fontId="10" fillId="9" borderId="28" xfId="0" applyFont="1" applyFill="1" applyBorder="1" applyAlignment="1">
      <alignment horizontal="left" vertical="center"/>
    </xf>
    <xf numFmtId="0" fontId="0" fillId="17" borderId="19" xfId="0" applyFill="1" applyBorder="1" applyAlignment="1">
      <alignment horizontal="center" vertical="center"/>
    </xf>
    <xf numFmtId="0" fontId="23" fillId="17" borderId="29" xfId="0" applyFont="1" applyFill="1" applyBorder="1" applyAlignment="1">
      <alignment horizontal="center" vertical="center"/>
    </xf>
    <xf numFmtId="0" fontId="0" fillId="17" borderId="0" xfId="0" applyFill="1" applyBorder="1"/>
    <xf numFmtId="0" fontId="10" fillId="9" borderId="9" xfId="0" applyFont="1" applyFill="1" applyBorder="1" applyAlignment="1">
      <alignment horizontal="left" vertical="center"/>
    </xf>
    <xf numFmtId="0" fontId="0" fillId="17" borderId="1" xfId="0" applyFill="1" applyBorder="1" applyAlignment="1">
      <alignment horizontal="center" vertical="center"/>
    </xf>
    <xf numFmtId="0" fontId="23" fillId="17" borderId="6" xfId="0" applyFont="1" applyFill="1" applyBorder="1" applyAlignment="1">
      <alignment horizontal="center" vertical="center"/>
    </xf>
    <xf numFmtId="0" fontId="0" fillId="17" borderId="1" xfId="0" applyFill="1" applyBorder="1"/>
    <xf numFmtId="0" fontId="0" fillId="17" borderId="1" xfId="0" applyFill="1" applyBorder="1" applyAlignment="1">
      <alignment horizontal="center" vertical="center" wrapText="1"/>
    </xf>
    <xf numFmtId="0" fontId="10" fillId="9" borderId="10" xfId="0" applyFont="1" applyFill="1" applyBorder="1" applyAlignment="1">
      <alignment horizontal="left" vertical="center"/>
    </xf>
    <xf numFmtId="0" fontId="0" fillId="17" borderId="7" xfId="0" applyFill="1" applyBorder="1" applyAlignment="1">
      <alignment horizontal="center" vertical="center" wrapText="1"/>
    </xf>
    <xf numFmtId="0" fontId="0" fillId="17" borderId="7" xfId="0" applyFill="1" applyBorder="1"/>
    <xf numFmtId="0" fontId="23" fillId="17" borderId="18" xfId="0" applyFont="1" applyFill="1" applyBorder="1" applyAlignment="1">
      <alignment horizontal="center" vertical="center"/>
    </xf>
    <xf numFmtId="0" fontId="0" fillId="0" borderId="21" xfId="0" applyBorder="1" applyAlignment="1">
      <alignment horizontal="left" wrapText="1"/>
    </xf>
    <xf numFmtId="0" fontId="56" fillId="25" borderId="3" xfId="0" applyFont="1" applyFill="1" applyBorder="1" applyAlignment="1">
      <alignment horizontal="center" vertical="center"/>
    </xf>
    <xf numFmtId="0" fontId="56" fillId="25" borderId="46" xfId="0" applyFont="1" applyFill="1" applyBorder="1" applyAlignment="1">
      <alignment horizontal="center" vertical="center" wrapText="1"/>
    </xf>
    <xf numFmtId="0" fontId="56" fillId="25" borderId="48" xfId="0" applyFont="1" applyFill="1" applyBorder="1" applyAlignment="1">
      <alignment horizontal="center" vertical="center" wrapText="1"/>
    </xf>
    <xf numFmtId="0" fontId="68" fillId="9" borderId="11" xfId="0" applyFont="1" applyFill="1" applyBorder="1" applyAlignment="1">
      <alignment horizontal="left"/>
    </xf>
    <xf numFmtId="0" fontId="0" fillId="17" borderId="26" xfId="0" applyFill="1" applyBorder="1"/>
    <xf numFmtId="0" fontId="10" fillId="17" borderId="9" xfId="0" applyFont="1" applyFill="1" applyBorder="1" applyAlignment="1">
      <alignment horizontal="center"/>
    </xf>
    <xf numFmtId="0" fontId="10" fillId="17" borderId="6" xfId="0" applyFont="1" applyFill="1" applyBorder="1" applyAlignment="1">
      <alignment horizontal="center"/>
    </xf>
    <xf numFmtId="0" fontId="10" fillId="9" borderId="12" xfId="0" applyFont="1" applyFill="1" applyBorder="1" applyAlignment="1">
      <alignment horizontal="left"/>
    </xf>
    <xf numFmtId="0" fontId="0" fillId="17" borderId="25" xfId="0" applyFill="1" applyBorder="1"/>
    <xf numFmtId="0" fontId="10" fillId="17" borderId="28" xfId="0" applyFont="1" applyFill="1" applyBorder="1" applyAlignment="1">
      <alignment horizontal="center"/>
    </xf>
    <xf numFmtId="0" fontId="10" fillId="17" borderId="29" xfId="0" applyFont="1" applyFill="1" applyBorder="1" applyAlignment="1">
      <alignment horizontal="center"/>
    </xf>
    <xf numFmtId="0" fontId="73" fillId="9" borderId="12" xfId="0" applyFont="1" applyFill="1" applyBorder="1" applyAlignment="1">
      <alignment horizontal="left"/>
    </xf>
    <xf numFmtId="0" fontId="11" fillId="17" borderId="26" xfId="0" applyFont="1" applyFill="1" applyBorder="1"/>
    <xf numFmtId="0" fontId="0" fillId="17" borderId="9" xfId="0" applyFill="1" applyBorder="1"/>
    <xf numFmtId="0" fontId="68" fillId="3" borderId="21" xfId="0" applyFont="1" applyFill="1" applyBorder="1"/>
    <xf numFmtId="0" fontId="10" fillId="25" borderId="3" xfId="0" applyFont="1" applyFill="1" applyBorder="1" applyAlignment="1">
      <alignment horizontal="left"/>
    </xf>
    <xf numFmtId="0" fontId="10" fillId="9" borderId="16" xfId="0" applyFont="1" applyFill="1" applyBorder="1" applyAlignment="1">
      <alignment horizontal="left"/>
    </xf>
    <xf numFmtId="0" fontId="0" fillId="17" borderId="42" xfId="0" applyFill="1" applyBorder="1"/>
    <xf numFmtId="0" fontId="10" fillId="9" borderId="22" xfId="0" applyFont="1" applyFill="1" applyBorder="1" applyAlignment="1">
      <alignment horizontal="left"/>
    </xf>
    <xf numFmtId="0" fontId="0" fillId="9" borderId="22" xfId="0" applyFill="1" applyBorder="1" applyAlignment="1">
      <alignment horizontal="left"/>
    </xf>
    <xf numFmtId="0" fontId="0" fillId="9" borderId="14" xfId="0" applyFill="1" applyBorder="1" applyAlignment="1">
      <alignment horizontal="left"/>
    </xf>
    <xf numFmtId="0" fontId="0" fillId="17" borderId="44" xfId="0" applyFill="1" applyBorder="1"/>
    <xf numFmtId="0" fontId="10" fillId="17" borderId="1" xfId="0" applyFont="1" applyFill="1" applyBorder="1" applyAlignment="1">
      <alignment horizontal="center" vertical="center"/>
    </xf>
    <xf numFmtId="0" fontId="8" fillId="25" borderId="1" xfId="0" applyFont="1" applyFill="1" applyBorder="1" applyAlignment="1">
      <alignment horizontal="center" vertical="center"/>
    </xf>
    <xf numFmtId="17" fontId="0" fillId="17" borderId="1" xfId="0" quotePrefix="1" applyNumberFormat="1" applyFill="1" applyBorder="1" applyAlignment="1">
      <alignment horizontal="center" vertical="center"/>
    </xf>
    <xf numFmtId="0" fontId="0" fillId="17" borderId="1" xfId="0" quotePrefix="1" applyNumberFormat="1" applyFill="1" applyBorder="1" applyAlignment="1">
      <alignment horizontal="center" vertical="center"/>
    </xf>
    <xf numFmtId="12" fontId="0" fillId="17" borderId="1" xfId="0" quotePrefix="1" applyNumberFormat="1" applyFill="1" applyBorder="1" applyAlignment="1">
      <alignment horizontal="center" vertical="center"/>
    </xf>
    <xf numFmtId="14" fontId="0" fillId="17" borderId="1" xfId="0" quotePrefix="1" applyNumberFormat="1" applyFill="1" applyBorder="1" applyAlignment="1">
      <alignment horizontal="center" vertical="center"/>
    </xf>
    <xf numFmtId="0" fontId="8" fillId="25" borderId="1" xfId="0" applyFont="1" applyFill="1" applyBorder="1" applyAlignment="1">
      <alignment horizontal="center" vertical="center" wrapText="1"/>
    </xf>
    <xf numFmtId="0" fontId="92" fillId="25" borderId="1" xfId="0" applyFont="1" applyFill="1" applyBorder="1" applyAlignment="1">
      <alignment horizontal="center" vertical="center" wrapText="1"/>
    </xf>
    <xf numFmtId="0" fontId="19" fillId="17" borderId="1" xfId="0" applyFont="1" applyFill="1" applyBorder="1" applyAlignment="1">
      <alignment horizontal="center" vertical="center" wrapText="1"/>
    </xf>
    <xf numFmtId="0" fontId="18" fillId="17" borderId="1" xfId="0" applyFont="1" applyFill="1" applyBorder="1" applyAlignment="1">
      <alignment horizontal="center" vertical="center" wrapText="1"/>
    </xf>
    <xf numFmtId="0" fontId="93" fillId="25" borderId="1" xfId="0" applyFont="1" applyFill="1" applyBorder="1" applyAlignment="1">
      <alignment horizontal="center" wrapText="1"/>
    </xf>
    <xf numFmtId="0" fontId="0" fillId="0" borderId="1" xfId="0" applyFill="1" applyBorder="1" applyAlignment="1">
      <alignment horizontal="center"/>
    </xf>
    <xf numFmtId="0" fontId="29" fillId="4" borderId="0" xfId="0" applyFont="1" applyFill="1" applyAlignment="1">
      <alignment wrapText="1"/>
    </xf>
    <xf numFmtId="0" fontId="43" fillId="29" borderId="21" xfId="0" applyFont="1" applyFill="1" applyBorder="1" applyAlignment="1">
      <alignment horizontal="center" textRotation="45" wrapText="1"/>
    </xf>
    <xf numFmtId="0" fontId="94" fillId="25" borderId="46" xfId="0" applyNumberFormat="1" applyFont="1" applyFill="1" applyBorder="1" applyAlignment="1">
      <alignment horizontal="center" vertical="center" textRotation="45"/>
    </xf>
    <xf numFmtId="0" fontId="94" fillId="25" borderId="47" xfId="0" applyNumberFormat="1" applyFont="1" applyFill="1" applyBorder="1" applyAlignment="1">
      <alignment horizontal="center" vertical="center" textRotation="45"/>
    </xf>
    <xf numFmtId="0" fontId="94" fillId="25" borderId="48" xfId="0" applyFont="1" applyFill="1" applyBorder="1" applyAlignment="1">
      <alignment horizontal="center" vertical="center" textRotation="45"/>
    </xf>
    <xf numFmtId="0" fontId="95" fillId="6" borderId="21" xfId="0" applyFont="1" applyFill="1" applyBorder="1" applyAlignment="1">
      <alignment wrapText="1"/>
    </xf>
    <xf numFmtId="0" fontId="94" fillId="25" borderId="82" xfId="0" applyNumberFormat="1" applyFont="1" applyFill="1" applyBorder="1" applyAlignment="1">
      <alignment horizontal="center" vertical="center" textRotation="45"/>
    </xf>
    <xf numFmtId="0" fontId="94" fillId="25" borderId="52" xfId="0" applyNumberFormat="1" applyFont="1" applyFill="1" applyBorder="1" applyAlignment="1">
      <alignment horizontal="center" vertical="center" textRotation="45"/>
    </xf>
    <xf numFmtId="0" fontId="94" fillId="25" borderId="83" xfId="0" applyFont="1" applyFill="1" applyBorder="1" applyAlignment="1">
      <alignment horizontal="center" vertical="center" textRotation="45"/>
    </xf>
    <xf numFmtId="0" fontId="95" fillId="3" borderId="4" xfId="0" applyFont="1" applyFill="1" applyBorder="1" applyAlignment="1">
      <alignment wrapText="1"/>
    </xf>
    <xf numFmtId="0" fontId="2" fillId="17" borderId="9" xfId="0" applyFont="1" applyFill="1" applyBorder="1" applyAlignment="1">
      <alignment horizontal="left"/>
    </xf>
    <xf numFmtId="49" fontId="3" fillId="17" borderId="9" xfId="0" applyNumberFormat="1" applyFont="1" applyFill="1" applyBorder="1" applyAlignment="1">
      <alignment horizontal="left"/>
    </xf>
    <xf numFmtId="0" fontId="47" fillId="17" borderId="1" xfId="1" applyFont="1" applyFill="1" applyBorder="1" applyAlignment="1" applyProtection="1"/>
    <xf numFmtId="0" fontId="2" fillId="0" borderId="37" xfId="0" applyFont="1" applyBorder="1"/>
    <xf numFmtId="0" fontId="2" fillId="17" borderId="37" xfId="0" applyFont="1" applyFill="1" applyBorder="1" applyAlignment="1">
      <alignment horizontal="left"/>
    </xf>
    <xf numFmtId="0" fontId="2" fillId="0" borderId="38" xfId="0" applyFont="1" applyFill="1" applyBorder="1" applyAlignment="1"/>
    <xf numFmtId="0" fontId="2" fillId="17" borderId="10" xfId="0" applyFont="1" applyFill="1" applyBorder="1" applyAlignment="1">
      <alignment horizontal="left"/>
    </xf>
    <xf numFmtId="0" fontId="2" fillId="17" borderId="1" xfId="0" applyFont="1" applyFill="1" applyBorder="1" applyAlignment="1">
      <alignment horizontal="left"/>
    </xf>
    <xf numFmtId="0" fontId="96" fillId="25" borderId="23" xfId="1" applyFont="1" applyFill="1" applyBorder="1" applyAlignment="1" applyProtection="1"/>
    <xf numFmtId="0" fontId="96" fillId="25" borderId="24" xfId="1" applyFont="1" applyFill="1" applyBorder="1" applyAlignment="1" applyProtection="1"/>
    <xf numFmtId="0" fontId="92" fillId="25" borderId="3" xfId="2" applyFont="1" applyFill="1" applyBorder="1" applyAlignment="1">
      <alignment horizontal="center"/>
    </xf>
    <xf numFmtId="0" fontId="70" fillId="3" borderId="3" xfId="2" applyFont="1" applyFill="1" applyBorder="1" applyAlignment="1">
      <alignment horizontal="center"/>
    </xf>
    <xf numFmtId="0" fontId="4" fillId="17" borderId="8" xfId="2" applyFont="1" applyFill="1" applyBorder="1"/>
    <xf numFmtId="0" fontId="4" fillId="0" borderId="84" xfId="2" applyFont="1" applyFill="1" applyBorder="1"/>
    <xf numFmtId="0" fontId="4" fillId="17" borderId="40" xfId="2" applyFill="1" applyBorder="1"/>
    <xf numFmtId="0" fontId="4" fillId="0" borderId="41" xfId="2" applyFont="1" applyBorder="1"/>
    <xf numFmtId="0" fontId="4" fillId="17" borderId="9" xfId="2" applyFont="1" applyFill="1" applyBorder="1"/>
    <xf numFmtId="0" fontId="4" fillId="0" borderId="5" xfId="2" applyFont="1" applyFill="1" applyBorder="1"/>
    <xf numFmtId="0" fontId="4" fillId="17" borderId="26" xfId="2" applyFill="1" applyBorder="1"/>
    <xf numFmtId="0" fontId="4" fillId="0" borderId="85" xfId="2" applyFont="1" applyBorder="1"/>
    <xf numFmtId="0" fontId="4" fillId="2" borderId="5" xfId="2" applyFont="1" applyFill="1" applyBorder="1"/>
    <xf numFmtId="0" fontId="4" fillId="0" borderId="85" xfId="2" applyFont="1" applyFill="1" applyBorder="1"/>
    <xf numFmtId="0" fontId="5" fillId="0" borderId="85" xfId="2" applyFont="1" applyBorder="1"/>
    <xf numFmtId="0" fontId="4" fillId="0" borderId="5" xfId="2" applyFont="1" applyBorder="1"/>
    <xf numFmtId="164" fontId="5" fillId="0" borderId="5" xfId="2" applyNumberFormat="1" applyFont="1" applyFill="1" applyBorder="1"/>
    <xf numFmtId="0" fontId="5" fillId="17" borderId="9" xfId="2" applyFont="1" applyFill="1" applyBorder="1"/>
    <xf numFmtId="0" fontId="5" fillId="0" borderId="5" xfId="2" applyFont="1" applyFill="1" applyBorder="1"/>
    <xf numFmtId="0" fontId="4" fillId="0" borderId="5" xfId="2" applyNumberFormat="1" applyFont="1" applyFill="1" applyBorder="1"/>
    <xf numFmtId="0" fontId="16" fillId="17" borderId="9" xfId="2" applyFont="1" applyFill="1" applyBorder="1"/>
    <xf numFmtId="0" fontId="16" fillId="0" borderId="5" xfId="2" applyFont="1" applyFill="1" applyBorder="1"/>
    <xf numFmtId="0" fontId="4" fillId="17" borderId="9" xfId="2" applyFont="1" applyFill="1" applyBorder="1" applyAlignment="1">
      <alignment horizontal="left"/>
    </xf>
    <xf numFmtId="0" fontId="4" fillId="3" borderId="5" xfId="2" applyFont="1" applyFill="1" applyBorder="1"/>
    <xf numFmtId="0" fontId="17" fillId="17" borderId="9" xfId="2" applyFont="1" applyFill="1" applyBorder="1"/>
    <xf numFmtId="0" fontId="17" fillId="0" borderId="5" xfId="2" applyFont="1" applyFill="1" applyBorder="1"/>
    <xf numFmtId="0" fontId="4" fillId="0" borderId="85" xfId="2" applyFont="1" applyBorder="1" applyAlignment="1">
      <alignment horizontal="left"/>
    </xf>
    <xf numFmtId="164" fontId="4" fillId="0" borderId="5" xfId="2" applyNumberFormat="1" applyFont="1" applyFill="1" applyBorder="1"/>
    <xf numFmtId="0" fontId="4" fillId="17" borderId="27" xfId="2" applyFill="1" applyBorder="1"/>
    <xf numFmtId="0" fontId="4" fillId="0" borderId="9" xfId="2" applyFont="1" applyFill="1" applyBorder="1"/>
    <xf numFmtId="0" fontId="4" fillId="0" borderId="1" xfId="2" applyFont="1" applyBorder="1"/>
    <xf numFmtId="0" fontId="4" fillId="0" borderId="6" xfId="2" applyFont="1" applyBorder="1"/>
    <xf numFmtId="0" fontId="4" fillId="0" borderId="1" xfId="2" applyBorder="1"/>
    <xf numFmtId="0" fontId="4" fillId="0" borderId="10" xfId="2" applyFont="1" applyFill="1" applyBorder="1"/>
    <xf numFmtId="0" fontId="4" fillId="0" borderId="7" xfId="2" applyFont="1" applyBorder="1"/>
    <xf numFmtId="0" fontId="4" fillId="0" borderId="7" xfId="2" applyBorder="1"/>
    <xf numFmtId="0" fontId="4" fillId="0" borderId="18" xfId="2" applyFont="1" applyBorder="1"/>
    <xf numFmtId="0" fontId="9" fillId="4" borderId="0" xfId="1" applyFill="1" applyAlignment="1" applyProtection="1">
      <alignment horizontal="center" vertical="center"/>
    </xf>
    <xf numFmtId="0" fontId="9" fillId="4" borderId="0" xfId="1" applyFill="1" applyAlignment="1" applyProtection="1"/>
    <xf numFmtId="0" fontId="98" fillId="9" borderId="23" xfId="0" applyFont="1" applyFill="1" applyBorder="1" applyAlignment="1">
      <alignment horizontal="center" vertical="center"/>
    </xf>
    <xf numFmtId="0" fontId="99" fillId="9" borderId="21" xfId="0" applyFont="1" applyFill="1" applyBorder="1" applyAlignment="1">
      <alignment horizontal="center" vertical="center" wrapText="1"/>
    </xf>
    <xf numFmtId="0" fontId="38" fillId="29" borderId="21" xfId="0" applyFont="1" applyFill="1" applyBorder="1" applyAlignment="1">
      <alignment horizontal="center" textRotation="45" wrapText="1"/>
    </xf>
    <xf numFmtId="0" fontId="100" fillId="0" borderId="21" xfId="0" applyFont="1" applyFill="1" applyBorder="1" applyAlignment="1">
      <alignment horizontal="center" vertical="center" textRotation="45"/>
    </xf>
    <xf numFmtId="0" fontId="29" fillId="4" borderId="0" xfId="0" applyFont="1" applyFill="1" applyAlignment="1">
      <alignment horizontal="center" vertical="center" wrapText="1"/>
    </xf>
    <xf numFmtId="0" fontId="38" fillId="3" borderId="3" xfId="0" applyFont="1" applyFill="1" applyBorder="1" applyAlignment="1">
      <alignment horizontal="center" textRotation="45" wrapText="1"/>
    </xf>
    <xf numFmtId="0" fontId="95" fillId="3" borderId="3" xfId="0" applyFont="1" applyFill="1" applyBorder="1" applyAlignment="1">
      <alignment wrapText="1"/>
    </xf>
    <xf numFmtId="0" fontId="95" fillId="3" borderId="22" xfId="0" applyFont="1" applyFill="1" applyBorder="1" applyAlignment="1">
      <alignment wrapText="1"/>
    </xf>
    <xf numFmtId="0" fontId="101" fillId="0" borderId="50" xfId="0" applyFont="1" applyFill="1" applyBorder="1" applyAlignment="1">
      <alignment horizontal="left" vertical="center"/>
    </xf>
    <xf numFmtId="0" fontId="101" fillId="0" borderId="20" xfId="0" applyFont="1" applyFill="1" applyBorder="1" applyAlignment="1">
      <alignment horizontal="left" vertical="center"/>
    </xf>
    <xf numFmtId="0" fontId="101" fillId="0" borderId="36" xfId="0" applyFont="1" applyFill="1" applyBorder="1" applyAlignment="1">
      <alignment horizontal="left" vertical="center"/>
    </xf>
    <xf numFmtId="0" fontId="101" fillId="0" borderId="49" xfId="0" applyFont="1" applyFill="1" applyBorder="1" applyAlignment="1">
      <alignment horizontal="left" vertical="center"/>
    </xf>
    <xf numFmtId="0" fontId="101" fillId="0" borderId="45" xfId="0" applyFont="1" applyFill="1" applyBorder="1" applyAlignment="1">
      <alignment horizontal="left" vertical="center"/>
    </xf>
    <xf numFmtId="0" fontId="101" fillId="0" borderId="0" xfId="0" applyFont="1" applyFill="1" applyBorder="1" applyAlignment="1">
      <alignment horizontal="left" vertical="center"/>
    </xf>
    <xf numFmtId="0" fontId="101" fillId="0" borderId="63" xfId="0" applyFont="1" applyFill="1" applyBorder="1" applyAlignment="1">
      <alignment horizontal="left" vertical="center"/>
    </xf>
    <xf numFmtId="0" fontId="101" fillId="0" borderId="19" xfId="0" applyFont="1" applyFill="1" applyBorder="1" applyAlignment="1">
      <alignment horizontal="left" vertical="center"/>
    </xf>
    <xf numFmtId="0" fontId="101" fillId="0" borderId="39" xfId="0" applyFont="1" applyFill="1" applyBorder="1" applyAlignment="1">
      <alignment horizontal="left" vertical="center"/>
    </xf>
    <xf numFmtId="0" fontId="31" fillId="6" borderId="22" xfId="0" applyFont="1" applyFill="1" applyBorder="1" applyAlignment="1">
      <alignment vertical="center"/>
    </xf>
    <xf numFmtId="0" fontId="31" fillId="6" borderId="43" xfId="0" applyFont="1" applyFill="1" applyBorder="1" applyAlignment="1">
      <alignment vertical="center"/>
    </xf>
    <xf numFmtId="0" fontId="95" fillId="3" borderId="67" xfId="0" applyFont="1" applyFill="1" applyBorder="1" applyAlignment="1">
      <alignment wrapText="1"/>
    </xf>
    <xf numFmtId="0" fontId="0" fillId="4" borderId="0" xfId="0" applyFill="1" applyAlignment="1">
      <alignment wrapText="1"/>
    </xf>
    <xf numFmtId="0" fontId="102" fillId="16" borderId="4" xfId="0" applyFont="1" applyFill="1" applyBorder="1" applyAlignment="1">
      <alignment horizontal="center" vertical="distributed"/>
    </xf>
    <xf numFmtId="0" fontId="103" fillId="16" borderId="4" xfId="0" applyFont="1" applyFill="1" applyBorder="1" applyAlignment="1">
      <alignment horizontal="center" vertical="distributed"/>
    </xf>
    <xf numFmtId="0" fontId="104" fillId="16" borderId="4" xfId="0" applyFont="1" applyFill="1" applyBorder="1" applyAlignment="1">
      <alignment horizontal="center" vertical="distributed"/>
    </xf>
    <xf numFmtId="0" fontId="31" fillId="30" borderId="42" xfId="0" applyFont="1" applyFill="1" applyBorder="1" applyAlignment="1">
      <alignment horizontal="center" vertical="center"/>
    </xf>
    <xf numFmtId="0" fontId="31" fillId="30" borderId="16" xfId="0" applyFont="1" applyFill="1" applyBorder="1" applyAlignment="1">
      <alignment vertical="center"/>
    </xf>
    <xf numFmtId="0" fontId="101" fillId="28" borderId="50" xfId="0" applyFont="1" applyFill="1" applyBorder="1" applyAlignment="1">
      <alignment horizontal="left" vertical="center"/>
    </xf>
    <xf numFmtId="0" fontId="101" fillId="28" borderId="49" xfId="0" applyFont="1" applyFill="1" applyBorder="1" applyAlignment="1">
      <alignment horizontal="left" vertical="center"/>
    </xf>
    <xf numFmtId="0" fontId="101" fillId="28" borderId="63" xfId="0" applyFont="1" applyFill="1" applyBorder="1" applyAlignment="1">
      <alignment horizontal="left" vertical="center"/>
    </xf>
    <xf numFmtId="0" fontId="0" fillId="4" borderId="0" xfId="0" applyFill="1"/>
    <xf numFmtId="0" fontId="38" fillId="3" borderId="21" xfId="0" applyFont="1" applyFill="1" applyBorder="1" applyAlignment="1">
      <alignment horizontal="center" textRotation="45" wrapText="1"/>
    </xf>
    <xf numFmtId="0" fontId="31" fillId="6" borderId="45" xfId="0" applyFont="1" applyFill="1" applyBorder="1" applyAlignment="1">
      <alignment horizontal="center" vertical="center"/>
    </xf>
    <xf numFmtId="0" fontId="79" fillId="25" borderId="45" xfId="0" applyFont="1" applyFill="1" applyBorder="1" applyAlignment="1">
      <alignment horizontal="center" vertical="center" wrapText="1"/>
    </xf>
    <xf numFmtId="0" fontId="39" fillId="14" borderId="59" xfId="0" applyFont="1" applyFill="1" applyBorder="1" applyAlignment="1">
      <alignment horizontal="center" vertical="center" wrapText="1"/>
    </xf>
    <xf numFmtId="0" fontId="33" fillId="12" borderId="0" xfId="0" applyFont="1" applyFill="1" applyBorder="1" applyAlignment="1">
      <alignment horizontal="left" vertical="center"/>
    </xf>
    <xf numFmtId="0" fontId="105" fillId="3" borderId="4" xfId="0" applyFont="1" applyFill="1" applyBorder="1" applyAlignment="1">
      <alignment wrapText="1"/>
    </xf>
    <xf numFmtId="0" fontId="31" fillId="6" borderId="47" xfId="0" applyFont="1" applyFill="1" applyBorder="1" applyAlignment="1">
      <alignment horizontal="center" vertical="center"/>
    </xf>
    <xf numFmtId="0" fontId="80" fillId="27" borderId="76" xfId="0" applyFont="1" applyFill="1" applyBorder="1" applyAlignment="1">
      <alignment horizontal="left" vertical="center" wrapText="1"/>
    </xf>
    <xf numFmtId="0" fontId="80" fillId="27" borderId="73" xfId="0" applyFont="1" applyFill="1" applyBorder="1" applyAlignment="1">
      <alignment horizontal="left" vertical="center" wrapText="1"/>
    </xf>
    <xf numFmtId="0" fontId="80" fillId="27" borderId="81" xfId="0" applyFont="1" applyFill="1" applyBorder="1" applyAlignment="1">
      <alignment horizontal="left" vertical="center" wrapText="1"/>
    </xf>
    <xf numFmtId="0" fontId="95" fillId="3" borderId="4" xfId="0" applyFont="1" applyFill="1" applyBorder="1" applyAlignment="1"/>
    <xf numFmtId="0" fontId="106" fillId="16" borderId="4" xfId="0" applyFont="1" applyFill="1" applyBorder="1" applyAlignment="1">
      <alignment horizontal="center" vertical="distributed"/>
    </xf>
    <xf numFmtId="0" fontId="107" fillId="18" borderId="4" xfId="0" applyFont="1" applyFill="1" applyBorder="1" applyAlignment="1">
      <alignment vertical="center" wrapText="1"/>
    </xf>
    <xf numFmtId="0" fontId="98" fillId="9" borderId="23" xfId="0" applyFont="1" applyFill="1" applyBorder="1" applyAlignment="1">
      <alignment vertical="center"/>
    </xf>
    <xf numFmtId="0" fontId="38" fillId="29" borderId="21" xfId="0" applyFont="1" applyFill="1" applyBorder="1" applyAlignment="1">
      <alignment horizontal="center" vertical="center" textRotation="45" wrapText="1"/>
    </xf>
    <xf numFmtId="0" fontId="80" fillId="4" borderId="88" xfId="0" applyFont="1" applyFill="1" applyBorder="1" applyAlignment="1">
      <alignment horizontal="left" vertical="center"/>
    </xf>
    <xf numFmtId="0" fontId="80" fillId="4" borderId="89" xfId="0" applyFont="1" applyFill="1" applyBorder="1" applyAlignment="1">
      <alignment horizontal="left" vertical="center" wrapText="1"/>
    </xf>
    <xf numFmtId="0" fontId="80" fillId="4" borderId="90" xfId="0" applyFont="1" applyFill="1" applyBorder="1" applyAlignment="1">
      <alignment horizontal="left" vertical="center"/>
    </xf>
    <xf numFmtId="0" fontId="80" fillId="4" borderId="91" xfId="0" applyFont="1" applyFill="1" applyBorder="1" applyAlignment="1">
      <alignment horizontal="left" vertical="center" wrapText="1"/>
    </xf>
    <xf numFmtId="0" fontId="108" fillId="6" borderId="42" xfId="0" applyFont="1" applyFill="1" applyBorder="1" applyAlignment="1">
      <alignment vertical="center"/>
    </xf>
    <xf numFmtId="0" fontId="108" fillId="6" borderId="16" xfId="0" applyFont="1" applyFill="1" applyBorder="1" applyAlignment="1">
      <alignment vertical="center" wrapText="1"/>
    </xf>
    <xf numFmtId="0" fontId="80" fillId="4" borderId="89" xfId="0" applyFont="1" applyFill="1" applyBorder="1" applyAlignment="1">
      <alignment horizontal="left" vertical="center"/>
    </xf>
    <xf numFmtId="0" fontId="80" fillId="4" borderId="90" xfId="0" applyFont="1" applyFill="1" applyBorder="1" applyAlignment="1">
      <alignment horizontal="left" vertical="center" wrapText="1"/>
    </xf>
    <xf numFmtId="0" fontId="108" fillId="6" borderId="42" xfId="0" applyFont="1" applyFill="1" applyBorder="1" applyAlignment="1">
      <alignment vertical="center" wrapText="1"/>
    </xf>
    <xf numFmtId="0" fontId="108" fillId="30" borderId="16" xfId="0" applyFont="1" applyFill="1" applyBorder="1" applyAlignment="1">
      <alignment vertical="center"/>
    </xf>
    <xf numFmtId="0" fontId="80" fillId="4" borderId="88" xfId="0" applyFont="1" applyFill="1" applyBorder="1" applyAlignment="1">
      <alignment horizontal="left" vertical="center" wrapText="1"/>
    </xf>
    <xf numFmtId="0" fontId="44" fillId="20" borderId="0" xfId="0" applyFont="1" applyFill="1" applyBorder="1" applyAlignment="1">
      <alignment vertical="center"/>
    </xf>
    <xf numFmtId="0" fontId="44" fillId="28" borderId="0" xfId="0" applyFont="1" applyFill="1" applyBorder="1" applyAlignment="1">
      <alignment wrapText="1"/>
    </xf>
    <xf numFmtId="0" fontId="82" fillId="22" borderId="21" xfId="0" applyFont="1" applyFill="1" applyBorder="1" applyAlignment="1">
      <alignment horizontal="left" vertical="center"/>
    </xf>
    <xf numFmtId="0" fontId="71" fillId="4" borderId="0" xfId="0" applyFont="1" applyFill="1" applyAlignment="1">
      <alignment wrapText="1"/>
    </xf>
    <xf numFmtId="0" fontId="71" fillId="0" borderId="0" xfId="0" applyFont="1" applyAlignment="1">
      <alignment wrapText="1"/>
    </xf>
    <xf numFmtId="0" fontId="80" fillId="4" borderId="92" xfId="0" applyFont="1" applyFill="1" applyBorder="1" applyAlignment="1">
      <alignment horizontal="left" vertical="center"/>
    </xf>
    <xf numFmtId="0" fontId="80" fillId="4" borderId="93" xfId="0" applyFont="1" applyFill="1" applyBorder="1" applyAlignment="1">
      <alignment horizontal="left" vertical="center"/>
    </xf>
    <xf numFmtId="0" fontId="80" fillId="4" borderId="94" xfId="0" applyFont="1" applyFill="1" applyBorder="1" applyAlignment="1">
      <alignment horizontal="left" vertical="center" wrapText="1"/>
    </xf>
    <xf numFmtId="0" fontId="80" fillId="4" borderId="95" xfId="0" applyFont="1" applyFill="1" applyBorder="1" applyAlignment="1">
      <alignment horizontal="left" vertical="center"/>
    </xf>
    <xf numFmtId="0" fontId="78" fillId="18" borderId="67" xfId="0" applyFont="1" applyFill="1" applyBorder="1" applyAlignment="1">
      <alignment vertical="center" wrapText="1"/>
    </xf>
    <xf numFmtId="0" fontId="109" fillId="4" borderId="60" xfId="0" applyFont="1" applyFill="1" applyBorder="1" applyAlignment="1">
      <alignment horizontal="center" vertical="center" wrapText="1"/>
    </xf>
    <xf numFmtId="0" fontId="81" fillId="21" borderId="96" xfId="0" applyFont="1" applyFill="1" applyBorder="1" applyAlignment="1">
      <alignment horizontal="center" vertical="top"/>
    </xf>
    <xf numFmtId="0" fontId="79" fillId="25" borderId="20" xfId="0" applyFont="1" applyFill="1" applyBorder="1" applyAlignment="1">
      <alignment horizontal="center" vertical="center" wrapText="1"/>
    </xf>
    <xf numFmtId="0" fontId="109" fillId="4" borderId="1" xfId="0" applyFont="1" applyFill="1" applyBorder="1" applyAlignment="1">
      <alignment horizontal="center" vertical="center" wrapText="1"/>
    </xf>
    <xf numFmtId="0" fontId="80" fillId="4" borderId="97" xfId="0" applyFont="1" applyFill="1" applyBorder="1" applyAlignment="1">
      <alignment horizontal="left" vertical="center"/>
    </xf>
    <xf numFmtId="0" fontId="80" fillId="4" borderId="45" xfId="0" applyFont="1" applyFill="1" applyBorder="1" applyAlignment="1">
      <alignment horizontal="left" vertical="center"/>
    </xf>
    <xf numFmtId="0" fontId="80" fillId="4" borderId="19" xfId="0" applyFont="1" applyFill="1" applyBorder="1" applyAlignment="1">
      <alignment horizontal="left" vertical="center"/>
    </xf>
    <xf numFmtId="0" fontId="109" fillId="4" borderId="98" xfId="0" applyFont="1" applyFill="1" applyBorder="1" applyAlignment="1">
      <alignment horizontal="center" vertical="center" wrapText="1"/>
    </xf>
    <xf numFmtId="0" fontId="108" fillId="30" borderId="22" xfId="0" applyFont="1" applyFill="1" applyBorder="1" applyAlignment="1">
      <alignment vertical="center"/>
    </xf>
    <xf numFmtId="0" fontId="79" fillId="26" borderId="98" xfId="0" applyFont="1" applyFill="1" applyBorder="1" applyAlignment="1">
      <alignment horizontal="center" vertical="center" wrapText="1"/>
    </xf>
    <xf numFmtId="0" fontId="79" fillId="26" borderId="2" xfId="0" applyFont="1" applyFill="1" applyBorder="1" applyAlignment="1">
      <alignment horizontal="center" vertical="center" wrapText="1"/>
    </xf>
    <xf numFmtId="0" fontId="79" fillId="25" borderId="51" xfId="0" applyFont="1" applyFill="1" applyBorder="1" applyAlignment="1">
      <alignment horizontal="center" vertical="center" wrapText="1"/>
    </xf>
    <xf numFmtId="0" fontId="80" fillId="4" borderId="103" xfId="0" applyFont="1" applyFill="1" applyBorder="1" applyAlignment="1">
      <alignment horizontal="left" vertical="center"/>
    </xf>
    <xf numFmtId="0" fontId="80" fillId="4" borderId="52" xfId="0" applyFont="1" applyFill="1" applyBorder="1" applyAlignment="1">
      <alignment horizontal="left" vertical="center"/>
    </xf>
    <xf numFmtId="0" fontId="80" fillId="4" borderId="20" xfId="0" applyFont="1" applyFill="1" applyBorder="1" applyAlignment="1">
      <alignment horizontal="left" vertical="center"/>
    </xf>
    <xf numFmtId="0" fontId="80" fillId="4" borderId="51" xfId="0" applyFont="1" applyFill="1" applyBorder="1" applyAlignment="1">
      <alignment horizontal="left" vertical="center"/>
    </xf>
    <xf numFmtId="0" fontId="80" fillId="4" borderId="104" xfId="0" applyFont="1" applyFill="1" applyBorder="1" applyAlignment="1">
      <alignment horizontal="left" vertical="center"/>
    </xf>
    <xf numFmtId="0" fontId="53" fillId="4" borderId="20" xfId="0" applyFont="1" applyFill="1" applyBorder="1" applyAlignment="1">
      <alignment horizontal="left" vertical="center"/>
    </xf>
    <xf numFmtId="0" fontId="53" fillId="23" borderId="20" xfId="0" applyFont="1" applyFill="1" applyBorder="1" applyAlignment="1">
      <alignment horizontal="left" vertical="center" wrapText="1"/>
    </xf>
    <xf numFmtId="0" fontId="80" fillId="4" borderId="0" xfId="0" applyFont="1" applyFill="1" applyBorder="1" applyAlignment="1">
      <alignment horizontal="left" vertical="center"/>
    </xf>
    <xf numFmtId="0" fontId="53" fillId="4" borderId="45" xfId="0" applyFont="1" applyFill="1" applyBorder="1" applyAlignment="1">
      <alignment horizontal="left" vertical="center"/>
    </xf>
    <xf numFmtId="0" fontId="53" fillId="4" borderId="19" xfId="0" applyFont="1" applyFill="1" applyBorder="1" applyAlignment="1">
      <alignment horizontal="left" vertical="center"/>
    </xf>
    <xf numFmtId="0" fontId="53" fillId="23" borderId="20" xfId="0" applyFont="1" applyFill="1" applyBorder="1" applyAlignment="1">
      <alignment horizontal="left" vertical="center"/>
    </xf>
    <xf numFmtId="0" fontId="53" fillId="4" borderId="35" xfId="0" applyFont="1" applyFill="1" applyBorder="1" applyAlignment="1">
      <alignment horizontal="left" vertical="center"/>
    </xf>
    <xf numFmtId="0" fontId="53" fillId="4" borderId="1" xfId="0" applyFont="1" applyFill="1" applyBorder="1" applyAlignment="1">
      <alignment horizontal="left" vertical="center"/>
    </xf>
    <xf numFmtId="0" fontId="79" fillId="25" borderId="50" xfId="0" applyFont="1" applyFill="1" applyBorder="1" applyAlignment="1">
      <alignment horizontal="center" vertical="center" wrapText="1"/>
    </xf>
    <xf numFmtId="0" fontId="80" fillId="4" borderId="105" xfId="0" applyFont="1" applyFill="1" applyBorder="1" applyAlignment="1">
      <alignment horizontal="left" vertical="center"/>
    </xf>
    <xf numFmtId="0" fontId="80" fillId="4" borderId="49" xfId="0" applyFont="1" applyFill="1" applyBorder="1" applyAlignment="1">
      <alignment horizontal="left" vertical="center"/>
    </xf>
    <xf numFmtId="0" fontId="109" fillId="4" borderId="5" xfId="0" applyFont="1" applyFill="1" applyBorder="1" applyAlignment="1">
      <alignment horizontal="center" vertical="center" wrapText="1"/>
    </xf>
    <xf numFmtId="0" fontId="80" fillId="4" borderId="64" xfId="0" applyFont="1" applyFill="1" applyBorder="1" applyAlignment="1">
      <alignment horizontal="left" vertical="center"/>
    </xf>
    <xf numFmtId="0" fontId="80" fillId="4" borderId="63" xfId="0" applyFont="1" applyFill="1" applyBorder="1" applyAlignment="1">
      <alignment horizontal="left" vertical="center"/>
    </xf>
    <xf numFmtId="0" fontId="109" fillId="4" borderId="100" xfId="0" applyFont="1" applyFill="1" applyBorder="1" applyAlignment="1">
      <alignment horizontal="center" vertical="center" wrapText="1"/>
    </xf>
    <xf numFmtId="0" fontId="79" fillId="25" borderId="0" xfId="0" applyFont="1" applyFill="1" applyBorder="1" applyAlignment="1">
      <alignment horizontal="center" vertical="center" wrapText="1"/>
    </xf>
    <xf numFmtId="0" fontId="110" fillId="4" borderId="77" xfId="0" applyFont="1" applyFill="1" applyBorder="1" applyAlignment="1">
      <alignment horizontal="left" vertical="center" wrapText="1"/>
    </xf>
    <xf numFmtId="0" fontId="102" fillId="16" borderId="3" xfId="0" applyFont="1" applyFill="1" applyBorder="1" applyAlignment="1">
      <alignment horizontal="center" vertical="distributed"/>
    </xf>
    <xf numFmtId="0" fontId="31" fillId="6" borderId="42" xfId="0" applyFont="1" applyFill="1" applyBorder="1" applyAlignment="1">
      <alignment vertical="center"/>
    </xf>
    <xf numFmtId="0" fontId="80" fillId="4" borderId="50" xfId="0" applyFont="1" applyFill="1" applyBorder="1" applyAlignment="1">
      <alignment horizontal="left" vertical="center" wrapText="1"/>
    </xf>
    <xf numFmtId="0" fontId="80" fillId="4" borderId="49" xfId="0" applyFont="1" applyFill="1" applyBorder="1" applyAlignment="1">
      <alignment horizontal="left" vertical="center" wrapText="1"/>
    </xf>
    <xf numFmtId="0" fontId="80" fillId="4" borderId="106" xfId="0" applyFont="1" applyFill="1" applyBorder="1" applyAlignment="1">
      <alignment horizontal="left" vertical="center" wrapText="1"/>
    </xf>
    <xf numFmtId="0" fontId="80" fillId="4" borderId="63" xfId="0" applyFont="1" applyFill="1" applyBorder="1" applyAlignment="1">
      <alignment horizontal="left" vertical="center" wrapText="1"/>
    </xf>
    <xf numFmtId="0" fontId="80" fillId="4" borderId="107" xfId="0" applyFont="1" applyFill="1" applyBorder="1" applyAlignment="1">
      <alignment horizontal="left" vertical="center" wrapText="1"/>
    </xf>
    <xf numFmtId="0" fontId="80" fillId="27" borderId="0" xfId="0" applyFont="1" applyFill="1" applyBorder="1" applyAlignment="1">
      <alignment horizontal="left" vertical="center" wrapText="1"/>
    </xf>
    <xf numFmtId="0" fontId="110" fillId="4" borderId="108" xfId="0" applyFont="1" applyFill="1" applyBorder="1" applyAlignment="1">
      <alignment horizontal="left" vertical="center" wrapText="1"/>
    </xf>
    <xf numFmtId="0" fontId="44" fillId="31" borderId="0" xfId="0" applyFont="1" applyFill="1" applyAlignment="1">
      <alignment wrapText="1"/>
    </xf>
    <xf numFmtId="0" fontId="111" fillId="0" borderId="0" xfId="0" applyFont="1"/>
    <xf numFmtId="0" fontId="111" fillId="4" borderId="0" xfId="0" applyFont="1" applyFill="1"/>
    <xf numFmtId="0" fontId="80" fillId="27" borderId="50" xfId="0" applyFont="1" applyFill="1" applyBorder="1" applyAlignment="1">
      <alignment horizontal="left" vertical="center" wrapText="1"/>
    </xf>
    <xf numFmtId="0" fontId="80" fillId="4" borderId="45" xfId="0" applyFont="1" applyFill="1" applyBorder="1" applyAlignment="1">
      <alignment horizontal="left" vertical="center" wrapText="1"/>
    </xf>
    <xf numFmtId="0" fontId="80" fillId="27" borderId="49" xfId="0" applyFont="1" applyFill="1" applyBorder="1" applyAlignment="1">
      <alignment horizontal="left" vertical="center" wrapText="1"/>
    </xf>
    <xf numFmtId="0" fontId="108" fillId="30" borderId="16" xfId="0" applyFont="1" applyFill="1" applyBorder="1" applyAlignment="1">
      <alignment vertical="center" wrapText="1"/>
    </xf>
    <xf numFmtId="0" fontId="108" fillId="30" borderId="22" xfId="0" applyFont="1" applyFill="1" applyBorder="1" applyAlignment="1">
      <alignment vertical="center" wrapText="1"/>
    </xf>
    <xf numFmtId="0" fontId="108" fillId="6" borderId="22" xfId="0" applyFont="1" applyFill="1" applyBorder="1" applyAlignment="1">
      <alignment vertical="center" wrapText="1"/>
    </xf>
    <xf numFmtId="0" fontId="108" fillId="6" borderId="16" xfId="0" applyFont="1" applyFill="1" applyBorder="1" applyAlignment="1">
      <alignment vertical="center"/>
    </xf>
    <xf numFmtId="0" fontId="0" fillId="4" borderId="0" xfId="0" applyFill="1" applyAlignment="1"/>
    <xf numFmtId="0" fontId="81" fillId="21" borderId="11" xfId="0" applyFont="1" applyFill="1" applyBorder="1" applyAlignment="1">
      <alignment horizontal="center" vertical="top" wrapText="1"/>
    </xf>
    <xf numFmtId="0" fontId="83" fillId="22" borderId="22" xfId="0" applyFont="1" applyFill="1" applyBorder="1" applyAlignment="1">
      <alignment horizontal="left" vertical="center" wrapText="1"/>
    </xf>
    <xf numFmtId="0" fontId="82" fillId="22" borderId="22" xfId="0" applyFont="1" applyFill="1" applyBorder="1" applyAlignment="1">
      <alignment horizontal="left" vertical="center"/>
    </xf>
    <xf numFmtId="0" fontId="80" fillId="27" borderId="1" xfId="0" applyFont="1" applyFill="1" applyBorder="1" applyAlignment="1">
      <alignment horizontal="left" vertical="center" wrapText="1"/>
    </xf>
    <xf numFmtId="0" fontId="31" fillId="6" borderId="17" xfId="0" applyFont="1" applyFill="1" applyBorder="1" applyAlignment="1">
      <alignment horizontal="center" vertical="center"/>
    </xf>
    <xf numFmtId="0" fontId="41" fillId="15" borderId="24" xfId="0" applyFont="1" applyFill="1" applyBorder="1" applyAlignment="1">
      <alignment horizontal="center" vertical="center"/>
    </xf>
    <xf numFmtId="0" fontId="30" fillId="17" borderId="34" xfId="0" applyFont="1" applyFill="1" applyBorder="1" applyAlignment="1">
      <alignment horizontal="center" vertical="center"/>
    </xf>
    <xf numFmtId="0" fontId="48" fillId="4" borderId="21" xfId="0" applyFont="1" applyFill="1" applyBorder="1" applyAlignment="1">
      <alignment horizontal="center" wrapText="1"/>
    </xf>
    <xf numFmtId="0" fontId="98" fillId="9" borderId="21" xfId="0" applyFont="1" applyFill="1" applyBorder="1" applyAlignment="1">
      <alignment horizontal="center" vertical="center"/>
    </xf>
    <xf numFmtId="0" fontId="29" fillId="0" borderId="21" xfId="0" applyFont="1" applyBorder="1"/>
    <xf numFmtId="0" fontId="31" fillId="6" borderId="16" xfId="0" applyFont="1" applyFill="1" applyBorder="1" applyAlignment="1">
      <alignment horizontal="center" vertical="center"/>
    </xf>
    <xf numFmtId="0" fontId="31" fillId="6" borderId="17" xfId="0" applyFont="1" applyFill="1" applyBorder="1" applyAlignment="1">
      <alignment horizontal="center" vertical="center"/>
    </xf>
    <xf numFmtId="0" fontId="80" fillId="4" borderId="94" xfId="0" applyFont="1" applyFill="1" applyBorder="1" applyAlignment="1">
      <alignment horizontal="left" vertical="center"/>
    </xf>
    <xf numFmtId="0" fontId="79" fillId="25" borderId="43" xfId="0" applyFont="1" applyFill="1" applyBorder="1" applyAlignment="1">
      <alignment horizontal="center" vertical="center" wrapText="1"/>
    </xf>
    <xf numFmtId="0" fontId="79" fillId="26" borderId="43" xfId="0" applyFont="1" applyFill="1" applyBorder="1" applyAlignment="1">
      <alignment horizontal="center" vertical="center" wrapText="1"/>
    </xf>
    <xf numFmtId="0" fontId="80" fillId="27" borderId="53" xfId="0" applyFont="1" applyFill="1" applyBorder="1" applyAlignment="1">
      <alignment horizontal="left" vertical="center" wrapText="1"/>
    </xf>
    <xf numFmtId="0" fontId="113" fillId="18" borderId="4" xfId="0" applyFont="1" applyFill="1" applyBorder="1" applyAlignment="1">
      <alignment vertical="center" wrapText="1"/>
    </xf>
    <xf numFmtId="0" fontId="65" fillId="0" borderId="0" xfId="0" applyFont="1" applyAlignment="1">
      <alignment wrapText="1"/>
    </xf>
    <xf numFmtId="0" fontId="114" fillId="4" borderId="72" xfId="0" applyFont="1" applyFill="1" applyBorder="1" applyAlignment="1">
      <alignment horizontal="left" vertical="center" wrapText="1"/>
    </xf>
    <xf numFmtId="0" fontId="114" fillId="4" borderId="73" xfId="0" applyFont="1" applyFill="1" applyBorder="1" applyAlignment="1">
      <alignment horizontal="left" vertical="center" wrapText="1"/>
    </xf>
    <xf numFmtId="0" fontId="114" fillId="4" borderId="109" xfId="0" applyFont="1" applyFill="1" applyBorder="1" applyAlignment="1">
      <alignment horizontal="left" vertical="center" wrapText="1"/>
    </xf>
    <xf numFmtId="0" fontId="114" fillId="4" borderId="75" xfId="0" applyFont="1" applyFill="1" applyBorder="1" applyAlignment="1">
      <alignment horizontal="left" vertical="center" wrapText="1"/>
    </xf>
    <xf numFmtId="0" fontId="114" fillId="4" borderId="76" xfId="0" applyFont="1" applyFill="1" applyBorder="1" applyAlignment="1">
      <alignment horizontal="left" vertical="center" wrapText="1"/>
    </xf>
    <xf numFmtId="0" fontId="114" fillId="4" borderId="110" xfId="0" applyFont="1" applyFill="1" applyBorder="1" applyAlignment="1">
      <alignment horizontal="left" vertical="center" wrapText="1"/>
    </xf>
    <xf numFmtId="0" fontId="115" fillId="6" borderId="11" xfId="0" applyFont="1" applyFill="1" applyBorder="1" applyAlignment="1">
      <alignment horizontal="center" vertical="center" wrapText="1"/>
    </xf>
    <xf numFmtId="0" fontId="115" fillId="6" borderId="40" xfId="0" applyFont="1" applyFill="1" applyBorder="1" applyAlignment="1">
      <alignment horizontal="center" vertical="center" wrapText="1"/>
    </xf>
    <xf numFmtId="0" fontId="114" fillId="4" borderId="74" xfId="0" applyFont="1" applyFill="1" applyBorder="1" applyAlignment="1">
      <alignment horizontal="left" vertical="center" wrapText="1"/>
    </xf>
    <xf numFmtId="0" fontId="114" fillId="27" borderId="38" xfId="0" applyFont="1" applyFill="1" applyBorder="1" applyAlignment="1">
      <alignment horizontal="left" vertical="center" wrapText="1"/>
    </xf>
    <xf numFmtId="0" fontId="114" fillId="4" borderId="77" xfId="0" applyFont="1" applyFill="1" applyBorder="1" applyAlignment="1">
      <alignment horizontal="left" vertical="center" wrapText="1"/>
    </xf>
    <xf numFmtId="0" fontId="114" fillId="27" borderId="83" xfId="0" applyFont="1" applyFill="1" applyBorder="1" applyAlignment="1">
      <alignment horizontal="left" vertical="center" wrapText="1"/>
    </xf>
    <xf numFmtId="0" fontId="114" fillId="27" borderId="20" xfId="0" applyFont="1" applyFill="1" applyBorder="1" applyAlignment="1">
      <alignment horizontal="left" vertical="center" wrapText="1"/>
    </xf>
    <xf numFmtId="0" fontId="114" fillId="27" borderId="45" xfId="0" applyFont="1" applyFill="1" applyBorder="1" applyAlignment="1">
      <alignment horizontal="left" vertical="center" wrapText="1"/>
    </xf>
    <xf numFmtId="0" fontId="114" fillId="4" borderId="93" xfId="0" applyFont="1" applyFill="1" applyBorder="1" applyAlignment="1">
      <alignment horizontal="left" vertical="center" wrapText="1"/>
    </xf>
    <xf numFmtId="0" fontId="114" fillId="4" borderId="94" xfId="0" applyFont="1" applyFill="1" applyBorder="1" applyAlignment="1">
      <alignment horizontal="left" vertical="center" wrapText="1"/>
    </xf>
    <xf numFmtId="0" fontId="114" fillId="4" borderId="111" xfId="0" applyFont="1" applyFill="1" applyBorder="1" applyAlignment="1">
      <alignment horizontal="left" vertical="center" wrapText="1"/>
    </xf>
    <xf numFmtId="0" fontId="114" fillId="27" borderId="53" xfId="0" applyFont="1" applyFill="1" applyBorder="1" applyAlignment="1">
      <alignment horizontal="left" vertical="center" wrapText="1"/>
    </xf>
    <xf numFmtId="0" fontId="114" fillId="27" borderId="112" xfId="0" applyFont="1" applyFill="1" applyBorder="1" applyAlignment="1">
      <alignment horizontal="left" vertical="center" wrapText="1"/>
    </xf>
    <xf numFmtId="0" fontId="113" fillId="18" borderId="67" xfId="0" applyFont="1" applyFill="1" applyBorder="1" applyAlignment="1">
      <alignment vertical="center" wrapText="1"/>
    </xf>
    <xf numFmtId="0" fontId="115" fillId="0" borderId="0" xfId="0" applyFont="1" applyAlignment="1">
      <alignment wrapText="1"/>
    </xf>
    <xf numFmtId="0" fontId="116" fillId="0" borderId="0" xfId="2" applyFont="1" applyAlignment="1">
      <alignment wrapText="1"/>
    </xf>
    <xf numFmtId="0" fontId="46" fillId="22" borderId="4" xfId="0" applyFont="1" applyFill="1" applyBorder="1" applyAlignment="1">
      <alignment horizontal="left" vertical="center" wrapText="1"/>
    </xf>
    <xf numFmtId="0" fontId="29" fillId="3" borderId="23" xfId="0" applyFont="1" applyFill="1" applyBorder="1" applyAlignment="1">
      <alignment horizontal="center" vertical="center" wrapText="1"/>
    </xf>
    <xf numFmtId="0" fontId="80" fillId="4" borderId="113" xfId="0" applyFont="1" applyFill="1" applyBorder="1" applyAlignment="1">
      <alignment horizontal="left" vertical="center"/>
    </xf>
    <xf numFmtId="0" fontId="99" fillId="9" borderId="21" xfId="0" applyFont="1" applyFill="1" applyBorder="1" applyAlignment="1">
      <alignment horizontal="center" vertical="center"/>
    </xf>
    <xf numFmtId="0" fontId="29" fillId="4" borderId="0" xfId="0" applyFont="1" applyFill="1" applyAlignment="1"/>
    <xf numFmtId="0" fontId="29" fillId="4" borderId="0" xfId="0" applyFont="1" applyFill="1" applyAlignment="1">
      <alignment horizontal="center" vertical="center"/>
    </xf>
    <xf numFmtId="0" fontId="114" fillId="4" borderId="72" xfId="0" applyFont="1" applyFill="1" applyBorder="1" applyAlignment="1">
      <alignment horizontal="left" vertical="center"/>
    </xf>
    <xf numFmtId="0" fontId="114" fillId="4" borderId="73" xfId="0" applyFont="1" applyFill="1" applyBorder="1" applyAlignment="1">
      <alignment horizontal="left" vertical="center"/>
    </xf>
    <xf numFmtId="0" fontId="114" fillId="4" borderId="75" xfId="0" applyFont="1" applyFill="1" applyBorder="1" applyAlignment="1">
      <alignment horizontal="left" vertical="center"/>
    </xf>
    <xf numFmtId="0" fontId="114" fillId="4" borderId="76" xfId="0" applyFont="1" applyFill="1" applyBorder="1" applyAlignment="1">
      <alignment horizontal="left" vertical="center"/>
    </xf>
    <xf numFmtId="0" fontId="101" fillId="0" borderId="53" xfId="0" applyFont="1" applyFill="1" applyBorder="1" applyAlignment="1">
      <alignment horizontal="left" vertical="center"/>
    </xf>
    <xf numFmtId="0" fontId="101" fillId="0" borderId="68" xfId="0" applyFont="1" applyFill="1" applyBorder="1" applyAlignment="1">
      <alignment horizontal="left" vertical="center"/>
    </xf>
    <xf numFmtId="0" fontId="101" fillId="0" borderId="43" xfId="0" applyFont="1" applyFill="1" applyBorder="1" applyAlignment="1">
      <alignment horizontal="left" vertical="center"/>
    </xf>
    <xf numFmtId="0" fontId="101" fillId="0" borderId="69" xfId="0" applyFont="1" applyFill="1" applyBorder="1" applyAlignment="1">
      <alignment horizontal="left" vertical="center"/>
    </xf>
    <xf numFmtId="0" fontId="31" fillId="30" borderId="3" xfId="0" applyFont="1" applyFill="1" applyBorder="1" applyAlignment="1">
      <alignment vertical="center"/>
    </xf>
    <xf numFmtId="0" fontId="101" fillId="28" borderId="38" xfId="0" applyFont="1" applyFill="1" applyBorder="1" applyAlignment="1">
      <alignment horizontal="left" vertical="center"/>
    </xf>
    <xf numFmtId="0" fontId="101" fillId="28" borderId="83" xfId="0" applyFont="1" applyFill="1" applyBorder="1" applyAlignment="1">
      <alignment horizontal="left" vertical="center"/>
    </xf>
    <xf numFmtId="0" fontId="101" fillId="0" borderId="38" xfId="0" applyFont="1" applyFill="1" applyBorder="1" applyAlignment="1">
      <alignment horizontal="left" vertical="center"/>
    </xf>
    <xf numFmtId="0" fontId="101" fillId="0" borderId="83" xfId="0" applyFont="1" applyFill="1" applyBorder="1" applyAlignment="1">
      <alignment horizontal="left" vertical="center"/>
    </xf>
    <xf numFmtId="0" fontId="101" fillId="0" borderId="29" xfId="0" applyFont="1" applyFill="1" applyBorder="1" applyAlignment="1">
      <alignment horizontal="left" vertical="center"/>
    </xf>
    <xf numFmtId="0" fontId="101" fillId="28" borderId="115" xfId="0" applyFont="1" applyFill="1" applyBorder="1" applyAlignment="1">
      <alignment horizontal="left" vertical="center"/>
    </xf>
    <xf numFmtId="0" fontId="101" fillId="28" borderId="112" xfId="0" applyFont="1" applyFill="1" applyBorder="1" applyAlignment="1">
      <alignment horizontal="left" vertical="center"/>
    </xf>
    <xf numFmtId="0" fontId="101" fillId="0" borderId="44" xfId="0" applyFont="1" applyFill="1" applyBorder="1" applyAlignment="1">
      <alignment horizontal="left" vertical="center"/>
    </xf>
    <xf numFmtId="0" fontId="101" fillId="0" borderId="115" xfId="0" applyFont="1" applyFill="1" applyBorder="1" applyAlignment="1">
      <alignment horizontal="left" vertical="center"/>
    </xf>
    <xf numFmtId="0" fontId="101" fillId="0" borderId="65" xfId="0" applyFont="1" applyFill="1" applyBorder="1" applyAlignment="1">
      <alignment horizontal="left" vertical="center"/>
    </xf>
    <xf numFmtId="0" fontId="101" fillId="0" borderId="22" xfId="0" applyFont="1" applyFill="1" applyBorder="1" applyAlignment="1">
      <alignment horizontal="left" vertical="center"/>
    </xf>
    <xf numFmtId="0" fontId="101" fillId="0" borderId="116" xfId="0" applyFont="1" applyFill="1" applyBorder="1" applyAlignment="1">
      <alignment horizontal="left" vertical="center"/>
    </xf>
    <xf numFmtId="0" fontId="101" fillId="0" borderId="37" xfId="0" applyFont="1" applyFill="1" applyBorder="1" applyAlignment="1">
      <alignment horizontal="left" vertical="center"/>
    </xf>
    <xf numFmtId="0" fontId="101" fillId="0" borderId="82" xfId="0" applyFont="1" applyFill="1" applyBorder="1" applyAlignment="1">
      <alignment horizontal="left" vertical="center"/>
    </xf>
    <xf numFmtId="0" fontId="101" fillId="0" borderId="28" xfId="0" applyFont="1" applyFill="1" applyBorder="1" applyAlignment="1">
      <alignment horizontal="left" vertical="center"/>
    </xf>
    <xf numFmtId="0" fontId="101" fillId="0" borderId="117" xfId="0" applyFont="1" applyFill="1" applyBorder="1" applyAlignment="1">
      <alignment horizontal="left" vertical="center"/>
    </xf>
    <xf numFmtId="0" fontId="95" fillId="3" borderId="16" xfId="0" applyFont="1" applyFill="1" applyBorder="1" applyAlignment="1">
      <alignment wrapText="1"/>
    </xf>
    <xf numFmtId="0" fontId="80" fillId="27" borderId="94" xfId="0" applyFont="1" applyFill="1" applyBorder="1" applyAlignment="1">
      <alignment horizontal="left" vertical="center" wrapText="1"/>
    </xf>
    <xf numFmtId="0" fontId="39" fillId="14" borderId="118" xfId="0" applyFont="1" applyFill="1" applyBorder="1" applyAlignment="1">
      <alignment horizontal="center" vertical="center" wrapText="1"/>
    </xf>
    <xf numFmtId="0" fontId="33" fillId="12" borderId="50" xfId="0" applyFont="1" applyFill="1" applyBorder="1" applyAlignment="1">
      <alignment horizontal="left" vertical="center"/>
    </xf>
    <xf numFmtId="0" fontId="33" fillId="12" borderId="49" xfId="0" applyFont="1" applyFill="1" applyBorder="1" applyAlignment="1">
      <alignment horizontal="left" vertical="center"/>
    </xf>
    <xf numFmtId="0" fontId="33" fillId="12" borderId="63" xfId="0" applyFont="1" applyFill="1" applyBorder="1" applyAlignment="1">
      <alignment horizontal="left" vertical="center"/>
    </xf>
    <xf numFmtId="0" fontId="80" fillId="27" borderId="77" xfId="0" applyFont="1" applyFill="1" applyBorder="1" applyAlignment="1">
      <alignment horizontal="left" vertical="center" wrapText="1"/>
    </xf>
    <xf numFmtId="0" fontId="80" fillId="27" borderId="74" xfId="0" applyFont="1" applyFill="1" applyBorder="1" applyAlignment="1">
      <alignment horizontal="left" vertical="center" wrapText="1"/>
    </xf>
    <xf numFmtId="0" fontId="80" fillId="27" borderId="106" xfId="0" applyFont="1" applyFill="1" applyBorder="1" applyAlignment="1">
      <alignment horizontal="left" vertical="center" wrapText="1"/>
    </xf>
    <xf numFmtId="0" fontId="80" fillId="27" borderId="111" xfId="0" applyFont="1" applyFill="1" applyBorder="1" applyAlignment="1">
      <alignment horizontal="left" vertical="center" wrapText="1"/>
    </xf>
    <xf numFmtId="0" fontId="95" fillId="3" borderId="67" xfId="0" applyFont="1" applyFill="1" applyBorder="1" applyAlignment="1"/>
    <xf numFmtId="0" fontId="105" fillId="3" borderId="67" xfId="0" applyFont="1" applyFill="1" applyBorder="1" applyAlignment="1">
      <alignment wrapText="1"/>
    </xf>
    <xf numFmtId="0" fontId="0" fillId="0" borderId="44" xfId="0" applyBorder="1"/>
    <xf numFmtId="0" fontId="35" fillId="17" borderId="119" xfId="0" applyFont="1" applyFill="1" applyBorder="1" applyAlignment="1">
      <alignment horizontal="left" vertical="center"/>
    </xf>
    <xf numFmtId="0" fontId="95" fillId="3" borderId="14" xfId="0" applyFont="1" applyFill="1" applyBorder="1" applyAlignment="1">
      <alignment wrapText="1"/>
    </xf>
    <xf numFmtId="0" fontId="48" fillId="4" borderId="21" xfId="0" applyFont="1" applyFill="1" applyBorder="1" applyAlignment="1">
      <alignment horizontal="center"/>
    </xf>
    <xf numFmtId="0" fontId="1" fillId="0" borderId="0" xfId="0" applyFont="1" applyAlignment="1"/>
    <xf numFmtId="0" fontId="79" fillId="25" borderId="20" xfId="0" applyFont="1" applyFill="1" applyBorder="1" applyAlignment="1">
      <alignment horizontal="center" vertical="center"/>
    </xf>
    <xf numFmtId="0" fontId="109" fillId="4" borderId="1" xfId="0" applyFont="1" applyFill="1" applyBorder="1" applyAlignment="1">
      <alignment horizontal="center" vertical="center"/>
    </xf>
    <xf numFmtId="0" fontId="109" fillId="4" borderId="98" xfId="0" applyFont="1" applyFill="1" applyBorder="1" applyAlignment="1">
      <alignment horizontal="center" vertical="center"/>
    </xf>
    <xf numFmtId="0" fontId="109" fillId="4" borderId="2" xfId="0" applyFont="1" applyFill="1" applyBorder="1" applyAlignment="1">
      <alignment horizontal="center" vertical="center"/>
    </xf>
    <xf numFmtId="0" fontId="79" fillId="25" borderId="1" xfId="0" applyFont="1" applyFill="1" applyBorder="1" applyAlignment="1">
      <alignment horizontal="center" vertical="center"/>
    </xf>
    <xf numFmtId="0" fontId="80" fillId="27" borderId="76" xfId="0" applyFont="1" applyFill="1" applyBorder="1" applyAlignment="1">
      <alignment horizontal="left" vertical="center"/>
    </xf>
    <xf numFmtId="0" fontId="79" fillId="26" borderId="100" xfId="0" applyFont="1" applyFill="1" applyBorder="1" applyAlignment="1">
      <alignment horizontal="center" vertical="center"/>
    </xf>
    <xf numFmtId="0" fontId="79" fillId="26" borderId="66" xfId="0" applyFont="1" applyFill="1" applyBorder="1" applyAlignment="1">
      <alignment horizontal="center" vertical="center"/>
    </xf>
    <xf numFmtId="0" fontId="79" fillId="26" borderId="51" xfId="0" applyFont="1" applyFill="1" applyBorder="1" applyAlignment="1">
      <alignment horizontal="center" vertical="center"/>
    </xf>
    <xf numFmtId="0" fontId="80" fillId="27" borderId="101" xfId="0" applyFont="1" applyFill="1" applyBorder="1" applyAlignment="1">
      <alignment horizontal="left" vertical="center"/>
    </xf>
    <xf numFmtId="0" fontId="80" fillId="27" borderId="86" xfId="0" applyFont="1" applyFill="1" applyBorder="1" applyAlignment="1">
      <alignment horizontal="left" vertical="center"/>
    </xf>
    <xf numFmtId="0" fontId="80" fillId="27" borderId="102" xfId="0" applyFont="1" applyFill="1" applyBorder="1" applyAlignment="1">
      <alignment horizontal="left" vertical="center"/>
    </xf>
    <xf numFmtId="0" fontId="80" fillId="27" borderId="81" xfId="0" applyFont="1" applyFill="1" applyBorder="1" applyAlignment="1">
      <alignment horizontal="left" vertical="center"/>
    </xf>
    <xf numFmtId="0" fontId="80" fillId="27" borderId="87" xfId="0" applyFont="1" applyFill="1" applyBorder="1" applyAlignment="1">
      <alignment horizontal="left" vertical="center"/>
    </xf>
    <xf numFmtId="0" fontId="79" fillId="26" borderId="98" xfId="0" applyFont="1" applyFill="1" applyBorder="1" applyAlignment="1">
      <alignment horizontal="center" vertical="center"/>
    </xf>
    <xf numFmtId="0" fontId="79" fillId="26" borderId="99" xfId="0" applyFont="1" applyFill="1" applyBorder="1" applyAlignment="1">
      <alignment horizontal="center" vertical="center"/>
    </xf>
    <xf numFmtId="0" fontId="79" fillId="26" borderId="2" xfId="0" applyFont="1" applyFill="1" applyBorder="1" applyAlignment="1">
      <alignment horizontal="center" vertical="center"/>
    </xf>
    <xf numFmtId="0" fontId="45" fillId="0" borderId="42" xfId="1" applyFont="1" applyFill="1" applyBorder="1" applyAlignment="1" applyProtection="1">
      <alignment horizontal="center" vertical="center"/>
    </xf>
    <xf numFmtId="0" fontId="80" fillId="4" borderId="114" xfId="0" applyFont="1" applyFill="1" applyBorder="1" applyAlignment="1">
      <alignment horizontal="left" vertical="center"/>
    </xf>
    <xf numFmtId="0" fontId="80" fillId="4" borderId="53" xfId="0" applyFont="1" applyFill="1" applyBorder="1" applyAlignment="1">
      <alignment horizontal="left" vertical="center"/>
    </xf>
    <xf numFmtId="0" fontId="119" fillId="9" borderId="21" xfId="0" applyFont="1" applyFill="1" applyBorder="1" applyAlignment="1">
      <alignment horizontal="center" vertical="center" wrapText="1"/>
    </xf>
    <xf numFmtId="0" fontId="112" fillId="3" borderId="16" xfId="0" applyFont="1" applyFill="1" applyBorder="1" applyAlignment="1">
      <alignment wrapText="1"/>
    </xf>
    <xf numFmtId="0" fontId="118" fillId="3" borderId="3" xfId="0" applyFont="1" applyFill="1" applyBorder="1" applyAlignment="1">
      <alignment horizontal="center" textRotation="45" wrapText="1"/>
    </xf>
    <xf numFmtId="0" fontId="113" fillId="18" borderId="3" xfId="0" applyFont="1" applyFill="1" applyBorder="1" applyAlignment="1">
      <alignment vertical="center" wrapText="1"/>
    </xf>
    <xf numFmtId="0" fontId="46" fillId="22" borderId="67" xfId="0" applyFont="1" applyFill="1" applyBorder="1" applyAlignment="1">
      <alignment horizontal="left" vertical="center" wrapText="1"/>
    </xf>
    <xf numFmtId="0" fontId="114" fillId="4" borderId="93" xfId="0" applyFont="1" applyFill="1" applyBorder="1" applyAlignment="1">
      <alignment horizontal="left" vertical="center"/>
    </xf>
    <xf numFmtId="0" fontId="114" fillId="4" borderId="94" xfId="0" applyFont="1" applyFill="1" applyBorder="1" applyAlignment="1">
      <alignment horizontal="left" vertical="center"/>
    </xf>
    <xf numFmtId="0" fontId="33" fillId="19" borderId="54" xfId="0" applyFont="1" applyFill="1" applyBorder="1" applyAlignment="1">
      <alignment horizontal="left" vertical="center"/>
    </xf>
    <xf numFmtId="0" fontId="110" fillId="4" borderId="111" xfId="0" applyFont="1" applyFill="1" applyBorder="1" applyAlignment="1">
      <alignment horizontal="left" vertical="center" wrapText="1"/>
    </xf>
    <xf numFmtId="0" fontId="78" fillId="18" borderId="15" xfId="0" applyFont="1" applyFill="1" applyBorder="1" applyAlignment="1">
      <alignment vertical="center" wrapText="1"/>
    </xf>
    <xf numFmtId="0" fontId="44" fillId="31" borderId="0" xfId="0" applyFont="1" applyFill="1" applyBorder="1" applyAlignment="1"/>
    <xf numFmtId="0" fontId="44" fillId="31" borderId="0" xfId="0" applyFont="1" applyFill="1" applyBorder="1" applyAlignment="1">
      <alignment wrapText="1"/>
    </xf>
    <xf numFmtId="0" fontId="80" fillId="27" borderId="44" xfId="0" applyFont="1" applyFill="1" applyBorder="1" applyAlignment="1">
      <alignment horizontal="left" vertical="center" wrapText="1"/>
    </xf>
    <xf numFmtId="0" fontId="107" fillId="18" borderId="3" xfId="0" applyFont="1" applyFill="1" applyBorder="1" applyAlignment="1">
      <alignment vertical="center" wrapText="1"/>
    </xf>
    <xf numFmtId="0" fontId="81" fillId="21" borderId="120" xfId="0" applyFont="1" applyFill="1" applyBorder="1" applyAlignment="1">
      <alignment horizontal="center" vertical="top"/>
    </xf>
    <xf numFmtId="0" fontId="82" fillId="22" borderId="0" xfId="0" applyFont="1" applyFill="1" applyBorder="1" applyAlignment="1">
      <alignment horizontal="left" vertical="center"/>
    </xf>
    <xf numFmtId="0" fontId="82" fillId="22" borderId="44" xfId="0" applyFont="1" applyFill="1" applyBorder="1" applyAlignment="1">
      <alignment horizontal="left" vertical="center"/>
    </xf>
    <xf numFmtId="0" fontId="82" fillId="22" borderId="0" xfId="0" applyFont="1" applyFill="1" applyBorder="1" applyAlignment="1">
      <alignment horizontal="left" vertical="center" wrapText="1"/>
    </xf>
    <xf numFmtId="0" fontId="82" fillId="22" borderId="43" xfId="0" applyFont="1" applyFill="1" applyBorder="1" applyAlignment="1">
      <alignment horizontal="left" vertical="center"/>
    </xf>
    <xf numFmtId="0" fontId="82" fillId="22" borderId="15" xfId="0" applyFont="1" applyFill="1" applyBorder="1" applyAlignment="1">
      <alignment horizontal="left" vertical="center"/>
    </xf>
    <xf numFmtId="0" fontId="31" fillId="6" borderId="16" xfId="0" applyFont="1" applyFill="1" applyBorder="1" applyAlignment="1">
      <alignment horizontal="center" vertical="center"/>
    </xf>
    <xf numFmtId="0" fontId="31" fillId="6" borderId="40" xfId="0" applyFont="1" applyFill="1" applyBorder="1" applyAlignment="1">
      <alignment horizontal="center" vertical="center"/>
    </xf>
    <xf numFmtId="0" fontId="80" fillId="27" borderId="110" xfId="0" applyFont="1" applyFill="1" applyBorder="1" applyAlignment="1">
      <alignment horizontal="left" vertical="center" wrapText="1"/>
    </xf>
    <xf numFmtId="0" fontId="79" fillId="25" borderId="43" xfId="0" applyFont="1" applyFill="1" applyBorder="1" applyAlignment="1">
      <alignment horizontal="center" vertical="center"/>
    </xf>
    <xf numFmtId="0" fontId="114" fillId="4" borderId="109" xfId="0" applyFont="1" applyFill="1" applyBorder="1" applyAlignment="1">
      <alignment horizontal="left" vertical="center"/>
    </xf>
    <xf numFmtId="0" fontId="114" fillId="4" borderId="110" xfId="0" applyFont="1" applyFill="1" applyBorder="1" applyAlignment="1">
      <alignment horizontal="left" vertical="center"/>
    </xf>
    <xf numFmtId="0" fontId="80" fillId="27" borderId="122" xfId="0" applyFont="1" applyFill="1" applyBorder="1" applyAlignment="1">
      <alignment horizontal="left" vertical="center" wrapText="1"/>
    </xf>
    <xf numFmtId="0" fontId="81" fillId="21" borderId="22" xfId="0" applyFont="1" applyFill="1" applyBorder="1" applyAlignment="1">
      <alignment horizontal="center" vertical="top"/>
    </xf>
    <xf numFmtId="0" fontId="31" fillId="6" borderId="3" xfId="0" applyFont="1" applyFill="1" applyBorder="1" applyAlignment="1">
      <alignment vertical="center"/>
    </xf>
    <xf numFmtId="0" fontId="80" fillId="4" borderId="123" xfId="0" applyFont="1" applyFill="1" applyBorder="1" applyAlignment="1">
      <alignment horizontal="left" vertical="center" wrapText="1"/>
    </xf>
    <xf numFmtId="0" fontId="80" fillId="4" borderId="110" xfId="0" applyFont="1" applyFill="1" applyBorder="1" applyAlignment="1">
      <alignment horizontal="left" vertical="center" wrapText="1"/>
    </xf>
    <xf numFmtId="0" fontId="80" fillId="4" borderId="122" xfId="0" applyFont="1" applyFill="1" applyBorder="1" applyAlignment="1">
      <alignment horizontal="left" vertical="center" wrapText="1"/>
    </xf>
    <xf numFmtId="0" fontId="29" fillId="4" borderId="0" xfId="0" applyFont="1" applyFill="1"/>
    <xf numFmtId="16" fontId="80" fillId="4" borderId="89" xfId="0" quotePrefix="1" applyNumberFormat="1" applyFont="1" applyFill="1" applyBorder="1" applyAlignment="1">
      <alignment horizontal="left" vertical="center" wrapText="1"/>
    </xf>
    <xf numFmtId="0" fontId="80" fillId="4" borderId="76" xfId="0" quotePrefix="1" applyFont="1" applyFill="1" applyBorder="1" applyAlignment="1">
      <alignment horizontal="left" vertical="center" wrapText="1"/>
    </xf>
    <xf numFmtId="0" fontId="101" fillId="28" borderId="0" xfId="0" applyFont="1" applyFill="1" applyBorder="1" applyAlignment="1">
      <alignment horizontal="left" vertical="center"/>
    </xf>
    <xf numFmtId="0" fontId="101" fillId="28" borderId="53" xfId="0" applyFont="1" applyFill="1" applyBorder="1" applyAlignment="1">
      <alignment horizontal="left" vertical="center"/>
    </xf>
    <xf numFmtId="0" fontId="31" fillId="6" borderId="124" xfId="0" applyFont="1" applyFill="1" applyBorder="1" applyAlignment="1">
      <alignment horizontal="center" vertical="center"/>
    </xf>
    <xf numFmtId="0" fontId="79" fillId="25" borderId="52" xfId="0" applyFont="1" applyFill="1" applyBorder="1" applyAlignment="1">
      <alignment horizontal="center" vertical="center" wrapText="1"/>
    </xf>
    <xf numFmtId="0" fontId="79" fillId="25" borderId="125" xfId="0" applyFont="1" applyFill="1" applyBorder="1" applyAlignment="1">
      <alignment horizontal="center" vertical="center" wrapText="1"/>
    </xf>
    <xf numFmtId="0" fontId="0" fillId="7" borderId="32" xfId="0" applyFill="1" applyBorder="1" applyAlignment="1">
      <alignment horizontal="center" vertical="center"/>
    </xf>
    <xf numFmtId="0" fontId="120" fillId="17" borderId="24" xfId="0" applyFont="1" applyFill="1" applyBorder="1" applyAlignment="1">
      <alignment horizontal="center" vertical="center"/>
    </xf>
    <xf numFmtId="22" fontId="0" fillId="7" borderId="23" xfId="0" applyNumberFormat="1" applyFill="1" applyBorder="1" applyAlignment="1">
      <alignment horizontal="center" vertical="center"/>
    </xf>
    <xf numFmtId="0" fontId="0" fillId="7" borderId="24" xfId="0" applyFill="1" applyBorder="1" applyAlignment="1">
      <alignment horizontal="center" vertical="center"/>
    </xf>
    <xf numFmtId="0" fontId="0" fillId="9" borderId="0" xfId="0" applyFill="1"/>
    <xf numFmtId="0" fontId="0" fillId="32" borderId="0" xfId="0" applyFill="1"/>
    <xf numFmtId="0" fontId="0" fillId="33" borderId="0" xfId="0" applyFill="1"/>
    <xf numFmtId="0" fontId="0" fillId="32" borderId="34" xfId="0" applyFill="1" applyBorder="1" applyAlignment="1">
      <alignment horizontal="left" vertical="top"/>
    </xf>
    <xf numFmtId="0" fontId="0" fillId="33" borderId="85" xfId="0" applyFill="1" applyBorder="1" applyAlignment="1">
      <alignment horizontal="left" vertical="top"/>
    </xf>
    <xf numFmtId="0" fontId="0" fillId="32" borderId="12" xfId="0" applyFill="1" applyBorder="1" applyAlignment="1">
      <alignment horizontal="left" vertical="top"/>
    </xf>
    <xf numFmtId="0" fontId="0" fillId="32" borderId="13" xfId="0" applyFill="1" applyBorder="1" applyAlignment="1">
      <alignment horizontal="left" vertical="top"/>
    </xf>
    <xf numFmtId="0" fontId="0" fillId="32" borderId="35" xfId="0" applyFill="1" applyBorder="1" applyAlignment="1">
      <alignment horizontal="left" vertical="top"/>
    </xf>
    <xf numFmtId="0" fontId="0" fillId="33" borderId="121" xfId="0" applyFill="1" applyBorder="1" applyAlignment="1">
      <alignment horizontal="left" vertical="top"/>
    </xf>
    <xf numFmtId="0" fontId="0" fillId="32" borderId="0" xfId="0" applyFill="1" applyBorder="1" applyAlignment="1">
      <alignment horizontal="left" vertical="top"/>
    </xf>
    <xf numFmtId="0" fontId="0" fillId="33" borderId="0" xfId="0" applyFill="1" applyBorder="1" applyAlignment="1">
      <alignment horizontal="left" vertical="top"/>
    </xf>
    <xf numFmtId="0" fontId="0" fillId="32" borderId="0" xfId="0" applyFill="1" applyAlignment="1">
      <alignment horizontal="left" vertical="top"/>
    </xf>
    <xf numFmtId="0" fontId="0" fillId="33" borderId="0" xfId="0" applyFill="1" applyAlignment="1">
      <alignment horizontal="left" vertical="top"/>
    </xf>
    <xf numFmtId="0" fontId="114" fillId="0" borderId="76" xfId="0" applyFont="1" applyFill="1" applyBorder="1" applyAlignment="1">
      <alignment horizontal="left" vertical="center"/>
    </xf>
    <xf numFmtId="14" fontId="0" fillId="32" borderId="12" xfId="0" applyNumberFormat="1" applyFill="1" applyBorder="1" applyAlignment="1">
      <alignment horizontal="left" vertical="top"/>
    </xf>
    <xf numFmtId="0" fontId="122" fillId="4" borderId="75" xfId="0" applyFont="1" applyFill="1" applyBorder="1" applyAlignment="1">
      <alignment vertical="center" wrapText="1"/>
    </xf>
    <xf numFmtId="0" fontId="31" fillId="6" borderId="16" xfId="0" applyFont="1" applyFill="1" applyBorder="1" applyAlignment="1">
      <alignment horizontal="center" vertical="center"/>
    </xf>
    <xf numFmtId="0" fontId="44" fillId="20" borderId="16" xfId="0" applyFont="1" applyFill="1" applyBorder="1" applyAlignment="1">
      <alignment vertical="center"/>
    </xf>
    <xf numFmtId="0" fontId="44" fillId="28" borderId="42" xfId="0" applyFont="1" applyFill="1" applyBorder="1" applyAlignment="1">
      <alignment wrapText="1"/>
    </xf>
    <xf numFmtId="0" fontId="80" fillId="27" borderId="47" xfId="0" applyFont="1" applyFill="1" applyBorder="1" applyAlignment="1">
      <alignment horizontal="left" vertical="center" wrapText="1"/>
    </xf>
    <xf numFmtId="0" fontId="80" fillId="27" borderId="48" xfId="0" applyFont="1" applyFill="1" applyBorder="1" applyAlignment="1">
      <alignment horizontal="left" vertical="center" wrapText="1"/>
    </xf>
    <xf numFmtId="0" fontId="80" fillId="27" borderId="83" xfId="0" applyFont="1" applyFill="1" applyBorder="1" applyAlignment="1">
      <alignment horizontal="left" vertical="center" wrapText="1"/>
    </xf>
    <xf numFmtId="0" fontId="82" fillId="22" borderId="54" xfId="0" applyFont="1" applyFill="1" applyBorder="1" applyAlignment="1">
      <alignment horizontal="left" vertical="center"/>
    </xf>
    <xf numFmtId="0" fontId="80" fillId="27" borderId="112" xfId="0" applyFont="1" applyFill="1" applyBorder="1" applyAlignment="1">
      <alignment horizontal="left" vertical="center" wrapText="1"/>
    </xf>
    <xf numFmtId="0" fontId="78" fillId="18" borderId="17" xfId="0" applyFont="1" applyFill="1" applyBorder="1" applyAlignment="1">
      <alignment vertical="center" wrapText="1"/>
    </xf>
    <xf numFmtId="0" fontId="78" fillId="18" borderId="17" xfId="0" applyFont="1" applyFill="1" applyBorder="1" applyAlignment="1">
      <alignment vertical="center"/>
    </xf>
    <xf numFmtId="0" fontId="31" fillId="6" borderId="3" xfId="0" applyFont="1" applyFill="1" applyBorder="1" applyAlignment="1">
      <alignment horizontal="center" vertical="center"/>
    </xf>
    <xf numFmtId="0" fontId="80" fillId="27" borderId="38" xfId="0" applyFont="1" applyFill="1" applyBorder="1" applyAlignment="1">
      <alignment horizontal="left" vertical="center" wrapText="1"/>
    </xf>
    <xf numFmtId="0" fontId="80" fillId="4" borderId="126" xfId="0" applyFont="1" applyFill="1" applyBorder="1" applyAlignment="1">
      <alignment horizontal="left" vertical="center"/>
    </xf>
    <xf numFmtId="0" fontId="80" fillId="27" borderId="29" xfId="0" applyFont="1" applyFill="1" applyBorder="1" applyAlignment="1">
      <alignment horizontal="left" vertical="center" wrapText="1"/>
    </xf>
    <xf numFmtId="0" fontId="80" fillId="4" borderId="127" xfId="0" applyFont="1" applyFill="1" applyBorder="1" applyAlignment="1">
      <alignment horizontal="left" vertical="center"/>
    </xf>
    <xf numFmtId="0" fontId="79" fillId="26" borderId="43" xfId="0" applyFont="1" applyFill="1" applyBorder="1" applyAlignment="1">
      <alignment horizontal="center" vertical="center"/>
    </xf>
    <xf numFmtId="0" fontId="80" fillId="27" borderId="38" xfId="0" applyFont="1" applyFill="1" applyBorder="1" applyAlignment="1">
      <alignment horizontal="left" vertical="center"/>
    </xf>
    <xf numFmtId="0" fontId="80" fillId="27" borderId="83" xfId="0" applyFont="1" applyFill="1" applyBorder="1" applyAlignment="1">
      <alignment horizontal="left" vertical="center"/>
    </xf>
    <xf numFmtId="0" fontId="44" fillId="28" borderId="68" xfId="0" applyFont="1" applyFill="1" applyBorder="1" applyAlignment="1"/>
    <xf numFmtId="0" fontId="31" fillId="30" borderId="22" xfId="0" applyFont="1" applyFill="1" applyBorder="1" applyAlignment="1">
      <alignment vertical="center"/>
    </xf>
    <xf numFmtId="0" fontId="79" fillId="26" borderId="128" xfId="0" applyFont="1" applyFill="1" applyBorder="1" applyAlignment="1">
      <alignment horizontal="center" vertical="center" wrapText="1"/>
    </xf>
    <xf numFmtId="0" fontId="101" fillId="28" borderId="64" xfId="0" applyFont="1" applyFill="1" applyBorder="1" applyAlignment="1">
      <alignment horizontal="left" vertical="center"/>
    </xf>
    <xf numFmtId="0" fontId="101" fillId="28" borderId="52" xfId="0" applyFont="1" applyFill="1" applyBorder="1" applyAlignment="1">
      <alignment horizontal="left" vertical="center"/>
    </xf>
    <xf numFmtId="0" fontId="101" fillId="28" borderId="51" xfId="0" applyFont="1" applyFill="1" applyBorder="1" applyAlignment="1">
      <alignment horizontal="left" vertical="center"/>
    </xf>
    <xf numFmtId="0" fontId="4" fillId="0" borderId="1" xfId="2" applyFont="1" applyFill="1" applyBorder="1"/>
    <xf numFmtId="0" fontId="4" fillId="0" borderId="26" xfId="2" applyBorder="1"/>
    <xf numFmtId="0" fontId="4" fillId="17" borderId="1" xfId="2" applyFill="1" applyBorder="1"/>
    <xf numFmtId="0" fontId="5" fillId="0" borderId="6" xfId="2" applyFont="1" applyBorder="1"/>
    <xf numFmtId="0" fontId="80" fillId="4" borderId="97" xfId="0" applyFont="1" applyFill="1" applyBorder="1" applyAlignment="1">
      <alignment horizontal="left" vertical="center" wrapText="1"/>
    </xf>
    <xf numFmtId="0" fontId="83" fillId="13" borderId="22" xfId="0" applyFont="1" applyFill="1" applyBorder="1" applyAlignment="1">
      <alignment horizontal="left" vertical="center" wrapText="1"/>
    </xf>
    <xf numFmtId="0" fontId="25" fillId="17" borderId="0" xfId="0" applyFont="1" applyFill="1" applyBorder="1"/>
    <xf numFmtId="0" fontId="100" fillId="0" borderId="0" xfId="0" applyFont="1" applyFill="1" applyBorder="1" applyAlignment="1">
      <alignment horizontal="center" vertical="center" textRotation="45"/>
    </xf>
    <xf numFmtId="0" fontId="114" fillId="4" borderId="130" xfId="0" applyFont="1" applyFill="1" applyBorder="1" applyAlignment="1">
      <alignment horizontal="left" vertical="center" wrapText="1"/>
    </xf>
    <xf numFmtId="0" fontId="114" fillId="4" borderId="129" xfId="0" applyFont="1" applyFill="1" applyBorder="1" applyAlignment="1">
      <alignment horizontal="left" vertical="center" wrapText="1"/>
    </xf>
    <xf numFmtId="0" fontId="81" fillId="21" borderId="131" xfId="0" applyFont="1" applyFill="1" applyBorder="1" applyAlignment="1">
      <alignment horizontal="center" vertical="top" wrapText="1"/>
    </xf>
    <xf numFmtId="0" fontId="44" fillId="20" borderId="23" xfId="0" applyFont="1" applyFill="1" applyBorder="1" applyAlignment="1">
      <alignment vertical="center"/>
    </xf>
    <xf numFmtId="0" fontId="101" fillId="28" borderId="71" xfId="0" applyFont="1" applyFill="1" applyBorder="1" applyAlignment="1">
      <alignment horizontal="left" vertical="center"/>
    </xf>
    <xf numFmtId="0" fontId="0" fillId="28" borderId="42" xfId="0" applyFill="1" applyBorder="1"/>
    <xf numFmtId="0" fontId="0" fillId="28" borderId="0" xfId="0" applyFill="1"/>
    <xf numFmtId="0" fontId="0" fillId="0" borderId="0" xfId="0" applyAlignment="1">
      <alignment vertical="center"/>
    </xf>
    <xf numFmtId="0" fontId="98" fillId="9" borderId="23" xfId="0" applyFont="1" applyFill="1" applyBorder="1" applyAlignment="1">
      <alignment vertical="center" wrapText="1"/>
    </xf>
    <xf numFmtId="0" fontId="98" fillId="9" borderId="23" xfId="0" applyFont="1" applyFill="1" applyBorder="1" applyAlignment="1">
      <alignment horizontal="center" vertical="center" wrapText="1"/>
    </xf>
    <xf numFmtId="0" fontId="104" fillId="16" borderId="67" xfId="0" applyFont="1" applyFill="1" applyBorder="1" applyAlignment="1">
      <alignment horizontal="center" vertical="distributed"/>
    </xf>
    <xf numFmtId="0" fontId="4" fillId="17" borderId="26" xfId="2" applyFont="1" applyFill="1" applyBorder="1"/>
    <xf numFmtId="0" fontId="4" fillId="0" borderId="9" xfId="2" applyBorder="1"/>
    <xf numFmtId="0" fontId="124" fillId="0" borderId="49" xfId="0" applyFont="1" applyFill="1" applyBorder="1" applyAlignment="1">
      <alignment horizontal="left" vertical="center"/>
    </xf>
    <xf numFmtId="9" fontId="0" fillId="0" borderId="0" xfId="0" applyNumberFormat="1"/>
    <xf numFmtId="0" fontId="53" fillId="4" borderId="50" xfId="0" applyFont="1" applyFill="1" applyBorder="1" applyAlignment="1">
      <alignment horizontal="left" vertical="center"/>
    </xf>
    <xf numFmtId="0" fontId="53" fillId="4" borderId="49" xfId="0" applyFont="1" applyFill="1" applyBorder="1" applyAlignment="1">
      <alignment horizontal="left" vertical="center"/>
    </xf>
    <xf numFmtId="0" fontId="4" fillId="17" borderId="19" xfId="2" applyFill="1" applyBorder="1"/>
    <xf numFmtId="0" fontId="125" fillId="34" borderId="42" xfId="0" applyFont="1" applyFill="1" applyBorder="1" applyAlignment="1">
      <alignment horizontal="center" vertical="center"/>
    </xf>
    <xf numFmtId="0" fontId="126" fillId="35" borderId="132" xfId="0" applyFont="1" applyFill="1" applyBorder="1" applyAlignment="1">
      <alignment horizontal="center" vertical="center"/>
    </xf>
    <xf numFmtId="0" fontId="95" fillId="3" borderId="4" xfId="0" applyFont="1" applyFill="1" applyBorder="1" applyAlignment="1">
      <alignment vertical="center"/>
    </xf>
    <xf numFmtId="0" fontId="127" fillId="0" borderId="0" xfId="0" applyFont="1" applyAlignment="1">
      <alignment vertical="center"/>
    </xf>
    <xf numFmtId="0" fontId="127" fillId="0" borderId="22" xfId="0" applyFont="1" applyBorder="1" applyAlignment="1">
      <alignment vertical="center"/>
    </xf>
    <xf numFmtId="0" fontId="29" fillId="0" borderId="0" xfId="0" applyFont="1" applyAlignment="1">
      <alignment wrapText="1"/>
    </xf>
    <xf numFmtId="0" fontId="100" fillId="0" borderId="21" xfId="0" applyFont="1" applyFill="1" applyBorder="1" applyAlignment="1">
      <alignment horizontal="center" vertical="center" textRotation="45" wrapText="1"/>
    </xf>
    <xf numFmtId="0" fontId="29" fillId="0" borderId="21" xfId="0" applyFont="1" applyBorder="1" applyAlignment="1">
      <alignment wrapText="1"/>
    </xf>
    <xf numFmtId="0" fontId="29" fillId="0" borderId="0" xfId="0" applyFont="1" applyAlignment="1">
      <alignment horizontal="center" vertical="center" wrapText="1"/>
    </xf>
    <xf numFmtId="0" fontId="114" fillId="27" borderId="68" xfId="0" applyFont="1" applyFill="1" applyBorder="1" applyAlignment="1">
      <alignment horizontal="left" vertical="center" wrapText="1"/>
    </xf>
    <xf numFmtId="0" fontId="114" fillId="27" borderId="43" xfId="0" applyFont="1" applyFill="1" applyBorder="1" applyAlignment="1">
      <alignment horizontal="left" vertical="center" wrapText="1"/>
    </xf>
    <xf numFmtId="0" fontId="114" fillId="27" borderId="50" xfId="0" applyFont="1" applyFill="1" applyBorder="1" applyAlignment="1">
      <alignment horizontal="left" vertical="center" wrapText="1"/>
    </xf>
    <xf numFmtId="0" fontId="114" fillId="27" borderId="49" xfId="0" applyFont="1" applyFill="1" applyBorder="1" applyAlignment="1">
      <alignment horizontal="left" vertical="center" wrapText="1"/>
    </xf>
    <xf numFmtId="0" fontId="100" fillId="0" borderId="21" xfId="0" applyFont="1" applyBorder="1" applyAlignment="1">
      <alignment horizontal="center" vertical="center" textRotation="45"/>
    </xf>
    <xf numFmtId="0" fontId="79" fillId="25" borderId="133" xfId="0" applyFont="1" applyFill="1" applyBorder="1" applyAlignment="1">
      <alignment horizontal="center" vertical="center"/>
    </xf>
    <xf numFmtId="0" fontId="79" fillId="25" borderId="134" xfId="0" applyFont="1" applyFill="1" applyBorder="1" applyAlignment="1">
      <alignment horizontal="center" vertical="center" wrapText="1"/>
    </xf>
    <xf numFmtId="0" fontId="79" fillId="25" borderId="17" xfId="0" applyFont="1" applyFill="1" applyBorder="1" applyAlignment="1">
      <alignment horizontal="center" vertical="center" wrapText="1"/>
    </xf>
    <xf numFmtId="0" fontId="44" fillId="20" borderId="22" xfId="0" applyFont="1" applyFill="1" applyBorder="1" applyAlignment="1">
      <alignment vertical="center"/>
    </xf>
    <xf numFmtId="0" fontId="44" fillId="28" borderId="44" xfId="0" applyFont="1" applyFill="1" applyBorder="1" applyAlignment="1">
      <alignment wrapText="1"/>
    </xf>
    <xf numFmtId="0" fontId="90" fillId="11" borderId="0" xfId="0" applyFont="1" applyFill="1" applyBorder="1"/>
    <xf numFmtId="0" fontId="12" fillId="11" borderId="0" xfId="0" applyFont="1" applyFill="1" applyBorder="1" applyAlignment="1">
      <alignment horizontal="left"/>
    </xf>
    <xf numFmtId="0" fontId="128" fillId="34" borderId="42" xfId="0" applyFont="1" applyFill="1" applyBorder="1" applyAlignment="1">
      <alignment vertical="center"/>
    </xf>
    <xf numFmtId="0" fontId="128" fillId="34" borderId="3" xfId="0" applyFont="1" applyFill="1" applyBorder="1" applyAlignment="1">
      <alignment vertical="center" wrapText="1"/>
    </xf>
    <xf numFmtId="0" fontId="128" fillId="34" borderId="42" xfId="0" applyFont="1" applyFill="1" applyBorder="1" applyAlignment="1">
      <alignment vertical="center" wrapText="1"/>
    </xf>
    <xf numFmtId="0" fontId="128" fillId="34" borderId="16" xfId="0" applyFont="1" applyFill="1" applyBorder="1" applyAlignment="1">
      <alignment vertical="center" wrapText="1"/>
    </xf>
    <xf numFmtId="0" fontId="126" fillId="36" borderId="135" xfId="0" applyFont="1" applyFill="1" applyBorder="1" applyAlignment="1">
      <alignment horizontal="center" vertical="center"/>
    </xf>
    <xf numFmtId="0" fontId="126" fillId="36" borderId="135" xfId="0" applyFont="1" applyFill="1" applyBorder="1" applyAlignment="1">
      <alignment horizontal="center" vertical="center" wrapText="1"/>
    </xf>
    <xf numFmtId="0" fontId="80" fillId="37" borderId="136" xfId="0" applyFont="1" applyFill="1" applyBorder="1" applyAlignment="1">
      <alignment vertical="center"/>
    </xf>
    <xf numFmtId="0" fontId="80" fillId="37" borderId="136" xfId="0" applyFont="1" applyFill="1" applyBorder="1" applyAlignment="1">
      <alignment vertical="center" wrapText="1"/>
    </xf>
    <xf numFmtId="0" fontId="80" fillId="37" borderId="138" xfId="0" applyFont="1" applyFill="1" applyBorder="1" applyAlignment="1">
      <alignment vertical="center"/>
    </xf>
    <xf numFmtId="0" fontId="80" fillId="37" borderId="137" xfId="0" applyFont="1" applyFill="1" applyBorder="1" applyAlignment="1">
      <alignment vertical="center"/>
    </xf>
    <xf numFmtId="0" fontId="80" fillId="37" borderId="138" xfId="0" applyFont="1" applyFill="1" applyBorder="1" applyAlignment="1">
      <alignment vertical="center" wrapText="1"/>
    </xf>
    <xf numFmtId="0" fontId="29" fillId="4" borderId="0" xfId="0" applyFont="1" applyFill="1" applyAlignment="1">
      <alignment horizontal="right" vertical="center" wrapText="1" indent="2"/>
    </xf>
    <xf numFmtId="0" fontId="101" fillId="0" borderId="36" xfId="0" applyFont="1" applyBorder="1" applyAlignment="1">
      <alignment horizontal="left" vertical="center"/>
    </xf>
    <xf numFmtId="0" fontId="101" fillId="0" borderId="50" xfId="0" applyFont="1" applyBorder="1" applyAlignment="1">
      <alignment horizontal="left" vertical="center"/>
    </xf>
    <xf numFmtId="0" fontId="101" fillId="0" borderId="0" xfId="0" applyFont="1" applyAlignment="1">
      <alignment horizontal="left" vertical="center"/>
    </xf>
    <xf numFmtId="0" fontId="101" fillId="0" borderId="49" xfId="0" applyFont="1" applyBorder="1" applyAlignment="1">
      <alignment horizontal="left" vertical="center"/>
    </xf>
    <xf numFmtId="0" fontId="101" fillId="0" borderId="39" xfId="0" applyFont="1" applyBorder="1" applyAlignment="1">
      <alignment horizontal="left" vertical="center"/>
    </xf>
    <xf numFmtId="0" fontId="101" fillId="0" borderId="63" xfId="0" applyFont="1" applyBorder="1" applyAlignment="1">
      <alignment horizontal="left" vertical="center"/>
    </xf>
    <xf numFmtId="0" fontId="0" fillId="0" borderId="61" xfId="0" applyBorder="1"/>
    <xf numFmtId="0" fontId="80" fillId="4" borderId="0" xfId="0" applyFont="1" applyFill="1" applyBorder="1" applyAlignment="1">
      <alignment horizontal="left" vertical="center" wrapText="1"/>
    </xf>
    <xf numFmtId="0" fontId="129" fillId="25" borderId="16" xfId="0" applyFont="1" applyFill="1" applyBorder="1"/>
    <xf numFmtId="0" fontId="129" fillId="25" borderId="42" xfId="0" applyFont="1" applyFill="1" applyBorder="1"/>
    <xf numFmtId="0" fontId="0" fillId="23" borderId="46" xfId="0" applyFill="1" applyBorder="1"/>
    <xf numFmtId="0" fontId="0" fillId="23" borderId="47" xfId="0" applyFill="1" applyBorder="1"/>
    <xf numFmtId="0" fontId="0" fillId="23" borderId="139" xfId="0" applyFill="1" applyBorder="1"/>
    <xf numFmtId="0" fontId="0" fillId="23" borderId="8" xfId="0" applyFill="1" applyBorder="1"/>
    <xf numFmtId="0" fontId="0" fillId="23" borderId="140" xfId="0" applyFill="1" applyBorder="1"/>
    <xf numFmtId="0" fontId="0" fillId="23" borderId="84" xfId="0" applyFill="1" applyBorder="1"/>
    <xf numFmtId="0" fontId="0" fillId="23" borderId="9" xfId="0" applyFill="1" applyBorder="1"/>
    <xf numFmtId="0" fontId="0" fillId="23" borderId="1" xfId="0" applyFill="1" applyBorder="1"/>
    <xf numFmtId="0" fontId="0" fillId="23" borderId="5" xfId="0" applyFill="1" applyBorder="1"/>
    <xf numFmtId="0" fontId="0" fillId="23" borderId="10" xfId="0" applyFill="1" applyBorder="1"/>
    <xf numFmtId="0" fontId="0" fillId="23" borderId="7" xfId="0" applyFill="1" applyBorder="1"/>
    <xf numFmtId="0" fontId="0" fillId="23" borderId="141" xfId="0" applyFill="1" applyBorder="1"/>
    <xf numFmtId="0" fontId="0" fillId="23" borderId="31" xfId="0" applyFill="1" applyBorder="1"/>
    <xf numFmtId="0" fontId="0" fillId="23" borderId="33" xfId="0" applyFill="1" applyBorder="1"/>
    <xf numFmtId="0" fontId="0" fillId="23" borderId="71" xfId="0" applyFill="1" applyBorder="1"/>
    <xf numFmtId="0" fontId="0" fillId="17" borderId="8" xfId="0" applyFill="1" applyBorder="1"/>
    <xf numFmtId="0" fontId="0" fillId="17" borderId="140" xfId="0" applyFill="1" applyBorder="1"/>
    <xf numFmtId="0" fontId="0" fillId="17" borderId="10" xfId="0" applyFill="1" applyBorder="1"/>
    <xf numFmtId="0" fontId="80" fillId="4" borderId="107" xfId="0" applyFont="1" applyFill="1" applyBorder="1" applyAlignment="1">
      <alignment horizontal="left" vertical="center"/>
    </xf>
    <xf numFmtId="0" fontId="38" fillId="29" borderId="21" xfId="0" applyFont="1" applyFill="1" applyBorder="1" applyAlignment="1">
      <alignment horizontal="center" textRotation="45"/>
    </xf>
    <xf numFmtId="0" fontId="38" fillId="3" borderId="3" xfId="0" applyFont="1" applyFill="1" applyBorder="1" applyAlignment="1">
      <alignment horizontal="center" textRotation="45"/>
    </xf>
    <xf numFmtId="0" fontId="95" fillId="3" borderId="3" xfId="0" applyFont="1" applyFill="1" applyBorder="1" applyAlignment="1"/>
    <xf numFmtId="0" fontId="107" fillId="18" borderId="4" xfId="0" applyFont="1" applyFill="1" applyBorder="1" applyAlignment="1">
      <alignment vertical="center"/>
    </xf>
    <xf numFmtId="0" fontId="78" fillId="18" borderId="4" xfId="0" applyFont="1" applyFill="1" applyBorder="1" applyAlignment="1">
      <alignment vertical="center"/>
    </xf>
    <xf numFmtId="0" fontId="101" fillId="0" borderId="0" xfId="0" applyFont="1" applyBorder="1" applyAlignment="1">
      <alignment horizontal="left" vertical="center"/>
    </xf>
    <xf numFmtId="0" fontId="79" fillId="25" borderId="131" xfId="0" applyFont="1" applyFill="1" applyBorder="1" applyAlignment="1">
      <alignment horizontal="center" vertical="center"/>
    </xf>
    <xf numFmtId="0" fontId="79" fillId="25" borderId="142" xfId="0" applyFont="1" applyFill="1" applyBorder="1" applyAlignment="1">
      <alignment horizontal="center" vertical="center"/>
    </xf>
    <xf numFmtId="0" fontId="38" fillId="3" borderId="21" xfId="0" applyFont="1" applyFill="1" applyBorder="1" applyAlignment="1">
      <alignment horizontal="center" textRotation="45"/>
    </xf>
    <xf numFmtId="0" fontId="109" fillId="4" borderId="60" xfId="0" applyFont="1" applyFill="1" applyBorder="1" applyAlignment="1">
      <alignment horizontal="center" vertical="center"/>
    </xf>
    <xf numFmtId="0" fontId="80" fillId="27" borderId="110" xfId="0" applyFont="1" applyFill="1" applyBorder="1" applyAlignment="1">
      <alignment horizontal="left" vertical="center"/>
    </xf>
    <xf numFmtId="16" fontId="80" fillId="4" borderId="89" xfId="0" quotePrefix="1" applyNumberFormat="1" applyFont="1" applyFill="1" applyBorder="1" applyAlignment="1">
      <alignment horizontal="left" vertical="center"/>
    </xf>
    <xf numFmtId="0" fontId="80" fillId="4" borderId="76" xfId="0" quotePrefix="1" applyFont="1" applyFill="1" applyBorder="1" applyAlignment="1">
      <alignment horizontal="left" vertical="center"/>
    </xf>
    <xf numFmtId="0" fontId="49" fillId="0" borderId="0" xfId="0" applyFont="1" applyAlignment="1"/>
    <xf numFmtId="0" fontId="79" fillId="26" borderId="36" xfId="0" applyFont="1" applyFill="1" applyBorder="1" applyAlignment="1">
      <alignment horizontal="center" vertical="center"/>
    </xf>
    <xf numFmtId="0" fontId="80" fillId="27" borderId="77" xfId="0" applyFont="1" applyFill="1" applyBorder="1" applyAlignment="1">
      <alignment horizontal="left" vertical="center"/>
    </xf>
    <xf numFmtId="0" fontId="80" fillId="27" borderId="43" xfId="0" applyFont="1" applyFill="1" applyBorder="1" applyAlignment="1">
      <alignment horizontal="left" vertical="center"/>
    </xf>
    <xf numFmtId="0" fontId="80" fillId="27" borderId="0" xfId="0" applyFont="1" applyFill="1" applyBorder="1" applyAlignment="1">
      <alignment horizontal="left" vertical="center"/>
    </xf>
    <xf numFmtId="0" fontId="80" fillId="4" borderId="89" xfId="0" quotePrefix="1" applyNumberFormat="1" applyFont="1" applyFill="1" applyBorder="1" applyAlignment="1">
      <alignment horizontal="left" vertical="center"/>
    </xf>
    <xf numFmtId="16" fontId="80" fillId="4" borderId="76" xfId="0" quotePrefix="1" applyNumberFormat="1" applyFont="1" applyFill="1" applyBorder="1" applyAlignment="1">
      <alignment horizontal="left" vertical="center"/>
    </xf>
    <xf numFmtId="0" fontId="101" fillId="4" borderId="36" xfId="0" applyFont="1" applyFill="1" applyBorder="1" applyAlignment="1">
      <alignment horizontal="left" vertical="center"/>
    </xf>
    <xf numFmtId="0" fontId="101" fillId="4" borderId="50" xfId="0" applyFont="1" applyFill="1" applyBorder="1" applyAlignment="1">
      <alignment horizontal="left" vertical="center"/>
    </xf>
    <xf numFmtId="0" fontId="101" fillId="4" borderId="0" xfId="0" applyFont="1" applyFill="1" applyBorder="1" applyAlignment="1">
      <alignment horizontal="left" vertical="center"/>
    </xf>
    <xf numFmtId="0" fontId="101" fillId="4" borderId="49" xfId="0" applyFont="1" applyFill="1" applyBorder="1" applyAlignment="1">
      <alignment horizontal="left" vertical="center"/>
    </xf>
    <xf numFmtId="0" fontId="101" fillId="4" borderId="39" xfId="0" applyFont="1" applyFill="1" applyBorder="1" applyAlignment="1">
      <alignment horizontal="left" vertical="center"/>
    </xf>
    <xf numFmtId="0" fontId="101" fillId="4" borderId="63" xfId="0" applyFont="1" applyFill="1" applyBorder="1" applyAlignment="1">
      <alignment horizontal="left" vertical="center"/>
    </xf>
    <xf numFmtId="0" fontId="80" fillId="27" borderId="43" xfId="0" applyFont="1" applyFill="1" applyBorder="1" applyAlignment="1">
      <alignment horizontal="left" vertical="center" wrapText="1"/>
    </xf>
    <xf numFmtId="17" fontId="80" fillId="4" borderId="89" xfId="0" applyNumberFormat="1" applyFont="1" applyFill="1" applyBorder="1" applyAlignment="1">
      <alignment horizontal="left" vertical="center" wrapText="1"/>
    </xf>
    <xf numFmtId="0" fontId="21" fillId="0" borderId="0" xfId="0" applyFont="1" applyAlignment="1"/>
    <xf numFmtId="0" fontId="38" fillId="29" borderId="21" xfId="0" applyFont="1" applyFill="1" applyBorder="1" applyAlignment="1">
      <alignment horizontal="center" vertical="center" textRotation="45"/>
    </xf>
    <xf numFmtId="0" fontId="118" fillId="3" borderId="3" xfId="0" applyFont="1" applyFill="1" applyBorder="1" applyAlignment="1">
      <alignment horizontal="center" textRotation="45"/>
    </xf>
    <xf numFmtId="0" fontId="113" fillId="18" borderId="3" xfId="0" applyFont="1" applyFill="1" applyBorder="1" applyAlignment="1">
      <alignment vertical="center"/>
    </xf>
    <xf numFmtId="0" fontId="79" fillId="25" borderId="0" xfId="0" applyFont="1" applyFill="1" applyBorder="1" applyAlignment="1">
      <alignment horizontal="center" vertical="center"/>
    </xf>
    <xf numFmtId="0" fontId="113" fillId="18" borderId="4" xfId="0" applyFont="1" applyFill="1" applyBorder="1" applyAlignment="1">
      <alignment vertical="center"/>
    </xf>
    <xf numFmtId="0" fontId="117" fillId="0" borderId="0" xfId="0" applyFont="1" applyAlignment="1"/>
    <xf numFmtId="0" fontId="101" fillId="4" borderId="20" xfId="0" applyFont="1" applyFill="1" applyBorder="1" applyAlignment="1">
      <alignment horizontal="left" vertical="center"/>
    </xf>
    <xf numFmtId="0" fontId="101" fillId="4" borderId="45" xfId="0" applyFont="1" applyFill="1" applyBorder="1" applyAlignment="1">
      <alignment horizontal="left" vertical="center"/>
    </xf>
    <xf numFmtId="0" fontId="101" fillId="4" borderId="0" xfId="0" applyFont="1" applyFill="1" applyAlignment="1">
      <alignment horizontal="left" vertical="center"/>
    </xf>
    <xf numFmtId="0" fontId="52" fillId="11" borderId="0" xfId="0" applyFont="1" applyFill="1" applyBorder="1" applyAlignment="1">
      <alignment wrapText="1"/>
    </xf>
    <xf numFmtId="0" fontId="0" fillId="0" borderId="0" xfId="0"/>
    <xf numFmtId="0" fontId="98" fillId="9" borderId="23" xfId="0" applyFont="1" applyFill="1" applyBorder="1" applyAlignment="1">
      <alignment horizontal="center" vertical="center"/>
    </xf>
    <xf numFmtId="0" fontId="102" fillId="16" borderId="4" xfId="0" applyFont="1" applyFill="1" applyBorder="1" applyAlignment="1">
      <alignment horizontal="center" vertical="distributed"/>
    </xf>
    <xf numFmtId="0" fontId="100" fillId="0" borderId="21" xfId="0" applyFont="1" applyBorder="1" applyAlignment="1">
      <alignment horizontal="center" vertical="center" textRotation="45"/>
    </xf>
    <xf numFmtId="0" fontId="103" fillId="16" borderId="4" xfId="0" applyFont="1" applyFill="1" applyBorder="1" applyAlignment="1">
      <alignment horizontal="center" vertical="distributed"/>
    </xf>
    <xf numFmtId="0" fontId="9" fillId="4" borderId="0" xfId="1" applyFill="1" applyAlignment="1" applyProtection="1">
      <alignment horizontal="center" vertical="center"/>
    </xf>
    <xf numFmtId="0" fontId="104" fillId="16" borderId="4" xfId="0" applyFont="1" applyFill="1" applyBorder="1" applyAlignment="1">
      <alignment horizontal="center" vertical="distributed"/>
    </xf>
    <xf numFmtId="0" fontId="31" fillId="6" borderId="42" xfId="0" applyFont="1" applyFill="1" applyBorder="1" applyAlignment="1">
      <alignment horizontal="center" vertical="center"/>
    </xf>
    <xf numFmtId="0" fontId="78" fillId="18" borderId="4" xfId="0" applyFont="1" applyFill="1" applyBorder="1" applyAlignment="1">
      <alignment vertical="center" wrapText="1"/>
    </xf>
    <xf numFmtId="0" fontId="95" fillId="3" borderId="4" xfId="0" applyFont="1" applyFill="1" applyBorder="1" applyAlignment="1">
      <alignment wrapText="1"/>
    </xf>
    <xf numFmtId="0" fontId="101" fillId="4" borderId="36" xfId="0" applyFont="1" applyFill="1" applyBorder="1" applyAlignment="1">
      <alignment horizontal="left" vertical="center"/>
    </xf>
    <xf numFmtId="0" fontId="101" fillId="4" borderId="50" xfId="0" applyFont="1" applyFill="1" applyBorder="1" applyAlignment="1">
      <alignment horizontal="left" vertical="center"/>
    </xf>
    <xf numFmtId="0" fontId="101" fillId="4" borderId="0" xfId="0" applyFont="1" applyFill="1" applyAlignment="1">
      <alignment horizontal="left" vertical="center"/>
    </xf>
    <xf numFmtId="0" fontId="101" fillId="4" borderId="49" xfId="0" applyFont="1" applyFill="1" applyBorder="1" applyAlignment="1">
      <alignment horizontal="left" vertical="center"/>
    </xf>
    <xf numFmtId="0" fontId="101" fillId="4" borderId="39" xfId="0" applyFont="1" applyFill="1" applyBorder="1" applyAlignment="1">
      <alignment horizontal="left" vertical="center"/>
    </xf>
    <xf numFmtId="0" fontId="101" fillId="4" borderId="63" xfId="0" applyFont="1" applyFill="1" applyBorder="1" applyAlignment="1">
      <alignment horizontal="left" vertical="center"/>
    </xf>
    <xf numFmtId="0" fontId="101" fillId="38" borderId="50" xfId="0" applyFont="1" applyFill="1" applyBorder="1" applyAlignment="1">
      <alignment horizontal="left" vertical="center"/>
    </xf>
    <xf numFmtId="0" fontId="101" fillId="38" borderId="49" xfId="0" applyFont="1" applyFill="1" applyBorder="1" applyAlignment="1">
      <alignment horizontal="left" vertical="center"/>
    </xf>
    <xf numFmtId="0" fontId="101" fillId="38" borderId="63" xfId="0" applyFont="1" applyFill="1" applyBorder="1" applyAlignment="1">
      <alignment horizontal="left" vertical="center"/>
    </xf>
    <xf numFmtId="0" fontId="101" fillId="4" borderId="0" xfId="0" applyFont="1" applyFill="1" applyBorder="1" applyAlignment="1">
      <alignment horizontal="left" vertical="center"/>
    </xf>
    <xf numFmtId="0" fontId="108" fillId="6" borderId="3" xfId="0" applyFont="1" applyFill="1" applyBorder="1" applyAlignment="1">
      <alignment vertical="center"/>
    </xf>
    <xf numFmtId="0" fontId="80" fillId="4" borderId="143" xfId="0" applyFont="1" applyFill="1" applyBorder="1" applyAlignment="1">
      <alignment horizontal="left" vertical="center"/>
    </xf>
    <xf numFmtId="0" fontId="80" fillId="4" borderId="82" xfId="0" applyFont="1" applyFill="1" applyBorder="1" applyAlignment="1">
      <alignment horizontal="left" vertical="center"/>
    </xf>
    <xf numFmtId="0" fontId="80" fillId="4" borderId="22" xfId="0" applyFont="1" applyFill="1" applyBorder="1" applyAlignment="1">
      <alignment horizontal="left" vertical="center"/>
    </xf>
    <xf numFmtId="0" fontId="80" fillId="4" borderId="0" xfId="0" applyFont="1" applyFill="1" applyAlignment="1">
      <alignment horizontal="left" vertical="center"/>
    </xf>
    <xf numFmtId="0" fontId="44" fillId="20" borderId="0" xfId="0" applyFont="1" applyFill="1" applyAlignment="1">
      <alignment vertical="center"/>
    </xf>
    <xf numFmtId="0" fontId="44" fillId="28" borderId="0" xfId="0" applyFont="1" applyFill="1" applyAlignment="1">
      <alignment wrapText="1"/>
    </xf>
    <xf numFmtId="8" fontId="101" fillId="0" borderId="45" xfId="0" applyNumberFormat="1" applyFont="1" applyFill="1" applyBorder="1" applyAlignment="1">
      <alignment horizontal="left" vertical="center"/>
    </xf>
    <xf numFmtId="9" fontId="101" fillId="4" borderId="49" xfId="0" applyNumberFormat="1" applyFont="1" applyFill="1" applyBorder="1" applyAlignment="1">
      <alignment horizontal="left" vertical="center"/>
    </xf>
    <xf numFmtId="8" fontId="108" fillId="6" borderId="42" xfId="0" applyNumberFormat="1" applyFont="1" applyFill="1" applyBorder="1" applyAlignment="1">
      <alignment vertical="center"/>
    </xf>
    <xf numFmtId="0" fontId="44" fillId="20" borderId="83" xfId="0" applyFont="1" applyFill="1" applyBorder="1" applyAlignment="1">
      <alignment vertical="center"/>
    </xf>
    <xf numFmtId="0" fontId="81" fillId="21" borderId="144" xfId="0" applyFont="1" applyFill="1" applyBorder="1" applyAlignment="1">
      <alignment horizontal="center" vertical="top"/>
    </xf>
    <xf numFmtId="0" fontId="82" fillId="22" borderId="83" xfId="0" applyFont="1" applyFill="1" applyBorder="1" applyAlignment="1">
      <alignment horizontal="left" vertical="center"/>
    </xf>
    <xf numFmtId="0" fontId="31" fillId="6" borderId="17" xfId="0" applyFont="1" applyFill="1" applyBorder="1" applyAlignment="1">
      <alignment horizontal="center" vertical="center"/>
    </xf>
    <xf numFmtId="0" fontId="130" fillId="3" borderId="4" xfId="0" applyFont="1" applyFill="1" applyBorder="1" applyAlignment="1">
      <alignment wrapText="1"/>
    </xf>
    <xf numFmtId="0" fontId="131" fillId="29" borderId="21" xfId="0" applyFont="1" applyFill="1" applyBorder="1" applyAlignment="1">
      <alignment horizontal="center" textRotation="45" wrapText="1"/>
    </xf>
    <xf numFmtId="0" fontId="132" fillId="4" borderId="0" xfId="0" applyFont="1" applyFill="1" applyAlignment="1">
      <alignment wrapText="1"/>
    </xf>
    <xf numFmtId="0" fontId="46" fillId="3" borderId="3" xfId="0" applyFont="1" applyFill="1" applyBorder="1" applyAlignment="1">
      <alignment horizontal="center" textRotation="45" wrapText="1"/>
    </xf>
    <xf numFmtId="0" fontId="130" fillId="3" borderId="3" xfId="0" applyFont="1" applyFill="1" applyBorder="1" applyAlignment="1">
      <alignment wrapText="1"/>
    </xf>
    <xf numFmtId="0" fontId="12" fillId="4" borderId="0" xfId="0" applyFont="1" applyFill="1" applyAlignment="1">
      <alignment wrapText="1"/>
    </xf>
    <xf numFmtId="0" fontId="12" fillId="0" borderId="0" xfId="0" applyFont="1" applyAlignment="1">
      <alignment wrapText="1"/>
    </xf>
    <xf numFmtId="0" fontId="133" fillId="3" borderId="51" xfId="0" applyFont="1" applyFill="1" applyBorder="1" applyAlignment="1">
      <alignment horizontal="center" vertical="center" wrapText="1"/>
    </xf>
    <xf numFmtId="0" fontId="133" fillId="3" borderId="20" xfId="0" applyFont="1" applyFill="1" applyBorder="1" applyAlignment="1">
      <alignment horizontal="center" vertical="center" wrapText="1"/>
    </xf>
    <xf numFmtId="0" fontId="133" fillId="3" borderId="60" xfId="0" applyFont="1" applyFill="1" applyBorder="1" applyAlignment="1">
      <alignment horizontal="center" vertical="center"/>
    </xf>
    <xf numFmtId="0" fontId="133" fillId="3" borderId="60" xfId="0" applyFont="1" applyFill="1" applyBorder="1" applyAlignment="1">
      <alignment horizontal="center" vertical="center" wrapText="1"/>
    </xf>
    <xf numFmtId="0" fontId="80" fillId="4" borderId="75" xfId="0" applyFont="1" applyFill="1" applyBorder="1" applyAlignment="1">
      <alignment horizontal="left" vertical="center" wrapText="1"/>
    </xf>
    <xf numFmtId="0" fontId="133" fillId="3" borderId="1" xfId="0" applyFont="1" applyFill="1" applyBorder="1" applyAlignment="1">
      <alignment horizontal="center" vertical="center" wrapText="1"/>
    </xf>
    <xf numFmtId="0" fontId="133" fillId="39" borderId="1" xfId="0" applyFont="1" applyFill="1" applyBorder="1" applyAlignment="1">
      <alignment horizontal="center" vertical="center" wrapText="1"/>
    </xf>
    <xf numFmtId="0" fontId="101" fillId="28" borderId="20" xfId="0" applyFont="1" applyFill="1" applyBorder="1" applyAlignment="1">
      <alignment horizontal="left" vertical="center"/>
    </xf>
    <xf numFmtId="0" fontId="101" fillId="28" borderId="45" xfId="0" applyFont="1" applyFill="1" applyBorder="1" applyAlignment="1">
      <alignment horizontal="left" vertical="center"/>
    </xf>
    <xf numFmtId="0" fontId="101" fillId="28" borderId="19" xfId="0" applyFont="1" applyFill="1" applyBorder="1" applyAlignment="1">
      <alignment horizontal="left" vertical="center"/>
    </xf>
    <xf numFmtId="0" fontId="59" fillId="11" borderId="0" xfId="0" applyFont="1" applyFill="1" applyBorder="1"/>
    <xf numFmtId="0" fontId="52" fillId="0" borderId="0" xfId="0" applyFont="1" applyFill="1" applyBorder="1"/>
    <xf numFmtId="0" fontId="100" fillId="0" borderId="0" xfId="0" applyFont="1" applyAlignment="1">
      <alignment horizontal="center" vertical="center" textRotation="45"/>
    </xf>
    <xf numFmtId="0" fontId="100" fillId="0" borderId="22" xfId="0" applyFont="1" applyBorder="1" applyAlignment="1">
      <alignment horizontal="center" vertical="center" textRotation="45"/>
    </xf>
    <xf numFmtId="0" fontId="101" fillId="0" borderId="20" xfId="0" applyFont="1" applyBorder="1" applyAlignment="1">
      <alignment horizontal="left" vertical="center"/>
    </xf>
    <xf numFmtId="0" fontId="101" fillId="0" borderId="51" xfId="0" applyFont="1" applyBorder="1" applyAlignment="1">
      <alignment horizontal="left" vertical="center"/>
    </xf>
    <xf numFmtId="0" fontId="101" fillId="28" borderId="0" xfId="0" applyFont="1" applyFill="1" applyAlignment="1">
      <alignment horizontal="left" vertical="center"/>
    </xf>
    <xf numFmtId="0" fontId="101" fillId="0" borderId="45" xfId="0" applyFont="1" applyBorder="1" applyAlignment="1">
      <alignment horizontal="left" vertical="center"/>
    </xf>
    <xf numFmtId="0" fontId="101" fillId="0" borderId="52" xfId="0" applyFont="1" applyBorder="1" applyAlignment="1">
      <alignment horizontal="left" vertical="center"/>
    </xf>
    <xf numFmtId="0" fontId="44" fillId="20" borderId="32" xfId="0" applyFont="1" applyFill="1" applyBorder="1" applyAlignment="1">
      <alignment vertical="center"/>
    </xf>
    <xf numFmtId="0" fontId="44" fillId="20" borderId="42" xfId="0" applyFont="1" applyFill="1" applyBorder="1" applyAlignment="1">
      <alignment vertical="center"/>
    </xf>
    <xf numFmtId="0" fontId="81" fillId="21" borderId="0" xfId="0" applyFont="1" applyFill="1" applyAlignment="1">
      <alignment horizontal="center" vertical="top" wrapText="1"/>
    </xf>
    <xf numFmtId="0" fontId="82" fillId="22" borderId="0" xfId="0" applyFont="1" applyFill="1" applyAlignment="1">
      <alignment horizontal="left" vertical="center"/>
    </xf>
    <xf numFmtId="0" fontId="108" fillId="40" borderId="16" xfId="0" applyFont="1" applyFill="1" applyBorder="1" applyAlignment="1">
      <alignment vertical="center" wrapText="1"/>
    </xf>
    <xf numFmtId="0" fontId="80" fillId="27" borderId="89" xfId="0" applyFont="1" applyFill="1" applyBorder="1" applyAlignment="1">
      <alignment horizontal="left" vertical="center" wrapText="1"/>
    </xf>
    <xf numFmtId="0" fontId="79" fillId="41" borderId="60" xfId="0" applyFont="1" applyFill="1" applyBorder="1" applyAlignment="1">
      <alignment horizontal="center" vertical="center" wrapText="1"/>
    </xf>
    <xf numFmtId="0" fontId="79" fillId="41" borderId="0" xfId="0" applyFont="1" applyFill="1" applyBorder="1" applyAlignment="1">
      <alignment horizontal="center" vertical="center" wrapText="1"/>
    </xf>
    <xf numFmtId="0" fontId="134" fillId="4" borderId="145" xfId="0" applyFont="1" applyFill="1" applyBorder="1" applyAlignment="1">
      <alignment horizontal="center" vertical="center" wrapText="1"/>
    </xf>
    <xf numFmtId="0" fontId="79" fillId="25" borderId="1" xfId="0" applyFont="1" applyFill="1" applyBorder="1" applyAlignment="1">
      <alignment horizontal="center" vertical="center" wrapText="1"/>
    </xf>
    <xf numFmtId="0" fontId="98" fillId="9" borderId="23" xfId="0" applyFont="1" applyFill="1" applyBorder="1" applyAlignment="1">
      <alignment horizontal="center" vertical="center"/>
    </xf>
    <xf numFmtId="0" fontId="79" fillId="42" borderId="60" xfId="0" applyFont="1" applyFill="1" applyBorder="1" applyAlignment="1">
      <alignment horizontal="center" vertical="center" wrapText="1"/>
    </xf>
    <xf numFmtId="0" fontId="101" fillId="43" borderId="50" xfId="0" applyFont="1" applyFill="1" applyBorder="1" applyAlignment="1">
      <alignment horizontal="left" vertical="center"/>
    </xf>
    <xf numFmtId="0" fontId="101" fillId="43" borderId="49" xfId="0" applyFont="1" applyFill="1" applyBorder="1" applyAlignment="1">
      <alignment horizontal="left" vertical="center"/>
    </xf>
    <xf numFmtId="0" fontId="98" fillId="9" borderId="23" xfId="0" applyFont="1" applyFill="1" applyBorder="1" applyAlignment="1">
      <alignment horizontal="center" vertical="center"/>
    </xf>
    <xf numFmtId="0" fontId="31" fillId="6" borderId="17" xfId="0" applyFont="1" applyFill="1" applyBorder="1" applyAlignment="1">
      <alignment horizontal="center" vertical="center"/>
    </xf>
    <xf numFmtId="0" fontId="135" fillId="4" borderId="60" xfId="0" applyFont="1" applyFill="1" applyBorder="1" applyAlignment="1">
      <alignment horizontal="center" vertical="center" wrapText="1"/>
    </xf>
    <xf numFmtId="9" fontId="86" fillId="25" borderId="0" xfId="0" applyNumberFormat="1" applyFont="1" applyFill="1"/>
    <xf numFmtId="0" fontId="52" fillId="11" borderId="0" xfId="0" applyFont="1" applyFill="1" applyBorder="1" applyAlignment="1">
      <alignment vertical="top"/>
    </xf>
    <xf numFmtId="8" fontId="101" fillId="0" borderId="0" xfId="0" applyNumberFormat="1" applyFont="1" applyFill="1" applyBorder="1" applyAlignment="1">
      <alignment horizontal="left" vertical="center"/>
    </xf>
    <xf numFmtId="9" fontId="80" fillId="4" borderId="0" xfId="0" applyNumberFormat="1" applyFont="1" applyFill="1" applyBorder="1" applyAlignment="1">
      <alignment horizontal="left" vertical="center"/>
    </xf>
    <xf numFmtId="8" fontId="79" fillId="25" borderId="60" xfId="0" applyNumberFormat="1" applyFont="1" applyFill="1" applyBorder="1" applyAlignment="1">
      <alignment horizontal="center" vertical="center"/>
    </xf>
    <xf numFmtId="0" fontId="12" fillId="3" borderId="0" xfId="0" applyFont="1" applyFill="1" applyBorder="1" applyAlignment="1">
      <alignment horizontal="left"/>
    </xf>
    <xf numFmtId="0" fontId="136" fillId="20" borderId="0" xfId="0" applyFont="1" applyFill="1" applyBorder="1" applyAlignment="1">
      <alignment vertical="center"/>
    </xf>
    <xf numFmtId="0" fontId="79" fillId="25" borderId="133" xfId="0" applyFont="1" applyFill="1" applyBorder="1" applyAlignment="1">
      <alignment horizontal="center" vertical="center" wrapText="1"/>
    </xf>
    <xf numFmtId="0" fontId="79" fillId="25" borderId="134" xfId="0" applyFont="1" applyFill="1" applyBorder="1" applyAlignment="1">
      <alignment horizontal="center" vertical="center"/>
    </xf>
    <xf numFmtId="0" fontId="79" fillId="25" borderId="42" xfId="0" applyFont="1" applyFill="1" applyBorder="1" applyAlignment="1">
      <alignment horizontal="center" vertical="center" wrapText="1"/>
    </xf>
    <xf numFmtId="0" fontId="78" fillId="4" borderId="16" xfId="0" applyFont="1" applyFill="1" applyBorder="1" applyAlignment="1">
      <alignment horizontal="left" vertical="center"/>
    </xf>
    <xf numFmtId="0" fontId="78" fillId="4" borderId="47" xfId="0" applyFont="1" applyFill="1" applyBorder="1" applyAlignment="1">
      <alignment horizontal="left" vertical="center" wrapText="1"/>
    </xf>
    <xf numFmtId="0" fontId="78" fillId="4" borderId="42" xfId="0" applyFont="1" applyFill="1" applyBorder="1" applyAlignment="1">
      <alignment horizontal="left" vertical="center"/>
    </xf>
    <xf numFmtId="0" fontId="78" fillId="4" borderId="47" xfId="0" applyFont="1" applyFill="1" applyBorder="1" applyAlignment="1">
      <alignment horizontal="left" vertical="center"/>
    </xf>
    <xf numFmtId="0" fontId="78" fillId="4" borderId="42" xfId="0" applyFont="1" applyFill="1" applyBorder="1" applyAlignment="1">
      <alignment horizontal="left" vertical="center" wrapText="1"/>
    </xf>
    <xf numFmtId="0" fontId="78" fillId="4" borderId="22" xfId="0" applyFont="1" applyFill="1" applyBorder="1" applyAlignment="1">
      <alignment horizontal="left" vertical="center"/>
    </xf>
    <xf numFmtId="0" fontId="78" fillId="4" borderId="45" xfId="0" applyFont="1" applyFill="1" applyBorder="1" applyAlignment="1">
      <alignment horizontal="left" vertical="center" wrapText="1"/>
    </xf>
    <xf numFmtId="0" fontId="78" fillId="4" borderId="0" xfId="0" applyFont="1" applyFill="1" applyAlignment="1">
      <alignment horizontal="left" vertical="center"/>
    </xf>
    <xf numFmtId="0" fontId="78" fillId="4" borderId="45" xfId="0" applyFont="1" applyFill="1" applyBorder="1" applyAlignment="1">
      <alignment horizontal="left" vertical="center"/>
    </xf>
    <xf numFmtId="0" fontId="78" fillId="4" borderId="0" xfId="0" applyFont="1" applyFill="1" applyAlignment="1">
      <alignment horizontal="left" vertical="center" wrapText="1"/>
    </xf>
    <xf numFmtId="0" fontId="71" fillId="4" borderId="14" xfId="0" applyFont="1" applyFill="1" applyBorder="1"/>
    <xf numFmtId="0" fontId="71" fillId="4" borderId="53" xfId="0" applyFont="1" applyFill="1" applyBorder="1"/>
    <xf numFmtId="0" fontId="71" fillId="4" borderId="44" xfId="0" applyFont="1" applyFill="1" applyBorder="1"/>
    <xf numFmtId="0" fontId="78" fillId="4" borderId="44" xfId="0" applyFont="1" applyFill="1" applyBorder="1" applyAlignment="1">
      <alignment horizontal="left" vertical="center"/>
    </xf>
    <xf numFmtId="0" fontId="108" fillId="6" borderId="22" xfId="0" applyFont="1" applyFill="1" applyBorder="1" applyAlignment="1">
      <alignment vertical="center"/>
    </xf>
    <xf numFmtId="0" fontId="137" fillId="4" borderId="16" xfId="0" applyFont="1" applyFill="1" applyBorder="1"/>
    <xf numFmtId="0" fontId="137" fillId="4" borderId="47" xfId="0" applyFont="1" applyFill="1" applyBorder="1"/>
    <xf numFmtId="0" fontId="137" fillId="4" borderId="42" xfId="0" applyFont="1" applyFill="1" applyBorder="1"/>
    <xf numFmtId="0" fontId="137" fillId="4" borderId="47" xfId="0" applyFont="1" applyFill="1" applyBorder="1" applyAlignment="1">
      <alignment horizontal="left"/>
    </xf>
    <xf numFmtId="0" fontId="137" fillId="4" borderId="124" xfId="0" applyFont="1" applyFill="1" applyBorder="1" applyAlignment="1">
      <alignment horizontal="left" vertical="center" wrapText="1"/>
    </xf>
    <xf numFmtId="0" fontId="137" fillId="4" borderId="22" xfId="0" applyFont="1" applyFill="1" applyBorder="1"/>
    <xf numFmtId="0" fontId="137" fillId="4" borderId="45" xfId="0" applyFont="1" applyFill="1" applyBorder="1"/>
    <xf numFmtId="0" fontId="137" fillId="4" borderId="0" xfId="0" applyFont="1" applyFill="1"/>
    <xf numFmtId="0" fontId="137" fillId="4" borderId="45" xfId="0" applyFont="1" applyFill="1" applyBorder="1" applyAlignment="1">
      <alignment horizontal="left"/>
    </xf>
    <xf numFmtId="0" fontId="137" fillId="4" borderId="52" xfId="0" applyFont="1" applyFill="1" applyBorder="1" applyAlignment="1">
      <alignment horizontal="left" vertical="center" wrapText="1"/>
    </xf>
    <xf numFmtId="0" fontId="137" fillId="4" borderId="52" xfId="0" applyFont="1" applyFill="1" applyBorder="1"/>
    <xf numFmtId="0" fontId="137" fillId="4" borderId="53" xfId="0" applyFont="1" applyFill="1" applyBorder="1"/>
    <xf numFmtId="0" fontId="137" fillId="4" borderId="146" xfId="0" applyFont="1" applyFill="1" applyBorder="1"/>
    <xf numFmtId="0" fontId="137" fillId="4" borderId="44" xfId="0" applyFont="1" applyFill="1" applyBorder="1"/>
    <xf numFmtId="0" fontId="137" fillId="4" borderId="53" xfId="0" applyFont="1" applyFill="1" applyBorder="1" applyAlignment="1">
      <alignment horizontal="left"/>
    </xf>
    <xf numFmtId="0" fontId="137" fillId="4" borderId="114" xfId="0" applyFont="1" applyFill="1" applyBorder="1"/>
    <xf numFmtId="0" fontId="137" fillId="4" borderId="14" xfId="0" applyFont="1" applyFill="1" applyBorder="1"/>
    <xf numFmtId="0" fontId="137" fillId="28" borderId="147" xfId="0" applyFont="1" applyFill="1" applyBorder="1"/>
    <xf numFmtId="0" fontId="137" fillId="4" borderId="147" xfId="0" applyFont="1" applyFill="1" applyBorder="1" applyAlignment="1">
      <alignment horizontal="left" vertical="center"/>
    </xf>
    <xf numFmtId="0" fontId="79" fillId="44" borderId="148" xfId="0" applyFont="1" applyFill="1" applyBorder="1" applyAlignment="1">
      <alignment horizontal="center" vertical="center"/>
    </xf>
    <xf numFmtId="0" fontId="79" fillId="44" borderId="32" xfId="0" applyFont="1" applyFill="1" applyBorder="1" applyAlignment="1">
      <alignment horizontal="center" vertical="center" wrapText="1"/>
    </xf>
    <xf numFmtId="0" fontId="79" fillId="44" borderId="24" xfId="0" applyFont="1" applyFill="1" applyBorder="1" applyAlignment="1">
      <alignment horizontal="center" vertical="center" wrapText="1"/>
    </xf>
    <xf numFmtId="0" fontId="138" fillId="4" borderId="16" xfId="0" applyFont="1" applyFill="1" applyBorder="1"/>
    <xf numFmtId="0" fontId="138" fillId="4" borderId="47" xfId="0" applyFont="1" applyFill="1" applyBorder="1"/>
    <xf numFmtId="0" fontId="138" fillId="4" borderId="42" xfId="0" applyFont="1" applyFill="1" applyBorder="1"/>
    <xf numFmtId="0" fontId="138" fillId="4" borderId="17" xfId="0" applyFont="1" applyFill="1" applyBorder="1"/>
    <xf numFmtId="0" fontId="138" fillId="4" borderId="22" xfId="0" applyFont="1" applyFill="1" applyBorder="1"/>
    <xf numFmtId="0" fontId="138" fillId="4" borderId="45" xfId="0" applyFont="1" applyFill="1" applyBorder="1"/>
    <xf numFmtId="0" fontId="138" fillId="4" borderId="0" xfId="0" applyFont="1" applyFill="1"/>
    <xf numFmtId="0" fontId="138" fillId="4" borderId="43" xfId="0" applyFont="1" applyFill="1" applyBorder="1"/>
    <xf numFmtId="0" fontId="138" fillId="28" borderId="149" xfId="0" applyFont="1" applyFill="1" applyBorder="1"/>
    <xf numFmtId="0" fontId="138" fillId="28" borderId="150" xfId="0" applyFont="1" applyFill="1" applyBorder="1"/>
    <xf numFmtId="0" fontId="138" fillId="4" borderId="14" xfId="0" applyFont="1" applyFill="1" applyBorder="1"/>
    <xf numFmtId="0" fontId="138" fillId="4" borderId="53" xfId="0" applyFont="1" applyFill="1" applyBorder="1"/>
    <xf numFmtId="0" fontId="138" fillId="4" borderId="44" xfId="0" applyFont="1" applyFill="1" applyBorder="1"/>
    <xf numFmtId="0" fontId="138" fillId="4" borderId="15" xfId="0" applyFont="1" applyFill="1" applyBorder="1"/>
    <xf numFmtId="0" fontId="137" fillId="4" borderId="47" xfId="0" applyFont="1" applyFill="1" applyBorder="1" applyAlignment="1">
      <alignment horizontal="left" vertical="center"/>
    </xf>
    <xf numFmtId="0" fontId="138" fillId="4" borderId="48" xfId="0" applyFont="1" applyFill="1" applyBorder="1"/>
    <xf numFmtId="0" fontId="137" fillId="4" borderId="45" xfId="0" applyFont="1" applyFill="1" applyBorder="1" applyAlignment="1">
      <alignment horizontal="left" vertical="center"/>
    </xf>
    <xf numFmtId="0" fontId="138" fillId="4" borderId="83" xfId="0" applyFont="1" applyFill="1" applyBorder="1"/>
    <xf numFmtId="0" fontId="137" fillId="4" borderId="53" xfId="0" applyFont="1" applyFill="1" applyBorder="1" applyAlignment="1">
      <alignment horizontal="left" vertical="center"/>
    </xf>
    <xf numFmtId="0" fontId="138" fillId="4" borderId="112" xfId="0" applyFont="1" applyFill="1" applyBorder="1"/>
    <xf numFmtId="0" fontId="138" fillId="4" borderId="23" xfId="0" applyFont="1" applyFill="1" applyBorder="1"/>
    <xf numFmtId="0" fontId="138" fillId="4" borderId="33" xfId="0" applyFont="1" applyFill="1" applyBorder="1"/>
    <xf numFmtId="0" fontId="138" fillId="4" borderId="24" xfId="0" applyFont="1" applyFill="1" applyBorder="1"/>
    <xf numFmtId="0" fontId="138" fillId="28" borderId="44" xfId="0" applyFont="1" applyFill="1" applyBorder="1"/>
    <xf numFmtId="0" fontId="138" fillId="28" borderId="151" xfId="0" applyFont="1" applyFill="1" applyBorder="1"/>
    <xf numFmtId="0" fontId="139" fillId="4" borderId="42" xfId="0" applyFont="1" applyFill="1" applyBorder="1" applyAlignment="1">
      <alignment horizontal="center" vertical="center" wrapText="1"/>
    </xf>
    <xf numFmtId="0" fontId="137" fillId="4" borderId="17" xfId="0" applyFont="1" applyFill="1" applyBorder="1" applyAlignment="1">
      <alignment horizontal="left" vertical="center"/>
    </xf>
    <xf numFmtId="0" fontId="139" fillId="4" borderId="44" xfId="0" applyFont="1" applyFill="1" applyBorder="1" applyAlignment="1">
      <alignment horizontal="center" vertical="center" wrapText="1"/>
    </xf>
    <xf numFmtId="0" fontId="137" fillId="4" borderId="15" xfId="0" applyFont="1" applyFill="1" applyBorder="1" applyAlignment="1">
      <alignment horizontal="left" vertical="center"/>
    </xf>
    <xf numFmtId="0" fontId="138" fillId="28" borderId="152" xfId="0" applyFont="1" applyFill="1" applyBorder="1"/>
    <xf numFmtId="0" fontId="140" fillId="3" borderId="0" xfId="0" applyFont="1" applyFill="1" applyAlignment="1">
      <alignment wrapText="1"/>
    </xf>
    <xf numFmtId="0" fontId="81" fillId="21" borderId="23" xfId="0" applyFont="1" applyFill="1" applyBorder="1" applyAlignment="1">
      <alignment horizontal="center" vertical="top" wrapText="1"/>
    </xf>
    <xf numFmtId="0" fontId="81" fillId="21" borderId="21" xfId="0" applyFont="1" applyFill="1" applyBorder="1" applyAlignment="1">
      <alignment horizontal="center" vertical="top" wrapText="1"/>
    </xf>
    <xf numFmtId="0" fontId="109" fillId="4" borderId="0" xfId="0" applyFont="1" applyFill="1" applyBorder="1" applyAlignment="1">
      <alignment horizontal="center" vertical="center" wrapText="1"/>
    </xf>
    <xf numFmtId="0" fontId="31" fillId="6" borderId="0" xfId="0" applyFont="1" applyFill="1" applyBorder="1" applyAlignment="1">
      <alignment horizontal="center" vertical="center"/>
    </xf>
    <xf numFmtId="0" fontId="79" fillId="35" borderId="60" xfId="0" applyFont="1" applyFill="1" applyBorder="1" applyAlignment="1">
      <alignment horizontal="center" vertical="center" wrapText="1"/>
    </xf>
    <xf numFmtId="0" fontId="79" fillId="35" borderId="0" xfId="0" applyFont="1" applyFill="1" applyBorder="1" applyAlignment="1">
      <alignment horizontal="center" vertical="center" wrapText="1"/>
    </xf>
    <xf numFmtId="8" fontId="101" fillId="0" borderId="49" xfId="0" applyNumberFormat="1" applyFont="1" applyFill="1" applyBorder="1" applyAlignment="1">
      <alignment horizontal="left" vertical="center"/>
    </xf>
    <xf numFmtId="9" fontId="80" fillId="4" borderId="45" xfId="0" applyNumberFormat="1" applyFont="1" applyFill="1" applyBorder="1" applyAlignment="1">
      <alignment horizontal="left" vertical="center"/>
    </xf>
    <xf numFmtId="0" fontId="52" fillId="3" borderId="0" xfId="0" applyFont="1" applyFill="1" applyBorder="1"/>
    <xf numFmtId="8" fontId="12" fillId="11" borderId="0" xfId="0" applyNumberFormat="1" applyFont="1" applyFill="1"/>
    <xf numFmtId="0" fontId="95" fillId="3" borderId="22" xfId="0" applyFont="1" applyFill="1" applyBorder="1" applyAlignment="1"/>
    <xf numFmtId="0" fontId="79" fillId="26" borderId="1" xfId="0" applyFont="1" applyFill="1" applyBorder="1" applyAlignment="1">
      <alignment horizontal="center" vertical="center"/>
    </xf>
    <xf numFmtId="0" fontId="79" fillId="35" borderId="1" xfId="0" applyFont="1" applyFill="1" applyBorder="1" applyAlignment="1">
      <alignment horizontal="center" vertical="center"/>
    </xf>
    <xf numFmtId="0" fontId="80" fillId="0" borderId="1" xfId="0" applyFont="1" applyFill="1" applyBorder="1" applyAlignment="1">
      <alignment horizontal="left" vertical="top" wrapText="1"/>
    </xf>
    <xf numFmtId="0" fontId="80" fillId="4" borderId="1" xfId="0" applyFont="1" applyFill="1" applyBorder="1" applyAlignment="1">
      <alignment horizontal="left" vertical="top" wrapText="1"/>
    </xf>
    <xf numFmtId="8" fontId="80" fillId="4" borderId="0" xfId="0" applyNumberFormat="1" applyFont="1" applyFill="1" applyBorder="1" applyAlignment="1">
      <alignment horizontal="left" vertical="center"/>
    </xf>
    <xf numFmtId="0" fontId="12" fillId="0" borderId="61" xfId="0" applyFont="1" applyFill="1" applyBorder="1"/>
    <xf numFmtId="0" fontId="12" fillId="0" borderId="61" xfId="0" applyFont="1" applyFill="1" applyBorder="1" applyAlignment="1">
      <alignment horizontal="left"/>
    </xf>
    <xf numFmtId="0" fontId="52" fillId="11" borderId="0" xfId="0" applyFont="1" applyFill="1" applyBorder="1" applyAlignment="1">
      <alignment horizontal="center"/>
    </xf>
    <xf numFmtId="8" fontId="79" fillId="25" borderId="60" xfId="0" applyNumberFormat="1" applyFont="1" applyFill="1" applyBorder="1" applyAlignment="1">
      <alignment horizontal="center" vertical="center" wrapText="1"/>
    </xf>
    <xf numFmtId="0" fontId="12" fillId="0" borderId="0" xfId="0" applyFont="1" applyFill="1" applyBorder="1" applyAlignment="1">
      <alignment horizontal="left"/>
    </xf>
    <xf numFmtId="0" fontId="79" fillId="4" borderId="0" xfId="0" applyFont="1" applyFill="1" applyBorder="1" applyAlignment="1">
      <alignment horizontal="center" vertical="center" wrapText="1"/>
    </xf>
    <xf numFmtId="0" fontId="79" fillId="4" borderId="0" xfId="0" applyFont="1" applyFill="1" applyBorder="1" applyAlignment="1">
      <alignment horizontal="center" vertical="center"/>
    </xf>
    <xf numFmtId="0" fontId="79" fillId="27" borderId="0" xfId="0" applyFont="1" applyFill="1" applyBorder="1" applyAlignment="1">
      <alignment horizontal="center" vertical="center" wrapText="1"/>
    </xf>
    <xf numFmtId="0" fontId="79" fillId="27" borderId="60" xfId="0" applyFont="1" applyFill="1" applyBorder="1" applyAlignment="1">
      <alignment horizontal="center" vertical="center" wrapText="1"/>
    </xf>
    <xf numFmtId="0" fontId="98" fillId="9" borderId="23" xfId="0" applyFont="1" applyFill="1" applyBorder="1" applyAlignment="1">
      <alignment horizontal="center" vertical="center"/>
    </xf>
    <xf numFmtId="9" fontId="12" fillId="11" borderId="61" xfId="0" applyNumberFormat="1" applyFont="1" applyFill="1" applyBorder="1"/>
    <xf numFmtId="0" fontId="44" fillId="0" borderId="49" xfId="0" applyFont="1" applyBorder="1" applyAlignment="1">
      <alignment horizontal="left"/>
    </xf>
    <xf numFmtId="0" fontId="44" fillId="0" borderId="0" xfId="0" applyFont="1" applyBorder="1" applyAlignment="1">
      <alignment horizontal="left"/>
    </xf>
    <xf numFmtId="0" fontId="44" fillId="0" borderId="0" xfId="0" applyFont="1" applyBorder="1" applyAlignment="1">
      <alignment horizontal="center"/>
    </xf>
    <xf numFmtId="0" fontId="0" fillId="0" borderId="52" xfId="0" applyBorder="1" applyAlignment="1"/>
    <xf numFmtId="0" fontId="44" fillId="0" borderId="45" xfId="0" applyFont="1" applyBorder="1" applyAlignment="1">
      <alignment horizontal="left"/>
    </xf>
    <xf numFmtId="0" fontId="44" fillId="0" borderId="45" xfId="0" applyFont="1" applyBorder="1" applyAlignment="1">
      <alignment horizontal="center"/>
    </xf>
    <xf numFmtId="16" fontId="80" fillId="4" borderId="76" xfId="0" applyNumberFormat="1" applyFont="1" applyFill="1" applyBorder="1" applyAlignment="1">
      <alignment horizontal="left" vertical="center" wrapText="1"/>
    </xf>
    <xf numFmtId="16" fontId="80" fillId="4" borderId="73" xfId="0" quotePrefix="1" applyNumberFormat="1" applyFont="1" applyFill="1" applyBorder="1" applyAlignment="1">
      <alignment horizontal="left" vertical="center" wrapText="1"/>
    </xf>
    <xf numFmtId="16" fontId="80" fillId="4" borderId="76" xfId="0" quotePrefix="1" applyNumberFormat="1" applyFont="1" applyFill="1" applyBorder="1" applyAlignment="1">
      <alignment horizontal="left" vertical="center" wrapText="1"/>
    </xf>
    <xf numFmtId="0" fontId="0" fillId="0" borderId="14" xfId="0" applyBorder="1"/>
    <xf numFmtId="0" fontId="31" fillId="6" borderId="17" xfId="0" applyFont="1" applyFill="1" applyBorder="1" applyAlignment="1">
      <alignment horizontal="center" vertical="center"/>
    </xf>
    <xf numFmtId="0" fontId="31" fillId="6" borderId="17" xfId="0" applyFont="1" applyFill="1" applyBorder="1" applyAlignment="1">
      <alignment horizontal="center" vertical="center"/>
    </xf>
    <xf numFmtId="0" fontId="109" fillId="11" borderId="60" xfId="0" applyFont="1" applyFill="1" applyBorder="1" applyAlignment="1">
      <alignment horizontal="center" vertical="center" wrapText="1"/>
    </xf>
    <xf numFmtId="0" fontId="101" fillId="0" borderId="65" xfId="0" applyFont="1" applyBorder="1" applyAlignment="1">
      <alignment horizontal="left" vertical="center"/>
    </xf>
    <xf numFmtId="0" fontId="101" fillId="0" borderId="14" xfId="0" applyFont="1" applyBorder="1" applyAlignment="1">
      <alignment horizontal="left" vertical="center"/>
    </xf>
    <xf numFmtId="0" fontId="101" fillId="0" borderId="115" xfId="0" applyFont="1" applyBorder="1" applyAlignment="1">
      <alignment horizontal="left" vertical="center"/>
    </xf>
    <xf numFmtId="0" fontId="101" fillId="0" borderId="53" xfId="0" applyFont="1" applyBorder="1" applyAlignment="1">
      <alignment horizontal="left" vertical="center"/>
    </xf>
    <xf numFmtId="0" fontId="101" fillId="0" borderId="38" xfId="0" applyFont="1" applyBorder="1" applyAlignment="1">
      <alignment horizontal="left" vertical="center"/>
    </xf>
    <xf numFmtId="0" fontId="101" fillId="0" borderId="112" xfId="0" applyFont="1" applyBorder="1" applyAlignment="1">
      <alignment horizontal="left" vertical="center"/>
    </xf>
    <xf numFmtId="0" fontId="38" fillId="3" borderId="0" xfId="0" applyFont="1" applyFill="1" applyBorder="1" applyAlignment="1">
      <alignment horizontal="center" textRotation="45" wrapText="1"/>
    </xf>
    <xf numFmtId="0" fontId="142" fillId="3" borderId="42" xfId="0" applyFont="1" applyFill="1" applyBorder="1" applyAlignment="1">
      <alignment wrapText="1"/>
    </xf>
    <xf numFmtId="0" fontId="142" fillId="3" borderId="0" xfId="0" applyFont="1" applyFill="1" applyBorder="1" applyAlignment="1">
      <alignment wrapText="1"/>
    </xf>
    <xf numFmtId="0" fontId="142" fillId="3" borderId="44" xfId="0" applyFont="1" applyFill="1" applyBorder="1" applyAlignment="1">
      <alignment wrapText="1"/>
    </xf>
    <xf numFmtId="0" fontId="142" fillId="3" borderId="0" xfId="0" applyFont="1" applyFill="1" applyBorder="1" applyAlignment="1">
      <alignment horizontal="center" vertical="center" wrapText="1"/>
    </xf>
    <xf numFmtId="0" fontId="120" fillId="0" borderId="0" xfId="0" applyFont="1"/>
    <xf numFmtId="0" fontId="120" fillId="4" borderId="0" xfId="0" applyFont="1" applyFill="1" applyAlignment="1">
      <alignment wrapText="1"/>
    </xf>
    <xf numFmtId="0" fontId="143" fillId="3" borderId="0" xfId="0" applyFont="1" applyFill="1" applyBorder="1" applyAlignment="1">
      <alignment horizontal="center" textRotation="45" wrapText="1"/>
    </xf>
    <xf numFmtId="0" fontId="142" fillId="3" borderId="0" xfId="0" applyFont="1" applyFill="1" applyBorder="1" applyAlignment="1"/>
    <xf numFmtId="0" fontId="142" fillId="3" borderId="0" xfId="0" applyFont="1" applyFill="1" applyBorder="1" applyAlignment="1">
      <alignment vertical="center"/>
    </xf>
    <xf numFmtId="0" fontId="120" fillId="0" borderId="0" xfId="0" applyFont="1" applyAlignment="1">
      <alignment wrapText="1"/>
    </xf>
    <xf numFmtId="0" fontId="144" fillId="3" borderId="0" xfId="0" applyFont="1" applyFill="1" applyBorder="1" applyAlignment="1">
      <alignment wrapText="1"/>
    </xf>
    <xf numFmtId="0" fontId="95" fillId="3" borderId="42" xfId="0" applyFont="1" applyFill="1" applyBorder="1" applyAlignment="1">
      <alignment wrapText="1"/>
    </xf>
    <xf numFmtId="0" fontId="95" fillId="3" borderId="0" xfId="0" applyFont="1" applyFill="1" applyBorder="1" applyAlignment="1">
      <alignment wrapText="1"/>
    </xf>
    <xf numFmtId="0" fontId="114" fillId="4" borderId="65" xfId="0" applyFont="1" applyFill="1" applyBorder="1" applyAlignment="1">
      <alignment horizontal="left" vertical="center" wrapText="1"/>
    </xf>
    <xf numFmtId="0" fontId="114" fillId="4" borderId="22" xfId="0" applyFont="1" applyFill="1" applyBorder="1" applyAlignment="1">
      <alignment horizontal="left" vertical="center" wrapText="1"/>
    </xf>
    <xf numFmtId="0" fontId="114" fillId="4" borderId="92" xfId="0" applyFont="1" applyFill="1" applyBorder="1" applyAlignment="1">
      <alignment horizontal="left" vertical="center" wrapText="1"/>
    </xf>
    <xf numFmtId="0" fontId="114" fillId="4" borderId="90" xfId="0" applyFont="1" applyFill="1" applyBorder="1" applyAlignment="1">
      <alignment horizontal="left" vertical="center" wrapText="1"/>
    </xf>
    <xf numFmtId="0" fontId="79" fillId="25" borderId="22" xfId="0" applyFont="1" applyFill="1" applyBorder="1" applyAlignment="1">
      <alignment horizontal="center" vertical="center" wrapText="1"/>
    </xf>
    <xf numFmtId="0" fontId="114" fillId="4" borderId="14" xfId="0" applyFont="1" applyFill="1" applyBorder="1" applyAlignment="1">
      <alignment horizontal="left" vertical="center" wrapText="1"/>
    </xf>
    <xf numFmtId="0" fontId="114" fillId="4" borderId="95" xfId="0" applyFont="1" applyFill="1" applyBorder="1" applyAlignment="1">
      <alignment horizontal="left" vertical="center" wrapText="1"/>
    </xf>
    <xf numFmtId="0" fontId="114" fillId="4" borderId="45" xfId="0" applyFont="1" applyFill="1" applyBorder="1" applyAlignment="1">
      <alignment horizontal="left" vertical="center" wrapText="1"/>
    </xf>
    <xf numFmtId="0" fontId="114" fillId="4" borderId="53" xfId="0" applyFont="1" applyFill="1" applyBorder="1" applyAlignment="1">
      <alignment horizontal="left" vertical="center" wrapText="1"/>
    </xf>
    <xf numFmtId="0" fontId="79" fillId="25" borderId="19" xfId="0" applyFont="1" applyFill="1" applyBorder="1" applyAlignment="1">
      <alignment horizontal="center" vertical="center" wrapText="1"/>
    </xf>
    <xf numFmtId="0" fontId="80" fillId="4" borderId="43" xfId="0" applyFont="1" applyFill="1" applyBorder="1" applyAlignment="1">
      <alignment horizontal="left" vertical="center" wrapText="1"/>
    </xf>
    <xf numFmtId="0" fontId="145" fillId="33" borderId="21" xfId="0" applyFont="1" applyFill="1" applyBorder="1" applyAlignment="1">
      <alignment horizontal="center" vertical="center" wrapText="1"/>
    </xf>
    <xf numFmtId="0" fontId="101" fillId="4" borderId="37" xfId="0" applyFont="1" applyFill="1" applyBorder="1" applyAlignment="1">
      <alignment horizontal="left" vertical="center"/>
    </xf>
    <xf numFmtId="0" fontId="101" fillId="4" borderId="82" xfId="0" applyFont="1" applyFill="1" applyBorder="1" applyAlignment="1">
      <alignment horizontal="left" vertical="center"/>
    </xf>
    <xf numFmtId="0" fontId="0" fillId="0" borderId="16" xfId="0" applyBorder="1"/>
    <xf numFmtId="0" fontId="0" fillId="0" borderId="17" xfId="0" applyBorder="1"/>
    <xf numFmtId="0" fontId="0" fillId="0" borderId="22" xfId="0" applyBorder="1"/>
    <xf numFmtId="0" fontId="0" fillId="0" borderId="43" xfId="0" applyBorder="1"/>
    <xf numFmtId="0" fontId="101" fillId="45" borderId="43" xfId="0" applyFont="1" applyFill="1" applyBorder="1" applyAlignment="1">
      <alignment horizontal="left" vertical="center"/>
    </xf>
    <xf numFmtId="0" fontId="101" fillId="45" borderId="0" xfId="0" applyFont="1" applyFill="1" applyBorder="1" applyAlignment="1">
      <alignment horizontal="left" vertical="center"/>
    </xf>
    <xf numFmtId="0" fontId="135" fillId="4" borderId="0" xfId="0" applyFont="1" applyFill="1" applyBorder="1" applyAlignment="1">
      <alignment horizontal="center" vertical="center" wrapText="1"/>
    </xf>
    <xf numFmtId="0" fontId="108" fillId="6" borderId="43" xfId="0" applyFont="1" applyFill="1" applyBorder="1" applyAlignment="1">
      <alignment vertical="center"/>
    </xf>
    <xf numFmtId="0" fontId="108" fillId="46" borderId="42" xfId="0" applyFont="1" applyFill="1" applyBorder="1" applyAlignment="1">
      <alignment vertical="center"/>
    </xf>
    <xf numFmtId="0" fontId="108" fillId="46" borderId="16" xfId="0" applyFont="1" applyFill="1" applyBorder="1" applyAlignment="1">
      <alignment vertical="center"/>
    </xf>
    <xf numFmtId="0" fontId="108" fillId="47" borderId="16" xfId="0" applyFont="1" applyFill="1" applyBorder="1" applyAlignment="1">
      <alignment vertical="center"/>
    </xf>
    <xf numFmtId="0" fontId="108" fillId="47" borderId="22" xfId="0" applyFont="1" applyFill="1" applyBorder="1" applyAlignment="1">
      <alignment vertical="center"/>
    </xf>
    <xf numFmtId="0" fontId="146" fillId="46" borderId="42" xfId="0" applyFont="1" applyFill="1" applyBorder="1" applyAlignment="1">
      <alignment vertical="center"/>
    </xf>
    <xf numFmtId="0" fontId="146" fillId="46" borderId="16" xfId="0" applyFont="1" applyFill="1" applyBorder="1" applyAlignment="1">
      <alignment vertical="center"/>
    </xf>
    <xf numFmtId="0" fontId="147" fillId="46" borderId="16" xfId="0" applyFont="1" applyFill="1" applyBorder="1" applyAlignment="1">
      <alignment vertical="center"/>
    </xf>
    <xf numFmtId="0" fontId="147" fillId="46" borderId="8" xfId="0" applyFont="1" applyFill="1" applyBorder="1" applyAlignment="1">
      <alignment vertical="center"/>
    </xf>
    <xf numFmtId="0" fontId="147" fillId="46" borderId="140" xfId="0" applyFont="1" applyFill="1" applyBorder="1" applyAlignment="1">
      <alignment vertical="center"/>
    </xf>
    <xf numFmtId="0" fontId="147" fillId="46" borderId="144" xfId="0" applyFont="1" applyFill="1" applyBorder="1" applyAlignment="1">
      <alignment vertical="center"/>
    </xf>
    <xf numFmtId="0" fontId="148" fillId="3" borderId="0" xfId="0" applyFont="1" applyFill="1" applyBorder="1" applyAlignment="1">
      <alignment wrapText="1"/>
    </xf>
    <xf numFmtId="0" fontId="4" fillId="18" borderId="4" xfId="0" applyFont="1" applyFill="1" applyBorder="1" applyAlignment="1">
      <alignment vertical="center" wrapText="1"/>
    </xf>
    <xf numFmtId="0" fontId="149" fillId="0" borderId="0" xfId="0" applyFont="1"/>
    <xf numFmtId="0" fontId="150" fillId="25" borderId="20" xfId="0" applyFont="1" applyFill="1" applyBorder="1" applyAlignment="1">
      <alignment horizontal="center" vertical="center"/>
    </xf>
    <xf numFmtId="0" fontId="151" fillId="4" borderId="1" xfId="0" applyFont="1" applyFill="1" applyBorder="1" applyAlignment="1">
      <alignment horizontal="center" vertical="center"/>
    </xf>
    <xf numFmtId="0" fontId="150" fillId="25" borderId="38" xfId="0" applyFont="1" applyFill="1" applyBorder="1" applyAlignment="1">
      <alignment horizontal="center" vertical="center"/>
    </xf>
    <xf numFmtId="0" fontId="147" fillId="46" borderId="42" xfId="0" applyFont="1" applyFill="1" applyBorder="1" applyAlignment="1">
      <alignment vertical="center"/>
    </xf>
    <xf numFmtId="0" fontId="152" fillId="3" borderId="4" xfId="0" applyFont="1" applyFill="1" applyBorder="1" applyAlignment="1">
      <alignment wrapText="1"/>
    </xf>
    <xf numFmtId="0" fontId="152" fillId="3" borderId="0" xfId="0" applyFont="1" applyFill="1" applyBorder="1" applyAlignment="1">
      <alignment wrapText="1"/>
    </xf>
    <xf numFmtId="0" fontId="153" fillId="0" borderId="0" xfId="0" applyFont="1"/>
    <xf numFmtId="0" fontId="147" fillId="46" borderId="22" xfId="0" applyFont="1" applyFill="1" applyBorder="1" applyAlignment="1">
      <alignment vertical="center"/>
    </xf>
    <xf numFmtId="0" fontId="150" fillId="25" borderId="43" xfId="0" applyFont="1" applyFill="1" applyBorder="1" applyAlignment="1">
      <alignment horizontal="center" vertical="center"/>
    </xf>
    <xf numFmtId="0" fontId="38" fillId="6" borderId="3" xfId="0" applyFont="1" applyFill="1" applyBorder="1" applyAlignment="1">
      <alignment horizontal="center" textRotation="45" wrapText="1"/>
    </xf>
    <xf numFmtId="0" fontId="38" fillId="6" borderId="42" xfId="0" applyFont="1" applyFill="1" applyBorder="1" applyAlignment="1">
      <alignment horizontal="center" textRotation="45" wrapText="1"/>
    </xf>
    <xf numFmtId="0" fontId="98" fillId="9" borderId="23" xfId="0" applyFont="1" applyFill="1" applyBorder="1" applyAlignment="1">
      <alignment horizontal="center" vertical="center"/>
    </xf>
    <xf numFmtId="0" fontId="101" fillId="0" borderId="49" xfId="0" applyFont="1" applyFill="1" applyBorder="1" applyAlignment="1">
      <alignment horizontal="left" vertical="center" wrapText="1"/>
    </xf>
    <xf numFmtId="0" fontId="145" fillId="33" borderId="60" xfId="0" applyFont="1" applyFill="1" applyBorder="1" applyAlignment="1">
      <alignment horizontal="center" vertical="center" wrapText="1"/>
    </xf>
    <xf numFmtId="0" fontId="64" fillId="6" borderId="22" xfId="0" applyFont="1" applyFill="1" applyBorder="1" applyAlignment="1">
      <alignment horizontal="center" vertical="center"/>
    </xf>
    <xf numFmtId="0" fontId="64" fillId="6" borderId="0" xfId="0" applyFont="1" applyFill="1" applyAlignment="1">
      <alignment horizontal="center" vertical="center"/>
    </xf>
    <xf numFmtId="0" fontId="87" fillId="3" borderId="23" xfId="0" applyFont="1" applyFill="1" applyBorder="1" applyAlignment="1">
      <alignment horizontal="center"/>
    </xf>
    <xf numFmtId="0" fontId="87" fillId="3" borderId="32" xfId="0" applyFont="1" applyFill="1" applyBorder="1" applyAlignment="1">
      <alignment horizontal="center"/>
    </xf>
    <xf numFmtId="0" fontId="87" fillId="3" borderId="24" xfId="0" applyFont="1" applyFill="1" applyBorder="1" applyAlignment="1">
      <alignment horizontal="center"/>
    </xf>
    <xf numFmtId="0" fontId="85" fillId="3" borderId="3" xfId="0" applyFont="1" applyFill="1" applyBorder="1" applyAlignment="1">
      <alignment horizontal="center" vertical="center"/>
    </xf>
    <xf numFmtId="0" fontId="85" fillId="3" borderId="67" xfId="0" applyFont="1" applyFill="1" applyBorder="1" applyAlignment="1">
      <alignment horizontal="center" vertical="center"/>
    </xf>
    <xf numFmtId="0" fontId="56" fillId="25" borderId="33" xfId="0" applyFont="1" applyFill="1" applyBorder="1" applyAlignment="1">
      <alignment horizontal="center"/>
    </xf>
    <xf numFmtId="0" fontId="56" fillId="25" borderId="30" xfId="0" applyFont="1" applyFill="1" applyBorder="1" applyAlignment="1">
      <alignment horizontal="center"/>
    </xf>
    <xf numFmtId="0" fontId="56" fillId="25" borderId="5" xfId="0" applyFont="1" applyFill="1" applyBorder="1" applyAlignment="1">
      <alignment horizontal="center" vertical="center"/>
    </xf>
    <xf numFmtId="0" fontId="56" fillId="25" borderId="2" xfId="0" applyFont="1" applyFill="1" applyBorder="1" applyAlignment="1">
      <alignment horizontal="center" vertical="center"/>
    </xf>
    <xf numFmtId="0" fontId="8" fillId="25" borderId="5" xfId="0" applyFont="1" applyFill="1" applyBorder="1" applyAlignment="1">
      <alignment horizontal="center"/>
    </xf>
    <xf numFmtId="0" fontId="8" fillId="25" borderId="34" xfId="0" applyFont="1" applyFill="1" applyBorder="1" applyAlignment="1">
      <alignment horizontal="center"/>
    </xf>
    <xf numFmtId="0" fontId="8" fillId="25" borderId="2" xfId="0" applyFont="1" applyFill="1" applyBorder="1" applyAlignment="1">
      <alignment horizontal="center"/>
    </xf>
    <xf numFmtId="0" fontId="24" fillId="17" borderId="1" xfId="0" applyFont="1" applyFill="1" applyBorder="1" applyAlignment="1">
      <alignment horizontal="center" wrapText="1"/>
    </xf>
    <xf numFmtId="0" fontId="91" fillId="25" borderId="1" xfId="0" applyFont="1" applyFill="1" applyBorder="1" applyAlignment="1">
      <alignment horizontal="center"/>
    </xf>
    <xf numFmtId="0" fontId="8" fillId="25" borderId="1" xfId="0" applyFont="1" applyFill="1" applyBorder="1" applyAlignment="1">
      <alignment horizontal="center"/>
    </xf>
    <xf numFmtId="0" fontId="8" fillId="25" borderId="1" xfId="0" applyFont="1" applyFill="1" applyBorder="1" applyAlignment="1">
      <alignment horizontal="center" vertical="center"/>
    </xf>
    <xf numFmtId="0" fontId="19" fillId="17" borderId="5" xfId="0" applyFont="1" applyFill="1" applyBorder="1" applyAlignment="1">
      <alignment horizontal="center" vertical="center" wrapText="1"/>
    </xf>
    <xf numFmtId="0" fontId="19" fillId="17" borderId="34" xfId="0" applyFont="1" applyFill="1" applyBorder="1" applyAlignment="1">
      <alignment horizontal="center" vertical="center" wrapText="1"/>
    </xf>
    <xf numFmtId="0" fontId="19" fillId="17" borderId="2" xfId="0" applyFont="1" applyFill="1" applyBorder="1" applyAlignment="1">
      <alignment horizontal="center" vertical="center" wrapText="1"/>
    </xf>
    <xf numFmtId="0" fontId="26" fillId="3" borderId="23" xfId="0" applyFont="1" applyFill="1" applyBorder="1" applyAlignment="1">
      <alignment horizontal="center" vertical="center"/>
    </xf>
    <xf numFmtId="0" fontId="26" fillId="3" borderId="32" xfId="0" applyFont="1" applyFill="1" applyBorder="1" applyAlignment="1">
      <alignment horizontal="center" vertical="center"/>
    </xf>
    <xf numFmtId="0" fontId="26" fillId="3" borderId="24" xfId="0" applyFont="1" applyFill="1" applyBorder="1" applyAlignment="1">
      <alignment horizontal="center" vertical="center"/>
    </xf>
    <xf numFmtId="0" fontId="91" fillId="25" borderId="1" xfId="0" applyFont="1" applyFill="1" applyBorder="1"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xf>
    <xf numFmtId="0" fontId="74" fillId="25" borderId="1" xfId="0" applyFont="1" applyFill="1" applyBorder="1" applyAlignment="1">
      <alignment horizontal="center" vertical="center"/>
    </xf>
    <xf numFmtId="0" fontId="0" fillId="0" borderId="20" xfId="0" applyFont="1" applyBorder="1" applyAlignment="1">
      <alignment horizontal="center" vertical="center"/>
    </xf>
    <xf numFmtId="0" fontId="0" fillId="0" borderId="45" xfId="0" applyFont="1" applyBorder="1" applyAlignment="1">
      <alignment horizontal="center" vertical="center"/>
    </xf>
    <xf numFmtId="0" fontId="0" fillId="0" borderId="19" xfId="0" applyFont="1" applyBorder="1" applyAlignment="1">
      <alignment horizontal="center" vertical="center"/>
    </xf>
    <xf numFmtId="0" fontId="10" fillId="0" borderId="20" xfId="0" applyFont="1" applyBorder="1" applyAlignment="1">
      <alignment horizontal="left" vertical="center"/>
    </xf>
    <xf numFmtId="0" fontId="10" fillId="0" borderId="45" xfId="0" applyFont="1" applyBorder="1" applyAlignment="1">
      <alignment horizontal="left" vertical="center"/>
    </xf>
    <xf numFmtId="0" fontId="10" fillId="0" borderId="19" xfId="0" applyFont="1" applyBorder="1" applyAlignment="1">
      <alignment horizontal="left" vertical="center"/>
    </xf>
    <xf numFmtId="0" fontId="12" fillId="0" borderId="1" xfId="0" applyFont="1"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0" fillId="0" borderId="20" xfId="0" quotePrefix="1" applyFont="1" applyBorder="1" applyAlignment="1">
      <alignment horizontal="center" vertical="center" wrapText="1"/>
    </xf>
    <xf numFmtId="0" fontId="15" fillId="0" borderId="20" xfId="0" applyFont="1" applyBorder="1" applyAlignment="1">
      <alignment horizontal="left" vertical="center" wrapText="1"/>
    </xf>
    <xf numFmtId="0" fontId="15" fillId="0" borderId="45" xfId="0" applyFont="1" applyBorder="1" applyAlignment="1">
      <alignment horizontal="left" vertical="center" wrapText="1"/>
    </xf>
    <xf numFmtId="0" fontId="15" fillId="0" borderId="19" xfId="0" applyFont="1" applyBorder="1" applyAlignment="1">
      <alignment horizontal="left" vertical="center" wrapText="1"/>
    </xf>
    <xf numFmtId="0" fontId="0" fillId="0" borderId="1" xfId="0" applyFont="1" applyBorder="1" applyAlignment="1">
      <alignment horizontal="left" vertical="center" wrapText="1"/>
    </xf>
    <xf numFmtId="0" fontId="0" fillId="0" borderId="20" xfId="0" applyFont="1" applyBorder="1" applyAlignment="1">
      <alignment horizontal="left" vertical="center" wrapText="1"/>
    </xf>
    <xf numFmtId="0" fontId="0" fillId="0" borderId="45" xfId="0" applyFont="1" applyBorder="1" applyAlignment="1">
      <alignment horizontal="left" vertical="center" wrapText="1"/>
    </xf>
    <xf numFmtId="0" fontId="0" fillId="0" borderId="19" xfId="0" applyFont="1" applyBorder="1" applyAlignment="1">
      <alignment horizontal="left" vertical="center" wrapText="1"/>
    </xf>
    <xf numFmtId="0" fontId="97" fillId="25" borderId="23" xfId="1" applyFont="1" applyFill="1" applyBorder="1" applyAlignment="1" applyProtection="1">
      <alignment horizontal="center"/>
    </xf>
    <xf numFmtId="0" fontId="97" fillId="25" borderId="24" xfId="1" applyFont="1" applyFill="1" applyBorder="1" applyAlignment="1" applyProtection="1">
      <alignment horizontal="center"/>
    </xf>
    <xf numFmtId="0" fontId="0" fillId="10" borderId="16" xfId="0" applyFill="1" applyBorder="1" applyAlignment="1">
      <alignment horizontal="center" vertical="center"/>
    </xf>
    <xf numFmtId="0" fontId="0" fillId="10" borderId="42" xfId="0" applyFill="1" applyBorder="1" applyAlignment="1">
      <alignment horizontal="center" vertical="center"/>
    </xf>
    <xf numFmtId="0" fontId="0" fillId="10" borderId="17" xfId="0" applyFill="1" applyBorder="1" applyAlignment="1">
      <alignment horizontal="center" vertical="center"/>
    </xf>
    <xf numFmtId="0" fontId="0" fillId="10" borderId="14" xfId="0" applyFill="1" applyBorder="1" applyAlignment="1">
      <alignment horizontal="center" vertical="center"/>
    </xf>
    <xf numFmtId="0" fontId="0" fillId="10" borderId="44" xfId="0" applyFill="1" applyBorder="1" applyAlignment="1">
      <alignment horizontal="center" vertical="center"/>
    </xf>
    <xf numFmtId="0" fontId="0" fillId="10" borderId="15" xfId="0" applyFill="1" applyBorder="1" applyAlignment="1">
      <alignment horizontal="center" vertical="center"/>
    </xf>
    <xf numFmtId="0" fontId="38" fillId="0" borderId="23" xfId="0" applyFont="1" applyBorder="1" applyAlignment="1">
      <alignment horizontal="center" vertical="center"/>
    </xf>
    <xf numFmtId="0" fontId="38" fillId="0" borderId="32" xfId="0" applyFont="1" applyBorder="1" applyAlignment="1">
      <alignment horizontal="center" vertical="center"/>
    </xf>
    <xf numFmtId="0" fontId="99" fillId="9" borderId="23" xfId="0" applyFont="1" applyFill="1" applyBorder="1" applyAlignment="1">
      <alignment horizontal="center" vertical="center" wrapText="1"/>
    </xf>
    <xf numFmtId="0" fontId="99" fillId="9" borderId="24" xfId="0" applyFont="1" applyFill="1" applyBorder="1" applyAlignment="1">
      <alignment horizontal="center" vertical="center" wrapText="1"/>
    </xf>
    <xf numFmtId="0" fontId="98" fillId="9" borderId="23" xfId="0" applyFont="1" applyFill="1" applyBorder="1" applyAlignment="1">
      <alignment horizontal="center" vertical="center"/>
    </xf>
    <xf numFmtId="0" fontId="98" fillId="9" borderId="32" xfId="0" applyFont="1" applyFill="1" applyBorder="1" applyAlignment="1">
      <alignment horizontal="center" vertical="center"/>
    </xf>
    <xf numFmtId="0" fontId="38" fillId="0" borderId="24" xfId="0" applyFont="1" applyBorder="1" applyAlignment="1">
      <alignment horizontal="center" vertical="center"/>
    </xf>
    <xf numFmtId="0" fontId="99" fillId="9" borderId="32" xfId="0" applyFont="1" applyFill="1" applyBorder="1" applyAlignment="1">
      <alignment horizontal="center" vertical="center" wrapText="1"/>
    </xf>
    <xf numFmtId="0" fontId="31" fillId="6" borderId="17" xfId="0" applyFont="1" applyFill="1" applyBorder="1" applyAlignment="1">
      <alignment horizontal="center" vertical="center"/>
    </xf>
    <xf numFmtId="0" fontId="31" fillId="6" borderId="69" xfId="0" applyFont="1" applyFill="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99" fillId="9" borderId="14" xfId="0" applyFont="1" applyFill="1" applyBorder="1" applyAlignment="1">
      <alignment horizontal="center" vertical="center"/>
    </xf>
    <xf numFmtId="0" fontId="99" fillId="9" borderId="44" xfId="0" applyFont="1" applyFill="1" applyBorder="1" applyAlignment="1">
      <alignment horizontal="center" vertical="center"/>
    </xf>
    <xf numFmtId="0" fontId="99" fillId="9" borderId="22" xfId="0" applyFont="1" applyFill="1" applyBorder="1" applyAlignment="1">
      <alignment horizontal="center" vertical="center"/>
    </xf>
    <xf numFmtId="0" fontId="99" fillId="9" borderId="0" xfId="0" applyFont="1" applyFill="1" applyBorder="1" applyAlignment="1">
      <alignment horizontal="center" vertical="center"/>
    </xf>
    <xf numFmtId="0" fontId="72" fillId="0" borderId="0" xfId="0" applyFont="1" applyFill="1" applyBorder="1" applyAlignment="1">
      <alignment horizontal="center"/>
    </xf>
    <xf numFmtId="0" fontId="99" fillId="9" borderId="14" xfId="0" applyFont="1" applyFill="1" applyBorder="1" applyAlignment="1">
      <alignment horizontal="center" vertical="center" wrapText="1"/>
    </xf>
    <xf numFmtId="0" fontId="99" fillId="9" borderId="44" xfId="0" applyFont="1" applyFill="1" applyBorder="1" applyAlignment="1">
      <alignment horizontal="center" vertical="center" wrapText="1"/>
    </xf>
    <xf numFmtId="0" fontId="0" fillId="0" borderId="23" xfId="0" applyBorder="1" applyAlignment="1">
      <alignment horizontal="center"/>
    </xf>
    <xf numFmtId="0" fontId="0" fillId="0" borderId="24" xfId="0" applyBorder="1" applyAlignment="1">
      <alignment horizontal="center"/>
    </xf>
    <xf numFmtId="0" fontId="54" fillId="0" borderId="0" xfId="0" applyFont="1" applyAlignment="1">
      <alignment horizontal="left" vertical="top" wrapText="1"/>
    </xf>
    <xf numFmtId="0" fontId="54" fillId="0" borderId="44" xfId="0" applyFont="1" applyBorder="1" applyAlignment="1">
      <alignment horizontal="left" vertical="top" wrapText="1"/>
    </xf>
    <xf numFmtId="0" fontId="68" fillId="3" borderId="32" xfId="0" applyFont="1" applyFill="1" applyBorder="1" applyAlignment="1">
      <alignment horizontal="left" vertical="center" wrapText="1"/>
    </xf>
    <xf numFmtId="0" fontId="68" fillId="3" borderId="24" xfId="0" applyFont="1" applyFill="1" applyBorder="1" applyAlignment="1">
      <alignment horizontal="left" vertical="center" wrapText="1"/>
    </xf>
  </cellXfs>
  <cellStyles count="4">
    <cellStyle name="Lien hypertexte" xfId="1" builtinId="8"/>
    <cellStyle name="Lien hypertexte 2" xfId="3" xr:uid="{EFA4B338-481F-453D-B745-67CFBACA3F50}"/>
    <cellStyle name="Normal" xfId="0" builtinId="0"/>
    <cellStyle name="Normal 2" xfId="2" xr:uid="{00000000-0005-0000-0000-000003000000}"/>
  </cellStyles>
  <dxfs count="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rgb="FF9C0006"/>
      </font>
      <fill>
        <patternFill>
          <bgColor rgb="FFFFC7CE"/>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rgb="FF9C0006"/>
      </font>
      <fill>
        <patternFill>
          <bgColor rgb="FFFFC7CE"/>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rgb="FF9C0006"/>
      </font>
      <fill>
        <patternFill>
          <bgColor rgb="FFFFC7CE"/>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rgb="FF9C0006"/>
      </font>
      <fill>
        <patternFill>
          <bgColor rgb="FFFFC7CE"/>
        </patternFill>
      </fill>
    </dxf>
    <dxf>
      <font>
        <color theme="3" tint="-0.24994659260841701"/>
      </font>
      <fill>
        <patternFill>
          <bgColor theme="2" tint="-0.24994659260841701"/>
        </patternFill>
      </fill>
    </dxf>
    <dxf>
      <font>
        <color theme="3" tint="-0.24994659260841701"/>
      </font>
      <fill>
        <patternFill>
          <bgColor theme="2" tint="-0.24994659260841701"/>
        </patternFill>
      </fill>
    </dxf>
    <dxf>
      <font>
        <color theme="3" tint="-0.24994659260841701"/>
      </font>
      <fill>
        <patternFill>
          <bgColor theme="2" tint="-0.24994659260841701"/>
        </patternFill>
      </fill>
    </dxf>
  </dxfs>
  <tableStyles count="0" defaultTableStyle="TableStyleMedium9" defaultPivotStyle="PivotStyleLight16"/>
  <colors>
    <mruColors>
      <color rgb="FF8EA9DB"/>
      <color rgb="FFF9FBF7"/>
      <color rgb="FF004D37"/>
      <color rgb="FF516485"/>
      <color rgb="FFF2F7FC"/>
      <color rgb="FFFF6699"/>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65224504"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407049554"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86533434"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87207176" TargetMode="External"/><Relationship Id="rId4" Type="http://schemas.openxmlformats.org/officeDocument/2006/relationships/hyperlink" Target="http://synapsedoc/OTCS/livelink.exe/properties/387216481"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53382602" TargetMode="External"/><Relationship Id="rId4" Type="http://schemas.openxmlformats.org/officeDocument/2006/relationships/hyperlink" Target="http://synapsedoc/OTCS/livelink.exe/properties/388504471"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1.jpg"/></Relationships>
</file>

<file path=xl/drawings/_rels/drawing12.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88504483" TargetMode="External"/></Relationships>
</file>

<file path=xl/drawings/_rels/drawing14.xml.rels><?xml version="1.0" encoding="UTF-8" standalone="yes"?>
<Relationships xmlns="http://schemas.openxmlformats.org/package/2006/relationships"><Relationship Id="rId1" Type="http://schemas.openxmlformats.org/officeDocument/2006/relationships/image" Target="../media/image11.jpg"/></Relationships>
</file>

<file path=xl/drawings/_rels/drawing1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65224504"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53364566"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func=ll&amp;objId=61993690&amp;objAction=browse&amp;viewType=1"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88511551" TargetMode="External"/><Relationship Id="rId4"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87041491" TargetMode="External"/><Relationship Id="rId5" Type="http://schemas.openxmlformats.org/officeDocument/2006/relationships/hyperlink" Target="http://synapsedoc/OTCS/livelink.exe/properties/383638981" TargetMode="External"/><Relationship Id="rId4" Type="http://schemas.openxmlformats.org/officeDocument/2006/relationships/hyperlink" Target="http://synapsedoc/OTCS/livelink.exe/properties/388735244" TargetMode="External"/></Relationships>
</file>

<file path=xl/drawings/_rels/drawing20.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22.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65644532" TargetMode="External"/></Relationships>
</file>

<file path=xl/drawings/_rels/drawing23.xml.rels><?xml version="1.0" encoding="UTF-8" standalone="yes"?>
<Relationships xmlns="http://schemas.openxmlformats.org/package/2006/relationships"><Relationship Id="rId1" Type="http://schemas.openxmlformats.org/officeDocument/2006/relationships/image" Target="../media/image11.jpg"/></Relationships>
</file>

<file path=xl/drawings/_rels/drawing2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52434458" TargetMode="External"/><Relationship Id="rId4" Type="http://schemas.openxmlformats.org/officeDocument/2006/relationships/hyperlink" Target="http://synapsedoc/OTCS/livelink.exe/properties/394835874" TargetMode="External"/></Relationships>
</file>

<file path=xl/drawings/_rels/drawing2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88504183" TargetMode="External"/></Relationships>
</file>

<file path=xl/drawings/_rels/drawing2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82140319" TargetMode="External"/></Relationships>
</file>

<file path=xl/drawings/_rels/drawing27.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s>
</file>

<file path=xl/drawings/_rels/drawing2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54038344" TargetMode="External"/><Relationship Id="rId4" Type="http://schemas.openxmlformats.org/officeDocument/2006/relationships/hyperlink" Target="http://sotxvm3/OTCS/LIVELINK.EXE/properties/395938581" TargetMode="External"/></Relationships>
</file>

<file path=xl/drawings/_rels/drawing29.xml.rels><?xml version="1.0" encoding="UTF-8" standalone="yes"?>
<Relationships xmlns="http://schemas.openxmlformats.org/package/2006/relationships"><Relationship Id="rId3" Type="http://schemas.openxmlformats.org/officeDocument/2006/relationships/hyperlink" Target="http://sotxvm3/OTCS/LIVELINK.EXE/properties/389016834" TargetMode="External"/><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hyperlink" Target="http://sotxvm3/OTCS/LIVELINK.EXE/properties/393267521" TargetMode="External"/><Relationship Id="rId5" Type="http://schemas.openxmlformats.org/officeDocument/2006/relationships/image" Target="../media/image10.svg"/><Relationship Id="rId4" Type="http://schemas.openxmlformats.org/officeDocument/2006/relationships/image" Target="../media/image9.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ynapsedoc/OTCS/livelink.exe/properties/365224504" TargetMode="External"/></Relationships>
</file>

<file path=xl/drawings/_rels/drawing31.xml.rels><?xml version="1.0" encoding="UTF-8" standalone="yes"?>
<Relationships xmlns="http://schemas.openxmlformats.org/package/2006/relationships"><Relationship Id="rId1" Type="http://schemas.openxmlformats.org/officeDocument/2006/relationships/image" Target="../media/image26.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65651603" TargetMode="External"/><Relationship Id="rId5" Type="http://schemas.openxmlformats.org/officeDocument/2006/relationships/hyperlink" Target="http://sotxvm3/OTCS/LIVELINK.EXE/properties/389017051" TargetMode="External"/><Relationship Id="rId4" Type="http://schemas.openxmlformats.org/officeDocument/2006/relationships/image" Target="../media/image13.jpeg"/></Relationships>
</file>

<file path=xl/drawings/_rels/drawing3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http://sotxvm3/OTCS/LIVELINK.EXE/properties/353297196" TargetMode="External"/><Relationship Id="rId1" Type="http://schemas.openxmlformats.org/officeDocument/2006/relationships/image" Target="../media/image27.gif"/><Relationship Id="rId5" Type="http://schemas.openxmlformats.org/officeDocument/2006/relationships/hyperlink" Target="http://sotxvm3/OTCS/LIVELINK.EXE/properties/388782356" TargetMode="External"/><Relationship Id="rId4" Type="http://schemas.openxmlformats.org/officeDocument/2006/relationships/image" Target="../media/image10.svg"/></Relationships>
</file>

<file path=xl/drawings/_rels/drawing3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http://sotxvm3/OTCS/LIVELINK.EXE/properties/379521520" TargetMode="External"/><Relationship Id="rId5" Type="http://schemas.openxmlformats.org/officeDocument/2006/relationships/image" Target="../media/image28.png"/><Relationship Id="rId4" Type="http://schemas.openxmlformats.org/officeDocument/2006/relationships/hyperlink" Target="http://sotxvm3/OTCS/LIVELINK.EXE/properties/382875418"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53340</xdr:colOff>
      <xdr:row>3</xdr:row>
      <xdr:rowOff>0</xdr:rowOff>
    </xdr:from>
    <xdr:to>
      <xdr:col>1</xdr:col>
      <xdr:colOff>723900</xdr:colOff>
      <xdr:row>4</xdr:row>
      <xdr:rowOff>73181</xdr:rowOff>
    </xdr:to>
    <xdr:pic macro="[0]!FILTRE_CLEANING_Cliquer">
      <xdr:nvPicPr>
        <xdr:cNvPr id="3" name="FILTRE_CLEANI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915" y="857250"/>
          <a:ext cx="670560" cy="6770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xdr:colOff>
      <xdr:row>16</xdr:row>
      <xdr:rowOff>28575</xdr:rowOff>
    </xdr:from>
    <xdr:to>
      <xdr:col>5</xdr:col>
      <xdr:colOff>704850</xdr:colOff>
      <xdr:row>20</xdr:row>
      <xdr:rowOff>161925</xdr:rowOff>
    </xdr:to>
    <xdr:sp macro="" textlink="">
      <xdr:nvSpPr>
        <xdr:cNvPr id="2" name="Flèche : droite 1">
          <a:extLst>
            <a:ext uri="{FF2B5EF4-FFF2-40B4-BE49-F238E27FC236}">
              <a16:creationId xmlns:a16="http://schemas.microsoft.com/office/drawing/2014/main" id="{00000000-0008-0000-0100-000002000000}"/>
            </a:ext>
          </a:extLst>
        </xdr:cNvPr>
        <xdr:cNvSpPr/>
      </xdr:nvSpPr>
      <xdr:spPr>
        <a:xfrm>
          <a:off x="7429500" y="3695700"/>
          <a:ext cx="1457325" cy="704850"/>
        </a:xfrm>
        <a:prstGeom prst="rightArrow">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FR" sz="1100">
            <a:solidFill>
              <a:schemeClr val="lt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1714500</xdr:colOff>
      <xdr:row>6</xdr:row>
      <xdr:rowOff>28575</xdr:rowOff>
    </xdr:from>
    <xdr:to>
      <xdr:col>3</xdr:col>
      <xdr:colOff>1628775</xdr:colOff>
      <xdr:row>6</xdr:row>
      <xdr:rowOff>1123950</xdr:rowOff>
    </xdr:to>
    <xdr:pic>
      <xdr:nvPicPr>
        <xdr:cNvPr id="21030" name="Image 1" descr="http://upload.wikimedia.org/wikipedia/commons/thumb/8/83/Filetage_gaz.jpg/250px-Filetage_gaz.jpg">
          <a:extLst>
            <a:ext uri="{FF2B5EF4-FFF2-40B4-BE49-F238E27FC236}">
              <a16:creationId xmlns:a16="http://schemas.microsoft.com/office/drawing/2014/main" id="{00000000-0008-0000-0200-0000265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72225" y="1285875"/>
          <a:ext cx="23812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28575</xdr:colOff>
      <xdr:row>7</xdr:row>
      <xdr:rowOff>38100</xdr:rowOff>
    </xdr:from>
    <xdr:to>
      <xdr:col>3</xdr:col>
      <xdr:colOff>2876550</xdr:colOff>
      <xdr:row>7</xdr:row>
      <xdr:rowOff>1076325</xdr:rowOff>
    </xdr:to>
    <xdr:pic>
      <xdr:nvPicPr>
        <xdr:cNvPr id="21031" name="Image 13" descr="http://upload.wikimedia.org/wikipedia/commons/1/19/Filetage_tube_BSP.jpg">
          <a:extLst>
            <a:ext uri="{FF2B5EF4-FFF2-40B4-BE49-F238E27FC236}">
              <a16:creationId xmlns:a16="http://schemas.microsoft.com/office/drawing/2014/main" id="{00000000-0008-0000-0200-0000275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53275" y="2524125"/>
          <a:ext cx="2847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133350</xdr:colOff>
      <xdr:row>8</xdr:row>
      <xdr:rowOff>28575</xdr:rowOff>
    </xdr:from>
    <xdr:to>
      <xdr:col>3</xdr:col>
      <xdr:colOff>2581275</xdr:colOff>
      <xdr:row>8</xdr:row>
      <xdr:rowOff>942975</xdr:rowOff>
    </xdr:to>
    <xdr:pic>
      <xdr:nvPicPr>
        <xdr:cNvPr id="21032" name="Image 14">
          <a:extLst>
            <a:ext uri="{FF2B5EF4-FFF2-40B4-BE49-F238E27FC236}">
              <a16:creationId xmlns:a16="http://schemas.microsoft.com/office/drawing/2014/main" id="{00000000-0008-0000-0200-0000285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58050" y="3629025"/>
          <a:ext cx="2447925"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219075</xdr:colOff>
      <xdr:row>72</xdr:row>
      <xdr:rowOff>180975</xdr:rowOff>
    </xdr:from>
    <xdr:to>
      <xdr:col>8</xdr:col>
      <xdr:colOff>323850</xdr:colOff>
      <xdr:row>97</xdr:row>
      <xdr:rowOff>152400</xdr:rowOff>
    </xdr:to>
    <xdr:pic>
      <xdr:nvPicPr>
        <xdr:cNvPr id="3" name="Image 7" descr="C:\Users\amaillet\AppData\Local\Temp\tifb1pga.sj2.png">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3675" y="13220700"/>
          <a:ext cx="4010025" cy="5495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0</xdr:colOff>
      <xdr:row>22</xdr:row>
      <xdr:rowOff>38100</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620000" cy="4229100"/>
        </a:xfrm>
        <a:prstGeom prst="rect">
          <a:avLst/>
        </a:prstGeom>
      </xdr:spPr>
    </xdr:pic>
    <xdr:clientData/>
  </xdr:twoCellAnchor>
  <xdr:twoCellAnchor editAs="oneCell">
    <xdr:from>
      <xdr:col>0</xdr:col>
      <xdr:colOff>0</xdr:colOff>
      <xdr:row>22</xdr:row>
      <xdr:rowOff>0</xdr:rowOff>
    </xdr:from>
    <xdr:to>
      <xdr:col>10</xdr:col>
      <xdr:colOff>0</xdr:colOff>
      <xdr:row>36</xdr:row>
      <xdr:rowOff>161925</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191000"/>
          <a:ext cx="7620000" cy="2828925"/>
        </a:xfrm>
        <a:prstGeom prst="rect">
          <a:avLst/>
        </a:prstGeom>
      </xdr:spPr>
    </xdr:pic>
    <xdr:clientData/>
  </xdr:twoCellAnchor>
  <xdr:twoCellAnchor editAs="oneCell">
    <xdr:from>
      <xdr:col>0</xdr:col>
      <xdr:colOff>0</xdr:colOff>
      <xdr:row>36</xdr:row>
      <xdr:rowOff>0</xdr:rowOff>
    </xdr:from>
    <xdr:to>
      <xdr:col>13</xdr:col>
      <xdr:colOff>152400</xdr:colOff>
      <xdr:row>68</xdr:row>
      <xdr:rowOff>156518</xdr:rowOff>
    </xdr:to>
    <xdr:pic>
      <xdr:nvPicPr>
        <xdr:cNvPr id="4" name="Imag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858000"/>
          <a:ext cx="10058400" cy="625251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612320</xdr:colOff>
      <xdr:row>1</xdr:row>
      <xdr:rowOff>190499</xdr:rowOff>
    </xdr:from>
    <xdr:to>
      <xdr:col>2</xdr:col>
      <xdr:colOff>1959428</xdr:colOff>
      <xdr:row>1</xdr:row>
      <xdr:rowOff>1537607</xdr:rowOff>
    </xdr:to>
    <xdr:pic>
      <xdr:nvPicPr>
        <xdr:cNvPr id="3" name="Graphique 2" descr="Loupe">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08070" y="557892"/>
          <a:ext cx="1347108" cy="13471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1038225</xdr:colOff>
      <xdr:row>1</xdr:row>
      <xdr:rowOff>76200</xdr:rowOff>
    </xdr:from>
    <xdr:to>
      <xdr:col>2</xdr:col>
      <xdr:colOff>2385333</xdr:colOff>
      <xdr:row>1</xdr:row>
      <xdr:rowOff>1423308</xdr:rowOff>
    </xdr:to>
    <xdr:pic>
      <xdr:nvPicPr>
        <xdr:cNvPr id="3" name="Graphique 2" descr="Loupe">
          <a:hlinkClick xmlns:r="http://schemas.openxmlformats.org/officeDocument/2006/relationships" r:id="rId1"/>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143250" y="447675"/>
          <a:ext cx="1347108" cy="1347108"/>
        </a:xfrm>
        <a:prstGeom prst="rect">
          <a:avLst/>
        </a:prstGeom>
      </xdr:spPr>
    </xdr:pic>
    <xdr:clientData/>
  </xdr:twoCellAnchor>
  <xdr:twoCellAnchor editAs="oneCell">
    <xdr:from>
      <xdr:col>2</xdr:col>
      <xdr:colOff>1038225</xdr:colOff>
      <xdr:row>1</xdr:row>
      <xdr:rowOff>76200</xdr:rowOff>
    </xdr:from>
    <xdr:to>
      <xdr:col>2</xdr:col>
      <xdr:colOff>2385333</xdr:colOff>
      <xdr:row>1</xdr:row>
      <xdr:rowOff>1423308</xdr:rowOff>
    </xdr:to>
    <xdr:pic>
      <xdr:nvPicPr>
        <xdr:cNvPr id="4" name="Graphique 3" descr="Loupe">
          <a:hlinkClick xmlns:r="http://schemas.openxmlformats.org/officeDocument/2006/relationships" r:id="rId1"/>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143250" y="447675"/>
          <a:ext cx="1347108" cy="134710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402770</xdr:colOff>
      <xdr:row>0</xdr:row>
      <xdr:rowOff>371474</xdr:rowOff>
    </xdr:from>
    <xdr:to>
      <xdr:col>2</xdr:col>
      <xdr:colOff>1749878</xdr:colOff>
      <xdr:row>1</xdr:row>
      <xdr:rowOff>1351437</xdr:rowOff>
    </xdr:to>
    <xdr:pic>
      <xdr:nvPicPr>
        <xdr:cNvPr id="3" name="Graphique 2" descr="Loupe">
          <a:hlinkClick xmlns:r="http://schemas.openxmlformats.org/officeDocument/2006/relationships" r:id="rId1"/>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041195" y="371474"/>
          <a:ext cx="1347108" cy="13514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414617</xdr:colOff>
      <xdr:row>0</xdr:row>
      <xdr:rowOff>347382</xdr:rowOff>
    </xdr:from>
    <xdr:to>
      <xdr:col>3</xdr:col>
      <xdr:colOff>1769345</xdr:colOff>
      <xdr:row>1</xdr:row>
      <xdr:rowOff>1317076</xdr:rowOff>
    </xdr:to>
    <xdr:pic>
      <xdr:nvPicPr>
        <xdr:cNvPr id="5" name="Graphique 4" descr="Loupe">
          <a:hlinkClick xmlns:r="http://schemas.openxmlformats.org/officeDocument/2006/relationships" r:id="rId1"/>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320117" y="347382"/>
          <a:ext cx="1347108" cy="1347108"/>
        </a:xfrm>
        <a:prstGeom prst="rect">
          <a:avLst/>
        </a:prstGeom>
      </xdr:spPr>
    </xdr:pic>
    <xdr:clientData/>
  </xdr:twoCellAnchor>
  <xdr:twoCellAnchor editAs="oneCell">
    <xdr:from>
      <xdr:col>2</xdr:col>
      <xdr:colOff>421341</xdr:colOff>
      <xdr:row>1</xdr:row>
      <xdr:rowOff>40341</xdr:rowOff>
    </xdr:from>
    <xdr:to>
      <xdr:col>2</xdr:col>
      <xdr:colOff>1772259</xdr:colOff>
      <xdr:row>1</xdr:row>
      <xdr:rowOff>1391259</xdr:rowOff>
    </xdr:to>
    <xdr:pic>
      <xdr:nvPicPr>
        <xdr:cNvPr id="8" name="Graphique 7" descr="Loupe">
          <a:hlinkClick xmlns:r="http://schemas.openxmlformats.org/officeDocument/2006/relationships" r:id="rId4"/>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231341" y="410135"/>
          <a:ext cx="1347108" cy="13471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57150</xdr:colOff>
      <xdr:row>1</xdr:row>
      <xdr:rowOff>0</xdr:rowOff>
    </xdr:from>
    <xdr:to>
      <xdr:col>2</xdr:col>
      <xdr:colOff>1404258</xdr:colOff>
      <xdr:row>1</xdr:row>
      <xdr:rowOff>1347108</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933700" y="371475"/>
          <a:ext cx="1347108" cy="1347108"/>
        </a:xfrm>
        <a:prstGeom prst="rect">
          <a:avLst/>
        </a:prstGeom>
      </xdr:spPr>
    </xdr:pic>
    <xdr:clientData/>
  </xdr:twoCellAnchor>
  <xdr:twoCellAnchor editAs="oneCell">
    <xdr:from>
      <xdr:col>3</xdr:col>
      <xdr:colOff>171450</xdr:colOff>
      <xdr:row>0</xdr:row>
      <xdr:rowOff>361950</xdr:rowOff>
    </xdr:from>
    <xdr:to>
      <xdr:col>3</xdr:col>
      <xdr:colOff>1518558</xdr:colOff>
      <xdr:row>1</xdr:row>
      <xdr:rowOff>1337583</xdr:rowOff>
    </xdr:to>
    <xdr:pic>
      <xdr:nvPicPr>
        <xdr:cNvPr id="3" name="Graphique 2" descr="Loupe">
          <a:hlinkClick xmlns:r="http://schemas.openxmlformats.org/officeDocument/2006/relationships" r:id="rId4"/>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62475" y="361950"/>
          <a:ext cx="1347108" cy="134710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19052</xdr:colOff>
      <xdr:row>15</xdr:row>
      <xdr:rowOff>219076</xdr:rowOff>
    </xdr:from>
    <xdr:to>
      <xdr:col>7</xdr:col>
      <xdr:colOff>1552576</xdr:colOff>
      <xdr:row>17</xdr:row>
      <xdr:rowOff>141261</xdr:rowOff>
    </xdr:to>
    <xdr:pic>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30202" y="7962901"/>
          <a:ext cx="1533524" cy="79848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304799</xdr:colOff>
      <xdr:row>0</xdr:row>
      <xdr:rowOff>340664</xdr:rowOff>
    </xdr:from>
    <xdr:to>
      <xdr:col>2</xdr:col>
      <xdr:colOff>1564420</xdr:colOff>
      <xdr:row>1</xdr:row>
      <xdr:rowOff>1236169</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057524" y="340664"/>
          <a:ext cx="1259621" cy="126698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45720</xdr:colOff>
          <xdr:row>1</xdr:row>
          <xdr:rowOff>182880</xdr:rowOff>
        </xdr:from>
        <xdr:to>
          <xdr:col>45</xdr:col>
          <xdr:colOff>182880</xdr:colOff>
          <xdr:row>3</xdr:row>
          <xdr:rowOff>99060</xdr:rowOff>
        </xdr:to>
        <xdr:sp macro="" textlink="">
          <xdr:nvSpPr>
            <xdr:cNvPr id="599041" name="Button 1" hidden="1">
              <a:extLst>
                <a:ext uri="{63B3BB69-23CF-44E3-9099-C40C66FF867C}">
                  <a14:compatExt spid="_x0000_s599041"/>
                </a:ext>
                <a:ext uri="{FF2B5EF4-FFF2-40B4-BE49-F238E27FC236}">
                  <a16:creationId xmlns:a16="http://schemas.microsoft.com/office/drawing/2014/main" id="{00000000-0008-0000-2600-0000012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Transformation Commentaires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45720</xdr:colOff>
          <xdr:row>1</xdr:row>
          <xdr:rowOff>182880</xdr:rowOff>
        </xdr:from>
        <xdr:to>
          <xdr:col>50</xdr:col>
          <xdr:colOff>182880</xdr:colOff>
          <xdr:row>3</xdr:row>
          <xdr:rowOff>99060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2700-000001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Transformation Commentaires</a:t>
              </a:r>
            </a:p>
          </xdr:txBody>
        </xdr:sp>
        <xdr:clientData fPrintsWithSheet="0"/>
      </xdr:twoCellAnchor>
    </mc:Choice>
    <mc:Fallback/>
  </mc:AlternateContent>
  <xdr:twoCellAnchor editAs="oneCell">
    <xdr:from>
      <xdr:col>1</xdr:col>
      <xdr:colOff>2920663</xdr:colOff>
      <xdr:row>57</xdr:row>
      <xdr:rowOff>396741</xdr:rowOff>
    </xdr:from>
    <xdr:to>
      <xdr:col>3</xdr:col>
      <xdr:colOff>218229</xdr:colOff>
      <xdr:row>60</xdr:row>
      <xdr:rowOff>30639</xdr:rowOff>
    </xdr:to>
    <xdr:pic>
      <xdr:nvPicPr>
        <xdr:cNvPr id="3" name="Image 2" descr="Mesllings Panneau en métal avec Inscription en Anglais « Caution: Work in  Progress » 30,5 x 45,7 cm : Amazon.fr: Bricolage">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rot="21405319">
          <a:off x="3413722" y="14560976"/>
          <a:ext cx="3718536" cy="709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59870</xdr:colOff>
      <xdr:row>1</xdr:row>
      <xdr:rowOff>19049</xdr:rowOff>
    </xdr:from>
    <xdr:to>
      <xdr:col>3</xdr:col>
      <xdr:colOff>1406978</xdr:colOff>
      <xdr:row>1</xdr:row>
      <xdr:rowOff>1368062</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450895" y="390524"/>
          <a:ext cx="1347108" cy="13471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840920</xdr:colOff>
      <xdr:row>0</xdr:row>
      <xdr:rowOff>1762124</xdr:rowOff>
    </xdr:from>
    <xdr:to>
      <xdr:col>2</xdr:col>
      <xdr:colOff>2192790</xdr:colOff>
      <xdr:row>1</xdr:row>
      <xdr:rowOff>1347107</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784020" y="1762124"/>
          <a:ext cx="1351870" cy="13471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427767</xdr:colOff>
      <xdr:row>0</xdr:row>
      <xdr:rowOff>1013460</xdr:rowOff>
    </xdr:from>
    <xdr:to>
      <xdr:col>2</xdr:col>
      <xdr:colOff>1737902</xdr:colOff>
      <xdr:row>1</xdr:row>
      <xdr:rowOff>1212669</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751867" y="1013460"/>
          <a:ext cx="1310135" cy="1304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45720</xdr:colOff>
          <xdr:row>1</xdr:row>
          <xdr:rowOff>182880</xdr:rowOff>
        </xdr:from>
        <xdr:to>
          <xdr:col>49</xdr:col>
          <xdr:colOff>182880</xdr:colOff>
          <xdr:row>3</xdr:row>
          <xdr:rowOff>99060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2B00-0000012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Transformation Commentaires</a:t>
              </a:r>
            </a:p>
          </xdr:txBody>
        </xdr:sp>
        <xdr:clientData fPrintsWithSheet="0"/>
      </xdr:twoCellAnchor>
    </mc:Choice>
    <mc:Fallback/>
  </mc:AlternateContent>
  <xdr:twoCellAnchor editAs="oneCell">
    <xdr:from>
      <xdr:col>2</xdr:col>
      <xdr:colOff>955859</xdr:colOff>
      <xdr:row>0</xdr:row>
      <xdr:rowOff>529797</xdr:rowOff>
    </xdr:from>
    <xdr:to>
      <xdr:col>2</xdr:col>
      <xdr:colOff>2149183</xdr:colOff>
      <xdr:row>1</xdr:row>
      <xdr:rowOff>1187825</xdr:rowOff>
    </xdr:to>
    <xdr:pic>
      <xdr:nvPicPr>
        <xdr:cNvPr id="3" name="Graphique 2" descr="Loupe">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241859" y="529797"/>
          <a:ext cx="1193324" cy="1195910"/>
        </a:xfrm>
        <a:prstGeom prst="rect">
          <a:avLst/>
        </a:prstGeom>
      </xdr:spPr>
    </xdr:pic>
    <xdr:clientData/>
  </xdr:twoCellAnchor>
  <xdr:twoCellAnchor editAs="oneCell">
    <xdr:from>
      <xdr:col>0</xdr:col>
      <xdr:colOff>422638</xdr:colOff>
      <xdr:row>122</xdr:row>
      <xdr:rowOff>76199</xdr:rowOff>
    </xdr:from>
    <xdr:to>
      <xdr:col>3</xdr:col>
      <xdr:colOff>1621971</xdr:colOff>
      <xdr:row>152</xdr:row>
      <xdr:rowOff>54986</xdr:rowOff>
    </xdr:to>
    <xdr:pic>
      <xdr:nvPicPr>
        <xdr:cNvPr id="5" name="Image 4">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4"/>
        <a:stretch>
          <a:fillRect/>
        </a:stretch>
      </xdr:blipFill>
      <xdr:spPr>
        <a:xfrm>
          <a:off x="422638" y="34518599"/>
          <a:ext cx="6435362" cy="585707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xdr:col>
      <xdr:colOff>79152</xdr:colOff>
      <xdr:row>1</xdr:row>
      <xdr:rowOff>38100</xdr:rowOff>
    </xdr:from>
    <xdr:to>
      <xdr:col>3</xdr:col>
      <xdr:colOff>1404527</xdr:colOff>
      <xdr:row>1</xdr:row>
      <xdr:rowOff>1365242</xdr:rowOff>
    </xdr:to>
    <xdr:pic>
      <xdr:nvPicPr>
        <xdr:cNvPr id="4" name="Graphique 3" descr="Loupe">
          <a:hlinkClick xmlns:r="http://schemas.openxmlformats.org/officeDocument/2006/relationships" r:id="rId1"/>
          <a:extLst>
            <a:ext uri="{FF2B5EF4-FFF2-40B4-BE49-F238E27FC236}">
              <a16:creationId xmlns:a16="http://schemas.microsoft.com/office/drawing/2014/main" id="{00000000-0008-0000-2C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241452" y="409575"/>
          <a:ext cx="1310135" cy="1309997"/>
        </a:xfrm>
        <a:prstGeom prst="rect">
          <a:avLst/>
        </a:prstGeom>
      </xdr:spPr>
    </xdr:pic>
    <xdr:clientData/>
  </xdr:twoCellAnchor>
  <xdr:twoCellAnchor editAs="oneCell">
    <xdr:from>
      <xdr:col>4</xdr:col>
      <xdr:colOff>31527</xdr:colOff>
      <xdr:row>1</xdr:row>
      <xdr:rowOff>9525</xdr:rowOff>
    </xdr:from>
    <xdr:to>
      <xdr:col>4</xdr:col>
      <xdr:colOff>1337852</xdr:colOff>
      <xdr:row>1</xdr:row>
      <xdr:rowOff>1329047</xdr:rowOff>
    </xdr:to>
    <xdr:pic>
      <xdr:nvPicPr>
        <xdr:cNvPr id="5" name="Graphique 4" descr="Loupe">
          <a:hlinkClick xmlns:r="http://schemas.openxmlformats.org/officeDocument/2006/relationships" r:id="rId4"/>
          <a:extLst>
            <a:ext uri="{FF2B5EF4-FFF2-40B4-BE49-F238E27FC236}">
              <a16:creationId xmlns:a16="http://schemas.microsoft.com/office/drawing/2014/main" id="{00000000-0008-0000-2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460777" y="381000"/>
          <a:ext cx="1310135" cy="1309997"/>
        </a:xfrm>
        <a:prstGeom prst="rect">
          <a:avLst/>
        </a:prstGeom>
      </xdr:spPr>
    </xdr:pic>
    <xdr:clientData/>
  </xdr:twoCellAnchor>
  <xdr:oneCellAnchor>
    <xdr:from>
      <xdr:col>5</xdr:col>
      <xdr:colOff>298227</xdr:colOff>
      <xdr:row>0</xdr:row>
      <xdr:rowOff>342900</xdr:rowOff>
    </xdr:from>
    <xdr:ext cx="1310135" cy="1309997"/>
    <xdr:pic>
      <xdr:nvPicPr>
        <xdr:cNvPr id="6" name="Graphique 5" descr="Loupe">
          <a:hlinkClick xmlns:r="http://schemas.openxmlformats.org/officeDocument/2006/relationships" r:id="rId5"/>
          <a:extLst>
            <a:ext uri="{FF2B5EF4-FFF2-40B4-BE49-F238E27FC236}">
              <a16:creationId xmlns:a16="http://schemas.microsoft.com/office/drawing/2014/main" id="{00000000-0008-0000-2C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994427" y="342900"/>
          <a:ext cx="1310135" cy="1309997"/>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twoCellAnchor editAs="oneCell">
    <xdr:from>
      <xdr:col>30</xdr:col>
      <xdr:colOff>338742</xdr:colOff>
      <xdr:row>0</xdr:row>
      <xdr:rowOff>0</xdr:rowOff>
    </xdr:from>
    <xdr:to>
      <xdr:col>31</xdr:col>
      <xdr:colOff>165792</xdr:colOff>
      <xdr:row>1</xdr:row>
      <xdr:rowOff>667865</xdr:rowOff>
    </xdr:to>
    <xdr:pic>
      <xdr:nvPicPr>
        <xdr:cNvPr id="2" name="Image 1">
          <a:extLst>
            <a:ext uri="{FF2B5EF4-FFF2-40B4-BE49-F238E27FC236}">
              <a16:creationId xmlns:a16="http://schemas.microsoft.com/office/drawing/2014/main" id="{00000000-0008-0000-2D00-000002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3306" t="45481" r="36358" b="38510"/>
        <a:stretch/>
      </xdr:blipFill>
      <xdr:spPr bwMode="auto">
        <a:xfrm>
          <a:off x="34714467" y="0"/>
          <a:ext cx="598575" cy="103934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338742</xdr:colOff>
      <xdr:row>0</xdr:row>
      <xdr:rowOff>0</xdr:rowOff>
    </xdr:from>
    <xdr:to>
      <xdr:col>35</xdr:col>
      <xdr:colOff>165792</xdr:colOff>
      <xdr:row>1</xdr:row>
      <xdr:rowOff>667865</xdr:rowOff>
    </xdr:to>
    <xdr:pic>
      <xdr:nvPicPr>
        <xdr:cNvPr id="52" name="Image 51">
          <a:extLst>
            <a:ext uri="{FF2B5EF4-FFF2-40B4-BE49-F238E27FC236}">
              <a16:creationId xmlns:a16="http://schemas.microsoft.com/office/drawing/2014/main" id="{00000000-0008-0000-2E00-000034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3306" t="45481" r="36358" b="38510"/>
        <a:stretch/>
      </xdr:blipFill>
      <xdr:spPr bwMode="auto">
        <a:xfrm>
          <a:off x="35474562" y="5185641"/>
          <a:ext cx="619530" cy="678206"/>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190498</xdr:colOff>
      <xdr:row>1</xdr:row>
      <xdr:rowOff>122463</xdr:rowOff>
    </xdr:from>
    <xdr:to>
      <xdr:col>2</xdr:col>
      <xdr:colOff>1536370</xdr:colOff>
      <xdr:row>1</xdr:row>
      <xdr:rowOff>1469571</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25141" y="489856"/>
          <a:ext cx="1345872" cy="134710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45720</xdr:colOff>
          <xdr:row>1</xdr:row>
          <xdr:rowOff>182880</xdr:rowOff>
        </xdr:from>
        <xdr:to>
          <xdr:col>48</xdr:col>
          <xdr:colOff>182880</xdr:colOff>
          <xdr:row>3</xdr:row>
          <xdr:rowOff>99060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3500-000001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Transformation Commentaires</a:t>
              </a:r>
            </a:p>
          </xdr:txBody>
        </xdr:sp>
        <xdr:clientData fPrintsWithSheet="0"/>
      </xdr:twoCellAnchor>
    </mc:Choice>
    <mc:Fallback/>
  </mc:AlternateContent>
  <xdr:oneCellAnchor>
    <xdr:from>
      <xdr:col>7</xdr:col>
      <xdr:colOff>19050</xdr:colOff>
      <xdr:row>101</xdr:row>
      <xdr:rowOff>57151</xdr:rowOff>
    </xdr:from>
    <xdr:ext cx="3952875" cy="782130"/>
    <xdr:pic>
      <xdr:nvPicPr>
        <xdr:cNvPr id="3" name="Imag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3925" y="25412701"/>
          <a:ext cx="3952875" cy="782130"/>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2</xdr:col>
      <xdr:colOff>259770</xdr:colOff>
      <xdr:row>1</xdr:row>
      <xdr:rowOff>35872</xdr:rowOff>
    </xdr:from>
    <xdr:to>
      <xdr:col>2</xdr:col>
      <xdr:colOff>1605642</xdr:colOff>
      <xdr:row>1</xdr:row>
      <xdr:rowOff>1384712</xdr:rowOff>
    </xdr:to>
    <xdr:pic>
      <xdr:nvPicPr>
        <xdr:cNvPr id="4" name="Graphique 3" descr="Loupe">
          <a:hlinkClick xmlns:r="http://schemas.openxmlformats.org/officeDocument/2006/relationships" r:id="rId1"/>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225634" y="399554"/>
          <a:ext cx="1345872" cy="1348840"/>
        </a:xfrm>
        <a:prstGeom prst="rect">
          <a:avLst/>
        </a:prstGeom>
      </xdr:spPr>
    </xdr:pic>
    <xdr:clientData/>
  </xdr:twoCellAnchor>
  <xdr:oneCellAnchor>
    <xdr:from>
      <xdr:col>3</xdr:col>
      <xdr:colOff>259770</xdr:colOff>
      <xdr:row>1</xdr:row>
      <xdr:rowOff>35872</xdr:rowOff>
    </xdr:from>
    <xdr:ext cx="1345872" cy="1348840"/>
    <xdr:pic>
      <xdr:nvPicPr>
        <xdr:cNvPr id="3" name="Graphique 2" descr="Loupe">
          <a:hlinkClick xmlns:r="http://schemas.openxmlformats.org/officeDocument/2006/relationships" r:id="rId4"/>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233056" y="403265"/>
          <a:ext cx="1345872" cy="1348840"/>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2</xdr:col>
      <xdr:colOff>269420</xdr:colOff>
      <xdr:row>0</xdr:row>
      <xdr:rowOff>323849</xdr:rowOff>
    </xdr:from>
    <xdr:to>
      <xdr:col>2</xdr:col>
      <xdr:colOff>1621290</xdr:colOff>
      <xdr:row>1</xdr:row>
      <xdr:rowOff>1303564</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74445" y="323849"/>
          <a:ext cx="1351870" cy="134710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2</xdr:col>
      <xdr:colOff>142873</xdr:colOff>
      <xdr:row>0</xdr:row>
      <xdr:rowOff>322488</xdr:rowOff>
    </xdr:from>
    <xdr:to>
      <xdr:col>2</xdr:col>
      <xdr:colOff>1488745</xdr:colOff>
      <xdr:row>1</xdr:row>
      <xdr:rowOff>1298121</xdr:rowOff>
    </xdr:to>
    <xdr:pic>
      <xdr:nvPicPr>
        <xdr:cNvPr id="3" name="Graphique 2" descr="Loupe">
          <a:hlinkClick xmlns:r="http://schemas.openxmlformats.org/officeDocument/2006/relationships" r:id="rId1"/>
          <a:extLst>
            <a:ext uri="{FF2B5EF4-FFF2-40B4-BE49-F238E27FC236}">
              <a16:creationId xmlns:a16="http://schemas.microsoft.com/office/drawing/2014/main" id="{00000000-0008-0000-3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819398" y="322488"/>
          <a:ext cx="1345872" cy="134710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16</xdr:col>
      <xdr:colOff>788893</xdr:colOff>
      <xdr:row>66</xdr:row>
      <xdr:rowOff>8967</xdr:rowOff>
    </xdr:from>
    <xdr:to>
      <xdr:col>18</xdr:col>
      <xdr:colOff>743245</xdr:colOff>
      <xdr:row>79</xdr:row>
      <xdr:rowOff>21012</xdr:rowOff>
    </xdr:to>
    <xdr:pic>
      <xdr:nvPicPr>
        <xdr:cNvPr id="2" name="Imag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1"/>
        <a:stretch>
          <a:fillRect/>
        </a:stretch>
      </xdr:blipFill>
      <xdr:spPr>
        <a:xfrm>
          <a:off x="22382068" y="7648017"/>
          <a:ext cx="1506927" cy="2488545"/>
        </a:xfrm>
        <a:prstGeom prst="rect">
          <a:avLst/>
        </a:prstGeom>
      </xdr:spPr>
    </xdr:pic>
    <xdr:clientData/>
  </xdr:twoCellAnchor>
  <xdr:twoCellAnchor editAs="oneCell">
    <xdr:from>
      <xdr:col>22</xdr:col>
      <xdr:colOff>467904</xdr:colOff>
      <xdr:row>49</xdr:row>
      <xdr:rowOff>1</xdr:rowOff>
    </xdr:from>
    <xdr:to>
      <xdr:col>24</xdr:col>
      <xdr:colOff>170138</xdr:colOff>
      <xdr:row>56</xdr:row>
      <xdr:rowOff>8964</xdr:rowOff>
    </xdr:to>
    <xdr:pic>
      <xdr:nvPicPr>
        <xdr:cNvPr id="3" name="Image 2">
          <a:extLst>
            <a:ext uri="{FF2B5EF4-FFF2-40B4-BE49-F238E27FC236}">
              <a16:creationId xmlns:a16="http://schemas.microsoft.com/office/drawing/2014/main" id="{00000000-0008-0000-3B00-000003000000}"/>
            </a:ext>
          </a:extLst>
        </xdr:cNvPr>
        <xdr:cNvPicPr>
          <a:picLocks noChangeAspect="1"/>
        </xdr:cNvPicPr>
      </xdr:nvPicPr>
      <xdr:blipFill>
        <a:blip xmlns:r="http://schemas.openxmlformats.org/officeDocument/2006/relationships" r:embed="rId2"/>
        <a:stretch>
          <a:fillRect/>
        </a:stretch>
      </xdr:blipFill>
      <xdr:spPr>
        <a:xfrm>
          <a:off x="26661654" y="4191001"/>
          <a:ext cx="1226234" cy="1342463"/>
        </a:xfrm>
        <a:prstGeom prst="rect">
          <a:avLst/>
        </a:prstGeom>
      </xdr:spPr>
    </xdr:pic>
    <xdr:clientData/>
  </xdr:twoCellAnchor>
  <xdr:twoCellAnchor editAs="oneCell">
    <xdr:from>
      <xdr:col>19</xdr:col>
      <xdr:colOff>0</xdr:colOff>
      <xdr:row>32</xdr:row>
      <xdr:rowOff>277906</xdr:rowOff>
    </xdr:from>
    <xdr:to>
      <xdr:col>20</xdr:col>
      <xdr:colOff>663388</xdr:colOff>
      <xdr:row>41</xdr:row>
      <xdr:rowOff>184496</xdr:rowOff>
    </xdr:to>
    <xdr:pic>
      <xdr:nvPicPr>
        <xdr:cNvPr id="4" name="Imag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3"/>
        <a:stretch>
          <a:fillRect/>
        </a:stretch>
      </xdr:blipFill>
      <xdr:spPr>
        <a:xfrm>
          <a:off x="23907750" y="468406"/>
          <a:ext cx="1425388" cy="1407458"/>
        </a:xfrm>
        <a:prstGeom prst="rect">
          <a:avLst/>
        </a:prstGeom>
      </xdr:spPr>
    </xdr:pic>
    <xdr:clientData/>
  </xdr:twoCellAnchor>
  <xdr:twoCellAnchor editAs="oneCell">
    <xdr:from>
      <xdr:col>24</xdr:col>
      <xdr:colOff>430306</xdr:colOff>
      <xdr:row>32</xdr:row>
      <xdr:rowOff>179295</xdr:rowOff>
    </xdr:from>
    <xdr:to>
      <xdr:col>26</xdr:col>
      <xdr:colOff>25978</xdr:colOff>
      <xdr:row>41</xdr:row>
      <xdr:rowOff>111366</xdr:rowOff>
    </xdr:to>
    <xdr:pic>
      <xdr:nvPicPr>
        <xdr:cNvPr id="5" name="Image 4">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4"/>
        <a:stretch>
          <a:fillRect/>
        </a:stretch>
      </xdr:blipFill>
      <xdr:spPr>
        <a:xfrm>
          <a:off x="28148056" y="369795"/>
          <a:ext cx="1119672" cy="1347214"/>
        </a:xfrm>
        <a:prstGeom prst="rect">
          <a:avLst/>
        </a:prstGeom>
      </xdr:spPr>
    </xdr:pic>
    <xdr:clientData/>
  </xdr:twoCellAnchor>
  <xdr:twoCellAnchor editAs="oneCell">
    <xdr:from>
      <xdr:col>21</xdr:col>
      <xdr:colOff>74445</xdr:colOff>
      <xdr:row>32</xdr:row>
      <xdr:rowOff>259975</xdr:rowOff>
    </xdr:from>
    <xdr:to>
      <xdr:col>22</xdr:col>
      <xdr:colOff>656933</xdr:colOff>
      <xdr:row>41</xdr:row>
      <xdr:rowOff>122863</xdr:rowOff>
    </xdr:to>
    <xdr:pic>
      <xdr:nvPicPr>
        <xdr:cNvPr id="6" name="Image 5">
          <a:extLst>
            <a:ext uri="{FF2B5EF4-FFF2-40B4-BE49-F238E27FC236}">
              <a16:creationId xmlns:a16="http://schemas.microsoft.com/office/drawing/2014/main" id="{00000000-0008-0000-3B00-000006000000}"/>
            </a:ext>
          </a:extLst>
        </xdr:cNvPr>
        <xdr:cNvPicPr>
          <a:picLocks noChangeAspect="1"/>
        </xdr:cNvPicPr>
      </xdr:nvPicPr>
      <xdr:blipFill>
        <a:blip xmlns:r="http://schemas.openxmlformats.org/officeDocument/2006/relationships" r:embed="rId5"/>
        <a:stretch>
          <a:fillRect/>
        </a:stretch>
      </xdr:blipFill>
      <xdr:spPr>
        <a:xfrm>
          <a:off x="25506195" y="450475"/>
          <a:ext cx="1344488" cy="1344706"/>
        </a:xfrm>
        <a:prstGeom prst="rect">
          <a:avLst/>
        </a:prstGeom>
      </xdr:spPr>
    </xdr:pic>
    <xdr:clientData/>
  </xdr:twoCellAnchor>
  <xdr:twoCellAnchor editAs="oneCell">
    <xdr:from>
      <xdr:col>23</xdr:col>
      <xdr:colOff>17929</xdr:colOff>
      <xdr:row>32</xdr:row>
      <xdr:rowOff>187862</xdr:rowOff>
    </xdr:from>
    <xdr:to>
      <xdr:col>24</xdr:col>
      <xdr:colOff>176772</xdr:colOff>
      <xdr:row>41</xdr:row>
      <xdr:rowOff>162645</xdr:rowOff>
    </xdr:to>
    <xdr:pic>
      <xdr:nvPicPr>
        <xdr:cNvPr id="7" name="Image 6">
          <a:extLst>
            <a:ext uri="{FF2B5EF4-FFF2-40B4-BE49-F238E27FC236}">
              <a16:creationId xmlns:a16="http://schemas.microsoft.com/office/drawing/2014/main" id="{00000000-0008-0000-3B00-000007000000}"/>
            </a:ext>
          </a:extLst>
        </xdr:cNvPr>
        <xdr:cNvPicPr>
          <a:picLocks noChangeAspect="1"/>
        </xdr:cNvPicPr>
      </xdr:nvPicPr>
      <xdr:blipFill>
        <a:blip xmlns:r="http://schemas.openxmlformats.org/officeDocument/2006/relationships" r:embed="rId6"/>
        <a:stretch>
          <a:fillRect/>
        </a:stretch>
      </xdr:blipFill>
      <xdr:spPr>
        <a:xfrm>
          <a:off x="26973679" y="378362"/>
          <a:ext cx="920843" cy="1389926"/>
        </a:xfrm>
        <a:prstGeom prst="rect">
          <a:avLst/>
        </a:prstGeom>
      </xdr:spPr>
    </xdr:pic>
    <xdr:clientData/>
  </xdr:twoCellAnchor>
  <xdr:twoCellAnchor editAs="oneCell">
    <xdr:from>
      <xdr:col>17</xdr:col>
      <xdr:colOff>28707</xdr:colOff>
      <xdr:row>32</xdr:row>
      <xdr:rowOff>268941</xdr:rowOff>
    </xdr:from>
    <xdr:to>
      <xdr:col>18</xdr:col>
      <xdr:colOff>459652</xdr:colOff>
      <xdr:row>42</xdr:row>
      <xdr:rowOff>2962</xdr:rowOff>
    </xdr:to>
    <xdr:pic>
      <xdr:nvPicPr>
        <xdr:cNvPr id="8" name="Image 7">
          <a:extLst>
            <a:ext uri="{FF2B5EF4-FFF2-40B4-BE49-F238E27FC236}">
              <a16:creationId xmlns:a16="http://schemas.microsoft.com/office/drawing/2014/main" id="{00000000-0008-0000-3B00-000008000000}"/>
            </a:ext>
          </a:extLst>
        </xdr:cNvPr>
        <xdr:cNvPicPr>
          <a:picLocks noChangeAspect="1"/>
        </xdr:cNvPicPr>
      </xdr:nvPicPr>
      <xdr:blipFill>
        <a:blip xmlns:r="http://schemas.openxmlformats.org/officeDocument/2006/relationships" r:embed="rId7"/>
        <a:stretch>
          <a:fillRect/>
        </a:stretch>
      </xdr:blipFill>
      <xdr:spPr>
        <a:xfrm>
          <a:off x="22412457" y="459441"/>
          <a:ext cx="1192945" cy="1425389"/>
        </a:xfrm>
        <a:prstGeom prst="rect">
          <a:avLst/>
        </a:prstGeom>
      </xdr:spPr>
    </xdr:pic>
    <xdr:clientData/>
  </xdr:twoCellAnchor>
  <xdr:twoCellAnchor editAs="oneCell">
    <xdr:from>
      <xdr:col>26</xdr:col>
      <xdr:colOff>266361</xdr:colOff>
      <xdr:row>32</xdr:row>
      <xdr:rowOff>98609</xdr:rowOff>
    </xdr:from>
    <xdr:to>
      <xdr:col>28</xdr:col>
      <xdr:colOff>349858</xdr:colOff>
      <xdr:row>42</xdr:row>
      <xdr:rowOff>3818</xdr:rowOff>
    </xdr:to>
    <xdr:pic>
      <xdr:nvPicPr>
        <xdr:cNvPr id="9" name="Image 8">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8"/>
        <a:stretch>
          <a:fillRect/>
        </a:stretch>
      </xdr:blipFill>
      <xdr:spPr>
        <a:xfrm>
          <a:off x="29508111" y="289109"/>
          <a:ext cx="1607497" cy="1529902"/>
        </a:xfrm>
        <a:prstGeom prst="rect">
          <a:avLst/>
        </a:prstGeom>
      </xdr:spPr>
    </xdr:pic>
    <xdr:clientData/>
  </xdr:twoCellAnchor>
  <xdr:twoCellAnchor editAs="oneCell">
    <xdr:from>
      <xdr:col>17</xdr:col>
      <xdr:colOff>0</xdr:colOff>
      <xdr:row>49</xdr:row>
      <xdr:rowOff>1</xdr:rowOff>
    </xdr:from>
    <xdr:to>
      <xdr:col>22</xdr:col>
      <xdr:colOff>376519</xdr:colOff>
      <xdr:row>56</xdr:row>
      <xdr:rowOff>21598</xdr:rowOff>
    </xdr:to>
    <xdr:pic>
      <xdr:nvPicPr>
        <xdr:cNvPr id="10" name="Image 9">
          <a:extLst>
            <a:ext uri="{FF2B5EF4-FFF2-40B4-BE49-F238E27FC236}">
              <a16:creationId xmlns:a16="http://schemas.microsoft.com/office/drawing/2014/main" id="{00000000-0008-0000-3B00-00000A000000}"/>
            </a:ext>
          </a:extLst>
        </xdr:cNvPr>
        <xdr:cNvPicPr>
          <a:picLocks noChangeAspect="1"/>
        </xdr:cNvPicPr>
      </xdr:nvPicPr>
      <xdr:blipFill>
        <a:blip xmlns:r="http://schemas.openxmlformats.org/officeDocument/2006/relationships" r:embed="rId9"/>
        <a:stretch>
          <a:fillRect/>
        </a:stretch>
      </xdr:blipFill>
      <xdr:spPr>
        <a:xfrm>
          <a:off x="22383750" y="4191001"/>
          <a:ext cx="4186519" cy="1355097"/>
        </a:xfrm>
        <a:prstGeom prst="rect">
          <a:avLst/>
        </a:prstGeom>
      </xdr:spPr>
    </xdr:pic>
    <xdr:clientData/>
  </xdr:twoCellAnchor>
  <xdr:twoCellAnchor editAs="oneCell">
    <xdr:from>
      <xdr:col>17</xdr:col>
      <xdr:colOff>149951</xdr:colOff>
      <xdr:row>84</xdr:row>
      <xdr:rowOff>95250</xdr:rowOff>
    </xdr:from>
    <xdr:to>
      <xdr:col>21</xdr:col>
      <xdr:colOff>388565</xdr:colOff>
      <xdr:row>109</xdr:row>
      <xdr:rowOff>72759</xdr:rowOff>
    </xdr:to>
    <xdr:pic>
      <xdr:nvPicPr>
        <xdr:cNvPr id="11" name="Imag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10"/>
        <a:stretch>
          <a:fillRect/>
        </a:stretch>
      </xdr:blipFill>
      <xdr:spPr>
        <a:xfrm>
          <a:off x="25081639" y="22717125"/>
          <a:ext cx="3286614" cy="493050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2</xdr:col>
      <xdr:colOff>190498</xdr:colOff>
      <xdr:row>1</xdr:row>
      <xdr:rowOff>122463</xdr:rowOff>
    </xdr:from>
    <xdr:to>
      <xdr:col>2</xdr:col>
      <xdr:colOff>1536370</xdr:colOff>
      <xdr:row>1</xdr:row>
      <xdr:rowOff>1469571</xdr:rowOff>
    </xdr:to>
    <xdr:pic>
      <xdr:nvPicPr>
        <xdr:cNvPr id="18" name="Graphique 17" descr="Loupe">
          <a:hlinkClick xmlns:r="http://schemas.openxmlformats.org/officeDocument/2006/relationships" r:id="rId1"/>
          <a:extLst>
            <a:ext uri="{FF2B5EF4-FFF2-40B4-BE49-F238E27FC236}">
              <a16:creationId xmlns:a16="http://schemas.microsoft.com/office/drawing/2014/main" id="{00000000-0008-0000-3C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19698" y="493938"/>
          <a:ext cx="1345872" cy="1347108"/>
        </a:xfrm>
        <a:prstGeom prst="rect">
          <a:avLst/>
        </a:prstGeom>
      </xdr:spPr>
    </xdr:pic>
    <xdr:clientData/>
  </xdr:twoCellAnchor>
  <xdr:twoCellAnchor editAs="oneCell">
    <xdr:from>
      <xdr:col>3</xdr:col>
      <xdr:colOff>285750</xdr:colOff>
      <xdr:row>1</xdr:row>
      <xdr:rowOff>149679</xdr:rowOff>
    </xdr:from>
    <xdr:to>
      <xdr:col>3</xdr:col>
      <xdr:colOff>1631622</xdr:colOff>
      <xdr:row>1</xdr:row>
      <xdr:rowOff>1496787</xdr:rowOff>
    </xdr:to>
    <xdr:pic>
      <xdr:nvPicPr>
        <xdr:cNvPr id="3" name="Graphique 2" descr="Loupe">
          <a:hlinkClick xmlns:r="http://schemas.openxmlformats.org/officeDocument/2006/relationships" r:id="rId4"/>
          <a:extLst>
            <a:ext uri="{FF2B5EF4-FFF2-40B4-BE49-F238E27FC236}">
              <a16:creationId xmlns:a16="http://schemas.microsoft.com/office/drawing/2014/main" id="{00000000-0008-0000-3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007429" y="585108"/>
          <a:ext cx="1345872" cy="134710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36</xdr:col>
      <xdr:colOff>568917</xdr:colOff>
      <xdr:row>0</xdr:row>
      <xdr:rowOff>0</xdr:rowOff>
    </xdr:from>
    <xdr:to>
      <xdr:col>42</xdr:col>
      <xdr:colOff>21728</xdr:colOff>
      <xdr:row>1</xdr:row>
      <xdr:rowOff>1304078</xdr:rowOff>
    </xdr:to>
    <xdr:pic>
      <xdr:nvPicPr>
        <xdr:cNvPr id="19" name="Image 18">
          <a:extLst>
            <a:ext uri="{FF2B5EF4-FFF2-40B4-BE49-F238E27FC236}">
              <a16:creationId xmlns:a16="http://schemas.microsoft.com/office/drawing/2014/main" id="{00000000-0008-0000-3D00-000013000000}"/>
            </a:ext>
          </a:extLst>
        </xdr:cNvPr>
        <xdr:cNvPicPr>
          <a:picLocks noChangeAspect="1"/>
        </xdr:cNvPicPr>
      </xdr:nvPicPr>
      <xdr:blipFill>
        <a:blip xmlns:r="http://schemas.openxmlformats.org/officeDocument/2006/relationships" r:embed="rId1"/>
        <a:stretch>
          <a:fillRect/>
        </a:stretch>
      </xdr:blipFill>
      <xdr:spPr>
        <a:xfrm>
          <a:off x="45622167" y="0"/>
          <a:ext cx="4024811" cy="1742228"/>
        </a:xfrm>
        <a:prstGeom prst="rect">
          <a:avLst/>
        </a:prstGeom>
      </xdr:spPr>
    </xdr:pic>
    <xdr:clientData/>
  </xdr:twoCellAnchor>
  <xdr:twoCellAnchor editAs="oneCell">
    <xdr:from>
      <xdr:col>42</xdr:col>
      <xdr:colOff>498115</xdr:colOff>
      <xdr:row>0</xdr:row>
      <xdr:rowOff>0</xdr:rowOff>
    </xdr:from>
    <xdr:to>
      <xdr:col>47</xdr:col>
      <xdr:colOff>601500</xdr:colOff>
      <xdr:row>1</xdr:row>
      <xdr:rowOff>1304078</xdr:rowOff>
    </xdr:to>
    <xdr:pic>
      <xdr:nvPicPr>
        <xdr:cNvPr id="20" name="Image 19">
          <a:extLst>
            <a:ext uri="{FF2B5EF4-FFF2-40B4-BE49-F238E27FC236}">
              <a16:creationId xmlns:a16="http://schemas.microsoft.com/office/drawing/2014/main" id="{00000000-0008-0000-3D00-000014000000}"/>
            </a:ext>
          </a:extLst>
        </xdr:cNvPr>
        <xdr:cNvPicPr>
          <a:picLocks noChangeAspect="1"/>
        </xdr:cNvPicPr>
      </xdr:nvPicPr>
      <xdr:blipFill>
        <a:blip xmlns:r="http://schemas.openxmlformats.org/officeDocument/2006/relationships" r:embed="rId2"/>
        <a:stretch>
          <a:fillRect/>
        </a:stretch>
      </xdr:blipFill>
      <xdr:spPr>
        <a:xfrm>
          <a:off x="50123365" y="0"/>
          <a:ext cx="3913385" cy="1742228"/>
        </a:xfrm>
        <a:prstGeom prst="rect">
          <a:avLst/>
        </a:prstGeom>
      </xdr:spPr>
    </xdr:pic>
    <xdr:clientData/>
  </xdr:twoCellAnchor>
  <xdr:twoCellAnchor editAs="oneCell">
    <xdr:from>
      <xdr:col>2</xdr:col>
      <xdr:colOff>547007</xdr:colOff>
      <xdr:row>1</xdr:row>
      <xdr:rowOff>40822</xdr:rowOff>
    </xdr:from>
    <xdr:to>
      <xdr:col>2</xdr:col>
      <xdr:colOff>2163535</xdr:colOff>
      <xdr:row>1</xdr:row>
      <xdr:rowOff>1657350</xdr:rowOff>
    </xdr:to>
    <xdr:pic>
      <xdr:nvPicPr>
        <xdr:cNvPr id="4" name="Graphique 3" descr="Loupe">
          <a:hlinkClick xmlns:r="http://schemas.openxmlformats.org/officeDocument/2006/relationships" r:id="rId3"/>
          <a:extLst>
            <a:ext uri="{FF2B5EF4-FFF2-40B4-BE49-F238E27FC236}">
              <a16:creationId xmlns:a16="http://schemas.microsoft.com/office/drawing/2014/main" id="{00000000-0008-0000-3D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72543" y="476251"/>
          <a:ext cx="1616528" cy="1616528"/>
        </a:xfrm>
        <a:prstGeom prst="rect">
          <a:avLst/>
        </a:prstGeom>
      </xdr:spPr>
    </xdr:pic>
    <xdr:clientData/>
  </xdr:twoCellAnchor>
  <xdr:oneCellAnchor>
    <xdr:from>
      <xdr:col>3</xdr:col>
      <xdr:colOff>547007</xdr:colOff>
      <xdr:row>1</xdr:row>
      <xdr:rowOff>40822</xdr:rowOff>
    </xdr:from>
    <xdr:ext cx="1616528" cy="1616528"/>
    <xdr:pic>
      <xdr:nvPicPr>
        <xdr:cNvPr id="5" name="Graphique 4" descr="Loupe">
          <a:hlinkClick xmlns:r="http://schemas.openxmlformats.org/officeDocument/2006/relationships" r:id="rId6"/>
          <a:extLst>
            <a:ext uri="{FF2B5EF4-FFF2-40B4-BE49-F238E27FC236}">
              <a16:creationId xmlns:a16="http://schemas.microsoft.com/office/drawing/2014/main" id="{00000000-0008-0000-3D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56462" y="473777"/>
          <a:ext cx="1616528" cy="1616528"/>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2</xdr:col>
      <xdr:colOff>478970</xdr:colOff>
      <xdr:row>0</xdr:row>
      <xdr:rowOff>628649</xdr:rowOff>
    </xdr:from>
    <xdr:to>
      <xdr:col>2</xdr:col>
      <xdr:colOff>1826078</xdr:colOff>
      <xdr:row>1</xdr:row>
      <xdr:rowOff>1309007</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3E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955470" y="628649"/>
          <a:ext cx="1347108" cy="1347108"/>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152400</xdr:colOff>
      <xdr:row>8</xdr:row>
      <xdr:rowOff>123825</xdr:rowOff>
    </xdr:from>
    <xdr:to>
      <xdr:col>5</xdr:col>
      <xdr:colOff>285750</xdr:colOff>
      <xdr:row>44</xdr:row>
      <xdr:rowOff>104775</xdr:rowOff>
    </xdr:to>
    <xdr:pic>
      <xdr:nvPicPr>
        <xdr:cNvPr id="2" name="Image 2" descr="image004">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175" y="3381375"/>
          <a:ext cx="5343525" cy="683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2</xdr:col>
      <xdr:colOff>348341</xdr:colOff>
      <xdr:row>1</xdr:row>
      <xdr:rowOff>227238</xdr:rowOff>
    </xdr:from>
    <xdr:to>
      <xdr:col>2</xdr:col>
      <xdr:colOff>1863332</xdr:colOff>
      <xdr:row>1</xdr:row>
      <xdr:rowOff>1743619</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4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192234" y="594631"/>
          <a:ext cx="1513086" cy="1514476"/>
        </a:xfrm>
        <a:prstGeom prst="rect">
          <a:avLst/>
        </a:prstGeom>
      </xdr:spPr>
    </xdr:pic>
    <xdr:clientData/>
  </xdr:twoCellAnchor>
  <xdr:twoCellAnchor editAs="oneCell">
    <xdr:from>
      <xdr:col>30</xdr:col>
      <xdr:colOff>338742</xdr:colOff>
      <xdr:row>24</xdr:row>
      <xdr:rowOff>0</xdr:rowOff>
    </xdr:from>
    <xdr:to>
      <xdr:col>31</xdr:col>
      <xdr:colOff>179127</xdr:colOff>
      <xdr:row>37</xdr:row>
      <xdr:rowOff>106062</xdr:rowOff>
    </xdr:to>
    <xdr:pic>
      <xdr:nvPicPr>
        <xdr:cNvPr id="5" name="Image 4">
          <a:extLst>
            <a:ext uri="{FF2B5EF4-FFF2-40B4-BE49-F238E27FC236}">
              <a16:creationId xmlns:a16="http://schemas.microsoft.com/office/drawing/2014/main" id="{00000000-0008-0000-4000-000005000000}"/>
            </a:ext>
          </a:extLst>
        </xdr:cNvPr>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3306" t="45481" r="36358" b="38510"/>
        <a:stretch/>
      </xdr:blipFill>
      <xdr:spPr bwMode="auto">
        <a:xfrm>
          <a:off x="30580617" y="0"/>
          <a:ext cx="598575" cy="103934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3</xdr:col>
      <xdr:colOff>329044</xdr:colOff>
      <xdr:row>1</xdr:row>
      <xdr:rowOff>69272</xdr:rowOff>
    </xdr:from>
    <xdr:to>
      <xdr:col>3</xdr:col>
      <xdr:colOff>1870363</xdr:colOff>
      <xdr:row>1</xdr:row>
      <xdr:rowOff>1749135</xdr:rowOff>
    </xdr:to>
    <xdr:pic>
      <xdr:nvPicPr>
        <xdr:cNvPr id="7" name="Graphique 6" descr="Loupe">
          <a:hlinkClick xmlns:r="http://schemas.openxmlformats.org/officeDocument/2006/relationships" r:id="rId5"/>
          <a:extLst>
            <a:ext uri="{FF2B5EF4-FFF2-40B4-BE49-F238E27FC236}">
              <a16:creationId xmlns:a16="http://schemas.microsoft.com/office/drawing/2014/main" id="{00000000-0008-0000-4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316680" y="432954"/>
          <a:ext cx="1541319" cy="16798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5</xdr:col>
      <xdr:colOff>530087</xdr:colOff>
      <xdr:row>1</xdr:row>
      <xdr:rowOff>430695</xdr:rowOff>
    </xdr:from>
    <xdr:to>
      <xdr:col>5</xdr:col>
      <xdr:colOff>1377700</xdr:colOff>
      <xdr:row>1</xdr:row>
      <xdr:rowOff>1176130</xdr:rowOff>
    </xdr:to>
    <xdr:pic>
      <xdr:nvPicPr>
        <xdr:cNvPr id="4" name="Image 3">
          <a:extLst>
            <a:ext uri="{FF2B5EF4-FFF2-40B4-BE49-F238E27FC236}">
              <a16:creationId xmlns:a16="http://schemas.microsoft.com/office/drawing/2014/main" id="{00000000-0008-0000-4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74112" y="754545"/>
          <a:ext cx="847613" cy="745435"/>
        </a:xfrm>
        <a:prstGeom prst="rect">
          <a:avLst/>
        </a:prstGeom>
        <a:ln>
          <a:noFill/>
        </a:ln>
        <a:effectLst>
          <a:outerShdw blurRad="190500" algn="tl" rotWithShape="0">
            <a:srgbClr val="000000">
              <a:alpha val="70000"/>
            </a:srgbClr>
          </a:outerShdw>
        </a:effectLst>
      </xdr:spPr>
    </xdr:pic>
    <xdr:clientData/>
  </xdr:twoCellAnchor>
  <xdr:twoCellAnchor editAs="oneCell">
    <xdr:from>
      <xdr:col>2</xdr:col>
      <xdr:colOff>171448</xdr:colOff>
      <xdr:row>1</xdr:row>
      <xdr:rowOff>36738</xdr:rowOff>
    </xdr:from>
    <xdr:to>
      <xdr:col>2</xdr:col>
      <xdr:colOff>1517320</xdr:colOff>
      <xdr:row>1</xdr:row>
      <xdr:rowOff>1383846</xdr:rowOff>
    </xdr:to>
    <xdr:pic>
      <xdr:nvPicPr>
        <xdr:cNvPr id="5" name="Graphique 4" descr="Loupe">
          <a:hlinkClick xmlns:r="http://schemas.openxmlformats.org/officeDocument/2006/relationships" r:id="rId2"/>
          <a:extLst>
            <a:ext uri="{FF2B5EF4-FFF2-40B4-BE49-F238E27FC236}">
              <a16:creationId xmlns:a16="http://schemas.microsoft.com/office/drawing/2014/main" id="{00000000-0008-0000-4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57623" y="360588"/>
          <a:ext cx="1345872" cy="1347108"/>
        </a:xfrm>
        <a:prstGeom prst="rect">
          <a:avLst/>
        </a:prstGeom>
      </xdr:spPr>
    </xdr:pic>
    <xdr:clientData/>
  </xdr:twoCellAnchor>
  <xdr:twoCellAnchor editAs="oneCell">
    <xdr:from>
      <xdr:col>3</xdr:col>
      <xdr:colOff>247648</xdr:colOff>
      <xdr:row>1</xdr:row>
      <xdr:rowOff>46263</xdr:rowOff>
    </xdr:from>
    <xdr:to>
      <xdr:col>3</xdr:col>
      <xdr:colOff>1593520</xdr:colOff>
      <xdr:row>1</xdr:row>
      <xdr:rowOff>1393371</xdr:rowOff>
    </xdr:to>
    <xdr:pic>
      <xdr:nvPicPr>
        <xdr:cNvPr id="6" name="Graphique 5" descr="Loupe">
          <a:hlinkClick xmlns:r="http://schemas.openxmlformats.org/officeDocument/2006/relationships" r:id="rId5"/>
          <a:extLst>
            <a:ext uri="{FF2B5EF4-FFF2-40B4-BE49-F238E27FC236}">
              <a16:creationId xmlns:a16="http://schemas.microsoft.com/office/drawing/2014/main" id="{00000000-0008-0000-4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72123" y="370113"/>
          <a:ext cx="1345872" cy="1347108"/>
        </a:xfrm>
        <a:prstGeom prst="rect">
          <a:avLst/>
        </a:prstGeom>
      </xdr:spPr>
    </xdr:pic>
    <xdr:clientData/>
  </xdr:twoCellAnchor>
  <xdr:twoCellAnchor>
    <xdr:from>
      <xdr:col>4</xdr:col>
      <xdr:colOff>0</xdr:colOff>
      <xdr:row>1</xdr:row>
      <xdr:rowOff>685800</xdr:rowOff>
    </xdr:from>
    <xdr:to>
      <xdr:col>5</xdr:col>
      <xdr:colOff>19050</xdr:colOff>
      <xdr:row>1</xdr:row>
      <xdr:rowOff>1367117</xdr:rowOff>
    </xdr:to>
    <xdr:cxnSp macro="">
      <xdr:nvCxnSpPr>
        <xdr:cNvPr id="7" name="Connecteur droit avec flèche 6">
          <a:extLst>
            <a:ext uri="{FF2B5EF4-FFF2-40B4-BE49-F238E27FC236}">
              <a16:creationId xmlns:a16="http://schemas.microsoft.com/office/drawing/2014/main" id="{00000000-0008-0000-4200-000007000000}"/>
            </a:ext>
          </a:extLst>
        </xdr:cNvPr>
        <xdr:cNvCxnSpPr/>
      </xdr:nvCxnSpPr>
      <xdr:spPr>
        <a:xfrm flipH="1">
          <a:off x="7160559" y="1010771"/>
          <a:ext cx="1711138" cy="681317"/>
        </a:xfrm>
        <a:prstGeom prst="straightConnector1">
          <a:avLst/>
        </a:prstGeom>
        <a:ln>
          <a:tailEnd type="triangle"/>
        </a:ln>
      </xdr:spPr>
      <xdr:style>
        <a:lnRef idx="3">
          <a:schemeClr val="accent4"/>
        </a:lnRef>
        <a:fillRef idx="0">
          <a:schemeClr val="accent4"/>
        </a:fillRef>
        <a:effectRef idx="2">
          <a:schemeClr val="accent4"/>
        </a:effectRef>
        <a:fontRef idx="minor">
          <a:schemeClr val="tx1"/>
        </a:fontRef>
      </xdr:style>
    </xdr:cxnSp>
    <xdr:clientData/>
  </xdr:twoCellAnchor>
</xdr:wsDr>
</file>

<file path=xl/drawings/drawing34.xml><?xml version="1.0" encoding="utf-8"?>
<xdr:wsDr xmlns:xdr="http://schemas.openxmlformats.org/drawingml/2006/spreadsheetDrawing" xmlns:a="http://schemas.openxmlformats.org/drawingml/2006/main">
  <xdr:twoCellAnchor editAs="oneCell">
    <xdr:from>
      <xdr:col>2</xdr:col>
      <xdr:colOff>190498</xdr:colOff>
      <xdr:row>1</xdr:row>
      <xdr:rowOff>13606</xdr:rowOff>
    </xdr:from>
    <xdr:to>
      <xdr:col>2</xdr:col>
      <xdr:colOff>1536370</xdr:colOff>
      <xdr:row>1</xdr:row>
      <xdr:rowOff>1360714</xdr:rowOff>
    </xdr:to>
    <xdr:pic>
      <xdr:nvPicPr>
        <xdr:cNvPr id="2" name="Graphique 1" descr="Loupe">
          <a:hlinkClick xmlns:r="http://schemas.openxmlformats.org/officeDocument/2006/relationships" r:id="rId1"/>
          <a:extLst>
            <a:ext uri="{FF2B5EF4-FFF2-40B4-BE49-F238E27FC236}">
              <a16:creationId xmlns:a16="http://schemas.microsoft.com/office/drawing/2014/main" id="{00000000-0008-0000-4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959677" y="380999"/>
          <a:ext cx="1345872" cy="1347108"/>
        </a:xfrm>
        <a:prstGeom prst="rect">
          <a:avLst/>
        </a:prstGeom>
      </xdr:spPr>
    </xdr:pic>
    <xdr:clientData/>
  </xdr:twoCellAnchor>
  <xdr:twoCellAnchor editAs="oneCell">
    <xdr:from>
      <xdr:col>3</xdr:col>
      <xdr:colOff>385080</xdr:colOff>
      <xdr:row>0</xdr:row>
      <xdr:rowOff>1254578</xdr:rowOff>
    </xdr:from>
    <xdr:to>
      <xdr:col>3</xdr:col>
      <xdr:colOff>1730952</xdr:colOff>
      <xdr:row>1</xdr:row>
      <xdr:rowOff>1310368</xdr:rowOff>
    </xdr:to>
    <xdr:pic>
      <xdr:nvPicPr>
        <xdr:cNvPr id="3" name="Graphique 2" descr="Loupe">
          <a:hlinkClick xmlns:r="http://schemas.openxmlformats.org/officeDocument/2006/relationships" r:id="rId4"/>
          <a:extLst>
            <a:ext uri="{FF2B5EF4-FFF2-40B4-BE49-F238E27FC236}">
              <a16:creationId xmlns:a16="http://schemas.microsoft.com/office/drawing/2014/main" id="{00000000-0008-0000-4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76230" y="1254578"/>
          <a:ext cx="1345872" cy="1351190"/>
        </a:xfrm>
        <a:prstGeom prst="rect">
          <a:avLst/>
        </a:prstGeom>
      </xdr:spPr>
    </xdr:pic>
    <xdr:clientData/>
  </xdr:twoCellAnchor>
  <xdr:twoCellAnchor editAs="oneCell">
    <xdr:from>
      <xdr:col>5</xdr:col>
      <xdr:colOff>220979</xdr:colOff>
      <xdr:row>0</xdr:row>
      <xdr:rowOff>0</xdr:rowOff>
    </xdr:from>
    <xdr:to>
      <xdr:col>5</xdr:col>
      <xdr:colOff>2164078</xdr:colOff>
      <xdr:row>1</xdr:row>
      <xdr:rowOff>733171</xdr:rowOff>
    </xdr:to>
    <xdr:pic>
      <xdr:nvPicPr>
        <xdr:cNvPr id="4" name="Image 3">
          <a:extLst>
            <a:ext uri="{FF2B5EF4-FFF2-40B4-BE49-F238E27FC236}">
              <a16:creationId xmlns:a16="http://schemas.microsoft.com/office/drawing/2014/main" id="{00000000-0008-0000-4600-000004000000}"/>
            </a:ext>
          </a:extLst>
        </xdr:cNvPr>
        <xdr:cNvPicPr>
          <a:picLocks noChangeAspect="1"/>
        </xdr:cNvPicPr>
      </xdr:nvPicPr>
      <xdr:blipFill>
        <a:blip xmlns:r="http://schemas.openxmlformats.org/officeDocument/2006/relationships" r:embed="rId5"/>
        <a:stretch>
          <a:fillRect/>
        </a:stretch>
      </xdr:blipFill>
      <xdr:spPr>
        <a:xfrm>
          <a:off x="11635739" y="0"/>
          <a:ext cx="1943099" cy="201714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6</xdr:col>
      <xdr:colOff>1971675</xdr:colOff>
      <xdr:row>0</xdr:row>
      <xdr:rowOff>0</xdr:rowOff>
    </xdr:from>
    <xdr:to>
      <xdr:col>7</xdr:col>
      <xdr:colOff>79209</xdr:colOff>
      <xdr:row>0</xdr:row>
      <xdr:rowOff>200025</xdr:rowOff>
    </xdr:to>
    <xdr:sp macro="" textlink="">
      <xdr:nvSpPr>
        <xdr:cNvPr id="2" name="Text Box 30">
          <a:extLst>
            <a:ext uri="{FF2B5EF4-FFF2-40B4-BE49-F238E27FC236}">
              <a16:creationId xmlns:a16="http://schemas.microsoft.com/office/drawing/2014/main" id="{00000000-0008-0000-4700-000002000000}"/>
            </a:ext>
          </a:extLst>
        </xdr:cNvPr>
        <xdr:cNvSpPr txBox="1">
          <a:spLocks noChangeArrowheads="1"/>
        </xdr:cNvSpPr>
      </xdr:nvSpPr>
      <xdr:spPr bwMode="auto">
        <a:xfrm>
          <a:off x="13868400" y="9982200"/>
          <a:ext cx="82550" cy="200025"/>
        </a:xfrm>
        <a:prstGeom prst="rect">
          <a:avLst/>
        </a:prstGeom>
        <a:noFill/>
        <a:ln w="9525">
          <a:noFill/>
          <a:miter lim="800000"/>
          <a:headEnd/>
          <a:tailEnd/>
        </a:ln>
      </xdr:spPr>
    </xdr:sp>
    <xdr:clientData/>
  </xdr:twoCellAnchor>
  <xdr:oneCellAnchor>
    <xdr:from>
      <xdr:col>4</xdr:col>
      <xdr:colOff>1971675</xdr:colOff>
      <xdr:row>0</xdr:row>
      <xdr:rowOff>0</xdr:rowOff>
    </xdr:from>
    <xdr:ext cx="82550" cy="200025"/>
    <xdr:sp macro="" textlink="">
      <xdr:nvSpPr>
        <xdr:cNvPr id="3" name="Text Box 30">
          <a:extLst>
            <a:ext uri="{FF2B5EF4-FFF2-40B4-BE49-F238E27FC236}">
              <a16:creationId xmlns:a16="http://schemas.microsoft.com/office/drawing/2014/main" id="{00000000-0008-0000-4700-000003000000}"/>
            </a:ext>
          </a:extLst>
        </xdr:cNvPr>
        <xdr:cNvSpPr txBox="1">
          <a:spLocks noChangeArrowheads="1"/>
        </xdr:cNvSpPr>
      </xdr:nvSpPr>
      <xdr:spPr bwMode="auto">
        <a:xfrm>
          <a:off x="12344400" y="14935200"/>
          <a:ext cx="82550" cy="200025"/>
        </a:xfrm>
        <a:prstGeom prst="rect">
          <a:avLst/>
        </a:prstGeom>
        <a:noFill/>
        <a:ln w="9525">
          <a:noFill/>
          <a:miter lim="800000"/>
          <a:headEnd/>
          <a:tailEnd/>
        </a:ln>
      </xdr:spPr>
    </xdr:sp>
    <xdr:clientData/>
  </xdr:oneCellAnchor>
  <xdr:twoCellAnchor editAs="oneCell">
    <xdr:from>
      <xdr:col>11</xdr:col>
      <xdr:colOff>0</xdr:colOff>
      <xdr:row>0</xdr:row>
      <xdr:rowOff>0</xdr:rowOff>
    </xdr:from>
    <xdr:to>
      <xdr:col>11</xdr:col>
      <xdr:colOff>82550</xdr:colOff>
      <xdr:row>0</xdr:row>
      <xdr:rowOff>200025</xdr:rowOff>
    </xdr:to>
    <xdr:sp macro="" textlink="">
      <xdr:nvSpPr>
        <xdr:cNvPr id="4" name="Text Box 30">
          <a:extLst>
            <a:ext uri="{FF2B5EF4-FFF2-40B4-BE49-F238E27FC236}">
              <a16:creationId xmlns:a16="http://schemas.microsoft.com/office/drawing/2014/main" id="{00000000-0008-0000-4700-000004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 name="Text Box 31">
          <a:extLst>
            <a:ext uri="{FF2B5EF4-FFF2-40B4-BE49-F238E27FC236}">
              <a16:creationId xmlns:a16="http://schemas.microsoft.com/office/drawing/2014/main" id="{00000000-0008-0000-4700-000005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 name="Text Box 32">
          <a:extLst>
            <a:ext uri="{FF2B5EF4-FFF2-40B4-BE49-F238E27FC236}">
              <a16:creationId xmlns:a16="http://schemas.microsoft.com/office/drawing/2014/main" id="{00000000-0008-0000-4700-000006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 name="Text Box 33">
          <a:extLst>
            <a:ext uri="{FF2B5EF4-FFF2-40B4-BE49-F238E27FC236}">
              <a16:creationId xmlns:a16="http://schemas.microsoft.com/office/drawing/2014/main" id="{00000000-0008-0000-4700-000007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8" name="Text Box 35">
          <a:extLst>
            <a:ext uri="{FF2B5EF4-FFF2-40B4-BE49-F238E27FC236}">
              <a16:creationId xmlns:a16="http://schemas.microsoft.com/office/drawing/2014/main" id="{00000000-0008-0000-4700-000008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9" name="Text Box 36">
          <a:extLst>
            <a:ext uri="{FF2B5EF4-FFF2-40B4-BE49-F238E27FC236}">
              <a16:creationId xmlns:a16="http://schemas.microsoft.com/office/drawing/2014/main" id="{00000000-0008-0000-4700-000009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0" name="Text Box 37">
          <a:extLst>
            <a:ext uri="{FF2B5EF4-FFF2-40B4-BE49-F238E27FC236}">
              <a16:creationId xmlns:a16="http://schemas.microsoft.com/office/drawing/2014/main" id="{00000000-0008-0000-4700-00000A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1" name="Text Box 50">
          <a:extLst>
            <a:ext uri="{FF2B5EF4-FFF2-40B4-BE49-F238E27FC236}">
              <a16:creationId xmlns:a16="http://schemas.microsoft.com/office/drawing/2014/main" id="{00000000-0008-0000-4700-00000B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2" name="Text Box 51">
          <a:extLst>
            <a:ext uri="{FF2B5EF4-FFF2-40B4-BE49-F238E27FC236}">
              <a16:creationId xmlns:a16="http://schemas.microsoft.com/office/drawing/2014/main" id="{00000000-0008-0000-4700-00000C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3" name="Text Box 52">
          <a:extLst>
            <a:ext uri="{FF2B5EF4-FFF2-40B4-BE49-F238E27FC236}">
              <a16:creationId xmlns:a16="http://schemas.microsoft.com/office/drawing/2014/main" id="{00000000-0008-0000-4700-00000D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4" name="Text Box 53">
          <a:extLst>
            <a:ext uri="{FF2B5EF4-FFF2-40B4-BE49-F238E27FC236}">
              <a16:creationId xmlns:a16="http://schemas.microsoft.com/office/drawing/2014/main" id="{00000000-0008-0000-4700-00000E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5" name="Text Box 54">
          <a:extLst>
            <a:ext uri="{FF2B5EF4-FFF2-40B4-BE49-F238E27FC236}">
              <a16:creationId xmlns:a16="http://schemas.microsoft.com/office/drawing/2014/main" id="{00000000-0008-0000-4700-00000F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6" name="Text Box 55">
          <a:extLst>
            <a:ext uri="{FF2B5EF4-FFF2-40B4-BE49-F238E27FC236}">
              <a16:creationId xmlns:a16="http://schemas.microsoft.com/office/drawing/2014/main" id="{00000000-0008-0000-4700-000010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7" name="Text Box 56">
          <a:extLst>
            <a:ext uri="{FF2B5EF4-FFF2-40B4-BE49-F238E27FC236}">
              <a16:creationId xmlns:a16="http://schemas.microsoft.com/office/drawing/2014/main" id="{00000000-0008-0000-4700-000011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8" name="Text Box 57">
          <a:extLst>
            <a:ext uri="{FF2B5EF4-FFF2-40B4-BE49-F238E27FC236}">
              <a16:creationId xmlns:a16="http://schemas.microsoft.com/office/drawing/2014/main" id="{00000000-0008-0000-4700-000012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19" name="Text Box 58">
          <a:extLst>
            <a:ext uri="{FF2B5EF4-FFF2-40B4-BE49-F238E27FC236}">
              <a16:creationId xmlns:a16="http://schemas.microsoft.com/office/drawing/2014/main" id="{00000000-0008-0000-4700-000013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0" name="Text Box 59">
          <a:extLst>
            <a:ext uri="{FF2B5EF4-FFF2-40B4-BE49-F238E27FC236}">
              <a16:creationId xmlns:a16="http://schemas.microsoft.com/office/drawing/2014/main" id="{00000000-0008-0000-4700-000014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1" name="Text Box 60">
          <a:extLst>
            <a:ext uri="{FF2B5EF4-FFF2-40B4-BE49-F238E27FC236}">
              <a16:creationId xmlns:a16="http://schemas.microsoft.com/office/drawing/2014/main" id="{00000000-0008-0000-4700-000015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2" name="Text Box 61">
          <a:extLst>
            <a:ext uri="{FF2B5EF4-FFF2-40B4-BE49-F238E27FC236}">
              <a16:creationId xmlns:a16="http://schemas.microsoft.com/office/drawing/2014/main" id="{00000000-0008-0000-4700-000016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3" name="Text Box 62">
          <a:extLst>
            <a:ext uri="{FF2B5EF4-FFF2-40B4-BE49-F238E27FC236}">
              <a16:creationId xmlns:a16="http://schemas.microsoft.com/office/drawing/2014/main" id="{00000000-0008-0000-4700-000017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4" name="Text Box 63">
          <a:extLst>
            <a:ext uri="{FF2B5EF4-FFF2-40B4-BE49-F238E27FC236}">
              <a16:creationId xmlns:a16="http://schemas.microsoft.com/office/drawing/2014/main" id="{00000000-0008-0000-4700-000018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5" name="Text Box 64">
          <a:extLst>
            <a:ext uri="{FF2B5EF4-FFF2-40B4-BE49-F238E27FC236}">
              <a16:creationId xmlns:a16="http://schemas.microsoft.com/office/drawing/2014/main" id="{00000000-0008-0000-4700-000019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6" name="Text Box 65">
          <a:extLst>
            <a:ext uri="{FF2B5EF4-FFF2-40B4-BE49-F238E27FC236}">
              <a16:creationId xmlns:a16="http://schemas.microsoft.com/office/drawing/2014/main" id="{00000000-0008-0000-4700-00001A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7" name="Text Box 66">
          <a:extLst>
            <a:ext uri="{FF2B5EF4-FFF2-40B4-BE49-F238E27FC236}">
              <a16:creationId xmlns:a16="http://schemas.microsoft.com/office/drawing/2014/main" id="{00000000-0008-0000-4700-00001B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8" name="Text Box 67">
          <a:extLst>
            <a:ext uri="{FF2B5EF4-FFF2-40B4-BE49-F238E27FC236}">
              <a16:creationId xmlns:a16="http://schemas.microsoft.com/office/drawing/2014/main" id="{00000000-0008-0000-4700-00001C000000}"/>
            </a:ext>
          </a:extLst>
        </xdr:cNvPr>
        <xdr:cNvSpPr txBox="1">
          <a:spLocks noChangeArrowheads="1"/>
        </xdr:cNvSpPr>
      </xdr:nvSpPr>
      <xdr:spPr bwMode="auto">
        <a:xfrm>
          <a:off x="17145000" y="15125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29" name="Text Box 68">
          <a:extLst>
            <a:ext uri="{FF2B5EF4-FFF2-40B4-BE49-F238E27FC236}">
              <a16:creationId xmlns:a16="http://schemas.microsoft.com/office/drawing/2014/main" id="{00000000-0008-0000-4700-00001D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0" name="Text Box 69">
          <a:extLst>
            <a:ext uri="{FF2B5EF4-FFF2-40B4-BE49-F238E27FC236}">
              <a16:creationId xmlns:a16="http://schemas.microsoft.com/office/drawing/2014/main" id="{00000000-0008-0000-4700-00001E000000}"/>
            </a:ext>
          </a:extLst>
        </xdr:cNvPr>
        <xdr:cNvSpPr txBox="1">
          <a:spLocks noChangeArrowheads="1"/>
        </xdr:cNvSpPr>
      </xdr:nvSpPr>
      <xdr:spPr bwMode="auto">
        <a:xfrm>
          <a:off x="17145000" y="15125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1" name="Text Box 70">
          <a:extLst>
            <a:ext uri="{FF2B5EF4-FFF2-40B4-BE49-F238E27FC236}">
              <a16:creationId xmlns:a16="http://schemas.microsoft.com/office/drawing/2014/main" id="{00000000-0008-0000-4700-00001F000000}"/>
            </a:ext>
          </a:extLst>
        </xdr:cNvPr>
        <xdr:cNvSpPr txBox="1">
          <a:spLocks noChangeArrowheads="1"/>
        </xdr:cNvSpPr>
      </xdr:nvSpPr>
      <xdr:spPr bwMode="auto">
        <a:xfrm>
          <a:off x="17145000" y="15125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2" name="Text Box 71">
          <a:extLst>
            <a:ext uri="{FF2B5EF4-FFF2-40B4-BE49-F238E27FC236}">
              <a16:creationId xmlns:a16="http://schemas.microsoft.com/office/drawing/2014/main" id="{00000000-0008-0000-4700-000020000000}"/>
            </a:ext>
          </a:extLst>
        </xdr:cNvPr>
        <xdr:cNvSpPr txBox="1">
          <a:spLocks noChangeArrowheads="1"/>
        </xdr:cNvSpPr>
      </xdr:nvSpPr>
      <xdr:spPr bwMode="auto">
        <a:xfrm>
          <a:off x="17145000" y="15316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3" name="Text Box 72">
          <a:extLst>
            <a:ext uri="{FF2B5EF4-FFF2-40B4-BE49-F238E27FC236}">
              <a16:creationId xmlns:a16="http://schemas.microsoft.com/office/drawing/2014/main" id="{00000000-0008-0000-4700-000021000000}"/>
            </a:ext>
          </a:extLst>
        </xdr:cNvPr>
        <xdr:cNvSpPr txBox="1">
          <a:spLocks noChangeArrowheads="1"/>
        </xdr:cNvSpPr>
      </xdr:nvSpPr>
      <xdr:spPr bwMode="auto">
        <a:xfrm>
          <a:off x="17145000" y="15125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4" name="Text Box 73">
          <a:extLst>
            <a:ext uri="{FF2B5EF4-FFF2-40B4-BE49-F238E27FC236}">
              <a16:creationId xmlns:a16="http://schemas.microsoft.com/office/drawing/2014/main" id="{00000000-0008-0000-4700-000022000000}"/>
            </a:ext>
          </a:extLst>
        </xdr:cNvPr>
        <xdr:cNvSpPr txBox="1">
          <a:spLocks noChangeArrowheads="1"/>
        </xdr:cNvSpPr>
      </xdr:nvSpPr>
      <xdr:spPr bwMode="auto">
        <a:xfrm>
          <a:off x="17145000" y="15316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5" name="Text Box 74">
          <a:extLst>
            <a:ext uri="{FF2B5EF4-FFF2-40B4-BE49-F238E27FC236}">
              <a16:creationId xmlns:a16="http://schemas.microsoft.com/office/drawing/2014/main" id="{00000000-0008-0000-4700-000023000000}"/>
            </a:ext>
          </a:extLst>
        </xdr:cNvPr>
        <xdr:cNvSpPr txBox="1">
          <a:spLocks noChangeArrowheads="1"/>
        </xdr:cNvSpPr>
      </xdr:nvSpPr>
      <xdr:spPr bwMode="auto">
        <a:xfrm>
          <a:off x="17145000" y="15316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6" name="Text Box 75">
          <a:extLst>
            <a:ext uri="{FF2B5EF4-FFF2-40B4-BE49-F238E27FC236}">
              <a16:creationId xmlns:a16="http://schemas.microsoft.com/office/drawing/2014/main" id="{00000000-0008-0000-4700-000024000000}"/>
            </a:ext>
          </a:extLst>
        </xdr:cNvPr>
        <xdr:cNvSpPr txBox="1">
          <a:spLocks noChangeArrowheads="1"/>
        </xdr:cNvSpPr>
      </xdr:nvSpPr>
      <xdr:spPr bwMode="auto">
        <a:xfrm>
          <a:off x="17145000" y="15506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7" name="Text Box 76">
          <a:extLst>
            <a:ext uri="{FF2B5EF4-FFF2-40B4-BE49-F238E27FC236}">
              <a16:creationId xmlns:a16="http://schemas.microsoft.com/office/drawing/2014/main" id="{00000000-0008-0000-4700-000025000000}"/>
            </a:ext>
          </a:extLst>
        </xdr:cNvPr>
        <xdr:cNvSpPr txBox="1">
          <a:spLocks noChangeArrowheads="1"/>
        </xdr:cNvSpPr>
      </xdr:nvSpPr>
      <xdr:spPr bwMode="auto">
        <a:xfrm>
          <a:off x="17145000" y="15316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8" name="Text Box 77">
          <a:extLst>
            <a:ext uri="{FF2B5EF4-FFF2-40B4-BE49-F238E27FC236}">
              <a16:creationId xmlns:a16="http://schemas.microsoft.com/office/drawing/2014/main" id="{00000000-0008-0000-4700-000026000000}"/>
            </a:ext>
          </a:extLst>
        </xdr:cNvPr>
        <xdr:cNvSpPr txBox="1">
          <a:spLocks noChangeArrowheads="1"/>
        </xdr:cNvSpPr>
      </xdr:nvSpPr>
      <xdr:spPr bwMode="auto">
        <a:xfrm>
          <a:off x="17145000" y="15506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39" name="Text Box 78">
          <a:extLst>
            <a:ext uri="{FF2B5EF4-FFF2-40B4-BE49-F238E27FC236}">
              <a16:creationId xmlns:a16="http://schemas.microsoft.com/office/drawing/2014/main" id="{00000000-0008-0000-4700-000027000000}"/>
            </a:ext>
          </a:extLst>
        </xdr:cNvPr>
        <xdr:cNvSpPr txBox="1">
          <a:spLocks noChangeArrowheads="1"/>
        </xdr:cNvSpPr>
      </xdr:nvSpPr>
      <xdr:spPr bwMode="auto">
        <a:xfrm>
          <a:off x="17145000" y="15506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0" name="Text Box 79">
          <a:extLst>
            <a:ext uri="{FF2B5EF4-FFF2-40B4-BE49-F238E27FC236}">
              <a16:creationId xmlns:a16="http://schemas.microsoft.com/office/drawing/2014/main" id="{00000000-0008-0000-4700-000028000000}"/>
            </a:ext>
          </a:extLst>
        </xdr:cNvPr>
        <xdr:cNvSpPr txBox="1">
          <a:spLocks noChangeArrowheads="1"/>
        </xdr:cNvSpPr>
      </xdr:nvSpPr>
      <xdr:spPr bwMode="auto">
        <a:xfrm>
          <a:off x="17145000" y="15697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1" name="Text Box 80">
          <a:extLst>
            <a:ext uri="{FF2B5EF4-FFF2-40B4-BE49-F238E27FC236}">
              <a16:creationId xmlns:a16="http://schemas.microsoft.com/office/drawing/2014/main" id="{00000000-0008-0000-4700-000029000000}"/>
            </a:ext>
          </a:extLst>
        </xdr:cNvPr>
        <xdr:cNvSpPr txBox="1">
          <a:spLocks noChangeArrowheads="1"/>
        </xdr:cNvSpPr>
      </xdr:nvSpPr>
      <xdr:spPr bwMode="auto">
        <a:xfrm>
          <a:off x="17145000" y="15506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2" name="Text Box 81">
          <a:extLst>
            <a:ext uri="{FF2B5EF4-FFF2-40B4-BE49-F238E27FC236}">
              <a16:creationId xmlns:a16="http://schemas.microsoft.com/office/drawing/2014/main" id="{00000000-0008-0000-4700-00002A000000}"/>
            </a:ext>
          </a:extLst>
        </xdr:cNvPr>
        <xdr:cNvSpPr txBox="1">
          <a:spLocks noChangeArrowheads="1"/>
        </xdr:cNvSpPr>
      </xdr:nvSpPr>
      <xdr:spPr bwMode="auto">
        <a:xfrm>
          <a:off x="17145000" y="15697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3" name="Text Box 82">
          <a:extLst>
            <a:ext uri="{FF2B5EF4-FFF2-40B4-BE49-F238E27FC236}">
              <a16:creationId xmlns:a16="http://schemas.microsoft.com/office/drawing/2014/main" id="{00000000-0008-0000-4700-00002B000000}"/>
            </a:ext>
          </a:extLst>
        </xdr:cNvPr>
        <xdr:cNvSpPr txBox="1">
          <a:spLocks noChangeArrowheads="1"/>
        </xdr:cNvSpPr>
      </xdr:nvSpPr>
      <xdr:spPr bwMode="auto">
        <a:xfrm>
          <a:off x="17145000" y="15697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4" name="Text Box 83">
          <a:extLst>
            <a:ext uri="{FF2B5EF4-FFF2-40B4-BE49-F238E27FC236}">
              <a16:creationId xmlns:a16="http://schemas.microsoft.com/office/drawing/2014/main" id="{00000000-0008-0000-4700-00002C000000}"/>
            </a:ext>
          </a:extLst>
        </xdr:cNvPr>
        <xdr:cNvSpPr txBox="1">
          <a:spLocks noChangeArrowheads="1"/>
        </xdr:cNvSpPr>
      </xdr:nvSpPr>
      <xdr:spPr bwMode="auto">
        <a:xfrm>
          <a:off x="17145000" y="15887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5" name="Text Box 84">
          <a:extLst>
            <a:ext uri="{FF2B5EF4-FFF2-40B4-BE49-F238E27FC236}">
              <a16:creationId xmlns:a16="http://schemas.microsoft.com/office/drawing/2014/main" id="{00000000-0008-0000-4700-00002D000000}"/>
            </a:ext>
          </a:extLst>
        </xdr:cNvPr>
        <xdr:cNvSpPr txBox="1">
          <a:spLocks noChangeArrowheads="1"/>
        </xdr:cNvSpPr>
      </xdr:nvSpPr>
      <xdr:spPr bwMode="auto">
        <a:xfrm>
          <a:off x="17145000" y="15697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6" name="Text Box 85">
          <a:extLst>
            <a:ext uri="{FF2B5EF4-FFF2-40B4-BE49-F238E27FC236}">
              <a16:creationId xmlns:a16="http://schemas.microsoft.com/office/drawing/2014/main" id="{00000000-0008-0000-4700-00002E000000}"/>
            </a:ext>
          </a:extLst>
        </xdr:cNvPr>
        <xdr:cNvSpPr txBox="1">
          <a:spLocks noChangeArrowheads="1"/>
        </xdr:cNvSpPr>
      </xdr:nvSpPr>
      <xdr:spPr bwMode="auto">
        <a:xfrm>
          <a:off x="17145000" y="15887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7" name="Text Box 86">
          <a:extLst>
            <a:ext uri="{FF2B5EF4-FFF2-40B4-BE49-F238E27FC236}">
              <a16:creationId xmlns:a16="http://schemas.microsoft.com/office/drawing/2014/main" id="{00000000-0008-0000-4700-00002F000000}"/>
            </a:ext>
          </a:extLst>
        </xdr:cNvPr>
        <xdr:cNvSpPr txBox="1">
          <a:spLocks noChangeArrowheads="1"/>
        </xdr:cNvSpPr>
      </xdr:nvSpPr>
      <xdr:spPr bwMode="auto">
        <a:xfrm>
          <a:off x="17145000" y="15887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8" name="Text Box 87">
          <a:extLst>
            <a:ext uri="{FF2B5EF4-FFF2-40B4-BE49-F238E27FC236}">
              <a16:creationId xmlns:a16="http://schemas.microsoft.com/office/drawing/2014/main" id="{00000000-0008-0000-4700-000030000000}"/>
            </a:ext>
          </a:extLst>
        </xdr:cNvPr>
        <xdr:cNvSpPr txBox="1">
          <a:spLocks noChangeArrowheads="1"/>
        </xdr:cNvSpPr>
      </xdr:nvSpPr>
      <xdr:spPr bwMode="auto">
        <a:xfrm>
          <a:off x="17145000" y="16078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49" name="Text Box 88">
          <a:extLst>
            <a:ext uri="{FF2B5EF4-FFF2-40B4-BE49-F238E27FC236}">
              <a16:creationId xmlns:a16="http://schemas.microsoft.com/office/drawing/2014/main" id="{00000000-0008-0000-4700-000031000000}"/>
            </a:ext>
          </a:extLst>
        </xdr:cNvPr>
        <xdr:cNvSpPr txBox="1">
          <a:spLocks noChangeArrowheads="1"/>
        </xdr:cNvSpPr>
      </xdr:nvSpPr>
      <xdr:spPr bwMode="auto">
        <a:xfrm>
          <a:off x="17145000" y="15887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0" name="Text Box 89">
          <a:extLst>
            <a:ext uri="{FF2B5EF4-FFF2-40B4-BE49-F238E27FC236}">
              <a16:creationId xmlns:a16="http://schemas.microsoft.com/office/drawing/2014/main" id="{00000000-0008-0000-4700-000032000000}"/>
            </a:ext>
          </a:extLst>
        </xdr:cNvPr>
        <xdr:cNvSpPr txBox="1">
          <a:spLocks noChangeArrowheads="1"/>
        </xdr:cNvSpPr>
      </xdr:nvSpPr>
      <xdr:spPr bwMode="auto">
        <a:xfrm>
          <a:off x="17145000" y="16078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1" name="Text Box 90">
          <a:extLst>
            <a:ext uri="{FF2B5EF4-FFF2-40B4-BE49-F238E27FC236}">
              <a16:creationId xmlns:a16="http://schemas.microsoft.com/office/drawing/2014/main" id="{00000000-0008-0000-4700-000033000000}"/>
            </a:ext>
          </a:extLst>
        </xdr:cNvPr>
        <xdr:cNvSpPr txBox="1">
          <a:spLocks noChangeArrowheads="1"/>
        </xdr:cNvSpPr>
      </xdr:nvSpPr>
      <xdr:spPr bwMode="auto">
        <a:xfrm>
          <a:off x="17145000" y="16078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2" name="Text Box 91">
          <a:extLst>
            <a:ext uri="{FF2B5EF4-FFF2-40B4-BE49-F238E27FC236}">
              <a16:creationId xmlns:a16="http://schemas.microsoft.com/office/drawing/2014/main" id="{00000000-0008-0000-4700-000034000000}"/>
            </a:ext>
          </a:extLst>
        </xdr:cNvPr>
        <xdr:cNvSpPr txBox="1">
          <a:spLocks noChangeArrowheads="1"/>
        </xdr:cNvSpPr>
      </xdr:nvSpPr>
      <xdr:spPr bwMode="auto">
        <a:xfrm>
          <a:off x="17145000" y="16268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3" name="Text Box 92">
          <a:extLst>
            <a:ext uri="{FF2B5EF4-FFF2-40B4-BE49-F238E27FC236}">
              <a16:creationId xmlns:a16="http://schemas.microsoft.com/office/drawing/2014/main" id="{00000000-0008-0000-4700-000035000000}"/>
            </a:ext>
          </a:extLst>
        </xdr:cNvPr>
        <xdr:cNvSpPr txBox="1">
          <a:spLocks noChangeArrowheads="1"/>
        </xdr:cNvSpPr>
      </xdr:nvSpPr>
      <xdr:spPr bwMode="auto">
        <a:xfrm>
          <a:off x="17145000" y="16078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4" name="Text Box 93">
          <a:extLst>
            <a:ext uri="{FF2B5EF4-FFF2-40B4-BE49-F238E27FC236}">
              <a16:creationId xmlns:a16="http://schemas.microsoft.com/office/drawing/2014/main" id="{00000000-0008-0000-4700-000036000000}"/>
            </a:ext>
          </a:extLst>
        </xdr:cNvPr>
        <xdr:cNvSpPr txBox="1">
          <a:spLocks noChangeArrowheads="1"/>
        </xdr:cNvSpPr>
      </xdr:nvSpPr>
      <xdr:spPr bwMode="auto">
        <a:xfrm>
          <a:off x="17145000" y="16268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5" name="Text Box 94">
          <a:extLst>
            <a:ext uri="{FF2B5EF4-FFF2-40B4-BE49-F238E27FC236}">
              <a16:creationId xmlns:a16="http://schemas.microsoft.com/office/drawing/2014/main" id="{00000000-0008-0000-4700-000037000000}"/>
            </a:ext>
          </a:extLst>
        </xdr:cNvPr>
        <xdr:cNvSpPr txBox="1">
          <a:spLocks noChangeArrowheads="1"/>
        </xdr:cNvSpPr>
      </xdr:nvSpPr>
      <xdr:spPr bwMode="auto">
        <a:xfrm>
          <a:off x="17145000" y="16268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6" name="Text Box 95">
          <a:extLst>
            <a:ext uri="{FF2B5EF4-FFF2-40B4-BE49-F238E27FC236}">
              <a16:creationId xmlns:a16="http://schemas.microsoft.com/office/drawing/2014/main" id="{00000000-0008-0000-4700-000038000000}"/>
            </a:ext>
          </a:extLst>
        </xdr:cNvPr>
        <xdr:cNvSpPr txBox="1">
          <a:spLocks noChangeArrowheads="1"/>
        </xdr:cNvSpPr>
      </xdr:nvSpPr>
      <xdr:spPr bwMode="auto">
        <a:xfrm>
          <a:off x="17145000" y="16459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7" name="Text Box 96">
          <a:extLst>
            <a:ext uri="{FF2B5EF4-FFF2-40B4-BE49-F238E27FC236}">
              <a16:creationId xmlns:a16="http://schemas.microsoft.com/office/drawing/2014/main" id="{00000000-0008-0000-4700-000039000000}"/>
            </a:ext>
          </a:extLst>
        </xdr:cNvPr>
        <xdr:cNvSpPr txBox="1">
          <a:spLocks noChangeArrowheads="1"/>
        </xdr:cNvSpPr>
      </xdr:nvSpPr>
      <xdr:spPr bwMode="auto">
        <a:xfrm>
          <a:off x="17145000" y="16268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8" name="Text Box 97">
          <a:extLst>
            <a:ext uri="{FF2B5EF4-FFF2-40B4-BE49-F238E27FC236}">
              <a16:creationId xmlns:a16="http://schemas.microsoft.com/office/drawing/2014/main" id="{00000000-0008-0000-4700-00003A000000}"/>
            </a:ext>
          </a:extLst>
        </xdr:cNvPr>
        <xdr:cNvSpPr txBox="1">
          <a:spLocks noChangeArrowheads="1"/>
        </xdr:cNvSpPr>
      </xdr:nvSpPr>
      <xdr:spPr bwMode="auto">
        <a:xfrm>
          <a:off x="17145000" y="16459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59" name="Text Box 98">
          <a:extLst>
            <a:ext uri="{FF2B5EF4-FFF2-40B4-BE49-F238E27FC236}">
              <a16:creationId xmlns:a16="http://schemas.microsoft.com/office/drawing/2014/main" id="{00000000-0008-0000-4700-00003B000000}"/>
            </a:ext>
          </a:extLst>
        </xdr:cNvPr>
        <xdr:cNvSpPr txBox="1">
          <a:spLocks noChangeArrowheads="1"/>
        </xdr:cNvSpPr>
      </xdr:nvSpPr>
      <xdr:spPr bwMode="auto">
        <a:xfrm>
          <a:off x="17145000" y="16459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0" name="Text Box 99">
          <a:extLst>
            <a:ext uri="{FF2B5EF4-FFF2-40B4-BE49-F238E27FC236}">
              <a16:creationId xmlns:a16="http://schemas.microsoft.com/office/drawing/2014/main" id="{00000000-0008-0000-4700-00003C000000}"/>
            </a:ext>
          </a:extLst>
        </xdr:cNvPr>
        <xdr:cNvSpPr txBox="1">
          <a:spLocks noChangeArrowheads="1"/>
        </xdr:cNvSpPr>
      </xdr:nvSpPr>
      <xdr:spPr bwMode="auto">
        <a:xfrm>
          <a:off x="17145000" y="16649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1" name="Text Box 100">
          <a:extLst>
            <a:ext uri="{FF2B5EF4-FFF2-40B4-BE49-F238E27FC236}">
              <a16:creationId xmlns:a16="http://schemas.microsoft.com/office/drawing/2014/main" id="{00000000-0008-0000-4700-00003D000000}"/>
            </a:ext>
          </a:extLst>
        </xdr:cNvPr>
        <xdr:cNvSpPr txBox="1">
          <a:spLocks noChangeArrowheads="1"/>
        </xdr:cNvSpPr>
      </xdr:nvSpPr>
      <xdr:spPr bwMode="auto">
        <a:xfrm>
          <a:off x="17145000" y="16459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2" name="Text Box 101">
          <a:extLst>
            <a:ext uri="{FF2B5EF4-FFF2-40B4-BE49-F238E27FC236}">
              <a16:creationId xmlns:a16="http://schemas.microsoft.com/office/drawing/2014/main" id="{00000000-0008-0000-4700-00003E000000}"/>
            </a:ext>
          </a:extLst>
        </xdr:cNvPr>
        <xdr:cNvSpPr txBox="1">
          <a:spLocks noChangeArrowheads="1"/>
        </xdr:cNvSpPr>
      </xdr:nvSpPr>
      <xdr:spPr bwMode="auto">
        <a:xfrm>
          <a:off x="17145000" y="16649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3" name="Text Box 102">
          <a:extLst>
            <a:ext uri="{FF2B5EF4-FFF2-40B4-BE49-F238E27FC236}">
              <a16:creationId xmlns:a16="http://schemas.microsoft.com/office/drawing/2014/main" id="{00000000-0008-0000-4700-00003F000000}"/>
            </a:ext>
          </a:extLst>
        </xdr:cNvPr>
        <xdr:cNvSpPr txBox="1">
          <a:spLocks noChangeArrowheads="1"/>
        </xdr:cNvSpPr>
      </xdr:nvSpPr>
      <xdr:spPr bwMode="auto">
        <a:xfrm>
          <a:off x="17145000" y="16649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211455</xdr:rowOff>
    </xdr:to>
    <xdr:sp macro="" textlink="">
      <xdr:nvSpPr>
        <xdr:cNvPr id="64" name="Text Box 103">
          <a:extLst>
            <a:ext uri="{FF2B5EF4-FFF2-40B4-BE49-F238E27FC236}">
              <a16:creationId xmlns:a16="http://schemas.microsoft.com/office/drawing/2014/main" id="{00000000-0008-0000-4700-000040000000}"/>
            </a:ext>
          </a:extLst>
        </xdr:cNvPr>
        <xdr:cNvSpPr txBox="1">
          <a:spLocks noChangeArrowheads="1"/>
        </xdr:cNvSpPr>
      </xdr:nvSpPr>
      <xdr:spPr bwMode="auto">
        <a:xfrm>
          <a:off x="17145000" y="17030700"/>
          <a:ext cx="82550" cy="21145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5" name="Text Box 104">
          <a:extLst>
            <a:ext uri="{FF2B5EF4-FFF2-40B4-BE49-F238E27FC236}">
              <a16:creationId xmlns:a16="http://schemas.microsoft.com/office/drawing/2014/main" id="{00000000-0008-0000-4700-000041000000}"/>
            </a:ext>
          </a:extLst>
        </xdr:cNvPr>
        <xdr:cNvSpPr txBox="1">
          <a:spLocks noChangeArrowheads="1"/>
        </xdr:cNvSpPr>
      </xdr:nvSpPr>
      <xdr:spPr bwMode="auto">
        <a:xfrm>
          <a:off x="17145000" y="166497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211455</xdr:rowOff>
    </xdr:to>
    <xdr:sp macro="" textlink="">
      <xdr:nvSpPr>
        <xdr:cNvPr id="66" name="Text Box 105">
          <a:extLst>
            <a:ext uri="{FF2B5EF4-FFF2-40B4-BE49-F238E27FC236}">
              <a16:creationId xmlns:a16="http://schemas.microsoft.com/office/drawing/2014/main" id="{00000000-0008-0000-4700-000042000000}"/>
            </a:ext>
          </a:extLst>
        </xdr:cNvPr>
        <xdr:cNvSpPr txBox="1">
          <a:spLocks noChangeArrowheads="1"/>
        </xdr:cNvSpPr>
      </xdr:nvSpPr>
      <xdr:spPr bwMode="auto">
        <a:xfrm>
          <a:off x="17145000" y="17030700"/>
          <a:ext cx="82550" cy="21145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211455</xdr:rowOff>
    </xdr:to>
    <xdr:sp macro="" textlink="">
      <xdr:nvSpPr>
        <xdr:cNvPr id="67" name="Text Box 106">
          <a:extLst>
            <a:ext uri="{FF2B5EF4-FFF2-40B4-BE49-F238E27FC236}">
              <a16:creationId xmlns:a16="http://schemas.microsoft.com/office/drawing/2014/main" id="{00000000-0008-0000-4700-000043000000}"/>
            </a:ext>
          </a:extLst>
        </xdr:cNvPr>
        <xdr:cNvSpPr txBox="1">
          <a:spLocks noChangeArrowheads="1"/>
        </xdr:cNvSpPr>
      </xdr:nvSpPr>
      <xdr:spPr bwMode="auto">
        <a:xfrm>
          <a:off x="17145000" y="17030700"/>
          <a:ext cx="82550" cy="21145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211455</xdr:rowOff>
    </xdr:to>
    <xdr:sp macro="" textlink="">
      <xdr:nvSpPr>
        <xdr:cNvPr id="68" name="Text Box 108">
          <a:extLst>
            <a:ext uri="{FF2B5EF4-FFF2-40B4-BE49-F238E27FC236}">
              <a16:creationId xmlns:a16="http://schemas.microsoft.com/office/drawing/2014/main" id="{00000000-0008-0000-4700-000044000000}"/>
            </a:ext>
          </a:extLst>
        </xdr:cNvPr>
        <xdr:cNvSpPr txBox="1">
          <a:spLocks noChangeArrowheads="1"/>
        </xdr:cNvSpPr>
      </xdr:nvSpPr>
      <xdr:spPr bwMode="auto">
        <a:xfrm>
          <a:off x="17145000" y="17030700"/>
          <a:ext cx="82550" cy="21145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69" name="Text Box 103">
          <a:extLst>
            <a:ext uri="{FF2B5EF4-FFF2-40B4-BE49-F238E27FC236}">
              <a16:creationId xmlns:a16="http://schemas.microsoft.com/office/drawing/2014/main" id="{00000000-0008-0000-4700-000045000000}"/>
            </a:ext>
          </a:extLst>
        </xdr:cNvPr>
        <xdr:cNvSpPr txBox="1">
          <a:spLocks noChangeArrowheads="1"/>
        </xdr:cNvSpPr>
      </xdr:nvSpPr>
      <xdr:spPr bwMode="auto">
        <a:xfrm>
          <a:off x="17145000" y="16840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0" name="Text Box 105">
          <a:extLst>
            <a:ext uri="{FF2B5EF4-FFF2-40B4-BE49-F238E27FC236}">
              <a16:creationId xmlns:a16="http://schemas.microsoft.com/office/drawing/2014/main" id="{00000000-0008-0000-4700-000046000000}"/>
            </a:ext>
          </a:extLst>
        </xdr:cNvPr>
        <xdr:cNvSpPr txBox="1">
          <a:spLocks noChangeArrowheads="1"/>
        </xdr:cNvSpPr>
      </xdr:nvSpPr>
      <xdr:spPr bwMode="auto">
        <a:xfrm>
          <a:off x="17145000" y="16840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1" name="Text Box 106">
          <a:extLst>
            <a:ext uri="{FF2B5EF4-FFF2-40B4-BE49-F238E27FC236}">
              <a16:creationId xmlns:a16="http://schemas.microsoft.com/office/drawing/2014/main" id="{00000000-0008-0000-4700-000047000000}"/>
            </a:ext>
          </a:extLst>
        </xdr:cNvPr>
        <xdr:cNvSpPr txBox="1">
          <a:spLocks noChangeArrowheads="1"/>
        </xdr:cNvSpPr>
      </xdr:nvSpPr>
      <xdr:spPr bwMode="auto">
        <a:xfrm>
          <a:off x="17145000" y="16840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2" name="Text Box 108">
          <a:extLst>
            <a:ext uri="{FF2B5EF4-FFF2-40B4-BE49-F238E27FC236}">
              <a16:creationId xmlns:a16="http://schemas.microsoft.com/office/drawing/2014/main" id="{00000000-0008-0000-4700-000048000000}"/>
            </a:ext>
          </a:extLst>
        </xdr:cNvPr>
        <xdr:cNvSpPr txBox="1">
          <a:spLocks noChangeArrowheads="1"/>
        </xdr:cNvSpPr>
      </xdr:nvSpPr>
      <xdr:spPr bwMode="auto">
        <a:xfrm>
          <a:off x="17145000" y="16840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3" name="Text Box 30">
          <a:extLst>
            <a:ext uri="{FF2B5EF4-FFF2-40B4-BE49-F238E27FC236}">
              <a16:creationId xmlns:a16="http://schemas.microsoft.com/office/drawing/2014/main" id="{00000000-0008-0000-4700-000049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4" name="Text Box 31">
          <a:extLst>
            <a:ext uri="{FF2B5EF4-FFF2-40B4-BE49-F238E27FC236}">
              <a16:creationId xmlns:a16="http://schemas.microsoft.com/office/drawing/2014/main" id="{00000000-0008-0000-4700-00004A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82550</xdr:colOff>
      <xdr:row>0</xdr:row>
      <xdr:rowOff>200025</xdr:rowOff>
    </xdr:to>
    <xdr:sp macro="" textlink="">
      <xdr:nvSpPr>
        <xdr:cNvPr id="75" name="Text Box 35">
          <a:extLst>
            <a:ext uri="{FF2B5EF4-FFF2-40B4-BE49-F238E27FC236}">
              <a16:creationId xmlns:a16="http://schemas.microsoft.com/office/drawing/2014/main" id="{00000000-0008-0000-4700-00004B000000}"/>
            </a:ext>
          </a:extLst>
        </xdr:cNvPr>
        <xdr:cNvSpPr txBox="1">
          <a:spLocks noChangeArrowheads="1"/>
        </xdr:cNvSpPr>
      </xdr:nvSpPr>
      <xdr:spPr bwMode="auto">
        <a:xfrm>
          <a:off x="17145000" y="14935200"/>
          <a:ext cx="8255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76" name="Text Box 30">
          <a:extLst>
            <a:ext uri="{FF2B5EF4-FFF2-40B4-BE49-F238E27FC236}">
              <a16:creationId xmlns:a16="http://schemas.microsoft.com/office/drawing/2014/main" id="{00000000-0008-0000-4700-00004C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77" name="Text Box 31">
          <a:extLst>
            <a:ext uri="{FF2B5EF4-FFF2-40B4-BE49-F238E27FC236}">
              <a16:creationId xmlns:a16="http://schemas.microsoft.com/office/drawing/2014/main" id="{00000000-0008-0000-4700-00004D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78" name="Text Box 32">
          <a:extLst>
            <a:ext uri="{FF2B5EF4-FFF2-40B4-BE49-F238E27FC236}">
              <a16:creationId xmlns:a16="http://schemas.microsoft.com/office/drawing/2014/main" id="{00000000-0008-0000-4700-00004E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79" name="Text Box 33">
          <a:extLst>
            <a:ext uri="{FF2B5EF4-FFF2-40B4-BE49-F238E27FC236}">
              <a16:creationId xmlns:a16="http://schemas.microsoft.com/office/drawing/2014/main" id="{00000000-0008-0000-4700-00004F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0" name="Text Box 35">
          <a:extLst>
            <a:ext uri="{FF2B5EF4-FFF2-40B4-BE49-F238E27FC236}">
              <a16:creationId xmlns:a16="http://schemas.microsoft.com/office/drawing/2014/main" id="{00000000-0008-0000-4700-000050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1" name="Text Box 36">
          <a:extLst>
            <a:ext uri="{FF2B5EF4-FFF2-40B4-BE49-F238E27FC236}">
              <a16:creationId xmlns:a16="http://schemas.microsoft.com/office/drawing/2014/main" id="{00000000-0008-0000-4700-000051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2" name="Text Box 37">
          <a:extLst>
            <a:ext uri="{FF2B5EF4-FFF2-40B4-BE49-F238E27FC236}">
              <a16:creationId xmlns:a16="http://schemas.microsoft.com/office/drawing/2014/main" id="{00000000-0008-0000-4700-000052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3" name="Text Box 50">
          <a:extLst>
            <a:ext uri="{FF2B5EF4-FFF2-40B4-BE49-F238E27FC236}">
              <a16:creationId xmlns:a16="http://schemas.microsoft.com/office/drawing/2014/main" id="{00000000-0008-0000-4700-000053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4" name="Text Box 51">
          <a:extLst>
            <a:ext uri="{FF2B5EF4-FFF2-40B4-BE49-F238E27FC236}">
              <a16:creationId xmlns:a16="http://schemas.microsoft.com/office/drawing/2014/main" id="{00000000-0008-0000-4700-000054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5" name="Text Box 52">
          <a:extLst>
            <a:ext uri="{FF2B5EF4-FFF2-40B4-BE49-F238E27FC236}">
              <a16:creationId xmlns:a16="http://schemas.microsoft.com/office/drawing/2014/main" id="{00000000-0008-0000-4700-000055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6" name="Text Box 53">
          <a:extLst>
            <a:ext uri="{FF2B5EF4-FFF2-40B4-BE49-F238E27FC236}">
              <a16:creationId xmlns:a16="http://schemas.microsoft.com/office/drawing/2014/main" id="{00000000-0008-0000-4700-000056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7" name="Text Box 54">
          <a:extLst>
            <a:ext uri="{FF2B5EF4-FFF2-40B4-BE49-F238E27FC236}">
              <a16:creationId xmlns:a16="http://schemas.microsoft.com/office/drawing/2014/main" id="{00000000-0008-0000-4700-000057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8" name="Text Box 55">
          <a:extLst>
            <a:ext uri="{FF2B5EF4-FFF2-40B4-BE49-F238E27FC236}">
              <a16:creationId xmlns:a16="http://schemas.microsoft.com/office/drawing/2014/main" id="{00000000-0008-0000-4700-000058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89" name="Text Box 56">
          <a:extLst>
            <a:ext uri="{FF2B5EF4-FFF2-40B4-BE49-F238E27FC236}">
              <a16:creationId xmlns:a16="http://schemas.microsoft.com/office/drawing/2014/main" id="{00000000-0008-0000-4700-000059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0" name="Text Box 57">
          <a:extLst>
            <a:ext uri="{FF2B5EF4-FFF2-40B4-BE49-F238E27FC236}">
              <a16:creationId xmlns:a16="http://schemas.microsoft.com/office/drawing/2014/main" id="{00000000-0008-0000-4700-00005A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1" name="Text Box 58">
          <a:extLst>
            <a:ext uri="{FF2B5EF4-FFF2-40B4-BE49-F238E27FC236}">
              <a16:creationId xmlns:a16="http://schemas.microsoft.com/office/drawing/2014/main" id="{00000000-0008-0000-4700-00005B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2" name="Text Box 59">
          <a:extLst>
            <a:ext uri="{FF2B5EF4-FFF2-40B4-BE49-F238E27FC236}">
              <a16:creationId xmlns:a16="http://schemas.microsoft.com/office/drawing/2014/main" id="{00000000-0008-0000-4700-00005C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3" name="Text Box 60">
          <a:extLst>
            <a:ext uri="{FF2B5EF4-FFF2-40B4-BE49-F238E27FC236}">
              <a16:creationId xmlns:a16="http://schemas.microsoft.com/office/drawing/2014/main" id="{00000000-0008-0000-4700-00005D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4" name="Text Box 61">
          <a:extLst>
            <a:ext uri="{FF2B5EF4-FFF2-40B4-BE49-F238E27FC236}">
              <a16:creationId xmlns:a16="http://schemas.microsoft.com/office/drawing/2014/main" id="{00000000-0008-0000-4700-00005E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5" name="Text Box 62">
          <a:extLst>
            <a:ext uri="{FF2B5EF4-FFF2-40B4-BE49-F238E27FC236}">
              <a16:creationId xmlns:a16="http://schemas.microsoft.com/office/drawing/2014/main" id="{00000000-0008-0000-4700-00005F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6" name="Text Box 63">
          <a:extLst>
            <a:ext uri="{FF2B5EF4-FFF2-40B4-BE49-F238E27FC236}">
              <a16:creationId xmlns:a16="http://schemas.microsoft.com/office/drawing/2014/main" id="{00000000-0008-0000-4700-000060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7" name="Text Box 64">
          <a:extLst>
            <a:ext uri="{FF2B5EF4-FFF2-40B4-BE49-F238E27FC236}">
              <a16:creationId xmlns:a16="http://schemas.microsoft.com/office/drawing/2014/main" id="{00000000-0008-0000-4700-000061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8" name="Text Box 65">
          <a:extLst>
            <a:ext uri="{FF2B5EF4-FFF2-40B4-BE49-F238E27FC236}">
              <a16:creationId xmlns:a16="http://schemas.microsoft.com/office/drawing/2014/main" id="{00000000-0008-0000-4700-000062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99" name="Text Box 66">
          <a:extLst>
            <a:ext uri="{FF2B5EF4-FFF2-40B4-BE49-F238E27FC236}">
              <a16:creationId xmlns:a16="http://schemas.microsoft.com/office/drawing/2014/main" id="{00000000-0008-0000-4700-000063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0" name="Text Box 67">
          <a:extLst>
            <a:ext uri="{FF2B5EF4-FFF2-40B4-BE49-F238E27FC236}">
              <a16:creationId xmlns:a16="http://schemas.microsoft.com/office/drawing/2014/main" id="{00000000-0008-0000-4700-000064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1" name="Text Box 68">
          <a:extLst>
            <a:ext uri="{FF2B5EF4-FFF2-40B4-BE49-F238E27FC236}">
              <a16:creationId xmlns:a16="http://schemas.microsoft.com/office/drawing/2014/main" id="{00000000-0008-0000-4700-000065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2" name="Text Box 69">
          <a:extLst>
            <a:ext uri="{FF2B5EF4-FFF2-40B4-BE49-F238E27FC236}">
              <a16:creationId xmlns:a16="http://schemas.microsoft.com/office/drawing/2014/main" id="{00000000-0008-0000-4700-000066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3" name="Text Box 70">
          <a:extLst>
            <a:ext uri="{FF2B5EF4-FFF2-40B4-BE49-F238E27FC236}">
              <a16:creationId xmlns:a16="http://schemas.microsoft.com/office/drawing/2014/main" id="{00000000-0008-0000-4700-000067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4" name="Text Box 71">
          <a:extLst>
            <a:ext uri="{FF2B5EF4-FFF2-40B4-BE49-F238E27FC236}">
              <a16:creationId xmlns:a16="http://schemas.microsoft.com/office/drawing/2014/main" id="{00000000-0008-0000-4700-000068000000}"/>
            </a:ext>
          </a:extLst>
        </xdr:cNvPr>
        <xdr:cNvSpPr txBox="1">
          <a:spLocks noChangeArrowheads="1"/>
        </xdr:cNvSpPr>
      </xdr:nvSpPr>
      <xdr:spPr bwMode="auto">
        <a:xfrm>
          <a:off x="17145000" y="15125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5" name="Text Box 72">
          <a:extLst>
            <a:ext uri="{FF2B5EF4-FFF2-40B4-BE49-F238E27FC236}">
              <a16:creationId xmlns:a16="http://schemas.microsoft.com/office/drawing/2014/main" id="{00000000-0008-0000-4700-000069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6" name="Text Box 73">
          <a:extLst>
            <a:ext uri="{FF2B5EF4-FFF2-40B4-BE49-F238E27FC236}">
              <a16:creationId xmlns:a16="http://schemas.microsoft.com/office/drawing/2014/main" id="{00000000-0008-0000-4700-00006A000000}"/>
            </a:ext>
          </a:extLst>
        </xdr:cNvPr>
        <xdr:cNvSpPr txBox="1">
          <a:spLocks noChangeArrowheads="1"/>
        </xdr:cNvSpPr>
      </xdr:nvSpPr>
      <xdr:spPr bwMode="auto">
        <a:xfrm>
          <a:off x="17145000" y="15125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7" name="Text Box 74">
          <a:extLst>
            <a:ext uri="{FF2B5EF4-FFF2-40B4-BE49-F238E27FC236}">
              <a16:creationId xmlns:a16="http://schemas.microsoft.com/office/drawing/2014/main" id="{00000000-0008-0000-4700-00006B000000}"/>
            </a:ext>
          </a:extLst>
        </xdr:cNvPr>
        <xdr:cNvSpPr txBox="1">
          <a:spLocks noChangeArrowheads="1"/>
        </xdr:cNvSpPr>
      </xdr:nvSpPr>
      <xdr:spPr bwMode="auto">
        <a:xfrm>
          <a:off x="17145000" y="15125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8" name="Text Box 75">
          <a:extLst>
            <a:ext uri="{FF2B5EF4-FFF2-40B4-BE49-F238E27FC236}">
              <a16:creationId xmlns:a16="http://schemas.microsoft.com/office/drawing/2014/main" id="{00000000-0008-0000-4700-00006C000000}"/>
            </a:ext>
          </a:extLst>
        </xdr:cNvPr>
        <xdr:cNvSpPr txBox="1">
          <a:spLocks noChangeArrowheads="1"/>
        </xdr:cNvSpPr>
      </xdr:nvSpPr>
      <xdr:spPr bwMode="auto">
        <a:xfrm>
          <a:off x="17145000" y="15316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09" name="Text Box 76">
          <a:extLst>
            <a:ext uri="{FF2B5EF4-FFF2-40B4-BE49-F238E27FC236}">
              <a16:creationId xmlns:a16="http://schemas.microsoft.com/office/drawing/2014/main" id="{00000000-0008-0000-4700-00006D000000}"/>
            </a:ext>
          </a:extLst>
        </xdr:cNvPr>
        <xdr:cNvSpPr txBox="1">
          <a:spLocks noChangeArrowheads="1"/>
        </xdr:cNvSpPr>
      </xdr:nvSpPr>
      <xdr:spPr bwMode="auto">
        <a:xfrm>
          <a:off x="17145000" y="15125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0" name="Text Box 77">
          <a:extLst>
            <a:ext uri="{FF2B5EF4-FFF2-40B4-BE49-F238E27FC236}">
              <a16:creationId xmlns:a16="http://schemas.microsoft.com/office/drawing/2014/main" id="{00000000-0008-0000-4700-00006E000000}"/>
            </a:ext>
          </a:extLst>
        </xdr:cNvPr>
        <xdr:cNvSpPr txBox="1">
          <a:spLocks noChangeArrowheads="1"/>
        </xdr:cNvSpPr>
      </xdr:nvSpPr>
      <xdr:spPr bwMode="auto">
        <a:xfrm>
          <a:off x="17145000" y="15316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1" name="Text Box 78">
          <a:extLst>
            <a:ext uri="{FF2B5EF4-FFF2-40B4-BE49-F238E27FC236}">
              <a16:creationId xmlns:a16="http://schemas.microsoft.com/office/drawing/2014/main" id="{00000000-0008-0000-4700-00006F000000}"/>
            </a:ext>
          </a:extLst>
        </xdr:cNvPr>
        <xdr:cNvSpPr txBox="1">
          <a:spLocks noChangeArrowheads="1"/>
        </xdr:cNvSpPr>
      </xdr:nvSpPr>
      <xdr:spPr bwMode="auto">
        <a:xfrm>
          <a:off x="17145000" y="15316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2" name="Text Box 79">
          <a:extLst>
            <a:ext uri="{FF2B5EF4-FFF2-40B4-BE49-F238E27FC236}">
              <a16:creationId xmlns:a16="http://schemas.microsoft.com/office/drawing/2014/main" id="{00000000-0008-0000-4700-000070000000}"/>
            </a:ext>
          </a:extLst>
        </xdr:cNvPr>
        <xdr:cNvSpPr txBox="1">
          <a:spLocks noChangeArrowheads="1"/>
        </xdr:cNvSpPr>
      </xdr:nvSpPr>
      <xdr:spPr bwMode="auto">
        <a:xfrm>
          <a:off x="17145000" y="15506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3" name="Text Box 80">
          <a:extLst>
            <a:ext uri="{FF2B5EF4-FFF2-40B4-BE49-F238E27FC236}">
              <a16:creationId xmlns:a16="http://schemas.microsoft.com/office/drawing/2014/main" id="{00000000-0008-0000-4700-000071000000}"/>
            </a:ext>
          </a:extLst>
        </xdr:cNvPr>
        <xdr:cNvSpPr txBox="1">
          <a:spLocks noChangeArrowheads="1"/>
        </xdr:cNvSpPr>
      </xdr:nvSpPr>
      <xdr:spPr bwMode="auto">
        <a:xfrm>
          <a:off x="17145000" y="15316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4" name="Text Box 81">
          <a:extLst>
            <a:ext uri="{FF2B5EF4-FFF2-40B4-BE49-F238E27FC236}">
              <a16:creationId xmlns:a16="http://schemas.microsoft.com/office/drawing/2014/main" id="{00000000-0008-0000-4700-000072000000}"/>
            </a:ext>
          </a:extLst>
        </xdr:cNvPr>
        <xdr:cNvSpPr txBox="1">
          <a:spLocks noChangeArrowheads="1"/>
        </xdr:cNvSpPr>
      </xdr:nvSpPr>
      <xdr:spPr bwMode="auto">
        <a:xfrm>
          <a:off x="17145000" y="15506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5" name="Text Box 82">
          <a:extLst>
            <a:ext uri="{FF2B5EF4-FFF2-40B4-BE49-F238E27FC236}">
              <a16:creationId xmlns:a16="http://schemas.microsoft.com/office/drawing/2014/main" id="{00000000-0008-0000-4700-000073000000}"/>
            </a:ext>
          </a:extLst>
        </xdr:cNvPr>
        <xdr:cNvSpPr txBox="1">
          <a:spLocks noChangeArrowheads="1"/>
        </xdr:cNvSpPr>
      </xdr:nvSpPr>
      <xdr:spPr bwMode="auto">
        <a:xfrm>
          <a:off x="17145000" y="15506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6" name="Text Box 83">
          <a:extLst>
            <a:ext uri="{FF2B5EF4-FFF2-40B4-BE49-F238E27FC236}">
              <a16:creationId xmlns:a16="http://schemas.microsoft.com/office/drawing/2014/main" id="{00000000-0008-0000-4700-000074000000}"/>
            </a:ext>
          </a:extLst>
        </xdr:cNvPr>
        <xdr:cNvSpPr txBox="1">
          <a:spLocks noChangeArrowheads="1"/>
        </xdr:cNvSpPr>
      </xdr:nvSpPr>
      <xdr:spPr bwMode="auto">
        <a:xfrm>
          <a:off x="17145000" y="15697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7" name="Text Box 84">
          <a:extLst>
            <a:ext uri="{FF2B5EF4-FFF2-40B4-BE49-F238E27FC236}">
              <a16:creationId xmlns:a16="http://schemas.microsoft.com/office/drawing/2014/main" id="{00000000-0008-0000-4700-000075000000}"/>
            </a:ext>
          </a:extLst>
        </xdr:cNvPr>
        <xdr:cNvSpPr txBox="1">
          <a:spLocks noChangeArrowheads="1"/>
        </xdr:cNvSpPr>
      </xdr:nvSpPr>
      <xdr:spPr bwMode="auto">
        <a:xfrm>
          <a:off x="17145000" y="15506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8" name="Text Box 85">
          <a:extLst>
            <a:ext uri="{FF2B5EF4-FFF2-40B4-BE49-F238E27FC236}">
              <a16:creationId xmlns:a16="http://schemas.microsoft.com/office/drawing/2014/main" id="{00000000-0008-0000-4700-000076000000}"/>
            </a:ext>
          </a:extLst>
        </xdr:cNvPr>
        <xdr:cNvSpPr txBox="1">
          <a:spLocks noChangeArrowheads="1"/>
        </xdr:cNvSpPr>
      </xdr:nvSpPr>
      <xdr:spPr bwMode="auto">
        <a:xfrm>
          <a:off x="17145000" y="15697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19" name="Text Box 86">
          <a:extLst>
            <a:ext uri="{FF2B5EF4-FFF2-40B4-BE49-F238E27FC236}">
              <a16:creationId xmlns:a16="http://schemas.microsoft.com/office/drawing/2014/main" id="{00000000-0008-0000-4700-000077000000}"/>
            </a:ext>
          </a:extLst>
        </xdr:cNvPr>
        <xdr:cNvSpPr txBox="1">
          <a:spLocks noChangeArrowheads="1"/>
        </xdr:cNvSpPr>
      </xdr:nvSpPr>
      <xdr:spPr bwMode="auto">
        <a:xfrm>
          <a:off x="17145000" y="15697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0" name="Text Box 87">
          <a:extLst>
            <a:ext uri="{FF2B5EF4-FFF2-40B4-BE49-F238E27FC236}">
              <a16:creationId xmlns:a16="http://schemas.microsoft.com/office/drawing/2014/main" id="{00000000-0008-0000-4700-000078000000}"/>
            </a:ext>
          </a:extLst>
        </xdr:cNvPr>
        <xdr:cNvSpPr txBox="1">
          <a:spLocks noChangeArrowheads="1"/>
        </xdr:cNvSpPr>
      </xdr:nvSpPr>
      <xdr:spPr bwMode="auto">
        <a:xfrm>
          <a:off x="17145000" y="15887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1" name="Text Box 88">
          <a:extLst>
            <a:ext uri="{FF2B5EF4-FFF2-40B4-BE49-F238E27FC236}">
              <a16:creationId xmlns:a16="http://schemas.microsoft.com/office/drawing/2014/main" id="{00000000-0008-0000-4700-000079000000}"/>
            </a:ext>
          </a:extLst>
        </xdr:cNvPr>
        <xdr:cNvSpPr txBox="1">
          <a:spLocks noChangeArrowheads="1"/>
        </xdr:cNvSpPr>
      </xdr:nvSpPr>
      <xdr:spPr bwMode="auto">
        <a:xfrm>
          <a:off x="17145000" y="15697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2" name="Text Box 89">
          <a:extLst>
            <a:ext uri="{FF2B5EF4-FFF2-40B4-BE49-F238E27FC236}">
              <a16:creationId xmlns:a16="http://schemas.microsoft.com/office/drawing/2014/main" id="{00000000-0008-0000-4700-00007A000000}"/>
            </a:ext>
          </a:extLst>
        </xdr:cNvPr>
        <xdr:cNvSpPr txBox="1">
          <a:spLocks noChangeArrowheads="1"/>
        </xdr:cNvSpPr>
      </xdr:nvSpPr>
      <xdr:spPr bwMode="auto">
        <a:xfrm>
          <a:off x="17145000" y="15887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3" name="Text Box 90">
          <a:extLst>
            <a:ext uri="{FF2B5EF4-FFF2-40B4-BE49-F238E27FC236}">
              <a16:creationId xmlns:a16="http://schemas.microsoft.com/office/drawing/2014/main" id="{00000000-0008-0000-4700-00007B000000}"/>
            </a:ext>
          </a:extLst>
        </xdr:cNvPr>
        <xdr:cNvSpPr txBox="1">
          <a:spLocks noChangeArrowheads="1"/>
        </xdr:cNvSpPr>
      </xdr:nvSpPr>
      <xdr:spPr bwMode="auto">
        <a:xfrm>
          <a:off x="17145000" y="15887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4" name="Text Box 91">
          <a:extLst>
            <a:ext uri="{FF2B5EF4-FFF2-40B4-BE49-F238E27FC236}">
              <a16:creationId xmlns:a16="http://schemas.microsoft.com/office/drawing/2014/main" id="{00000000-0008-0000-4700-00007C000000}"/>
            </a:ext>
          </a:extLst>
        </xdr:cNvPr>
        <xdr:cNvSpPr txBox="1">
          <a:spLocks noChangeArrowheads="1"/>
        </xdr:cNvSpPr>
      </xdr:nvSpPr>
      <xdr:spPr bwMode="auto">
        <a:xfrm>
          <a:off x="17145000" y="16078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5" name="Text Box 92">
          <a:extLst>
            <a:ext uri="{FF2B5EF4-FFF2-40B4-BE49-F238E27FC236}">
              <a16:creationId xmlns:a16="http://schemas.microsoft.com/office/drawing/2014/main" id="{00000000-0008-0000-4700-00007D000000}"/>
            </a:ext>
          </a:extLst>
        </xdr:cNvPr>
        <xdr:cNvSpPr txBox="1">
          <a:spLocks noChangeArrowheads="1"/>
        </xdr:cNvSpPr>
      </xdr:nvSpPr>
      <xdr:spPr bwMode="auto">
        <a:xfrm>
          <a:off x="17145000" y="15887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6" name="Text Box 93">
          <a:extLst>
            <a:ext uri="{FF2B5EF4-FFF2-40B4-BE49-F238E27FC236}">
              <a16:creationId xmlns:a16="http://schemas.microsoft.com/office/drawing/2014/main" id="{00000000-0008-0000-4700-00007E000000}"/>
            </a:ext>
          </a:extLst>
        </xdr:cNvPr>
        <xdr:cNvSpPr txBox="1">
          <a:spLocks noChangeArrowheads="1"/>
        </xdr:cNvSpPr>
      </xdr:nvSpPr>
      <xdr:spPr bwMode="auto">
        <a:xfrm>
          <a:off x="17145000" y="16078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7" name="Text Box 94">
          <a:extLst>
            <a:ext uri="{FF2B5EF4-FFF2-40B4-BE49-F238E27FC236}">
              <a16:creationId xmlns:a16="http://schemas.microsoft.com/office/drawing/2014/main" id="{00000000-0008-0000-4700-00007F000000}"/>
            </a:ext>
          </a:extLst>
        </xdr:cNvPr>
        <xdr:cNvSpPr txBox="1">
          <a:spLocks noChangeArrowheads="1"/>
        </xdr:cNvSpPr>
      </xdr:nvSpPr>
      <xdr:spPr bwMode="auto">
        <a:xfrm>
          <a:off x="17145000" y="16078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8" name="Text Box 95">
          <a:extLst>
            <a:ext uri="{FF2B5EF4-FFF2-40B4-BE49-F238E27FC236}">
              <a16:creationId xmlns:a16="http://schemas.microsoft.com/office/drawing/2014/main" id="{00000000-0008-0000-4700-000080000000}"/>
            </a:ext>
          </a:extLst>
        </xdr:cNvPr>
        <xdr:cNvSpPr txBox="1">
          <a:spLocks noChangeArrowheads="1"/>
        </xdr:cNvSpPr>
      </xdr:nvSpPr>
      <xdr:spPr bwMode="auto">
        <a:xfrm>
          <a:off x="17145000" y="16268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29" name="Text Box 96">
          <a:extLst>
            <a:ext uri="{FF2B5EF4-FFF2-40B4-BE49-F238E27FC236}">
              <a16:creationId xmlns:a16="http://schemas.microsoft.com/office/drawing/2014/main" id="{00000000-0008-0000-4700-000081000000}"/>
            </a:ext>
          </a:extLst>
        </xdr:cNvPr>
        <xdr:cNvSpPr txBox="1">
          <a:spLocks noChangeArrowheads="1"/>
        </xdr:cNvSpPr>
      </xdr:nvSpPr>
      <xdr:spPr bwMode="auto">
        <a:xfrm>
          <a:off x="17145000" y="16078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0" name="Text Box 97">
          <a:extLst>
            <a:ext uri="{FF2B5EF4-FFF2-40B4-BE49-F238E27FC236}">
              <a16:creationId xmlns:a16="http://schemas.microsoft.com/office/drawing/2014/main" id="{00000000-0008-0000-4700-000082000000}"/>
            </a:ext>
          </a:extLst>
        </xdr:cNvPr>
        <xdr:cNvSpPr txBox="1">
          <a:spLocks noChangeArrowheads="1"/>
        </xdr:cNvSpPr>
      </xdr:nvSpPr>
      <xdr:spPr bwMode="auto">
        <a:xfrm>
          <a:off x="17145000" y="16268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1" name="Text Box 98">
          <a:extLst>
            <a:ext uri="{FF2B5EF4-FFF2-40B4-BE49-F238E27FC236}">
              <a16:creationId xmlns:a16="http://schemas.microsoft.com/office/drawing/2014/main" id="{00000000-0008-0000-4700-000083000000}"/>
            </a:ext>
          </a:extLst>
        </xdr:cNvPr>
        <xdr:cNvSpPr txBox="1">
          <a:spLocks noChangeArrowheads="1"/>
        </xdr:cNvSpPr>
      </xdr:nvSpPr>
      <xdr:spPr bwMode="auto">
        <a:xfrm>
          <a:off x="17145000" y="16268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2" name="Text Box 99">
          <a:extLst>
            <a:ext uri="{FF2B5EF4-FFF2-40B4-BE49-F238E27FC236}">
              <a16:creationId xmlns:a16="http://schemas.microsoft.com/office/drawing/2014/main" id="{00000000-0008-0000-4700-000084000000}"/>
            </a:ext>
          </a:extLst>
        </xdr:cNvPr>
        <xdr:cNvSpPr txBox="1">
          <a:spLocks noChangeArrowheads="1"/>
        </xdr:cNvSpPr>
      </xdr:nvSpPr>
      <xdr:spPr bwMode="auto">
        <a:xfrm>
          <a:off x="17145000" y="16459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3" name="Text Box 100">
          <a:extLst>
            <a:ext uri="{FF2B5EF4-FFF2-40B4-BE49-F238E27FC236}">
              <a16:creationId xmlns:a16="http://schemas.microsoft.com/office/drawing/2014/main" id="{00000000-0008-0000-4700-000085000000}"/>
            </a:ext>
          </a:extLst>
        </xdr:cNvPr>
        <xdr:cNvSpPr txBox="1">
          <a:spLocks noChangeArrowheads="1"/>
        </xdr:cNvSpPr>
      </xdr:nvSpPr>
      <xdr:spPr bwMode="auto">
        <a:xfrm>
          <a:off x="17145000" y="16268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4" name="Text Box 101">
          <a:extLst>
            <a:ext uri="{FF2B5EF4-FFF2-40B4-BE49-F238E27FC236}">
              <a16:creationId xmlns:a16="http://schemas.microsoft.com/office/drawing/2014/main" id="{00000000-0008-0000-4700-000086000000}"/>
            </a:ext>
          </a:extLst>
        </xdr:cNvPr>
        <xdr:cNvSpPr txBox="1">
          <a:spLocks noChangeArrowheads="1"/>
        </xdr:cNvSpPr>
      </xdr:nvSpPr>
      <xdr:spPr bwMode="auto">
        <a:xfrm>
          <a:off x="17145000" y="16459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5" name="Text Box 102">
          <a:extLst>
            <a:ext uri="{FF2B5EF4-FFF2-40B4-BE49-F238E27FC236}">
              <a16:creationId xmlns:a16="http://schemas.microsoft.com/office/drawing/2014/main" id="{00000000-0008-0000-4700-000087000000}"/>
            </a:ext>
          </a:extLst>
        </xdr:cNvPr>
        <xdr:cNvSpPr txBox="1">
          <a:spLocks noChangeArrowheads="1"/>
        </xdr:cNvSpPr>
      </xdr:nvSpPr>
      <xdr:spPr bwMode="auto">
        <a:xfrm>
          <a:off x="17145000" y="16459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6" name="Text Box 103">
          <a:extLst>
            <a:ext uri="{FF2B5EF4-FFF2-40B4-BE49-F238E27FC236}">
              <a16:creationId xmlns:a16="http://schemas.microsoft.com/office/drawing/2014/main" id="{00000000-0008-0000-4700-000088000000}"/>
            </a:ext>
          </a:extLst>
        </xdr:cNvPr>
        <xdr:cNvSpPr txBox="1">
          <a:spLocks noChangeArrowheads="1"/>
        </xdr:cNvSpPr>
      </xdr:nvSpPr>
      <xdr:spPr bwMode="auto">
        <a:xfrm>
          <a:off x="17145000" y="16840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7" name="Text Box 104">
          <a:extLst>
            <a:ext uri="{FF2B5EF4-FFF2-40B4-BE49-F238E27FC236}">
              <a16:creationId xmlns:a16="http://schemas.microsoft.com/office/drawing/2014/main" id="{00000000-0008-0000-4700-000089000000}"/>
            </a:ext>
          </a:extLst>
        </xdr:cNvPr>
        <xdr:cNvSpPr txBox="1">
          <a:spLocks noChangeArrowheads="1"/>
        </xdr:cNvSpPr>
      </xdr:nvSpPr>
      <xdr:spPr bwMode="auto">
        <a:xfrm>
          <a:off x="17145000" y="16459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8" name="Text Box 105">
          <a:extLst>
            <a:ext uri="{FF2B5EF4-FFF2-40B4-BE49-F238E27FC236}">
              <a16:creationId xmlns:a16="http://schemas.microsoft.com/office/drawing/2014/main" id="{00000000-0008-0000-4700-00008A000000}"/>
            </a:ext>
          </a:extLst>
        </xdr:cNvPr>
        <xdr:cNvSpPr txBox="1">
          <a:spLocks noChangeArrowheads="1"/>
        </xdr:cNvSpPr>
      </xdr:nvSpPr>
      <xdr:spPr bwMode="auto">
        <a:xfrm>
          <a:off x="17145000" y="16840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39" name="Text Box 106">
          <a:extLst>
            <a:ext uri="{FF2B5EF4-FFF2-40B4-BE49-F238E27FC236}">
              <a16:creationId xmlns:a16="http://schemas.microsoft.com/office/drawing/2014/main" id="{00000000-0008-0000-4700-00008B000000}"/>
            </a:ext>
          </a:extLst>
        </xdr:cNvPr>
        <xdr:cNvSpPr txBox="1">
          <a:spLocks noChangeArrowheads="1"/>
        </xdr:cNvSpPr>
      </xdr:nvSpPr>
      <xdr:spPr bwMode="auto">
        <a:xfrm>
          <a:off x="17145000" y="16840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209550</xdr:rowOff>
    </xdr:to>
    <xdr:sp macro="" textlink="">
      <xdr:nvSpPr>
        <xdr:cNvPr id="140" name="Text Box 107">
          <a:extLst>
            <a:ext uri="{FF2B5EF4-FFF2-40B4-BE49-F238E27FC236}">
              <a16:creationId xmlns:a16="http://schemas.microsoft.com/office/drawing/2014/main" id="{00000000-0008-0000-4700-00008C000000}"/>
            </a:ext>
          </a:extLst>
        </xdr:cNvPr>
        <xdr:cNvSpPr txBox="1">
          <a:spLocks noChangeArrowheads="1"/>
        </xdr:cNvSpPr>
      </xdr:nvSpPr>
      <xdr:spPr bwMode="auto">
        <a:xfrm>
          <a:off x="17145000" y="17030700"/>
          <a:ext cx="76200" cy="209550"/>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1" name="Text Box 108">
          <a:extLst>
            <a:ext uri="{FF2B5EF4-FFF2-40B4-BE49-F238E27FC236}">
              <a16:creationId xmlns:a16="http://schemas.microsoft.com/office/drawing/2014/main" id="{00000000-0008-0000-4700-00008D000000}"/>
            </a:ext>
          </a:extLst>
        </xdr:cNvPr>
        <xdr:cNvSpPr txBox="1">
          <a:spLocks noChangeArrowheads="1"/>
        </xdr:cNvSpPr>
      </xdr:nvSpPr>
      <xdr:spPr bwMode="auto">
        <a:xfrm>
          <a:off x="17145000" y="16840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209550</xdr:rowOff>
    </xdr:to>
    <xdr:sp macro="" textlink="">
      <xdr:nvSpPr>
        <xdr:cNvPr id="142" name="Text Box 109">
          <a:extLst>
            <a:ext uri="{FF2B5EF4-FFF2-40B4-BE49-F238E27FC236}">
              <a16:creationId xmlns:a16="http://schemas.microsoft.com/office/drawing/2014/main" id="{00000000-0008-0000-4700-00008E000000}"/>
            </a:ext>
          </a:extLst>
        </xdr:cNvPr>
        <xdr:cNvSpPr txBox="1">
          <a:spLocks noChangeArrowheads="1"/>
        </xdr:cNvSpPr>
      </xdr:nvSpPr>
      <xdr:spPr bwMode="auto">
        <a:xfrm>
          <a:off x="17145000" y="17030700"/>
          <a:ext cx="76200" cy="209550"/>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3" name="Text Box 103">
          <a:extLst>
            <a:ext uri="{FF2B5EF4-FFF2-40B4-BE49-F238E27FC236}">
              <a16:creationId xmlns:a16="http://schemas.microsoft.com/office/drawing/2014/main" id="{00000000-0008-0000-4700-00008F000000}"/>
            </a:ext>
          </a:extLst>
        </xdr:cNvPr>
        <xdr:cNvSpPr txBox="1">
          <a:spLocks noChangeArrowheads="1"/>
        </xdr:cNvSpPr>
      </xdr:nvSpPr>
      <xdr:spPr bwMode="auto">
        <a:xfrm>
          <a:off x="17145000" y="16649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4" name="Text Box 105">
          <a:extLst>
            <a:ext uri="{FF2B5EF4-FFF2-40B4-BE49-F238E27FC236}">
              <a16:creationId xmlns:a16="http://schemas.microsoft.com/office/drawing/2014/main" id="{00000000-0008-0000-4700-000090000000}"/>
            </a:ext>
          </a:extLst>
        </xdr:cNvPr>
        <xdr:cNvSpPr txBox="1">
          <a:spLocks noChangeArrowheads="1"/>
        </xdr:cNvSpPr>
      </xdr:nvSpPr>
      <xdr:spPr bwMode="auto">
        <a:xfrm>
          <a:off x="17145000" y="16649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5" name="Text Box 106">
          <a:extLst>
            <a:ext uri="{FF2B5EF4-FFF2-40B4-BE49-F238E27FC236}">
              <a16:creationId xmlns:a16="http://schemas.microsoft.com/office/drawing/2014/main" id="{00000000-0008-0000-4700-000091000000}"/>
            </a:ext>
          </a:extLst>
        </xdr:cNvPr>
        <xdr:cNvSpPr txBox="1">
          <a:spLocks noChangeArrowheads="1"/>
        </xdr:cNvSpPr>
      </xdr:nvSpPr>
      <xdr:spPr bwMode="auto">
        <a:xfrm>
          <a:off x="17145000" y="16649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6" name="Text Box 108">
          <a:extLst>
            <a:ext uri="{FF2B5EF4-FFF2-40B4-BE49-F238E27FC236}">
              <a16:creationId xmlns:a16="http://schemas.microsoft.com/office/drawing/2014/main" id="{00000000-0008-0000-4700-000092000000}"/>
            </a:ext>
          </a:extLst>
        </xdr:cNvPr>
        <xdr:cNvSpPr txBox="1">
          <a:spLocks noChangeArrowheads="1"/>
        </xdr:cNvSpPr>
      </xdr:nvSpPr>
      <xdr:spPr bwMode="auto">
        <a:xfrm>
          <a:off x="17145000" y="166497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7" name="Text Box 59">
          <a:extLst>
            <a:ext uri="{FF2B5EF4-FFF2-40B4-BE49-F238E27FC236}">
              <a16:creationId xmlns:a16="http://schemas.microsoft.com/office/drawing/2014/main" id="{00000000-0008-0000-4700-000093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8" name="Text Box 61">
          <a:extLst>
            <a:ext uri="{FF2B5EF4-FFF2-40B4-BE49-F238E27FC236}">
              <a16:creationId xmlns:a16="http://schemas.microsoft.com/office/drawing/2014/main" id="{00000000-0008-0000-4700-000094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49" name="Text Box 62">
          <a:extLst>
            <a:ext uri="{FF2B5EF4-FFF2-40B4-BE49-F238E27FC236}">
              <a16:creationId xmlns:a16="http://schemas.microsoft.com/office/drawing/2014/main" id="{00000000-0008-0000-4700-000095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50" name="Text Box 63">
          <a:extLst>
            <a:ext uri="{FF2B5EF4-FFF2-40B4-BE49-F238E27FC236}">
              <a16:creationId xmlns:a16="http://schemas.microsoft.com/office/drawing/2014/main" id="{00000000-0008-0000-4700-000096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51" name="Text Box 64">
          <a:extLst>
            <a:ext uri="{FF2B5EF4-FFF2-40B4-BE49-F238E27FC236}">
              <a16:creationId xmlns:a16="http://schemas.microsoft.com/office/drawing/2014/main" id="{00000000-0008-0000-4700-000097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52" name="Text Box 65">
          <a:extLst>
            <a:ext uri="{FF2B5EF4-FFF2-40B4-BE49-F238E27FC236}">
              <a16:creationId xmlns:a16="http://schemas.microsoft.com/office/drawing/2014/main" id="{00000000-0008-0000-4700-000098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53" name="Text Box 66">
          <a:extLst>
            <a:ext uri="{FF2B5EF4-FFF2-40B4-BE49-F238E27FC236}">
              <a16:creationId xmlns:a16="http://schemas.microsoft.com/office/drawing/2014/main" id="{00000000-0008-0000-4700-000099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11</xdr:col>
      <xdr:colOff>0</xdr:colOff>
      <xdr:row>0</xdr:row>
      <xdr:rowOff>0</xdr:rowOff>
    </xdr:from>
    <xdr:to>
      <xdr:col>11</xdr:col>
      <xdr:colOff>76200</xdr:colOff>
      <xdr:row>0</xdr:row>
      <xdr:rowOff>200025</xdr:rowOff>
    </xdr:to>
    <xdr:sp macro="" textlink="">
      <xdr:nvSpPr>
        <xdr:cNvPr id="154" name="Text Box 68">
          <a:extLst>
            <a:ext uri="{FF2B5EF4-FFF2-40B4-BE49-F238E27FC236}">
              <a16:creationId xmlns:a16="http://schemas.microsoft.com/office/drawing/2014/main" id="{00000000-0008-0000-4700-00009A000000}"/>
            </a:ext>
          </a:extLst>
        </xdr:cNvPr>
        <xdr:cNvSpPr txBox="1">
          <a:spLocks noChangeArrowheads="1"/>
        </xdr:cNvSpPr>
      </xdr:nvSpPr>
      <xdr:spPr bwMode="auto">
        <a:xfrm>
          <a:off x="17145000" y="14935200"/>
          <a:ext cx="76200" cy="200025"/>
        </a:xfrm>
        <a:prstGeom prst="rect">
          <a:avLst/>
        </a:prstGeom>
        <a:noFill/>
        <a:ln w="9525">
          <a:noFill/>
          <a:miter lim="800000"/>
          <a:headEnd/>
          <a:tailEnd/>
        </a:ln>
      </xdr:spPr>
    </xdr:sp>
    <xdr:clientData/>
  </xdr:twoCellAnchor>
  <xdr:twoCellAnchor editAs="oneCell">
    <xdr:from>
      <xdr:col>0</xdr:col>
      <xdr:colOff>707447</xdr:colOff>
      <xdr:row>0</xdr:row>
      <xdr:rowOff>0</xdr:rowOff>
    </xdr:from>
    <xdr:to>
      <xdr:col>1</xdr:col>
      <xdr:colOff>83242</xdr:colOff>
      <xdr:row>0</xdr:row>
      <xdr:rowOff>199160</xdr:rowOff>
    </xdr:to>
    <xdr:sp macro="" textlink="">
      <xdr:nvSpPr>
        <xdr:cNvPr id="155" name="Text Box 31">
          <a:extLst>
            <a:ext uri="{FF2B5EF4-FFF2-40B4-BE49-F238E27FC236}">
              <a16:creationId xmlns:a16="http://schemas.microsoft.com/office/drawing/2014/main" id="{00000000-0008-0000-4700-00009B000000}"/>
            </a:ext>
          </a:extLst>
        </xdr:cNvPr>
        <xdr:cNvSpPr txBox="1">
          <a:spLocks noChangeArrowheads="1"/>
        </xdr:cNvSpPr>
      </xdr:nvSpPr>
      <xdr:spPr bwMode="auto">
        <a:xfrm>
          <a:off x="707447" y="8364682"/>
          <a:ext cx="80645" cy="200025"/>
        </a:xfrm>
        <a:prstGeom prst="rect">
          <a:avLst/>
        </a:prstGeom>
        <a:noFill/>
        <a:ln w="9525">
          <a:noFill/>
          <a:miter lim="800000"/>
          <a:headEnd/>
          <a:tailEnd/>
        </a:ln>
      </xdr:spPr>
    </xdr:sp>
    <xdr:clientData/>
  </xdr:twoCellAnchor>
  <xdr:twoCellAnchor editAs="oneCell">
    <xdr:from>
      <xdr:col>0</xdr:col>
      <xdr:colOff>1956955</xdr:colOff>
      <xdr:row>0</xdr:row>
      <xdr:rowOff>0</xdr:rowOff>
    </xdr:from>
    <xdr:to>
      <xdr:col>1</xdr:col>
      <xdr:colOff>86707</xdr:colOff>
      <xdr:row>0</xdr:row>
      <xdr:rowOff>206952</xdr:rowOff>
    </xdr:to>
    <xdr:sp macro="" textlink="">
      <xdr:nvSpPr>
        <xdr:cNvPr id="156" name="Text Box 32">
          <a:extLst>
            <a:ext uri="{FF2B5EF4-FFF2-40B4-BE49-F238E27FC236}">
              <a16:creationId xmlns:a16="http://schemas.microsoft.com/office/drawing/2014/main" id="{00000000-0008-0000-4700-00009C000000}"/>
            </a:ext>
          </a:extLst>
        </xdr:cNvPr>
        <xdr:cNvSpPr txBox="1">
          <a:spLocks noChangeArrowheads="1"/>
        </xdr:cNvSpPr>
      </xdr:nvSpPr>
      <xdr:spPr bwMode="auto">
        <a:xfrm>
          <a:off x="1956955" y="867641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1" name="Text Box 50">
          <a:extLst>
            <a:ext uri="{FF2B5EF4-FFF2-40B4-BE49-F238E27FC236}">
              <a16:creationId xmlns:a16="http://schemas.microsoft.com/office/drawing/2014/main" id="{00000000-0008-0000-4700-0000A1000000}"/>
            </a:ext>
          </a:extLst>
        </xdr:cNvPr>
        <xdr:cNvSpPr txBox="1">
          <a:spLocks noChangeArrowheads="1"/>
        </xdr:cNvSpPr>
      </xdr:nvSpPr>
      <xdr:spPr bwMode="auto">
        <a:xfrm>
          <a:off x="8639175" y="2007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2" name="Text Box 51">
          <a:extLst>
            <a:ext uri="{FF2B5EF4-FFF2-40B4-BE49-F238E27FC236}">
              <a16:creationId xmlns:a16="http://schemas.microsoft.com/office/drawing/2014/main" id="{00000000-0008-0000-4700-0000A2000000}"/>
            </a:ext>
          </a:extLst>
        </xdr:cNvPr>
        <xdr:cNvSpPr txBox="1">
          <a:spLocks noChangeArrowheads="1"/>
        </xdr:cNvSpPr>
      </xdr:nvSpPr>
      <xdr:spPr bwMode="auto">
        <a:xfrm>
          <a:off x="8639175" y="20269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3" name="Text Box 52">
          <a:extLst>
            <a:ext uri="{FF2B5EF4-FFF2-40B4-BE49-F238E27FC236}">
              <a16:creationId xmlns:a16="http://schemas.microsoft.com/office/drawing/2014/main" id="{00000000-0008-0000-4700-0000A3000000}"/>
            </a:ext>
          </a:extLst>
        </xdr:cNvPr>
        <xdr:cNvSpPr txBox="1">
          <a:spLocks noChangeArrowheads="1"/>
        </xdr:cNvSpPr>
      </xdr:nvSpPr>
      <xdr:spPr bwMode="auto">
        <a:xfrm>
          <a:off x="8639175" y="2007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4" name="Text Box 53">
          <a:extLst>
            <a:ext uri="{FF2B5EF4-FFF2-40B4-BE49-F238E27FC236}">
              <a16:creationId xmlns:a16="http://schemas.microsoft.com/office/drawing/2014/main" id="{00000000-0008-0000-4700-0000A4000000}"/>
            </a:ext>
          </a:extLst>
        </xdr:cNvPr>
        <xdr:cNvSpPr txBox="1">
          <a:spLocks noChangeArrowheads="1"/>
        </xdr:cNvSpPr>
      </xdr:nvSpPr>
      <xdr:spPr bwMode="auto">
        <a:xfrm>
          <a:off x="8639175" y="20269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5" name="Text Box 54">
          <a:extLst>
            <a:ext uri="{FF2B5EF4-FFF2-40B4-BE49-F238E27FC236}">
              <a16:creationId xmlns:a16="http://schemas.microsoft.com/office/drawing/2014/main" id="{00000000-0008-0000-4700-0000A5000000}"/>
            </a:ext>
          </a:extLst>
        </xdr:cNvPr>
        <xdr:cNvSpPr txBox="1">
          <a:spLocks noChangeArrowheads="1"/>
        </xdr:cNvSpPr>
      </xdr:nvSpPr>
      <xdr:spPr bwMode="auto">
        <a:xfrm>
          <a:off x="8639175" y="20269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166" name="Text Box 55">
          <a:extLst>
            <a:ext uri="{FF2B5EF4-FFF2-40B4-BE49-F238E27FC236}">
              <a16:creationId xmlns:a16="http://schemas.microsoft.com/office/drawing/2014/main" id="{00000000-0008-0000-4700-0000A6000000}"/>
            </a:ext>
          </a:extLst>
        </xdr:cNvPr>
        <xdr:cNvSpPr txBox="1">
          <a:spLocks noChangeArrowheads="1"/>
        </xdr:cNvSpPr>
      </xdr:nvSpPr>
      <xdr:spPr bwMode="auto">
        <a:xfrm>
          <a:off x="8639175" y="2026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67" name="Text Box 56">
          <a:extLst>
            <a:ext uri="{FF2B5EF4-FFF2-40B4-BE49-F238E27FC236}">
              <a16:creationId xmlns:a16="http://schemas.microsoft.com/office/drawing/2014/main" id="{00000000-0008-0000-4700-0000A7000000}"/>
            </a:ext>
          </a:extLst>
        </xdr:cNvPr>
        <xdr:cNvSpPr txBox="1">
          <a:spLocks noChangeArrowheads="1"/>
        </xdr:cNvSpPr>
      </xdr:nvSpPr>
      <xdr:spPr bwMode="auto">
        <a:xfrm>
          <a:off x="8639175" y="20269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168" name="Text Box 57">
          <a:extLst>
            <a:ext uri="{FF2B5EF4-FFF2-40B4-BE49-F238E27FC236}">
              <a16:creationId xmlns:a16="http://schemas.microsoft.com/office/drawing/2014/main" id="{00000000-0008-0000-4700-0000A8000000}"/>
            </a:ext>
          </a:extLst>
        </xdr:cNvPr>
        <xdr:cNvSpPr txBox="1">
          <a:spLocks noChangeArrowheads="1"/>
        </xdr:cNvSpPr>
      </xdr:nvSpPr>
      <xdr:spPr bwMode="auto">
        <a:xfrm>
          <a:off x="8639175" y="2026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169" name="Text Box 58">
          <a:extLst>
            <a:ext uri="{FF2B5EF4-FFF2-40B4-BE49-F238E27FC236}">
              <a16:creationId xmlns:a16="http://schemas.microsoft.com/office/drawing/2014/main" id="{00000000-0008-0000-4700-0000A9000000}"/>
            </a:ext>
          </a:extLst>
        </xdr:cNvPr>
        <xdr:cNvSpPr txBox="1">
          <a:spLocks noChangeArrowheads="1"/>
        </xdr:cNvSpPr>
      </xdr:nvSpPr>
      <xdr:spPr bwMode="auto">
        <a:xfrm>
          <a:off x="8639175" y="2026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70" name="Text Box 59">
          <a:extLst>
            <a:ext uri="{FF2B5EF4-FFF2-40B4-BE49-F238E27FC236}">
              <a16:creationId xmlns:a16="http://schemas.microsoft.com/office/drawing/2014/main" id="{00000000-0008-0000-4700-0000AA000000}"/>
            </a:ext>
          </a:extLst>
        </xdr:cNvPr>
        <xdr:cNvSpPr txBox="1">
          <a:spLocks noChangeArrowheads="1"/>
        </xdr:cNvSpPr>
      </xdr:nvSpPr>
      <xdr:spPr bwMode="auto">
        <a:xfrm>
          <a:off x="8639175" y="20459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171" name="Text Box 60">
          <a:extLst>
            <a:ext uri="{FF2B5EF4-FFF2-40B4-BE49-F238E27FC236}">
              <a16:creationId xmlns:a16="http://schemas.microsoft.com/office/drawing/2014/main" id="{00000000-0008-0000-4700-0000AB000000}"/>
            </a:ext>
          </a:extLst>
        </xdr:cNvPr>
        <xdr:cNvSpPr txBox="1">
          <a:spLocks noChangeArrowheads="1"/>
        </xdr:cNvSpPr>
      </xdr:nvSpPr>
      <xdr:spPr bwMode="auto">
        <a:xfrm>
          <a:off x="8639175" y="2026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72" name="Text Box 61">
          <a:extLst>
            <a:ext uri="{FF2B5EF4-FFF2-40B4-BE49-F238E27FC236}">
              <a16:creationId xmlns:a16="http://schemas.microsoft.com/office/drawing/2014/main" id="{00000000-0008-0000-4700-0000AC000000}"/>
            </a:ext>
          </a:extLst>
        </xdr:cNvPr>
        <xdr:cNvSpPr txBox="1">
          <a:spLocks noChangeArrowheads="1"/>
        </xdr:cNvSpPr>
      </xdr:nvSpPr>
      <xdr:spPr bwMode="auto">
        <a:xfrm>
          <a:off x="8639175" y="20459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73" name="Text Box 62">
          <a:extLst>
            <a:ext uri="{FF2B5EF4-FFF2-40B4-BE49-F238E27FC236}">
              <a16:creationId xmlns:a16="http://schemas.microsoft.com/office/drawing/2014/main" id="{00000000-0008-0000-4700-0000AD000000}"/>
            </a:ext>
          </a:extLst>
        </xdr:cNvPr>
        <xdr:cNvSpPr txBox="1">
          <a:spLocks noChangeArrowheads="1"/>
        </xdr:cNvSpPr>
      </xdr:nvSpPr>
      <xdr:spPr bwMode="auto">
        <a:xfrm>
          <a:off x="8639175" y="20459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174" name="Text Box 63">
          <a:extLst>
            <a:ext uri="{FF2B5EF4-FFF2-40B4-BE49-F238E27FC236}">
              <a16:creationId xmlns:a16="http://schemas.microsoft.com/office/drawing/2014/main" id="{00000000-0008-0000-4700-0000AE000000}"/>
            </a:ext>
          </a:extLst>
        </xdr:cNvPr>
        <xdr:cNvSpPr txBox="1">
          <a:spLocks noChangeArrowheads="1"/>
        </xdr:cNvSpPr>
      </xdr:nvSpPr>
      <xdr:spPr bwMode="auto">
        <a:xfrm>
          <a:off x="8639175" y="2065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75" name="Text Box 64">
          <a:extLst>
            <a:ext uri="{FF2B5EF4-FFF2-40B4-BE49-F238E27FC236}">
              <a16:creationId xmlns:a16="http://schemas.microsoft.com/office/drawing/2014/main" id="{00000000-0008-0000-4700-0000AF000000}"/>
            </a:ext>
          </a:extLst>
        </xdr:cNvPr>
        <xdr:cNvSpPr txBox="1">
          <a:spLocks noChangeArrowheads="1"/>
        </xdr:cNvSpPr>
      </xdr:nvSpPr>
      <xdr:spPr bwMode="auto">
        <a:xfrm>
          <a:off x="8639175" y="20459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176" name="Text Box 65">
          <a:extLst>
            <a:ext uri="{FF2B5EF4-FFF2-40B4-BE49-F238E27FC236}">
              <a16:creationId xmlns:a16="http://schemas.microsoft.com/office/drawing/2014/main" id="{00000000-0008-0000-4700-0000B0000000}"/>
            </a:ext>
          </a:extLst>
        </xdr:cNvPr>
        <xdr:cNvSpPr txBox="1">
          <a:spLocks noChangeArrowheads="1"/>
        </xdr:cNvSpPr>
      </xdr:nvSpPr>
      <xdr:spPr bwMode="auto">
        <a:xfrm>
          <a:off x="8639175" y="2065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177" name="Text Box 66">
          <a:extLst>
            <a:ext uri="{FF2B5EF4-FFF2-40B4-BE49-F238E27FC236}">
              <a16:creationId xmlns:a16="http://schemas.microsoft.com/office/drawing/2014/main" id="{00000000-0008-0000-4700-0000B1000000}"/>
            </a:ext>
          </a:extLst>
        </xdr:cNvPr>
        <xdr:cNvSpPr txBox="1">
          <a:spLocks noChangeArrowheads="1"/>
        </xdr:cNvSpPr>
      </xdr:nvSpPr>
      <xdr:spPr bwMode="auto">
        <a:xfrm>
          <a:off x="8639175" y="2065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178" name="Text Box 68">
          <a:extLst>
            <a:ext uri="{FF2B5EF4-FFF2-40B4-BE49-F238E27FC236}">
              <a16:creationId xmlns:a16="http://schemas.microsoft.com/office/drawing/2014/main" id="{00000000-0008-0000-4700-0000B2000000}"/>
            </a:ext>
          </a:extLst>
        </xdr:cNvPr>
        <xdr:cNvSpPr txBox="1">
          <a:spLocks noChangeArrowheads="1"/>
        </xdr:cNvSpPr>
      </xdr:nvSpPr>
      <xdr:spPr bwMode="auto">
        <a:xfrm>
          <a:off x="8639175" y="2065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79" name="Text Box 31">
          <a:extLst>
            <a:ext uri="{FF2B5EF4-FFF2-40B4-BE49-F238E27FC236}">
              <a16:creationId xmlns:a16="http://schemas.microsoft.com/office/drawing/2014/main" id="{00000000-0008-0000-4700-0000B3000000}"/>
            </a:ext>
          </a:extLst>
        </xdr:cNvPr>
        <xdr:cNvSpPr txBox="1">
          <a:spLocks noChangeArrowheads="1"/>
        </xdr:cNvSpPr>
      </xdr:nvSpPr>
      <xdr:spPr bwMode="auto">
        <a:xfrm>
          <a:off x="8639175" y="19697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80" name="Text Box 32">
          <a:extLst>
            <a:ext uri="{FF2B5EF4-FFF2-40B4-BE49-F238E27FC236}">
              <a16:creationId xmlns:a16="http://schemas.microsoft.com/office/drawing/2014/main" id="{00000000-0008-0000-4700-0000B4000000}"/>
            </a:ext>
          </a:extLst>
        </xdr:cNvPr>
        <xdr:cNvSpPr txBox="1">
          <a:spLocks noChangeArrowheads="1"/>
        </xdr:cNvSpPr>
      </xdr:nvSpPr>
      <xdr:spPr bwMode="auto">
        <a:xfrm>
          <a:off x="8639175" y="19888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81" name="Text Box 35">
          <a:extLst>
            <a:ext uri="{FF2B5EF4-FFF2-40B4-BE49-F238E27FC236}">
              <a16:creationId xmlns:a16="http://schemas.microsoft.com/office/drawing/2014/main" id="{00000000-0008-0000-4700-0000B5000000}"/>
            </a:ext>
          </a:extLst>
        </xdr:cNvPr>
        <xdr:cNvSpPr txBox="1">
          <a:spLocks noChangeArrowheads="1"/>
        </xdr:cNvSpPr>
      </xdr:nvSpPr>
      <xdr:spPr bwMode="auto">
        <a:xfrm>
          <a:off x="8639175" y="19697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182" name="Text Box 36">
          <a:extLst>
            <a:ext uri="{FF2B5EF4-FFF2-40B4-BE49-F238E27FC236}">
              <a16:creationId xmlns:a16="http://schemas.microsoft.com/office/drawing/2014/main" id="{00000000-0008-0000-4700-0000B6000000}"/>
            </a:ext>
          </a:extLst>
        </xdr:cNvPr>
        <xdr:cNvSpPr txBox="1">
          <a:spLocks noChangeArrowheads="1"/>
        </xdr:cNvSpPr>
      </xdr:nvSpPr>
      <xdr:spPr bwMode="auto">
        <a:xfrm>
          <a:off x="8639175" y="19888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3" name="Text Box 31">
          <a:extLst>
            <a:ext uri="{FF2B5EF4-FFF2-40B4-BE49-F238E27FC236}">
              <a16:creationId xmlns:a16="http://schemas.microsoft.com/office/drawing/2014/main" id="{00000000-0008-0000-4700-0000B7000000}"/>
            </a:ext>
          </a:extLst>
        </xdr:cNvPr>
        <xdr:cNvSpPr txBox="1">
          <a:spLocks noChangeArrowheads="1"/>
        </xdr:cNvSpPr>
      </xdr:nvSpPr>
      <xdr:spPr bwMode="auto">
        <a:xfrm>
          <a:off x="1261630" y="8589819"/>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4" name="Text Box 32">
          <a:extLst>
            <a:ext uri="{FF2B5EF4-FFF2-40B4-BE49-F238E27FC236}">
              <a16:creationId xmlns:a16="http://schemas.microsoft.com/office/drawing/2014/main" id="{00000000-0008-0000-4700-0000B8000000}"/>
            </a:ext>
          </a:extLst>
        </xdr:cNvPr>
        <xdr:cNvSpPr txBox="1">
          <a:spLocks noChangeArrowheads="1"/>
        </xdr:cNvSpPr>
      </xdr:nvSpPr>
      <xdr:spPr bwMode="auto">
        <a:xfrm>
          <a:off x="8639175" y="21793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5" name="Text Box 33">
          <a:extLst>
            <a:ext uri="{FF2B5EF4-FFF2-40B4-BE49-F238E27FC236}">
              <a16:creationId xmlns:a16="http://schemas.microsoft.com/office/drawing/2014/main" id="{00000000-0008-0000-4700-0000B9000000}"/>
            </a:ext>
          </a:extLst>
        </xdr:cNvPr>
        <xdr:cNvSpPr txBox="1">
          <a:spLocks noChangeArrowheads="1"/>
        </xdr:cNvSpPr>
      </xdr:nvSpPr>
      <xdr:spPr bwMode="auto">
        <a:xfrm>
          <a:off x="8639175" y="21983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6" name="Text Box 35">
          <a:extLst>
            <a:ext uri="{FF2B5EF4-FFF2-40B4-BE49-F238E27FC236}">
              <a16:creationId xmlns:a16="http://schemas.microsoft.com/office/drawing/2014/main" id="{00000000-0008-0000-4700-0000BA000000}"/>
            </a:ext>
          </a:extLst>
        </xdr:cNvPr>
        <xdr:cNvSpPr txBox="1">
          <a:spLocks noChangeArrowheads="1"/>
        </xdr:cNvSpPr>
      </xdr:nvSpPr>
      <xdr:spPr bwMode="auto">
        <a:xfrm>
          <a:off x="8639175" y="21602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7" name="Text Box 36">
          <a:extLst>
            <a:ext uri="{FF2B5EF4-FFF2-40B4-BE49-F238E27FC236}">
              <a16:creationId xmlns:a16="http://schemas.microsoft.com/office/drawing/2014/main" id="{00000000-0008-0000-4700-0000BB000000}"/>
            </a:ext>
          </a:extLst>
        </xdr:cNvPr>
        <xdr:cNvSpPr txBox="1">
          <a:spLocks noChangeArrowheads="1"/>
        </xdr:cNvSpPr>
      </xdr:nvSpPr>
      <xdr:spPr bwMode="auto">
        <a:xfrm>
          <a:off x="8639175" y="21793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8" name="Text Box 37">
          <a:extLst>
            <a:ext uri="{FF2B5EF4-FFF2-40B4-BE49-F238E27FC236}">
              <a16:creationId xmlns:a16="http://schemas.microsoft.com/office/drawing/2014/main" id="{00000000-0008-0000-4700-0000BC000000}"/>
            </a:ext>
          </a:extLst>
        </xdr:cNvPr>
        <xdr:cNvSpPr txBox="1">
          <a:spLocks noChangeArrowheads="1"/>
        </xdr:cNvSpPr>
      </xdr:nvSpPr>
      <xdr:spPr bwMode="auto">
        <a:xfrm>
          <a:off x="8639175" y="21983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89" name="Text Box 50">
          <a:extLst>
            <a:ext uri="{FF2B5EF4-FFF2-40B4-BE49-F238E27FC236}">
              <a16:creationId xmlns:a16="http://schemas.microsoft.com/office/drawing/2014/main" id="{00000000-0008-0000-4700-0000BD000000}"/>
            </a:ext>
          </a:extLst>
        </xdr:cNvPr>
        <xdr:cNvSpPr txBox="1">
          <a:spLocks noChangeArrowheads="1"/>
        </xdr:cNvSpPr>
      </xdr:nvSpPr>
      <xdr:spPr bwMode="auto">
        <a:xfrm>
          <a:off x="8639175" y="21983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0" name="Text Box 51">
          <a:extLst>
            <a:ext uri="{FF2B5EF4-FFF2-40B4-BE49-F238E27FC236}">
              <a16:creationId xmlns:a16="http://schemas.microsoft.com/office/drawing/2014/main" id="{00000000-0008-0000-4700-0000BE000000}"/>
            </a:ext>
          </a:extLst>
        </xdr:cNvPr>
        <xdr:cNvSpPr txBox="1">
          <a:spLocks noChangeArrowheads="1"/>
        </xdr:cNvSpPr>
      </xdr:nvSpPr>
      <xdr:spPr bwMode="auto">
        <a:xfrm>
          <a:off x="8639175" y="22174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1" name="Text Box 52">
          <a:extLst>
            <a:ext uri="{FF2B5EF4-FFF2-40B4-BE49-F238E27FC236}">
              <a16:creationId xmlns:a16="http://schemas.microsoft.com/office/drawing/2014/main" id="{00000000-0008-0000-4700-0000BF000000}"/>
            </a:ext>
          </a:extLst>
        </xdr:cNvPr>
        <xdr:cNvSpPr txBox="1">
          <a:spLocks noChangeArrowheads="1"/>
        </xdr:cNvSpPr>
      </xdr:nvSpPr>
      <xdr:spPr bwMode="auto">
        <a:xfrm>
          <a:off x="8639175" y="21983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2" name="Text Box 53">
          <a:extLst>
            <a:ext uri="{FF2B5EF4-FFF2-40B4-BE49-F238E27FC236}">
              <a16:creationId xmlns:a16="http://schemas.microsoft.com/office/drawing/2014/main" id="{00000000-0008-0000-4700-0000C0000000}"/>
            </a:ext>
          </a:extLst>
        </xdr:cNvPr>
        <xdr:cNvSpPr txBox="1">
          <a:spLocks noChangeArrowheads="1"/>
        </xdr:cNvSpPr>
      </xdr:nvSpPr>
      <xdr:spPr bwMode="auto">
        <a:xfrm>
          <a:off x="8639175" y="22174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3" name="Text Box 54">
          <a:extLst>
            <a:ext uri="{FF2B5EF4-FFF2-40B4-BE49-F238E27FC236}">
              <a16:creationId xmlns:a16="http://schemas.microsoft.com/office/drawing/2014/main" id="{00000000-0008-0000-4700-0000C1000000}"/>
            </a:ext>
          </a:extLst>
        </xdr:cNvPr>
        <xdr:cNvSpPr txBox="1">
          <a:spLocks noChangeArrowheads="1"/>
        </xdr:cNvSpPr>
      </xdr:nvSpPr>
      <xdr:spPr bwMode="auto">
        <a:xfrm>
          <a:off x="8639175" y="22174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194" name="Text Box 55">
          <a:extLst>
            <a:ext uri="{FF2B5EF4-FFF2-40B4-BE49-F238E27FC236}">
              <a16:creationId xmlns:a16="http://schemas.microsoft.com/office/drawing/2014/main" id="{00000000-0008-0000-4700-0000C2000000}"/>
            </a:ext>
          </a:extLst>
        </xdr:cNvPr>
        <xdr:cNvSpPr txBox="1">
          <a:spLocks noChangeArrowheads="1"/>
        </xdr:cNvSpPr>
      </xdr:nvSpPr>
      <xdr:spPr bwMode="auto">
        <a:xfrm>
          <a:off x="8639175" y="22174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5" name="Text Box 56">
          <a:extLst>
            <a:ext uri="{FF2B5EF4-FFF2-40B4-BE49-F238E27FC236}">
              <a16:creationId xmlns:a16="http://schemas.microsoft.com/office/drawing/2014/main" id="{00000000-0008-0000-4700-0000C3000000}"/>
            </a:ext>
          </a:extLst>
        </xdr:cNvPr>
        <xdr:cNvSpPr txBox="1">
          <a:spLocks noChangeArrowheads="1"/>
        </xdr:cNvSpPr>
      </xdr:nvSpPr>
      <xdr:spPr bwMode="auto">
        <a:xfrm>
          <a:off x="8639175" y="22174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196" name="Text Box 57">
          <a:extLst>
            <a:ext uri="{FF2B5EF4-FFF2-40B4-BE49-F238E27FC236}">
              <a16:creationId xmlns:a16="http://schemas.microsoft.com/office/drawing/2014/main" id="{00000000-0008-0000-4700-0000C4000000}"/>
            </a:ext>
          </a:extLst>
        </xdr:cNvPr>
        <xdr:cNvSpPr txBox="1">
          <a:spLocks noChangeArrowheads="1"/>
        </xdr:cNvSpPr>
      </xdr:nvSpPr>
      <xdr:spPr bwMode="auto">
        <a:xfrm>
          <a:off x="8639175" y="22174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197" name="Text Box 58">
          <a:extLst>
            <a:ext uri="{FF2B5EF4-FFF2-40B4-BE49-F238E27FC236}">
              <a16:creationId xmlns:a16="http://schemas.microsoft.com/office/drawing/2014/main" id="{00000000-0008-0000-4700-0000C5000000}"/>
            </a:ext>
          </a:extLst>
        </xdr:cNvPr>
        <xdr:cNvSpPr txBox="1">
          <a:spLocks noChangeArrowheads="1"/>
        </xdr:cNvSpPr>
      </xdr:nvSpPr>
      <xdr:spPr bwMode="auto">
        <a:xfrm>
          <a:off x="8639175" y="22174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198" name="Text Box 59">
          <a:extLst>
            <a:ext uri="{FF2B5EF4-FFF2-40B4-BE49-F238E27FC236}">
              <a16:creationId xmlns:a16="http://schemas.microsoft.com/office/drawing/2014/main" id="{00000000-0008-0000-4700-0000C6000000}"/>
            </a:ext>
          </a:extLst>
        </xdr:cNvPr>
        <xdr:cNvSpPr txBox="1">
          <a:spLocks noChangeArrowheads="1"/>
        </xdr:cNvSpPr>
      </xdr:nvSpPr>
      <xdr:spPr bwMode="auto">
        <a:xfrm>
          <a:off x="8639175" y="22364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199" name="Text Box 60">
          <a:extLst>
            <a:ext uri="{FF2B5EF4-FFF2-40B4-BE49-F238E27FC236}">
              <a16:creationId xmlns:a16="http://schemas.microsoft.com/office/drawing/2014/main" id="{00000000-0008-0000-4700-0000C7000000}"/>
            </a:ext>
          </a:extLst>
        </xdr:cNvPr>
        <xdr:cNvSpPr txBox="1">
          <a:spLocks noChangeArrowheads="1"/>
        </xdr:cNvSpPr>
      </xdr:nvSpPr>
      <xdr:spPr bwMode="auto">
        <a:xfrm>
          <a:off x="8639175" y="22174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0" name="Text Box 61">
          <a:extLst>
            <a:ext uri="{FF2B5EF4-FFF2-40B4-BE49-F238E27FC236}">
              <a16:creationId xmlns:a16="http://schemas.microsoft.com/office/drawing/2014/main" id="{00000000-0008-0000-4700-0000C8000000}"/>
            </a:ext>
          </a:extLst>
        </xdr:cNvPr>
        <xdr:cNvSpPr txBox="1">
          <a:spLocks noChangeArrowheads="1"/>
        </xdr:cNvSpPr>
      </xdr:nvSpPr>
      <xdr:spPr bwMode="auto">
        <a:xfrm>
          <a:off x="8639175" y="22364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1" name="Text Box 62">
          <a:extLst>
            <a:ext uri="{FF2B5EF4-FFF2-40B4-BE49-F238E27FC236}">
              <a16:creationId xmlns:a16="http://schemas.microsoft.com/office/drawing/2014/main" id="{00000000-0008-0000-4700-0000C9000000}"/>
            </a:ext>
          </a:extLst>
        </xdr:cNvPr>
        <xdr:cNvSpPr txBox="1">
          <a:spLocks noChangeArrowheads="1"/>
        </xdr:cNvSpPr>
      </xdr:nvSpPr>
      <xdr:spPr bwMode="auto">
        <a:xfrm>
          <a:off x="8639175" y="22364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02" name="Text Box 63">
          <a:extLst>
            <a:ext uri="{FF2B5EF4-FFF2-40B4-BE49-F238E27FC236}">
              <a16:creationId xmlns:a16="http://schemas.microsoft.com/office/drawing/2014/main" id="{00000000-0008-0000-4700-0000CA000000}"/>
            </a:ext>
          </a:extLst>
        </xdr:cNvPr>
        <xdr:cNvSpPr txBox="1">
          <a:spLocks noChangeArrowheads="1"/>
        </xdr:cNvSpPr>
      </xdr:nvSpPr>
      <xdr:spPr bwMode="auto">
        <a:xfrm>
          <a:off x="8639175" y="22555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3" name="Text Box 64">
          <a:extLst>
            <a:ext uri="{FF2B5EF4-FFF2-40B4-BE49-F238E27FC236}">
              <a16:creationId xmlns:a16="http://schemas.microsoft.com/office/drawing/2014/main" id="{00000000-0008-0000-4700-0000CB000000}"/>
            </a:ext>
          </a:extLst>
        </xdr:cNvPr>
        <xdr:cNvSpPr txBox="1">
          <a:spLocks noChangeArrowheads="1"/>
        </xdr:cNvSpPr>
      </xdr:nvSpPr>
      <xdr:spPr bwMode="auto">
        <a:xfrm>
          <a:off x="8639175" y="22364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04" name="Text Box 65">
          <a:extLst>
            <a:ext uri="{FF2B5EF4-FFF2-40B4-BE49-F238E27FC236}">
              <a16:creationId xmlns:a16="http://schemas.microsoft.com/office/drawing/2014/main" id="{00000000-0008-0000-4700-0000CC000000}"/>
            </a:ext>
          </a:extLst>
        </xdr:cNvPr>
        <xdr:cNvSpPr txBox="1">
          <a:spLocks noChangeArrowheads="1"/>
        </xdr:cNvSpPr>
      </xdr:nvSpPr>
      <xdr:spPr bwMode="auto">
        <a:xfrm>
          <a:off x="8639175" y="22555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05" name="Text Box 66">
          <a:extLst>
            <a:ext uri="{FF2B5EF4-FFF2-40B4-BE49-F238E27FC236}">
              <a16:creationId xmlns:a16="http://schemas.microsoft.com/office/drawing/2014/main" id="{00000000-0008-0000-4700-0000CD000000}"/>
            </a:ext>
          </a:extLst>
        </xdr:cNvPr>
        <xdr:cNvSpPr txBox="1">
          <a:spLocks noChangeArrowheads="1"/>
        </xdr:cNvSpPr>
      </xdr:nvSpPr>
      <xdr:spPr bwMode="auto">
        <a:xfrm>
          <a:off x="8639175" y="22555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06" name="Text Box 68">
          <a:extLst>
            <a:ext uri="{FF2B5EF4-FFF2-40B4-BE49-F238E27FC236}">
              <a16:creationId xmlns:a16="http://schemas.microsoft.com/office/drawing/2014/main" id="{00000000-0008-0000-4700-0000CE000000}"/>
            </a:ext>
          </a:extLst>
        </xdr:cNvPr>
        <xdr:cNvSpPr txBox="1">
          <a:spLocks noChangeArrowheads="1"/>
        </xdr:cNvSpPr>
      </xdr:nvSpPr>
      <xdr:spPr bwMode="auto">
        <a:xfrm>
          <a:off x="8639175" y="22555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7" name="Text Box 32">
          <a:extLst>
            <a:ext uri="{FF2B5EF4-FFF2-40B4-BE49-F238E27FC236}">
              <a16:creationId xmlns:a16="http://schemas.microsoft.com/office/drawing/2014/main" id="{00000000-0008-0000-4700-0000CF000000}"/>
            </a:ext>
          </a:extLst>
        </xdr:cNvPr>
        <xdr:cNvSpPr txBox="1">
          <a:spLocks noChangeArrowheads="1"/>
        </xdr:cNvSpPr>
      </xdr:nvSpPr>
      <xdr:spPr bwMode="auto">
        <a:xfrm>
          <a:off x="8639175" y="21412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8" name="Text Box 33">
          <a:extLst>
            <a:ext uri="{FF2B5EF4-FFF2-40B4-BE49-F238E27FC236}">
              <a16:creationId xmlns:a16="http://schemas.microsoft.com/office/drawing/2014/main" id="{00000000-0008-0000-4700-0000D0000000}"/>
            </a:ext>
          </a:extLst>
        </xdr:cNvPr>
        <xdr:cNvSpPr txBox="1">
          <a:spLocks noChangeArrowheads="1"/>
        </xdr:cNvSpPr>
      </xdr:nvSpPr>
      <xdr:spPr bwMode="auto">
        <a:xfrm>
          <a:off x="8639175" y="21602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09" name="Text Box 36">
          <a:extLst>
            <a:ext uri="{FF2B5EF4-FFF2-40B4-BE49-F238E27FC236}">
              <a16:creationId xmlns:a16="http://schemas.microsoft.com/office/drawing/2014/main" id="{00000000-0008-0000-4700-0000D1000000}"/>
            </a:ext>
          </a:extLst>
        </xdr:cNvPr>
        <xdr:cNvSpPr txBox="1">
          <a:spLocks noChangeArrowheads="1"/>
        </xdr:cNvSpPr>
      </xdr:nvSpPr>
      <xdr:spPr bwMode="auto">
        <a:xfrm>
          <a:off x="8639175" y="21412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10" name="Text Box 37">
          <a:extLst>
            <a:ext uri="{FF2B5EF4-FFF2-40B4-BE49-F238E27FC236}">
              <a16:creationId xmlns:a16="http://schemas.microsoft.com/office/drawing/2014/main" id="{00000000-0008-0000-4700-0000D2000000}"/>
            </a:ext>
          </a:extLst>
        </xdr:cNvPr>
        <xdr:cNvSpPr txBox="1">
          <a:spLocks noChangeArrowheads="1"/>
        </xdr:cNvSpPr>
      </xdr:nvSpPr>
      <xdr:spPr bwMode="auto">
        <a:xfrm>
          <a:off x="8639175" y="21602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11" name="Text Box 50">
          <a:extLst>
            <a:ext uri="{FF2B5EF4-FFF2-40B4-BE49-F238E27FC236}">
              <a16:creationId xmlns:a16="http://schemas.microsoft.com/office/drawing/2014/main" id="{00000000-0008-0000-4700-0000D3000000}"/>
            </a:ext>
          </a:extLst>
        </xdr:cNvPr>
        <xdr:cNvSpPr txBox="1">
          <a:spLocks noChangeArrowheads="1"/>
        </xdr:cNvSpPr>
      </xdr:nvSpPr>
      <xdr:spPr bwMode="auto">
        <a:xfrm>
          <a:off x="8639175" y="21602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12" name="Text Box 52">
          <a:extLst>
            <a:ext uri="{FF2B5EF4-FFF2-40B4-BE49-F238E27FC236}">
              <a16:creationId xmlns:a16="http://schemas.microsoft.com/office/drawing/2014/main" id="{00000000-0008-0000-4700-0000D4000000}"/>
            </a:ext>
          </a:extLst>
        </xdr:cNvPr>
        <xdr:cNvSpPr txBox="1">
          <a:spLocks noChangeArrowheads="1"/>
        </xdr:cNvSpPr>
      </xdr:nvSpPr>
      <xdr:spPr bwMode="auto">
        <a:xfrm>
          <a:off x="8639175" y="21602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3" name="Text Box 31">
          <a:extLst>
            <a:ext uri="{FF2B5EF4-FFF2-40B4-BE49-F238E27FC236}">
              <a16:creationId xmlns:a16="http://schemas.microsoft.com/office/drawing/2014/main" id="{00000000-0008-0000-4700-0000D5000000}"/>
            </a:ext>
          </a:extLst>
        </xdr:cNvPr>
        <xdr:cNvSpPr txBox="1">
          <a:spLocks noChangeArrowheads="1"/>
        </xdr:cNvSpPr>
      </xdr:nvSpPr>
      <xdr:spPr bwMode="auto">
        <a:xfrm>
          <a:off x="8639175" y="23507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4" name="Text Box 32">
          <a:extLst>
            <a:ext uri="{FF2B5EF4-FFF2-40B4-BE49-F238E27FC236}">
              <a16:creationId xmlns:a16="http://schemas.microsoft.com/office/drawing/2014/main" id="{00000000-0008-0000-4700-0000D6000000}"/>
            </a:ext>
          </a:extLst>
        </xdr:cNvPr>
        <xdr:cNvSpPr txBox="1">
          <a:spLocks noChangeArrowheads="1"/>
        </xdr:cNvSpPr>
      </xdr:nvSpPr>
      <xdr:spPr bwMode="auto">
        <a:xfrm>
          <a:off x="8639175" y="23698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5" name="Text Box 33">
          <a:extLst>
            <a:ext uri="{FF2B5EF4-FFF2-40B4-BE49-F238E27FC236}">
              <a16:creationId xmlns:a16="http://schemas.microsoft.com/office/drawing/2014/main" id="{00000000-0008-0000-4700-0000D7000000}"/>
            </a:ext>
          </a:extLst>
        </xdr:cNvPr>
        <xdr:cNvSpPr txBox="1">
          <a:spLocks noChangeArrowheads="1"/>
        </xdr:cNvSpPr>
      </xdr:nvSpPr>
      <xdr:spPr bwMode="auto">
        <a:xfrm>
          <a:off x="8639175" y="2388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6" name="Text Box 35">
          <a:extLst>
            <a:ext uri="{FF2B5EF4-FFF2-40B4-BE49-F238E27FC236}">
              <a16:creationId xmlns:a16="http://schemas.microsoft.com/office/drawing/2014/main" id="{00000000-0008-0000-4700-0000D8000000}"/>
            </a:ext>
          </a:extLst>
        </xdr:cNvPr>
        <xdr:cNvSpPr txBox="1">
          <a:spLocks noChangeArrowheads="1"/>
        </xdr:cNvSpPr>
      </xdr:nvSpPr>
      <xdr:spPr bwMode="auto">
        <a:xfrm>
          <a:off x="8639175" y="23507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7" name="Text Box 36">
          <a:extLst>
            <a:ext uri="{FF2B5EF4-FFF2-40B4-BE49-F238E27FC236}">
              <a16:creationId xmlns:a16="http://schemas.microsoft.com/office/drawing/2014/main" id="{00000000-0008-0000-4700-0000D9000000}"/>
            </a:ext>
          </a:extLst>
        </xdr:cNvPr>
        <xdr:cNvSpPr txBox="1">
          <a:spLocks noChangeArrowheads="1"/>
        </xdr:cNvSpPr>
      </xdr:nvSpPr>
      <xdr:spPr bwMode="auto">
        <a:xfrm>
          <a:off x="8639175" y="23698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8" name="Text Box 37">
          <a:extLst>
            <a:ext uri="{FF2B5EF4-FFF2-40B4-BE49-F238E27FC236}">
              <a16:creationId xmlns:a16="http://schemas.microsoft.com/office/drawing/2014/main" id="{00000000-0008-0000-4700-0000DA000000}"/>
            </a:ext>
          </a:extLst>
        </xdr:cNvPr>
        <xdr:cNvSpPr txBox="1">
          <a:spLocks noChangeArrowheads="1"/>
        </xdr:cNvSpPr>
      </xdr:nvSpPr>
      <xdr:spPr bwMode="auto">
        <a:xfrm>
          <a:off x="8639175" y="2388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19" name="Text Box 50">
          <a:extLst>
            <a:ext uri="{FF2B5EF4-FFF2-40B4-BE49-F238E27FC236}">
              <a16:creationId xmlns:a16="http://schemas.microsoft.com/office/drawing/2014/main" id="{00000000-0008-0000-4700-0000DB000000}"/>
            </a:ext>
          </a:extLst>
        </xdr:cNvPr>
        <xdr:cNvSpPr txBox="1">
          <a:spLocks noChangeArrowheads="1"/>
        </xdr:cNvSpPr>
      </xdr:nvSpPr>
      <xdr:spPr bwMode="auto">
        <a:xfrm>
          <a:off x="8639175" y="2388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20" name="Text Box 52">
          <a:extLst>
            <a:ext uri="{FF2B5EF4-FFF2-40B4-BE49-F238E27FC236}">
              <a16:creationId xmlns:a16="http://schemas.microsoft.com/office/drawing/2014/main" id="{00000000-0008-0000-4700-0000DC000000}"/>
            </a:ext>
          </a:extLst>
        </xdr:cNvPr>
        <xdr:cNvSpPr txBox="1">
          <a:spLocks noChangeArrowheads="1"/>
        </xdr:cNvSpPr>
      </xdr:nvSpPr>
      <xdr:spPr bwMode="auto">
        <a:xfrm>
          <a:off x="8639175" y="23888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221" name="Text Box 51">
          <a:extLst>
            <a:ext uri="{FF2B5EF4-FFF2-40B4-BE49-F238E27FC236}">
              <a16:creationId xmlns:a16="http://schemas.microsoft.com/office/drawing/2014/main" id="{00000000-0008-0000-4700-0000DD000000}"/>
            </a:ext>
          </a:extLst>
        </xdr:cNvPr>
        <xdr:cNvSpPr txBox="1">
          <a:spLocks noChangeArrowheads="1"/>
        </xdr:cNvSpPr>
      </xdr:nvSpPr>
      <xdr:spPr bwMode="auto">
        <a:xfrm>
          <a:off x="8639175" y="23888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222" name="Text Box 53">
          <a:extLst>
            <a:ext uri="{FF2B5EF4-FFF2-40B4-BE49-F238E27FC236}">
              <a16:creationId xmlns:a16="http://schemas.microsoft.com/office/drawing/2014/main" id="{00000000-0008-0000-4700-0000DE000000}"/>
            </a:ext>
          </a:extLst>
        </xdr:cNvPr>
        <xdr:cNvSpPr txBox="1">
          <a:spLocks noChangeArrowheads="1"/>
        </xdr:cNvSpPr>
      </xdr:nvSpPr>
      <xdr:spPr bwMode="auto">
        <a:xfrm>
          <a:off x="8639175" y="23888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223" name="Text Box 54">
          <a:extLst>
            <a:ext uri="{FF2B5EF4-FFF2-40B4-BE49-F238E27FC236}">
              <a16:creationId xmlns:a16="http://schemas.microsoft.com/office/drawing/2014/main" id="{00000000-0008-0000-4700-0000DF000000}"/>
            </a:ext>
          </a:extLst>
        </xdr:cNvPr>
        <xdr:cNvSpPr txBox="1">
          <a:spLocks noChangeArrowheads="1"/>
        </xdr:cNvSpPr>
      </xdr:nvSpPr>
      <xdr:spPr bwMode="auto">
        <a:xfrm>
          <a:off x="8639175" y="23888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24" name="Text Box 55">
          <a:extLst>
            <a:ext uri="{FF2B5EF4-FFF2-40B4-BE49-F238E27FC236}">
              <a16:creationId xmlns:a16="http://schemas.microsoft.com/office/drawing/2014/main" id="{00000000-0008-0000-4700-0000E0000000}"/>
            </a:ext>
          </a:extLst>
        </xdr:cNvPr>
        <xdr:cNvSpPr txBox="1">
          <a:spLocks noChangeArrowheads="1"/>
        </xdr:cNvSpPr>
      </xdr:nvSpPr>
      <xdr:spPr bwMode="auto">
        <a:xfrm>
          <a:off x="8639175" y="2407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225" name="Text Box 56">
          <a:extLst>
            <a:ext uri="{FF2B5EF4-FFF2-40B4-BE49-F238E27FC236}">
              <a16:creationId xmlns:a16="http://schemas.microsoft.com/office/drawing/2014/main" id="{00000000-0008-0000-4700-0000E1000000}"/>
            </a:ext>
          </a:extLst>
        </xdr:cNvPr>
        <xdr:cNvSpPr txBox="1">
          <a:spLocks noChangeArrowheads="1"/>
        </xdr:cNvSpPr>
      </xdr:nvSpPr>
      <xdr:spPr bwMode="auto">
        <a:xfrm>
          <a:off x="8639175" y="23888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26" name="Text Box 57">
          <a:extLst>
            <a:ext uri="{FF2B5EF4-FFF2-40B4-BE49-F238E27FC236}">
              <a16:creationId xmlns:a16="http://schemas.microsoft.com/office/drawing/2014/main" id="{00000000-0008-0000-4700-0000E2000000}"/>
            </a:ext>
          </a:extLst>
        </xdr:cNvPr>
        <xdr:cNvSpPr txBox="1">
          <a:spLocks noChangeArrowheads="1"/>
        </xdr:cNvSpPr>
      </xdr:nvSpPr>
      <xdr:spPr bwMode="auto">
        <a:xfrm>
          <a:off x="8639175" y="2407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27" name="Text Box 58">
          <a:extLst>
            <a:ext uri="{FF2B5EF4-FFF2-40B4-BE49-F238E27FC236}">
              <a16:creationId xmlns:a16="http://schemas.microsoft.com/office/drawing/2014/main" id="{00000000-0008-0000-4700-0000E3000000}"/>
            </a:ext>
          </a:extLst>
        </xdr:cNvPr>
        <xdr:cNvSpPr txBox="1">
          <a:spLocks noChangeArrowheads="1"/>
        </xdr:cNvSpPr>
      </xdr:nvSpPr>
      <xdr:spPr bwMode="auto">
        <a:xfrm>
          <a:off x="8639175" y="2407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267912</xdr:rowOff>
    </xdr:to>
    <xdr:sp macro="" textlink="">
      <xdr:nvSpPr>
        <xdr:cNvPr id="228" name="Text Box 59">
          <a:extLst>
            <a:ext uri="{FF2B5EF4-FFF2-40B4-BE49-F238E27FC236}">
              <a16:creationId xmlns:a16="http://schemas.microsoft.com/office/drawing/2014/main" id="{00000000-0008-0000-4700-0000E4000000}"/>
            </a:ext>
          </a:extLst>
        </xdr:cNvPr>
        <xdr:cNvSpPr txBox="1">
          <a:spLocks noChangeArrowheads="1"/>
        </xdr:cNvSpPr>
      </xdr:nvSpPr>
      <xdr:spPr bwMode="auto">
        <a:xfrm>
          <a:off x="8639175" y="24269700"/>
          <a:ext cx="80645" cy="26098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29" name="Text Box 60">
          <a:extLst>
            <a:ext uri="{FF2B5EF4-FFF2-40B4-BE49-F238E27FC236}">
              <a16:creationId xmlns:a16="http://schemas.microsoft.com/office/drawing/2014/main" id="{00000000-0008-0000-4700-0000E5000000}"/>
            </a:ext>
          </a:extLst>
        </xdr:cNvPr>
        <xdr:cNvSpPr txBox="1">
          <a:spLocks noChangeArrowheads="1"/>
        </xdr:cNvSpPr>
      </xdr:nvSpPr>
      <xdr:spPr bwMode="auto">
        <a:xfrm>
          <a:off x="8639175" y="24079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267912</xdr:rowOff>
    </xdr:to>
    <xdr:sp macro="" textlink="">
      <xdr:nvSpPr>
        <xdr:cNvPr id="230" name="Text Box 61">
          <a:extLst>
            <a:ext uri="{FF2B5EF4-FFF2-40B4-BE49-F238E27FC236}">
              <a16:creationId xmlns:a16="http://schemas.microsoft.com/office/drawing/2014/main" id="{00000000-0008-0000-4700-0000E6000000}"/>
            </a:ext>
          </a:extLst>
        </xdr:cNvPr>
        <xdr:cNvSpPr txBox="1">
          <a:spLocks noChangeArrowheads="1"/>
        </xdr:cNvSpPr>
      </xdr:nvSpPr>
      <xdr:spPr bwMode="auto">
        <a:xfrm>
          <a:off x="8639175" y="24269700"/>
          <a:ext cx="80645" cy="26098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267912</xdr:rowOff>
    </xdr:to>
    <xdr:sp macro="" textlink="">
      <xdr:nvSpPr>
        <xdr:cNvPr id="231" name="Text Box 62">
          <a:extLst>
            <a:ext uri="{FF2B5EF4-FFF2-40B4-BE49-F238E27FC236}">
              <a16:creationId xmlns:a16="http://schemas.microsoft.com/office/drawing/2014/main" id="{00000000-0008-0000-4700-0000E7000000}"/>
            </a:ext>
          </a:extLst>
        </xdr:cNvPr>
        <xdr:cNvSpPr txBox="1">
          <a:spLocks noChangeArrowheads="1"/>
        </xdr:cNvSpPr>
      </xdr:nvSpPr>
      <xdr:spPr bwMode="auto">
        <a:xfrm>
          <a:off x="8639175" y="24269700"/>
          <a:ext cx="80645" cy="26098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32" name="Text Box 63">
          <a:extLst>
            <a:ext uri="{FF2B5EF4-FFF2-40B4-BE49-F238E27FC236}">
              <a16:creationId xmlns:a16="http://schemas.microsoft.com/office/drawing/2014/main" id="{00000000-0008-0000-4700-0000E8000000}"/>
            </a:ext>
          </a:extLst>
        </xdr:cNvPr>
        <xdr:cNvSpPr txBox="1">
          <a:spLocks noChangeArrowheads="1"/>
        </xdr:cNvSpPr>
      </xdr:nvSpPr>
      <xdr:spPr bwMode="auto">
        <a:xfrm>
          <a:off x="8639175" y="2446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267912</xdr:rowOff>
    </xdr:to>
    <xdr:sp macro="" textlink="">
      <xdr:nvSpPr>
        <xdr:cNvPr id="233" name="Text Box 64">
          <a:extLst>
            <a:ext uri="{FF2B5EF4-FFF2-40B4-BE49-F238E27FC236}">
              <a16:creationId xmlns:a16="http://schemas.microsoft.com/office/drawing/2014/main" id="{00000000-0008-0000-4700-0000E9000000}"/>
            </a:ext>
          </a:extLst>
        </xdr:cNvPr>
        <xdr:cNvSpPr txBox="1">
          <a:spLocks noChangeArrowheads="1"/>
        </xdr:cNvSpPr>
      </xdr:nvSpPr>
      <xdr:spPr bwMode="auto">
        <a:xfrm>
          <a:off x="8639175" y="24269700"/>
          <a:ext cx="80645" cy="26098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34" name="Text Box 65">
          <a:extLst>
            <a:ext uri="{FF2B5EF4-FFF2-40B4-BE49-F238E27FC236}">
              <a16:creationId xmlns:a16="http://schemas.microsoft.com/office/drawing/2014/main" id="{00000000-0008-0000-4700-0000EA000000}"/>
            </a:ext>
          </a:extLst>
        </xdr:cNvPr>
        <xdr:cNvSpPr txBox="1">
          <a:spLocks noChangeArrowheads="1"/>
        </xdr:cNvSpPr>
      </xdr:nvSpPr>
      <xdr:spPr bwMode="auto">
        <a:xfrm>
          <a:off x="8639175" y="2446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35" name="Text Box 66">
          <a:extLst>
            <a:ext uri="{FF2B5EF4-FFF2-40B4-BE49-F238E27FC236}">
              <a16:creationId xmlns:a16="http://schemas.microsoft.com/office/drawing/2014/main" id="{00000000-0008-0000-4700-0000EB000000}"/>
            </a:ext>
          </a:extLst>
        </xdr:cNvPr>
        <xdr:cNvSpPr txBox="1">
          <a:spLocks noChangeArrowheads="1"/>
        </xdr:cNvSpPr>
      </xdr:nvSpPr>
      <xdr:spPr bwMode="auto">
        <a:xfrm>
          <a:off x="8639175" y="2446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36" name="Text Box 68">
          <a:extLst>
            <a:ext uri="{FF2B5EF4-FFF2-40B4-BE49-F238E27FC236}">
              <a16:creationId xmlns:a16="http://schemas.microsoft.com/office/drawing/2014/main" id="{00000000-0008-0000-4700-0000EC000000}"/>
            </a:ext>
          </a:extLst>
        </xdr:cNvPr>
        <xdr:cNvSpPr txBox="1">
          <a:spLocks noChangeArrowheads="1"/>
        </xdr:cNvSpPr>
      </xdr:nvSpPr>
      <xdr:spPr bwMode="auto">
        <a:xfrm>
          <a:off x="8639175" y="24460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37" name="Text Box 31">
          <a:extLst>
            <a:ext uri="{FF2B5EF4-FFF2-40B4-BE49-F238E27FC236}">
              <a16:creationId xmlns:a16="http://schemas.microsoft.com/office/drawing/2014/main" id="{00000000-0008-0000-4700-0000ED000000}"/>
            </a:ext>
          </a:extLst>
        </xdr:cNvPr>
        <xdr:cNvSpPr txBox="1">
          <a:spLocks noChangeArrowheads="1"/>
        </xdr:cNvSpPr>
      </xdr:nvSpPr>
      <xdr:spPr bwMode="auto">
        <a:xfrm>
          <a:off x="8639175" y="2541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38" name="Text Box 32">
          <a:extLst>
            <a:ext uri="{FF2B5EF4-FFF2-40B4-BE49-F238E27FC236}">
              <a16:creationId xmlns:a16="http://schemas.microsoft.com/office/drawing/2014/main" id="{00000000-0008-0000-4700-0000EE000000}"/>
            </a:ext>
          </a:extLst>
        </xdr:cNvPr>
        <xdr:cNvSpPr txBox="1">
          <a:spLocks noChangeArrowheads="1"/>
        </xdr:cNvSpPr>
      </xdr:nvSpPr>
      <xdr:spPr bwMode="auto">
        <a:xfrm>
          <a:off x="8639175" y="2560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39" name="Text Box 33">
          <a:extLst>
            <a:ext uri="{FF2B5EF4-FFF2-40B4-BE49-F238E27FC236}">
              <a16:creationId xmlns:a16="http://schemas.microsoft.com/office/drawing/2014/main" id="{00000000-0008-0000-4700-0000EF000000}"/>
            </a:ext>
          </a:extLst>
        </xdr:cNvPr>
        <xdr:cNvSpPr txBox="1">
          <a:spLocks noChangeArrowheads="1"/>
        </xdr:cNvSpPr>
      </xdr:nvSpPr>
      <xdr:spPr bwMode="auto">
        <a:xfrm>
          <a:off x="8639175" y="2579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0" name="Text Box 35">
          <a:extLst>
            <a:ext uri="{FF2B5EF4-FFF2-40B4-BE49-F238E27FC236}">
              <a16:creationId xmlns:a16="http://schemas.microsoft.com/office/drawing/2014/main" id="{00000000-0008-0000-4700-0000F0000000}"/>
            </a:ext>
          </a:extLst>
        </xdr:cNvPr>
        <xdr:cNvSpPr txBox="1">
          <a:spLocks noChangeArrowheads="1"/>
        </xdr:cNvSpPr>
      </xdr:nvSpPr>
      <xdr:spPr bwMode="auto">
        <a:xfrm>
          <a:off x="8639175" y="2541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1" name="Text Box 36">
          <a:extLst>
            <a:ext uri="{FF2B5EF4-FFF2-40B4-BE49-F238E27FC236}">
              <a16:creationId xmlns:a16="http://schemas.microsoft.com/office/drawing/2014/main" id="{00000000-0008-0000-4700-0000F1000000}"/>
            </a:ext>
          </a:extLst>
        </xdr:cNvPr>
        <xdr:cNvSpPr txBox="1">
          <a:spLocks noChangeArrowheads="1"/>
        </xdr:cNvSpPr>
      </xdr:nvSpPr>
      <xdr:spPr bwMode="auto">
        <a:xfrm>
          <a:off x="8639175" y="2560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2" name="Text Box 37">
          <a:extLst>
            <a:ext uri="{FF2B5EF4-FFF2-40B4-BE49-F238E27FC236}">
              <a16:creationId xmlns:a16="http://schemas.microsoft.com/office/drawing/2014/main" id="{00000000-0008-0000-4700-0000F2000000}"/>
            </a:ext>
          </a:extLst>
        </xdr:cNvPr>
        <xdr:cNvSpPr txBox="1">
          <a:spLocks noChangeArrowheads="1"/>
        </xdr:cNvSpPr>
      </xdr:nvSpPr>
      <xdr:spPr bwMode="auto">
        <a:xfrm>
          <a:off x="8639175" y="2579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3" name="Text Box 50">
          <a:extLst>
            <a:ext uri="{FF2B5EF4-FFF2-40B4-BE49-F238E27FC236}">
              <a16:creationId xmlns:a16="http://schemas.microsoft.com/office/drawing/2014/main" id="{00000000-0008-0000-4700-0000F3000000}"/>
            </a:ext>
          </a:extLst>
        </xdr:cNvPr>
        <xdr:cNvSpPr txBox="1">
          <a:spLocks noChangeArrowheads="1"/>
        </xdr:cNvSpPr>
      </xdr:nvSpPr>
      <xdr:spPr bwMode="auto">
        <a:xfrm>
          <a:off x="8639175" y="2579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4" name="Text Box 51">
          <a:extLst>
            <a:ext uri="{FF2B5EF4-FFF2-40B4-BE49-F238E27FC236}">
              <a16:creationId xmlns:a16="http://schemas.microsoft.com/office/drawing/2014/main" id="{00000000-0008-0000-4700-0000F4000000}"/>
            </a:ext>
          </a:extLst>
        </xdr:cNvPr>
        <xdr:cNvSpPr txBox="1">
          <a:spLocks noChangeArrowheads="1"/>
        </xdr:cNvSpPr>
      </xdr:nvSpPr>
      <xdr:spPr bwMode="auto">
        <a:xfrm>
          <a:off x="8639175" y="25984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5" name="Text Box 52">
          <a:extLst>
            <a:ext uri="{FF2B5EF4-FFF2-40B4-BE49-F238E27FC236}">
              <a16:creationId xmlns:a16="http://schemas.microsoft.com/office/drawing/2014/main" id="{00000000-0008-0000-4700-0000F5000000}"/>
            </a:ext>
          </a:extLst>
        </xdr:cNvPr>
        <xdr:cNvSpPr txBox="1">
          <a:spLocks noChangeArrowheads="1"/>
        </xdr:cNvSpPr>
      </xdr:nvSpPr>
      <xdr:spPr bwMode="auto">
        <a:xfrm>
          <a:off x="8639175" y="2579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6" name="Text Box 53">
          <a:extLst>
            <a:ext uri="{FF2B5EF4-FFF2-40B4-BE49-F238E27FC236}">
              <a16:creationId xmlns:a16="http://schemas.microsoft.com/office/drawing/2014/main" id="{00000000-0008-0000-4700-0000F6000000}"/>
            </a:ext>
          </a:extLst>
        </xdr:cNvPr>
        <xdr:cNvSpPr txBox="1">
          <a:spLocks noChangeArrowheads="1"/>
        </xdr:cNvSpPr>
      </xdr:nvSpPr>
      <xdr:spPr bwMode="auto">
        <a:xfrm>
          <a:off x="8639175" y="25984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7" name="Text Box 54">
          <a:extLst>
            <a:ext uri="{FF2B5EF4-FFF2-40B4-BE49-F238E27FC236}">
              <a16:creationId xmlns:a16="http://schemas.microsoft.com/office/drawing/2014/main" id="{00000000-0008-0000-4700-0000F7000000}"/>
            </a:ext>
          </a:extLst>
        </xdr:cNvPr>
        <xdr:cNvSpPr txBox="1">
          <a:spLocks noChangeArrowheads="1"/>
        </xdr:cNvSpPr>
      </xdr:nvSpPr>
      <xdr:spPr bwMode="auto">
        <a:xfrm>
          <a:off x="8639175" y="25984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48" name="Text Box 55">
          <a:extLst>
            <a:ext uri="{FF2B5EF4-FFF2-40B4-BE49-F238E27FC236}">
              <a16:creationId xmlns:a16="http://schemas.microsoft.com/office/drawing/2014/main" id="{00000000-0008-0000-4700-0000F8000000}"/>
            </a:ext>
          </a:extLst>
        </xdr:cNvPr>
        <xdr:cNvSpPr txBox="1">
          <a:spLocks noChangeArrowheads="1"/>
        </xdr:cNvSpPr>
      </xdr:nvSpPr>
      <xdr:spPr bwMode="auto">
        <a:xfrm>
          <a:off x="8639175" y="2598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49" name="Text Box 56">
          <a:extLst>
            <a:ext uri="{FF2B5EF4-FFF2-40B4-BE49-F238E27FC236}">
              <a16:creationId xmlns:a16="http://schemas.microsoft.com/office/drawing/2014/main" id="{00000000-0008-0000-4700-0000F9000000}"/>
            </a:ext>
          </a:extLst>
        </xdr:cNvPr>
        <xdr:cNvSpPr txBox="1">
          <a:spLocks noChangeArrowheads="1"/>
        </xdr:cNvSpPr>
      </xdr:nvSpPr>
      <xdr:spPr bwMode="auto">
        <a:xfrm>
          <a:off x="8639175" y="25984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50" name="Text Box 57">
          <a:extLst>
            <a:ext uri="{FF2B5EF4-FFF2-40B4-BE49-F238E27FC236}">
              <a16:creationId xmlns:a16="http://schemas.microsoft.com/office/drawing/2014/main" id="{00000000-0008-0000-4700-0000FA000000}"/>
            </a:ext>
          </a:extLst>
        </xdr:cNvPr>
        <xdr:cNvSpPr txBox="1">
          <a:spLocks noChangeArrowheads="1"/>
        </xdr:cNvSpPr>
      </xdr:nvSpPr>
      <xdr:spPr bwMode="auto">
        <a:xfrm>
          <a:off x="8639175" y="2598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51" name="Text Box 58">
          <a:extLst>
            <a:ext uri="{FF2B5EF4-FFF2-40B4-BE49-F238E27FC236}">
              <a16:creationId xmlns:a16="http://schemas.microsoft.com/office/drawing/2014/main" id="{00000000-0008-0000-4700-0000FB000000}"/>
            </a:ext>
          </a:extLst>
        </xdr:cNvPr>
        <xdr:cNvSpPr txBox="1">
          <a:spLocks noChangeArrowheads="1"/>
        </xdr:cNvSpPr>
      </xdr:nvSpPr>
      <xdr:spPr bwMode="auto">
        <a:xfrm>
          <a:off x="8639175" y="2598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52" name="Text Box 59">
          <a:extLst>
            <a:ext uri="{FF2B5EF4-FFF2-40B4-BE49-F238E27FC236}">
              <a16:creationId xmlns:a16="http://schemas.microsoft.com/office/drawing/2014/main" id="{00000000-0008-0000-4700-0000FC000000}"/>
            </a:ext>
          </a:extLst>
        </xdr:cNvPr>
        <xdr:cNvSpPr txBox="1">
          <a:spLocks noChangeArrowheads="1"/>
        </xdr:cNvSpPr>
      </xdr:nvSpPr>
      <xdr:spPr bwMode="auto">
        <a:xfrm>
          <a:off x="8639175" y="2617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253" name="Text Box 60">
          <a:extLst>
            <a:ext uri="{FF2B5EF4-FFF2-40B4-BE49-F238E27FC236}">
              <a16:creationId xmlns:a16="http://schemas.microsoft.com/office/drawing/2014/main" id="{00000000-0008-0000-4700-0000FD000000}"/>
            </a:ext>
          </a:extLst>
        </xdr:cNvPr>
        <xdr:cNvSpPr txBox="1">
          <a:spLocks noChangeArrowheads="1"/>
        </xdr:cNvSpPr>
      </xdr:nvSpPr>
      <xdr:spPr bwMode="auto">
        <a:xfrm>
          <a:off x="8639175" y="2598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54" name="Text Box 61">
          <a:extLst>
            <a:ext uri="{FF2B5EF4-FFF2-40B4-BE49-F238E27FC236}">
              <a16:creationId xmlns:a16="http://schemas.microsoft.com/office/drawing/2014/main" id="{00000000-0008-0000-4700-0000FE000000}"/>
            </a:ext>
          </a:extLst>
        </xdr:cNvPr>
        <xdr:cNvSpPr txBox="1">
          <a:spLocks noChangeArrowheads="1"/>
        </xdr:cNvSpPr>
      </xdr:nvSpPr>
      <xdr:spPr bwMode="auto">
        <a:xfrm>
          <a:off x="8639175" y="2617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55" name="Text Box 62">
          <a:extLst>
            <a:ext uri="{FF2B5EF4-FFF2-40B4-BE49-F238E27FC236}">
              <a16:creationId xmlns:a16="http://schemas.microsoft.com/office/drawing/2014/main" id="{00000000-0008-0000-4700-0000FF000000}"/>
            </a:ext>
          </a:extLst>
        </xdr:cNvPr>
        <xdr:cNvSpPr txBox="1">
          <a:spLocks noChangeArrowheads="1"/>
        </xdr:cNvSpPr>
      </xdr:nvSpPr>
      <xdr:spPr bwMode="auto">
        <a:xfrm>
          <a:off x="8639175" y="2617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56" name="Text Box 63">
          <a:extLst>
            <a:ext uri="{FF2B5EF4-FFF2-40B4-BE49-F238E27FC236}">
              <a16:creationId xmlns:a16="http://schemas.microsoft.com/office/drawing/2014/main" id="{00000000-0008-0000-4700-000000010000}"/>
            </a:ext>
          </a:extLst>
        </xdr:cNvPr>
        <xdr:cNvSpPr txBox="1">
          <a:spLocks noChangeArrowheads="1"/>
        </xdr:cNvSpPr>
      </xdr:nvSpPr>
      <xdr:spPr bwMode="auto">
        <a:xfrm>
          <a:off x="8639175" y="2636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57" name="Text Box 64">
          <a:extLst>
            <a:ext uri="{FF2B5EF4-FFF2-40B4-BE49-F238E27FC236}">
              <a16:creationId xmlns:a16="http://schemas.microsoft.com/office/drawing/2014/main" id="{00000000-0008-0000-4700-000001010000}"/>
            </a:ext>
          </a:extLst>
        </xdr:cNvPr>
        <xdr:cNvSpPr txBox="1">
          <a:spLocks noChangeArrowheads="1"/>
        </xdr:cNvSpPr>
      </xdr:nvSpPr>
      <xdr:spPr bwMode="auto">
        <a:xfrm>
          <a:off x="8639175" y="2617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58" name="Text Box 65">
          <a:extLst>
            <a:ext uri="{FF2B5EF4-FFF2-40B4-BE49-F238E27FC236}">
              <a16:creationId xmlns:a16="http://schemas.microsoft.com/office/drawing/2014/main" id="{00000000-0008-0000-4700-000002010000}"/>
            </a:ext>
          </a:extLst>
        </xdr:cNvPr>
        <xdr:cNvSpPr txBox="1">
          <a:spLocks noChangeArrowheads="1"/>
        </xdr:cNvSpPr>
      </xdr:nvSpPr>
      <xdr:spPr bwMode="auto">
        <a:xfrm>
          <a:off x="8639175" y="2636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59" name="Text Box 66">
          <a:extLst>
            <a:ext uri="{FF2B5EF4-FFF2-40B4-BE49-F238E27FC236}">
              <a16:creationId xmlns:a16="http://schemas.microsoft.com/office/drawing/2014/main" id="{00000000-0008-0000-4700-000003010000}"/>
            </a:ext>
          </a:extLst>
        </xdr:cNvPr>
        <xdr:cNvSpPr txBox="1">
          <a:spLocks noChangeArrowheads="1"/>
        </xdr:cNvSpPr>
      </xdr:nvSpPr>
      <xdr:spPr bwMode="auto">
        <a:xfrm>
          <a:off x="8639175" y="2636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260" name="Text Box 68">
          <a:extLst>
            <a:ext uri="{FF2B5EF4-FFF2-40B4-BE49-F238E27FC236}">
              <a16:creationId xmlns:a16="http://schemas.microsoft.com/office/drawing/2014/main" id="{00000000-0008-0000-4700-000004010000}"/>
            </a:ext>
          </a:extLst>
        </xdr:cNvPr>
        <xdr:cNvSpPr txBox="1">
          <a:spLocks noChangeArrowheads="1"/>
        </xdr:cNvSpPr>
      </xdr:nvSpPr>
      <xdr:spPr bwMode="auto">
        <a:xfrm>
          <a:off x="8639175" y="2636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61" name="Text Box 31">
          <a:extLst>
            <a:ext uri="{FF2B5EF4-FFF2-40B4-BE49-F238E27FC236}">
              <a16:creationId xmlns:a16="http://schemas.microsoft.com/office/drawing/2014/main" id="{00000000-0008-0000-4700-000005010000}"/>
            </a:ext>
          </a:extLst>
        </xdr:cNvPr>
        <xdr:cNvSpPr txBox="1">
          <a:spLocks noChangeArrowheads="1"/>
        </xdr:cNvSpPr>
      </xdr:nvSpPr>
      <xdr:spPr bwMode="auto">
        <a:xfrm>
          <a:off x="8639175" y="2541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62" name="Text Box 32">
          <a:extLst>
            <a:ext uri="{FF2B5EF4-FFF2-40B4-BE49-F238E27FC236}">
              <a16:creationId xmlns:a16="http://schemas.microsoft.com/office/drawing/2014/main" id="{00000000-0008-0000-4700-000006010000}"/>
            </a:ext>
          </a:extLst>
        </xdr:cNvPr>
        <xdr:cNvSpPr txBox="1">
          <a:spLocks noChangeArrowheads="1"/>
        </xdr:cNvSpPr>
      </xdr:nvSpPr>
      <xdr:spPr bwMode="auto">
        <a:xfrm>
          <a:off x="8639175" y="2560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63" name="Text Box 35">
          <a:extLst>
            <a:ext uri="{FF2B5EF4-FFF2-40B4-BE49-F238E27FC236}">
              <a16:creationId xmlns:a16="http://schemas.microsoft.com/office/drawing/2014/main" id="{00000000-0008-0000-4700-000007010000}"/>
            </a:ext>
          </a:extLst>
        </xdr:cNvPr>
        <xdr:cNvSpPr txBox="1">
          <a:spLocks noChangeArrowheads="1"/>
        </xdr:cNvSpPr>
      </xdr:nvSpPr>
      <xdr:spPr bwMode="auto">
        <a:xfrm>
          <a:off x="8639175" y="2541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64" name="Text Box 36">
          <a:extLst>
            <a:ext uri="{FF2B5EF4-FFF2-40B4-BE49-F238E27FC236}">
              <a16:creationId xmlns:a16="http://schemas.microsoft.com/office/drawing/2014/main" id="{00000000-0008-0000-4700-000008010000}"/>
            </a:ext>
          </a:extLst>
        </xdr:cNvPr>
        <xdr:cNvSpPr txBox="1">
          <a:spLocks noChangeArrowheads="1"/>
        </xdr:cNvSpPr>
      </xdr:nvSpPr>
      <xdr:spPr bwMode="auto">
        <a:xfrm>
          <a:off x="8639175" y="2560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65" name="Text Box 31">
          <a:extLst>
            <a:ext uri="{FF2B5EF4-FFF2-40B4-BE49-F238E27FC236}">
              <a16:creationId xmlns:a16="http://schemas.microsoft.com/office/drawing/2014/main" id="{00000000-0008-0000-4700-000009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66" name="Text Box 32">
          <a:extLst>
            <a:ext uri="{FF2B5EF4-FFF2-40B4-BE49-F238E27FC236}">
              <a16:creationId xmlns:a16="http://schemas.microsoft.com/office/drawing/2014/main" id="{00000000-0008-0000-4700-00000A010000}"/>
            </a:ext>
          </a:extLst>
        </xdr:cNvPr>
        <xdr:cNvSpPr txBox="1">
          <a:spLocks noChangeArrowheads="1"/>
        </xdr:cNvSpPr>
      </xdr:nvSpPr>
      <xdr:spPr bwMode="auto">
        <a:xfrm>
          <a:off x="8639175" y="27508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67" name="Text Box 33">
          <a:extLst>
            <a:ext uri="{FF2B5EF4-FFF2-40B4-BE49-F238E27FC236}">
              <a16:creationId xmlns:a16="http://schemas.microsoft.com/office/drawing/2014/main" id="{00000000-0008-0000-4700-00000B010000}"/>
            </a:ext>
          </a:extLst>
        </xdr:cNvPr>
        <xdr:cNvSpPr txBox="1">
          <a:spLocks noChangeArrowheads="1"/>
        </xdr:cNvSpPr>
      </xdr:nvSpPr>
      <xdr:spPr bwMode="auto">
        <a:xfrm>
          <a:off x="8639175" y="27698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68" name="Text Box 35">
          <a:extLst>
            <a:ext uri="{FF2B5EF4-FFF2-40B4-BE49-F238E27FC236}">
              <a16:creationId xmlns:a16="http://schemas.microsoft.com/office/drawing/2014/main" id="{00000000-0008-0000-4700-00000C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69" name="Text Box 36">
          <a:extLst>
            <a:ext uri="{FF2B5EF4-FFF2-40B4-BE49-F238E27FC236}">
              <a16:creationId xmlns:a16="http://schemas.microsoft.com/office/drawing/2014/main" id="{00000000-0008-0000-4700-00000D010000}"/>
            </a:ext>
          </a:extLst>
        </xdr:cNvPr>
        <xdr:cNvSpPr txBox="1">
          <a:spLocks noChangeArrowheads="1"/>
        </xdr:cNvSpPr>
      </xdr:nvSpPr>
      <xdr:spPr bwMode="auto">
        <a:xfrm>
          <a:off x="8639175" y="27508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0" name="Text Box 37">
          <a:extLst>
            <a:ext uri="{FF2B5EF4-FFF2-40B4-BE49-F238E27FC236}">
              <a16:creationId xmlns:a16="http://schemas.microsoft.com/office/drawing/2014/main" id="{00000000-0008-0000-4700-00000E010000}"/>
            </a:ext>
          </a:extLst>
        </xdr:cNvPr>
        <xdr:cNvSpPr txBox="1">
          <a:spLocks noChangeArrowheads="1"/>
        </xdr:cNvSpPr>
      </xdr:nvSpPr>
      <xdr:spPr bwMode="auto">
        <a:xfrm>
          <a:off x="8639175" y="27698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1" name="Text Box 50">
          <a:extLst>
            <a:ext uri="{FF2B5EF4-FFF2-40B4-BE49-F238E27FC236}">
              <a16:creationId xmlns:a16="http://schemas.microsoft.com/office/drawing/2014/main" id="{00000000-0008-0000-4700-00000F010000}"/>
            </a:ext>
          </a:extLst>
        </xdr:cNvPr>
        <xdr:cNvSpPr txBox="1">
          <a:spLocks noChangeArrowheads="1"/>
        </xdr:cNvSpPr>
      </xdr:nvSpPr>
      <xdr:spPr bwMode="auto">
        <a:xfrm>
          <a:off x="8639175" y="27698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2" name="Text Box 51">
          <a:extLst>
            <a:ext uri="{FF2B5EF4-FFF2-40B4-BE49-F238E27FC236}">
              <a16:creationId xmlns:a16="http://schemas.microsoft.com/office/drawing/2014/main" id="{00000000-0008-0000-4700-000010010000}"/>
            </a:ext>
          </a:extLst>
        </xdr:cNvPr>
        <xdr:cNvSpPr txBox="1">
          <a:spLocks noChangeArrowheads="1"/>
        </xdr:cNvSpPr>
      </xdr:nvSpPr>
      <xdr:spPr bwMode="auto">
        <a:xfrm>
          <a:off x="8639175" y="27889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3" name="Text Box 52">
          <a:extLst>
            <a:ext uri="{FF2B5EF4-FFF2-40B4-BE49-F238E27FC236}">
              <a16:creationId xmlns:a16="http://schemas.microsoft.com/office/drawing/2014/main" id="{00000000-0008-0000-4700-000011010000}"/>
            </a:ext>
          </a:extLst>
        </xdr:cNvPr>
        <xdr:cNvSpPr txBox="1">
          <a:spLocks noChangeArrowheads="1"/>
        </xdr:cNvSpPr>
      </xdr:nvSpPr>
      <xdr:spPr bwMode="auto">
        <a:xfrm>
          <a:off x="8639175" y="27698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4" name="Text Box 53">
          <a:extLst>
            <a:ext uri="{FF2B5EF4-FFF2-40B4-BE49-F238E27FC236}">
              <a16:creationId xmlns:a16="http://schemas.microsoft.com/office/drawing/2014/main" id="{00000000-0008-0000-4700-000012010000}"/>
            </a:ext>
          </a:extLst>
        </xdr:cNvPr>
        <xdr:cNvSpPr txBox="1">
          <a:spLocks noChangeArrowheads="1"/>
        </xdr:cNvSpPr>
      </xdr:nvSpPr>
      <xdr:spPr bwMode="auto">
        <a:xfrm>
          <a:off x="8639175" y="27889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5" name="Text Box 54">
          <a:extLst>
            <a:ext uri="{FF2B5EF4-FFF2-40B4-BE49-F238E27FC236}">
              <a16:creationId xmlns:a16="http://schemas.microsoft.com/office/drawing/2014/main" id="{00000000-0008-0000-4700-000013010000}"/>
            </a:ext>
          </a:extLst>
        </xdr:cNvPr>
        <xdr:cNvSpPr txBox="1">
          <a:spLocks noChangeArrowheads="1"/>
        </xdr:cNvSpPr>
      </xdr:nvSpPr>
      <xdr:spPr bwMode="auto">
        <a:xfrm>
          <a:off x="8639175" y="27889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276" name="Text Box 55">
          <a:extLst>
            <a:ext uri="{FF2B5EF4-FFF2-40B4-BE49-F238E27FC236}">
              <a16:creationId xmlns:a16="http://schemas.microsoft.com/office/drawing/2014/main" id="{00000000-0008-0000-4700-000014010000}"/>
            </a:ext>
          </a:extLst>
        </xdr:cNvPr>
        <xdr:cNvSpPr txBox="1">
          <a:spLocks noChangeArrowheads="1"/>
        </xdr:cNvSpPr>
      </xdr:nvSpPr>
      <xdr:spPr bwMode="auto">
        <a:xfrm>
          <a:off x="8639175" y="27889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77" name="Text Box 56">
          <a:extLst>
            <a:ext uri="{FF2B5EF4-FFF2-40B4-BE49-F238E27FC236}">
              <a16:creationId xmlns:a16="http://schemas.microsoft.com/office/drawing/2014/main" id="{00000000-0008-0000-4700-000015010000}"/>
            </a:ext>
          </a:extLst>
        </xdr:cNvPr>
        <xdr:cNvSpPr txBox="1">
          <a:spLocks noChangeArrowheads="1"/>
        </xdr:cNvSpPr>
      </xdr:nvSpPr>
      <xdr:spPr bwMode="auto">
        <a:xfrm>
          <a:off x="8639175" y="27889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278" name="Text Box 57">
          <a:extLst>
            <a:ext uri="{FF2B5EF4-FFF2-40B4-BE49-F238E27FC236}">
              <a16:creationId xmlns:a16="http://schemas.microsoft.com/office/drawing/2014/main" id="{00000000-0008-0000-4700-000016010000}"/>
            </a:ext>
          </a:extLst>
        </xdr:cNvPr>
        <xdr:cNvSpPr txBox="1">
          <a:spLocks noChangeArrowheads="1"/>
        </xdr:cNvSpPr>
      </xdr:nvSpPr>
      <xdr:spPr bwMode="auto">
        <a:xfrm>
          <a:off x="8639175" y="27889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279" name="Text Box 58">
          <a:extLst>
            <a:ext uri="{FF2B5EF4-FFF2-40B4-BE49-F238E27FC236}">
              <a16:creationId xmlns:a16="http://schemas.microsoft.com/office/drawing/2014/main" id="{00000000-0008-0000-4700-000017010000}"/>
            </a:ext>
          </a:extLst>
        </xdr:cNvPr>
        <xdr:cNvSpPr txBox="1">
          <a:spLocks noChangeArrowheads="1"/>
        </xdr:cNvSpPr>
      </xdr:nvSpPr>
      <xdr:spPr bwMode="auto">
        <a:xfrm>
          <a:off x="8639175" y="27889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80" name="Text Box 59">
          <a:extLst>
            <a:ext uri="{FF2B5EF4-FFF2-40B4-BE49-F238E27FC236}">
              <a16:creationId xmlns:a16="http://schemas.microsoft.com/office/drawing/2014/main" id="{00000000-0008-0000-4700-000018010000}"/>
            </a:ext>
          </a:extLst>
        </xdr:cNvPr>
        <xdr:cNvSpPr txBox="1">
          <a:spLocks noChangeArrowheads="1"/>
        </xdr:cNvSpPr>
      </xdr:nvSpPr>
      <xdr:spPr bwMode="auto">
        <a:xfrm>
          <a:off x="8639175" y="28079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270781</xdr:rowOff>
    </xdr:to>
    <xdr:sp macro="" textlink="">
      <xdr:nvSpPr>
        <xdr:cNvPr id="281" name="Text Box 60">
          <a:extLst>
            <a:ext uri="{FF2B5EF4-FFF2-40B4-BE49-F238E27FC236}">
              <a16:creationId xmlns:a16="http://schemas.microsoft.com/office/drawing/2014/main" id="{00000000-0008-0000-4700-000019010000}"/>
            </a:ext>
          </a:extLst>
        </xdr:cNvPr>
        <xdr:cNvSpPr txBox="1">
          <a:spLocks noChangeArrowheads="1"/>
        </xdr:cNvSpPr>
      </xdr:nvSpPr>
      <xdr:spPr bwMode="auto">
        <a:xfrm>
          <a:off x="8639175" y="27889200"/>
          <a:ext cx="109220"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82" name="Text Box 61">
          <a:extLst>
            <a:ext uri="{FF2B5EF4-FFF2-40B4-BE49-F238E27FC236}">
              <a16:creationId xmlns:a16="http://schemas.microsoft.com/office/drawing/2014/main" id="{00000000-0008-0000-4700-00001A010000}"/>
            </a:ext>
          </a:extLst>
        </xdr:cNvPr>
        <xdr:cNvSpPr txBox="1">
          <a:spLocks noChangeArrowheads="1"/>
        </xdr:cNvSpPr>
      </xdr:nvSpPr>
      <xdr:spPr bwMode="auto">
        <a:xfrm>
          <a:off x="8639175" y="28079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83" name="Text Box 62">
          <a:extLst>
            <a:ext uri="{FF2B5EF4-FFF2-40B4-BE49-F238E27FC236}">
              <a16:creationId xmlns:a16="http://schemas.microsoft.com/office/drawing/2014/main" id="{00000000-0008-0000-4700-00001B010000}"/>
            </a:ext>
          </a:extLst>
        </xdr:cNvPr>
        <xdr:cNvSpPr txBox="1">
          <a:spLocks noChangeArrowheads="1"/>
        </xdr:cNvSpPr>
      </xdr:nvSpPr>
      <xdr:spPr bwMode="auto">
        <a:xfrm>
          <a:off x="8639175" y="28079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84" name="Text Box 63">
          <a:extLst>
            <a:ext uri="{FF2B5EF4-FFF2-40B4-BE49-F238E27FC236}">
              <a16:creationId xmlns:a16="http://schemas.microsoft.com/office/drawing/2014/main" id="{00000000-0008-0000-4700-00001C010000}"/>
            </a:ext>
          </a:extLst>
        </xdr:cNvPr>
        <xdr:cNvSpPr txBox="1">
          <a:spLocks noChangeArrowheads="1"/>
        </xdr:cNvSpPr>
      </xdr:nvSpPr>
      <xdr:spPr bwMode="auto">
        <a:xfrm>
          <a:off x="8639175" y="28270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85" name="Text Box 64">
          <a:extLst>
            <a:ext uri="{FF2B5EF4-FFF2-40B4-BE49-F238E27FC236}">
              <a16:creationId xmlns:a16="http://schemas.microsoft.com/office/drawing/2014/main" id="{00000000-0008-0000-4700-00001D010000}"/>
            </a:ext>
          </a:extLst>
        </xdr:cNvPr>
        <xdr:cNvSpPr txBox="1">
          <a:spLocks noChangeArrowheads="1"/>
        </xdr:cNvSpPr>
      </xdr:nvSpPr>
      <xdr:spPr bwMode="auto">
        <a:xfrm>
          <a:off x="8639175" y="28079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86" name="Text Box 65">
          <a:extLst>
            <a:ext uri="{FF2B5EF4-FFF2-40B4-BE49-F238E27FC236}">
              <a16:creationId xmlns:a16="http://schemas.microsoft.com/office/drawing/2014/main" id="{00000000-0008-0000-4700-00001E010000}"/>
            </a:ext>
          </a:extLst>
        </xdr:cNvPr>
        <xdr:cNvSpPr txBox="1">
          <a:spLocks noChangeArrowheads="1"/>
        </xdr:cNvSpPr>
      </xdr:nvSpPr>
      <xdr:spPr bwMode="auto">
        <a:xfrm>
          <a:off x="8639175" y="28270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87" name="Text Box 66">
          <a:extLst>
            <a:ext uri="{FF2B5EF4-FFF2-40B4-BE49-F238E27FC236}">
              <a16:creationId xmlns:a16="http://schemas.microsoft.com/office/drawing/2014/main" id="{00000000-0008-0000-4700-00001F010000}"/>
            </a:ext>
          </a:extLst>
        </xdr:cNvPr>
        <xdr:cNvSpPr txBox="1">
          <a:spLocks noChangeArrowheads="1"/>
        </xdr:cNvSpPr>
      </xdr:nvSpPr>
      <xdr:spPr bwMode="auto">
        <a:xfrm>
          <a:off x="8639175" y="28270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205516</xdr:rowOff>
    </xdr:to>
    <xdr:sp macro="" textlink="">
      <xdr:nvSpPr>
        <xdr:cNvPr id="288" name="Text Box 68">
          <a:extLst>
            <a:ext uri="{FF2B5EF4-FFF2-40B4-BE49-F238E27FC236}">
              <a16:creationId xmlns:a16="http://schemas.microsoft.com/office/drawing/2014/main" id="{00000000-0008-0000-4700-000020010000}"/>
            </a:ext>
          </a:extLst>
        </xdr:cNvPr>
        <xdr:cNvSpPr txBox="1">
          <a:spLocks noChangeArrowheads="1"/>
        </xdr:cNvSpPr>
      </xdr:nvSpPr>
      <xdr:spPr bwMode="auto">
        <a:xfrm>
          <a:off x="8639175" y="28270200"/>
          <a:ext cx="109220"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89" name="Text Box 32">
          <a:extLst>
            <a:ext uri="{FF2B5EF4-FFF2-40B4-BE49-F238E27FC236}">
              <a16:creationId xmlns:a16="http://schemas.microsoft.com/office/drawing/2014/main" id="{00000000-0008-0000-4700-000021010000}"/>
            </a:ext>
          </a:extLst>
        </xdr:cNvPr>
        <xdr:cNvSpPr txBox="1">
          <a:spLocks noChangeArrowheads="1"/>
        </xdr:cNvSpPr>
      </xdr:nvSpPr>
      <xdr:spPr bwMode="auto">
        <a:xfrm>
          <a:off x="8639175" y="27127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90" name="Text Box 33">
          <a:extLst>
            <a:ext uri="{FF2B5EF4-FFF2-40B4-BE49-F238E27FC236}">
              <a16:creationId xmlns:a16="http://schemas.microsoft.com/office/drawing/2014/main" id="{00000000-0008-0000-4700-000022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91" name="Text Box 36">
          <a:extLst>
            <a:ext uri="{FF2B5EF4-FFF2-40B4-BE49-F238E27FC236}">
              <a16:creationId xmlns:a16="http://schemas.microsoft.com/office/drawing/2014/main" id="{00000000-0008-0000-4700-000023010000}"/>
            </a:ext>
          </a:extLst>
        </xdr:cNvPr>
        <xdr:cNvSpPr txBox="1">
          <a:spLocks noChangeArrowheads="1"/>
        </xdr:cNvSpPr>
      </xdr:nvSpPr>
      <xdr:spPr bwMode="auto">
        <a:xfrm>
          <a:off x="8639175" y="271272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92" name="Text Box 37">
          <a:extLst>
            <a:ext uri="{FF2B5EF4-FFF2-40B4-BE49-F238E27FC236}">
              <a16:creationId xmlns:a16="http://schemas.microsoft.com/office/drawing/2014/main" id="{00000000-0008-0000-4700-000024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93" name="Text Box 50">
          <a:extLst>
            <a:ext uri="{FF2B5EF4-FFF2-40B4-BE49-F238E27FC236}">
              <a16:creationId xmlns:a16="http://schemas.microsoft.com/office/drawing/2014/main" id="{00000000-0008-0000-4700-000025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109220</xdr:colOff>
      <xdr:row>0</xdr:row>
      <xdr:rowOff>200025</xdr:rowOff>
    </xdr:to>
    <xdr:sp macro="" textlink="">
      <xdr:nvSpPr>
        <xdr:cNvPr id="294" name="Text Box 52">
          <a:extLst>
            <a:ext uri="{FF2B5EF4-FFF2-40B4-BE49-F238E27FC236}">
              <a16:creationId xmlns:a16="http://schemas.microsoft.com/office/drawing/2014/main" id="{00000000-0008-0000-4700-000026010000}"/>
            </a:ext>
          </a:extLst>
        </xdr:cNvPr>
        <xdr:cNvSpPr txBox="1">
          <a:spLocks noChangeArrowheads="1"/>
        </xdr:cNvSpPr>
      </xdr:nvSpPr>
      <xdr:spPr bwMode="auto">
        <a:xfrm>
          <a:off x="8639175" y="27317700"/>
          <a:ext cx="109220"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95" name="Text Box 31">
          <a:extLst>
            <a:ext uri="{FF2B5EF4-FFF2-40B4-BE49-F238E27FC236}">
              <a16:creationId xmlns:a16="http://schemas.microsoft.com/office/drawing/2014/main" id="{00000000-0008-0000-4700-000027010000}"/>
            </a:ext>
          </a:extLst>
        </xdr:cNvPr>
        <xdr:cNvSpPr txBox="1">
          <a:spLocks noChangeArrowheads="1"/>
        </xdr:cNvSpPr>
      </xdr:nvSpPr>
      <xdr:spPr bwMode="auto">
        <a:xfrm>
          <a:off x="8639175" y="2922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96" name="Text Box 32">
          <a:extLst>
            <a:ext uri="{FF2B5EF4-FFF2-40B4-BE49-F238E27FC236}">
              <a16:creationId xmlns:a16="http://schemas.microsoft.com/office/drawing/2014/main" id="{00000000-0008-0000-4700-000028010000}"/>
            </a:ext>
          </a:extLst>
        </xdr:cNvPr>
        <xdr:cNvSpPr txBox="1">
          <a:spLocks noChangeArrowheads="1"/>
        </xdr:cNvSpPr>
      </xdr:nvSpPr>
      <xdr:spPr bwMode="auto">
        <a:xfrm>
          <a:off x="8639175" y="2941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97" name="Text Box 33">
          <a:extLst>
            <a:ext uri="{FF2B5EF4-FFF2-40B4-BE49-F238E27FC236}">
              <a16:creationId xmlns:a16="http://schemas.microsoft.com/office/drawing/2014/main" id="{00000000-0008-0000-4700-000029010000}"/>
            </a:ext>
          </a:extLst>
        </xdr:cNvPr>
        <xdr:cNvSpPr txBox="1">
          <a:spLocks noChangeArrowheads="1"/>
        </xdr:cNvSpPr>
      </xdr:nvSpPr>
      <xdr:spPr bwMode="auto">
        <a:xfrm>
          <a:off x="8639175" y="2960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98" name="Text Box 35">
          <a:extLst>
            <a:ext uri="{FF2B5EF4-FFF2-40B4-BE49-F238E27FC236}">
              <a16:creationId xmlns:a16="http://schemas.microsoft.com/office/drawing/2014/main" id="{00000000-0008-0000-4700-00002A010000}"/>
            </a:ext>
          </a:extLst>
        </xdr:cNvPr>
        <xdr:cNvSpPr txBox="1">
          <a:spLocks noChangeArrowheads="1"/>
        </xdr:cNvSpPr>
      </xdr:nvSpPr>
      <xdr:spPr bwMode="auto">
        <a:xfrm>
          <a:off x="8639175" y="29222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299" name="Text Box 36">
          <a:extLst>
            <a:ext uri="{FF2B5EF4-FFF2-40B4-BE49-F238E27FC236}">
              <a16:creationId xmlns:a16="http://schemas.microsoft.com/office/drawing/2014/main" id="{00000000-0008-0000-4700-00002B010000}"/>
            </a:ext>
          </a:extLst>
        </xdr:cNvPr>
        <xdr:cNvSpPr txBox="1">
          <a:spLocks noChangeArrowheads="1"/>
        </xdr:cNvSpPr>
      </xdr:nvSpPr>
      <xdr:spPr bwMode="auto">
        <a:xfrm>
          <a:off x="8639175" y="294132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00" name="Text Box 37">
          <a:extLst>
            <a:ext uri="{FF2B5EF4-FFF2-40B4-BE49-F238E27FC236}">
              <a16:creationId xmlns:a16="http://schemas.microsoft.com/office/drawing/2014/main" id="{00000000-0008-0000-4700-00002C010000}"/>
            </a:ext>
          </a:extLst>
        </xdr:cNvPr>
        <xdr:cNvSpPr txBox="1">
          <a:spLocks noChangeArrowheads="1"/>
        </xdr:cNvSpPr>
      </xdr:nvSpPr>
      <xdr:spPr bwMode="auto">
        <a:xfrm>
          <a:off x="8639175" y="2960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01" name="Text Box 50">
          <a:extLst>
            <a:ext uri="{FF2B5EF4-FFF2-40B4-BE49-F238E27FC236}">
              <a16:creationId xmlns:a16="http://schemas.microsoft.com/office/drawing/2014/main" id="{00000000-0008-0000-4700-00002D010000}"/>
            </a:ext>
          </a:extLst>
        </xdr:cNvPr>
        <xdr:cNvSpPr txBox="1">
          <a:spLocks noChangeArrowheads="1"/>
        </xdr:cNvSpPr>
      </xdr:nvSpPr>
      <xdr:spPr bwMode="auto">
        <a:xfrm>
          <a:off x="8639175" y="2960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02" name="Text Box 52">
          <a:extLst>
            <a:ext uri="{FF2B5EF4-FFF2-40B4-BE49-F238E27FC236}">
              <a16:creationId xmlns:a16="http://schemas.microsoft.com/office/drawing/2014/main" id="{00000000-0008-0000-4700-00002E010000}"/>
            </a:ext>
          </a:extLst>
        </xdr:cNvPr>
        <xdr:cNvSpPr txBox="1">
          <a:spLocks noChangeArrowheads="1"/>
        </xdr:cNvSpPr>
      </xdr:nvSpPr>
      <xdr:spPr bwMode="auto">
        <a:xfrm>
          <a:off x="8639175" y="29603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303" name="Text Box 51">
          <a:extLst>
            <a:ext uri="{FF2B5EF4-FFF2-40B4-BE49-F238E27FC236}">
              <a16:creationId xmlns:a16="http://schemas.microsoft.com/office/drawing/2014/main" id="{00000000-0008-0000-4700-00002F010000}"/>
            </a:ext>
          </a:extLst>
        </xdr:cNvPr>
        <xdr:cNvSpPr txBox="1">
          <a:spLocks noChangeArrowheads="1"/>
        </xdr:cNvSpPr>
      </xdr:nvSpPr>
      <xdr:spPr bwMode="auto">
        <a:xfrm>
          <a:off x="8639175" y="29603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304" name="Text Box 53">
          <a:extLst>
            <a:ext uri="{FF2B5EF4-FFF2-40B4-BE49-F238E27FC236}">
              <a16:creationId xmlns:a16="http://schemas.microsoft.com/office/drawing/2014/main" id="{00000000-0008-0000-4700-000030010000}"/>
            </a:ext>
          </a:extLst>
        </xdr:cNvPr>
        <xdr:cNvSpPr txBox="1">
          <a:spLocks noChangeArrowheads="1"/>
        </xdr:cNvSpPr>
      </xdr:nvSpPr>
      <xdr:spPr bwMode="auto">
        <a:xfrm>
          <a:off x="8639175" y="29603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356506</xdr:rowOff>
    </xdr:to>
    <xdr:sp macro="" textlink="">
      <xdr:nvSpPr>
        <xdr:cNvPr id="305" name="Text Box 54">
          <a:extLst>
            <a:ext uri="{FF2B5EF4-FFF2-40B4-BE49-F238E27FC236}">
              <a16:creationId xmlns:a16="http://schemas.microsoft.com/office/drawing/2014/main" id="{00000000-0008-0000-4700-000031010000}"/>
            </a:ext>
          </a:extLst>
        </xdr:cNvPr>
        <xdr:cNvSpPr txBox="1">
          <a:spLocks noChangeArrowheads="1"/>
        </xdr:cNvSpPr>
      </xdr:nvSpPr>
      <xdr:spPr bwMode="auto">
        <a:xfrm>
          <a:off x="8639175" y="29603700"/>
          <a:ext cx="80645" cy="361950"/>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306" name="Text Box 55">
          <a:extLst>
            <a:ext uri="{FF2B5EF4-FFF2-40B4-BE49-F238E27FC236}">
              <a16:creationId xmlns:a16="http://schemas.microsoft.com/office/drawing/2014/main" id="{00000000-0008-0000-4700-000032010000}"/>
            </a:ext>
          </a:extLst>
        </xdr:cNvPr>
        <xdr:cNvSpPr txBox="1">
          <a:spLocks noChangeArrowheads="1"/>
        </xdr:cNvSpPr>
      </xdr:nvSpPr>
      <xdr:spPr bwMode="auto">
        <a:xfrm>
          <a:off x="8639175" y="2979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308" name="Text Box 57">
          <a:extLst>
            <a:ext uri="{FF2B5EF4-FFF2-40B4-BE49-F238E27FC236}">
              <a16:creationId xmlns:a16="http://schemas.microsoft.com/office/drawing/2014/main" id="{00000000-0008-0000-4700-000034010000}"/>
            </a:ext>
          </a:extLst>
        </xdr:cNvPr>
        <xdr:cNvSpPr txBox="1">
          <a:spLocks noChangeArrowheads="1"/>
        </xdr:cNvSpPr>
      </xdr:nvSpPr>
      <xdr:spPr bwMode="auto">
        <a:xfrm>
          <a:off x="8639175" y="2979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309" name="Text Box 58">
          <a:extLst>
            <a:ext uri="{FF2B5EF4-FFF2-40B4-BE49-F238E27FC236}">
              <a16:creationId xmlns:a16="http://schemas.microsoft.com/office/drawing/2014/main" id="{00000000-0008-0000-4700-000035010000}"/>
            </a:ext>
          </a:extLst>
        </xdr:cNvPr>
        <xdr:cNvSpPr txBox="1">
          <a:spLocks noChangeArrowheads="1"/>
        </xdr:cNvSpPr>
      </xdr:nvSpPr>
      <xdr:spPr bwMode="auto">
        <a:xfrm>
          <a:off x="8639175" y="2979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10" name="Text Box 59">
          <a:extLst>
            <a:ext uri="{FF2B5EF4-FFF2-40B4-BE49-F238E27FC236}">
              <a16:creationId xmlns:a16="http://schemas.microsoft.com/office/drawing/2014/main" id="{00000000-0008-0000-4700-000036010000}"/>
            </a:ext>
          </a:extLst>
        </xdr:cNvPr>
        <xdr:cNvSpPr txBox="1">
          <a:spLocks noChangeArrowheads="1"/>
        </xdr:cNvSpPr>
      </xdr:nvSpPr>
      <xdr:spPr bwMode="auto">
        <a:xfrm>
          <a:off x="8639175" y="2998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270781</xdr:rowOff>
    </xdr:to>
    <xdr:sp macro="" textlink="">
      <xdr:nvSpPr>
        <xdr:cNvPr id="311" name="Text Box 60">
          <a:extLst>
            <a:ext uri="{FF2B5EF4-FFF2-40B4-BE49-F238E27FC236}">
              <a16:creationId xmlns:a16="http://schemas.microsoft.com/office/drawing/2014/main" id="{00000000-0008-0000-4700-000037010000}"/>
            </a:ext>
          </a:extLst>
        </xdr:cNvPr>
        <xdr:cNvSpPr txBox="1">
          <a:spLocks noChangeArrowheads="1"/>
        </xdr:cNvSpPr>
      </xdr:nvSpPr>
      <xdr:spPr bwMode="auto">
        <a:xfrm>
          <a:off x="8639175" y="29794200"/>
          <a:ext cx="80645" cy="2762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12" name="Text Box 61">
          <a:extLst>
            <a:ext uri="{FF2B5EF4-FFF2-40B4-BE49-F238E27FC236}">
              <a16:creationId xmlns:a16="http://schemas.microsoft.com/office/drawing/2014/main" id="{00000000-0008-0000-4700-000038010000}"/>
            </a:ext>
          </a:extLst>
        </xdr:cNvPr>
        <xdr:cNvSpPr txBox="1">
          <a:spLocks noChangeArrowheads="1"/>
        </xdr:cNvSpPr>
      </xdr:nvSpPr>
      <xdr:spPr bwMode="auto">
        <a:xfrm>
          <a:off x="8639175" y="2998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13" name="Text Box 62">
          <a:extLst>
            <a:ext uri="{FF2B5EF4-FFF2-40B4-BE49-F238E27FC236}">
              <a16:creationId xmlns:a16="http://schemas.microsoft.com/office/drawing/2014/main" id="{00000000-0008-0000-4700-000039010000}"/>
            </a:ext>
          </a:extLst>
        </xdr:cNvPr>
        <xdr:cNvSpPr txBox="1">
          <a:spLocks noChangeArrowheads="1"/>
        </xdr:cNvSpPr>
      </xdr:nvSpPr>
      <xdr:spPr bwMode="auto">
        <a:xfrm>
          <a:off x="8639175" y="2998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314" name="Text Box 63">
          <a:extLst>
            <a:ext uri="{FF2B5EF4-FFF2-40B4-BE49-F238E27FC236}">
              <a16:creationId xmlns:a16="http://schemas.microsoft.com/office/drawing/2014/main" id="{00000000-0008-0000-4700-00003A010000}"/>
            </a:ext>
          </a:extLst>
        </xdr:cNvPr>
        <xdr:cNvSpPr txBox="1">
          <a:spLocks noChangeArrowheads="1"/>
        </xdr:cNvSpPr>
      </xdr:nvSpPr>
      <xdr:spPr bwMode="auto">
        <a:xfrm>
          <a:off x="8639175" y="3017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200025</xdr:rowOff>
    </xdr:to>
    <xdr:sp macro="" textlink="">
      <xdr:nvSpPr>
        <xdr:cNvPr id="315" name="Text Box 64">
          <a:extLst>
            <a:ext uri="{FF2B5EF4-FFF2-40B4-BE49-F238E27FC236}">
              <a16:creationId xmlns:a16="http://schemas.microsoft.com/office/drawing/2014/main" id="{00000000-0008-0000-4700-00003B010000}"/>
            </a:ext>
          </a:extLst>
        </xdr:cNvPr>
        <xdr:cNvSpPr txBox="1">
          <a:spLocks noChangeArrowheads="1"/>
        </xdr:cNvSpPr>
      </xdr:nvSpPr>
      <xdr:spPr bwMode="auto">
        <a:xfrm>
          <a:off x="8639175" y="29984700"/>
          <a:ext cx="80645" cy="200025"/>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316" name="Text Box 65">
          <a:extLst>
            <a:ext uri="{FF2B5EF4-FFF2-40B4-BE49-F238E27FC236}">
              <a16:creationId xmlns:a16="http://schemas.microsoft.com/office/drawing/2014/main" id="{00000000-0008-0000-4700-00003C010000}"/>
            </a:ext>
          </a:extLst>
        </xdr:cNvPr>
        <xdr:cNvSpPr txBox="1">
          <a:spLocks noChangeArrowheads="1"/>
        </xdr:cNvSpPr>
      </xdr:nvSpPr>
      <xdr:spPr bwMode="auto">
        <a:xfrm>
          <a:off x="8639175" y="3017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317" name="Text Box 66">
          <a:extLst>
            <a:ext uri="{FF2B5EF4-FFF2-40B4-BE49-F238E27FC236}">
              <a16:creationId xmlns:a16="http://schemas.microsoft.com/office/drawing/2014/main" id="{00000000-0008-0000-4700-00003D010000}"/>
            </a:ext>
          </a:extLst>
        </xdr:cNvPr>
        <xdr:cNvSpPr txBox="1">
          <a:spLocks noChangeArrowheads="1"/>
        </xdr:cNvSpPr>
      </xdr:nvSpPr>
      <xdr:spPr bwMode="auto">
        <a:xfrm>
          <a:off x="8639175" y="30175200"/>
          <a:ext cx="80645" cy="205516"/>
        </a:xfrm>
        <a:prstGeom prst="rect">
          <a:avLst/>
        </a:prstGeom>
        <a:noFill/>
        <a:ln w="9525">
          <a:noFill/>
          <a:miter lim="800000"/>
          <a:headEnd/>
          <a:tailEnd/>
        </a:ln>
      </xdr:spPr>
    </xdr:sp>
    <xdr:clientData/>
  </xdr:twoCellAnchor>
  <xdr:twoCellAnchor editAs="oneCell">
    <xdr:from>
      <xdr:col>2</xdr:col>
      <xdr:colOff>0</xdr:colOff>
      <xdr:row>0</xdr:row>
      <xdr:rowOff>0</xdr:rowOff>
    </xdr:from>
    <xdr:to>
      <xdr:col>2</xdr:col>
      <xdr:colOff>80645</xdr:colOff>
      <xdr:row>0</xdr:row>
      <xdr:rowOff>205516</xdr:rowOff>
    </xdr:to>
    <xdr:sp macro="" textlink="">
      <xdr:nvSpPr>
        <xdr:cNvPr id="318" name="Text Box 68">
          <a:extLst>
            <a:ext uri="{FF2B5EF4-FFF2-40B4-BE49-F238E27FC236}">
              <a16:creationId xmlns:a16="http://schemas.microsoft.com/office/drawing/2014/main" id="{00000000-0008-0000-4700-00003E010000}"/>
            </a:ext>
          </a:extLst>
        </xdr:cNvPr>
        <xdr:cNvSpPr txBox="1">
          <a:spLocks noChangeArrowheads="1"/>
        </xdr:cNvSpPr>
      </xdr:nvSpPr>
      <xdr:spPr bwMode="auto">
        <a:xfrm>
          <a:off x="8639175" y="30175200"/>
          <a:ext cx="80645" cy="205516"/>
        </a:xfrm>
        <a:prstGeom prst="rect">
          <a:avLst/>
        </a:prstGeom>
        <a:noFill/>
        <a:ln w="9525">
          <a:noFill/>
          <a:miter lim="800000"/>
          <a:headEnd/>
          <a:tailEnd/>
        </a:ln>
      </xdr:spPr>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1" preserveFormatting="0" connectionId="1" xr16:uid="{55070CE7-83DC-4D2E-8472-155BC913080C}" autoFormatId="0" applyNumberFormats="0" applyBorderFormats="0" applyFontFormats="1" applyPatternFormats="0" applyAlignmentFormats="0" applyWidthHeightFormats="1">
  <queryTableRefresh preserveSortFilterLayout="0">
    <queryTableFields/>
  </queryTableRefresh>
</query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6.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1.bin"/><Relationship Id="rId4" Type="http://schemas.openxmlformats.org/officeDocument/2006/relationships/comments" Target="../comments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9.bin"/><Relationship Id="rId5" Type="http://schemas.openxmlformats.org/officeDocument/2006/relationships/comments" Target="../comments18.xml"/><Relationship Id="rId4" Type="http://schemas.openxmlformats.org/officeDocument/2006/relationships/ctrlProp" Target="../ctrlProps/ctrlProp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30.bin"/><Relationship Id="rId5" Type="http://schemas.openxmlformats.org/officeDocument/2006/relationships/comments" Target="../comments19.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31.bin"/><Relationship Id="rId4" Type="http://schemas.openxmlformats.org/officeDocument/2006/relationships/comments" Target="../comments2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32.bin"/><Relationship Id="rId4" Type="http://schemas.openxmlformats.org/officeDocument/2006/relationships/comments" Target="../comments2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33.bin"/><Relationship Id="rId4" Type="http://schemas.openxmlformats.org/officeDocument/2006/relationships/comments" Target="../comments2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34.bin"/><Relationship Id="rId5" Type="http://schemas.openxmlformats.org/officeDocument/2006/relationships/comments" Target="../comments23.xml"/><Relationship Id="rId4" Type="http://schemas.openxmlformats.org/officeDocument/2006/relationships/ctrlProp" Target="../ctrlProps/ctrlProp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35.bin"/><Relationship Id="rId4" Type="http://schemas.openxmlformats.org/officeDocument/2006/relationships/comments" Target="../comments2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36.bin"/><Relationship Id="rId4" Type="http://schemas.openxmlformats.org/officeDocument/2006/relationships/comments" Target="../comments25.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21.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7.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2.xml"/><Relationship Id="rId1" Type="http://schemas.openxmlformats.org/officeDocument/2006/relationships/printerSettings" Target="../printerSettings/printerSettings38.bin"/><Relationship Id="rId4" Type="http://schemas.openxmlformats.org/officeDocument/2006/relationships/comments" Target="../comments28.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9.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1.vml"/><Relationship Id="rId1" Type="http://schemas.openxmlformats.org/officeDocument/2006/relationships/drawing" Target="../drawings/drawing23.xml"/><Relationship Id="rId4" Type="http://schemas.openxmlformats.org/officeDocument/2006/relationships/comments" Target="../comments3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4.xml"/><Relationship Id="rId1" Type="http://schemas.openxmlformats.org/officeDocument/2006/relationships/printerSettings" Target="../printerSettings/printerSettings41.bin"/><Relationship Id="rId4" Type="http://schemas.openxmlformats.org/officeDocument/2006/relationships/comments" Target="../comments3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5.xml"/><Relationship Id="rId1" Type="http://schemas.openxmlformats.org/officeDocument/2006/relationships/printerSettings" Target="../printerSettings/printerSettings42.bin"/><Relationship Id="rId4" Type="http://schemas.openxmlformats.org/officeDocument/2006/relationships/comments" Target="../comments33.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3.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26.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drawing" Target="../drawings/drawing2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4.bin"/><Relationship Id="rId4" Type="http://schemas.openxmlformats.org/officeDocument/2006/relationships/comments" Target="../comments37.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drawing" Target="../drawings/drawing29.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4" Type="http://schemas.openxmlformats.org/officeDocument/2006/relationships/comments" Target="../comments39.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omments" Target="../comments40.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2.xml"/><Relationship Id="rId1" Type="http://schemas.openxmlformats.org/officeDocument/2006/relationships/printerSettings" Target="../printerSettings/printerSettings47.bin"/><Relationship Id="rId4" Type="http://schemas.openxmlformats.org/officeDocument/2006/relationships/comments" Target="../comments4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3.xml"/><Relationship Id="rId1" Type="http://schemas.openxmlformats.org/officeDocument/2006/relationships/printerSettings" Target="../printerSettings/printerSettings48.bin"/><Relationship Id="rId4" Type="http://schemas.openxmlformats.org/officeDocument/2006/relationships/comments" Target="../comments42.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69.xml.rels><?xml version="1.0" encoding="UTF-8" standalone="yes"?>
<Relationships xmlns="http://schemas.openxmlformats.org/package/2006/relationships"><Relationship Id="rId2" Type="http://schemas.openxmlformats.org/officeDocument/2006/relationships/comments" Target="../comments43.xml"/><Relationship Id="rId1" Type="http://schemas.openxmlformats.org/officeDocument/2006/relationships/vmlDrawing" Target="../drawings/vmlDrawing43.vml"/></Relationships>
</file>

<file path=xl/worksheets/_rels/sheet70.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50.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4.xml"/><Relationship Id="rId1" Type="http://schemas.openxmlformats.org/officeDocument/2006/relationships/printerSettings" Target="../printerSettings/printerSettings51.bin"/><Relationship Id="rId4" Type="http://schemas.openxmlformats.org/officeDocument/2006/relationships/comments" Target="../comments4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5.xml"/><Relationship Id="rId1" Type="http://schemas.openxmlformats.org/officeDocument/2006/relationships/printerSettings" Target="../printerSettings/printerSettings52.bin"/><Relationship Id="rId4" Type="http://schemas.openxmlformats.org/officeDocument/2006/relationships/comments" Target="../comments46.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43" filterMode="1">
    <tabColor theme="7" tint="0.39997558519241921"/>
  </sheetPr>
  <dimension ref="A1:AJ10000"/>
  <sheetViews>
    <sheetView showGridLines="0" zoomScale="85" zoomScaleNormal="85" workbookViewId="0">
      <pane ySplit="6" topLeftCell="A436" activePane="bottomLeft" state="frozen"/>
      <selection pane="bottomLeft" activeCell="G445" sqref="G445"/>
    </sheetView>
  </sheetViews>
  <sheetFormatPr baseColWidth="10" defaultColWidth="11.44140625" defaultRowHeight="14.4" x14ac:dyDescent="0.3"/>
  <cols>
    <col min="1" max="1" width="6" style="4" customWidth="1"/>
    <col min="2" max="2" width="97" style="43" customWidth="1"/>
    <col min="3" max="3" width="27.88671875" style="45" bestFit="1" customWidth="1"/>
    <col min="4" max="4" width="51.109375" style="45" customWidth="1"/>
    <col min="5" max="5" width="31.88671875" style="43" customWidth="1"/>
    <col min="6" max="6" width="11.44140625" style="43" customWidth="1"/>
    <col min="7" max="7" width="38.33203125" style="43" bestFit="1" customWidth="1"/>
    <col min="8" max="8" width="68" style="43" customWidth="1"/>
    <col min="9" max="9" width="78" style="43" bestFit="1" customWidth="1"/>
    <col min="10" max="10" width="11.44140625" style="113"/>
    <col min="11" max="16384" width="11.44140625" style="43"/>
  </cols>
  <sheetData>
    <row r="1" spans="1:36" ht="24" customHeight="1" x14ac:dyDescent="0.4">
      <c r="A1" s="42"/>
      <c r="B1" s="1009" t="s">
        <v>5158</v>
      </c>
      <c r="E1" s="45"/>
      <c r="AA1" s="43" t="s">
        <v>5418</v>
      </c>
      <c r="AE1" s="109" t="s">
        <v>2667</v>
      </c>
      <c r="AF1" s="110" t="s">
        <v>2668</v>
      </c>
      <c r="AG1" s="110" t="s">
        <v>4004</v>
      </c>
      <c r="AH1" s="110" t="s">
        <v>2533</v>
      </c>
      <c r="AI1" s="109" t="s">
        <v>3745</v>
      </c>
      <c r="AJ1" s="109" t="s">
        <v>3746</v>
      </c>
    </row>
    <row r="2" spans="1:36" ht="21.75" customHeight="1" thickBot="1" x14ac:dyDescent="0.45">
      <c r="A2" s="42"/>
      <c r="B2" s="1010"/>
      <c r="E2" s="45"/>
      <c r="AA2" s="43" t="s">
        <v>7086</v>
      </c>
      <c r="AE2" s="109" t="s">
        <v>7830</v>
      </c>
      <c r="AF2" s="110"/>
      <c r="AG2" s="110"/>
      <c r="AH2" s="110"/>
      <c r="AI2" s="109"/>
      <c r="AJ2" s="109"/>
    </row>
    <row r="3" spans="1:36" ht="21.6" thickBot="1" x14ac:dyDescent="0.45">
      <c r="A3" s="42"/>
      <c r="B3" s="45"/>
      <c r="E3" s="45"/>
      <c r="AA3" s="43" t="s">
        <v>7087</v>
      </c>
      <c r="AE3" s="109"/>
      <c r="AF3" s="110" t="s">
        <v>7830</v>
      </c>
      <c r="AG3" s="110"/>
      <c r="AH3" s="110"/>
      <c r="AI3" s="109"/>
      <c r="AJ3" s="109"/>
    </row>
    <row r="4" spans="1:36" ht="48.75" customHeight="1" thickBot="1" x14ac:dyDescent="0.3">
      <c r="A4" s="42"/>
      <c r="B4" s="189" t="s">
        <v>2451</v>
      </c>
      <c r="C4" s="1004" t="s">
        <v>4025</v>
      </c>
      <c r="D4" s="1005"/>
      <c r="E4" s="1005"/>
      <c r="F4" s="1005"/>
      <c r="G4" s="1005"/>
      <c r="Z4" s="43" t="b">
        <v>0</v>
      </c>
      <c r="AA4" s="43" t="s">
        <v>5555</v>
      </c>
      <c r="AJ4" s="43" t="s">
        <v>7830</v>
      </c>
    </row>
    <row r="5" spans="1:36" ht="31.8" thickBot="1" x14ac:dyDescent="0.65">
      <c r="A5" s="42"/>
      <c r="B5" s="45"/>
      <c r="C5" s="1006" t="s">
        <v>4072</v>
      </c>
      <c r="D5" s="1007"/>
      <c r="E5" s="1007"/>
      <c r="F5" s="1007"/>
      <c r="G5" s="1008"/>
      <c r="Z5" s="43" t="b">
        <v>0</v>
      </c>
      <c r="AA5" s="43" t="s">
        <v>5429</v>
      </c>
      <c r="AF5" s="43" t="s">
        <v>4235</v>
      </c>
    </row>
    <row r="6" spans="1:36" ht="21" x14ac:dyDescent="0.4">
      <c r="A6" s="108"/>
      <c r="B6" s="817" t="s">
        <v>2667</v>
      </c>
      <c r="C6" s="191" t="s">
        <v>2668</v>
      </c>
      <c r="D6" s="191" t="s">
        <v>4004</v>
      </c>
      <c r="E6" s="191" t="s">
        <v>2533</v>
      </c>
      <c r="F6" s="190" t="s">
        <v>3745</v>
      </c>
      <c r="G6" s="190" t="s">
        <v>3746</v>
      </c>
      <c r="L6" s="43" t="s">
        <v>2667</v>
      </c>
      <c r="Z6" s="43" t="b">
        <v>0</v>
      </c>
      <c r="AA6" s="43" t="s">
        <v>7088</v>
      </c>
    </row>
    <row r="7" spans="1:36" ht="18" hidden="1" x14ac:dyDescent="0.35">
      <c r="A7" s="111"/>
      <c r="B7" s="105" t="s">
        <v>58</v>
      </c>
      <c r="C7" s="192" t="s">
        <v>4062</v>
      </c>
      <c r="D7" s="193"/>
      <c r="E7" s="116"/>
      <c r="F7" s="89"/>
      <c r="G7" s="117" t="s">
        <v>442</v>
      </c>
      <c r="Z7" s="43" t="b">
        <v>0</v>
      </c>
      <c r="AA7" s="43" t="s">
        <v>7089</v>
      </c>
    </row>
    <row r="8" spans="1:36" ht="18" hidden="1" x14ac:dyDescent="0.35">
      <c r="A8" s="111"/>
      <c r="B8" s="105" t="s">
        <v>60</v>
      </c>
      <c r="C8" s="192" t="s">
        <v>59</v>
      </c>
      <c r="D8" s="105"/>
      <c r="E8" s="116" t="s">
        <v>61</v>
      </c>
      <c r="F8" s="89"/>
      <c r="G8" s="117" t="s">
        <v>3192</v>
      </c>
      <c r="Z8" s="43" t="b">
        <v>0</v>
      </c>
      <c r="AA8" s="43" t="s">
        <v>7090</v>
      </c>
    </row>
    <row r="9" spans="1:36" ht="18" hidden="1" x14ac:dyDescent="0.35">
      <c r="A9" s="111"/>
      <c r="B9" s="105" t="s">
        <v>4202</v>
      </c>
      <c r="C9" s="192" t="s">
        <v>126</v>
      </c>
      <c r="D9" s="193"/>
      <c r="E9" s="116"/>
      <c r="F9" s="89"/>
      <c r="G9" s="117" t="s">
        <v>3206</v>
      </c>
      <c r="Z9" s="43" t="b">
        <v>0</v>
      </c>
      <c r="AA9" s="43" t="s">
        <v>7091</v>
      </c>
    </row>
    <row r="10" spans="1:36" ht="18.75" hidden="1" customHeight="1" x14ac:dyDescent="0.3">
      <c r="A10" s="111"/>
      <c r="B10" s="921" t="s">
        <v>7305</v>
      </c>
      <c r="C10" s="125" t="s">
        <v>6365</v>
      </c>
      <c r="D10" s="125"/>
      <c r="E10" s="120"/>
      <c r="F10" s="120" t="s">
        <v>2113</v>
      </c>
      <c r="G10" s="120" t="s">
        <v>4210</v>
      </c>
      <c r="Z10" s="43" t="b">
        <v>0</v>
      </c>
      <c r="AA10" s="43" t="s">
        <v>7092</v>
      </c>
    </row>
    <row r="11" spans="1:36" ht="18" hidden="1" x14ac:dyDescent="0.35">
      <c r="A11" s="111"/>
      <c r="B11" s="105" t="s">
        <v>6969</v>
      </c>
      <c r="C11" s="192" t="s">
        <v>2513</v>
      </c>
      <c r="D11" s="193"/>
      <c r="E11" s="116"/>
      <c r="F11" s="89"/>
      <c r="G11" s="117" t="s">
        <v>2513</v>
      </c>
      <c r="Z11" s="43" t="b">
        <v>1</v>
      </c>
      <c r="AA11" s="43" t="s">
        <v>3192</v>
      </c>
    </row>
    <row r="12" spans="1:36" ht="18" hidden="1" x14ac:dyDescent="0.35">
      <c r="A12" s="111"/>
      <c r="B12" s="105" t="s">
        <v>66</v>
      </c>
      <c r="C12" s="192" t="s">
        <v>65</v>
      </c>
      <c r="D12" s="193"/>
      <c r="E12" s="116"/>
      <c r="F12" s="89"/>
      <c r="G12" s="117" t="s">
        <v>5555</v>
      </c>
      <c r="Z12" s="43" t="b">
        <v>0</v>
      </c>
      <c r="AA12" s="43" t="s">
        <v>2513</v>
      </c>
    </row>
    <row r="13" spans="1:36" ht="18" hidden="1" x14ac:dyDescent="0.35">
      <c r="A13" s="111"/>
      <c r="B13" s="120" t="s">
        <v>63</v>
      </c>
      <c r="C13" s="125" t="s">
        <v>62</v>
      </c>
      <c r="D13" s="125"/>
      <c r="E13" s="120"/>
      <c r="F13" s="120"/>
      <c r="G13" s="117" t="s">
        <v>5555</v>
      </c>
      <c r="Z13" s="43" t="b">
        <v>0</v>
      </c>
      <c r="AA13" s="43" t="s">
        <v>29</v>
      </c>
    </row>
    <row r="14" spans="1:36" ht="18" hidden="1" x14ac:dyDescent="0.35">
      <c r="A14" s="111"/>
      <c r="B14" s="120" t="s">
        <v>2516</v>
      </c>
      <c r="C14" s="125" t="s">
        <v>2517</v>
      </c>
      <c r="D14" s="125"/>
      <c r="E14" s="120"/>
      <c r="F14" s="120"/>
      <c r="G14" s="117" t="s">
        <v>5555</v>
      </c>
      <c r="Z14" s="43" t="b">
        <v>0</v>
      </c>
      <c r="AA14" s="43" t="s">
        <v>5682</v>
      </c>
    </row>
    <row r="15" spans="1:36" ht="18" hidden="1" x14ac:dyDescent="0.35">
      <c r="A15" s="111"/>
      <c r="B15" s="130" t="s">
        <v>2999</v>
      </c>
      <c r="C15" s="192" t="s">
        <v>3003</v>
      </c>
      <c r="D15" s="193"/>
      <c r="E15" s="116"/>
      <c r="F15" s="89"/>
      <c r="G15" s="117" t="s">
        <v>3744</v>
      </c>
      <c r="Z15" s="43" t="b">
        <v>0</v>
      </c>
      <c r="AA15" s="43" t="s">
        <v>2519</v>
      </c>
    </row>
    <row r="16" spans="1:36" ht="15.75" hidden="1" customHeight="1" x14ac:dyDescent="0.3">
      <c r="A16" s="111"/>
      <c r="B16" s="120" t="s">
        <v>5944</v>
      </c>
      <c r="C16" s="125" t="s">
        <v>5944</v>
      </c>
      <c r="D16" s="125"/>
      <c r="E16" s="120"/>
      <c r="F16" s="120"/>
      <c r="G16" s="120" t="s">
        <v>318</v>
      </c>
      <c r="Z16" s="43" t="b">
        <v>0</v>
      </c>
      <c r="AA16" s="43" t="s">
        <v>4005</v>
      </c>
    </row>
    <row r="17" spans="1:27" ht="18.75" hidden="1" customHeight="1" x14ac:dyDescent="0.3">
      <c r="A17" s="111"/>
      <c r="B17" s="911" t="s">
        <v>6807</v>
      </c>
      <c r="C17" s="912" t="s">
        <v>6807</v>
      </c>
      <c r="D17" s="912"/>
      <c r="E17" s="911"/>
      <c r="F17" s="911" t="s">
        <v>2216</v>
      </c>
      <c r="G17" s="911" t="s">
        <v>6812</v>
      </c>
      <c r="Z17" s="43" t="b">
        <v>0</v>
      </c>
      <c r="AA17" s="43" t="s">
        <v>7809</v>
      </c>
    </row>
    <row r="18" spans="1:27" ht="18.75" hidden="1" customHeight="1" x14ac:dyDescent="0.35">
      <c r="A18" s="111"/>
      <c r="B18" s="105" t="s">
        <v>69</v>
      </c>
      <c r="C18" s="192" t="s">
        <v>68</v>
      </c>
      <c r="D18" s="193"/>
      <c r="E18" s="116"/>
      <c r="F18" s="89"/>
      <c r="G18" s="117" t="s">
        <v>5651</v>
      </c>
      <c r="J18" s="43"/>
      <c r="Z18" s="43" t="b">
        <v>0</v>
      </c>
      <c r="AA18" s="43" t="s">
        <v>6845</v>
      </c>
    </row>
    <row r="19" spans="1:27" ht="18.75" hidden="1" customHeight="1" x14ac:dyDescent="0.3">
      <c r="A19" s="111"/>
      <c r="B19" s="120" t="s">
        <v>70</v>
      </c>
      <c r="C19" s="125" t="s">
        <v>70</v>
      </c>
      <c r="D19" s="125"/>
      <c r="E19" s="120"/>
      <c r="F19" s="120" t="s">
        <v>2200</v>
      </c>
      <c r="G19" s="128" t="s">
        <v>5912</v>
      </c>
      <c r="Z19" s="43" t="b">
        <v>0</v>
      </c>
      <c r="AA19" s="43" t="s">
        <v>5843</v>
      </c>
    </row>
    <row r="20" spans="1:27" ht="18.75" hidden="1" customHeight="1" x14ac:dyDescent="0.3">
      <c r="A20" s="111"/>
      <c r="B20" s="120" t="s">
        <v>7306</v>
      </c>
      <c r="C20" s="125" t="s">
        <v>7306</v>
      </c>
      <c r="D20" s="125"/>
      <c r="E20" s="120"/>
      <c r="F20" s="120" t="s">
        <v>2113</v>
      </c>
      <c r="G20" s="120" t="s">
        <v>4210</v>
      </c>
      <c r="Z20" s="43" t="b">
        <v>0</v>
      </c>
      <c r="AA20" s="43" t="s">
        <v>6472</v>
      </c>
    </row>
    <row r="21" spans="1:27" ht="18.75" hidden="1" customHeight="1" x14ac:dyDescent="0.3">
      <c r="A21" s="111"/>
      <c r="B21" s="120" t="s">
        <v>6564</v>
      </c>
      <c r="C21" s="125" t="s">
        <v>6564</v>
      </c>
      <c r="D21" s="125"/>
      <c r="E21" s="120"/>
      <c r="F21" s="120" t="s">
        <v>2113</v>
      </c>
      <c r="G21" s="120" t="s">
        <v>4210</v>
      </c>
      <c r="Z21" s="43" t="b">
        <v>0</v>
      </c>
      <c r="AA21" s="43" t="s">
        <v>5055</v>
      </c>
    </row>
    <row r="22" spans="1:27" ht="18.75" hidden="1" customHeight="1" x14ac:dyDescent="0.3">
      <c r="A22" s="111"/>
      <c r="B22" s="120" t="s">
        <v>7375</v>
      </c>
      <c r="C22" s="125" t="s">
        <v>70</v>
      </c>
      <c r="D22" s="125"/>
      <c r="E22" s="120"/>
      <c r="F22" s="120" t="s">
        <v>2186</v>
      </c>
      <c r="G22" s="120" t="s">
        <v>433</v>
      </c>
      <c r="Z22" s="43" t="b">
        <v>0</v>
      </c>
      <c r="AA22" s="43" t="s">
        <v>169</v>
      </c>
    </row>
    <row r="23" spans="1:27" ht="18.75" hidden="1" customHeight="1" x14ac:dyDescent="0.3">
      <c r="A23" s="111"/>
      <c r="B23" s="120" t="s">
        <v>7382</v>
      </c>
      <c r="C23" s="120" t="s">
        <v>7382</v>
      </c>
      <c r="D23" s="125"/>
      <c r="E23" s="120"/>
      <c r="F23" s="120" t="s">
        <v>2101</v>
      </c>
      <c r="G23" s="120" t="s">
        <v>4010</v>
      </c>
      <c r="Z23" s="43" t="b">
        <v>0</v>
      </c>
      <c r="AA23" s="43" t="s">
        <v>180</v>
      </c>
    </row>
    <row r="24" spans="1:27" ht="18.75" hidden="1" customHeight="1" x14ac:dyDescent="0.3">
      <c r="A24" s="111"/>
      <c r="B24" s="120" t="s">
        <v>6316</v>
      </c>
      <c r="C24" s="125" t="s">
        <v>6316</v>
      </c>
      <c r="D24" s="125"/>
      <c r="E24" s="120"/>
      <c r="F24" s="120" t="s">
        <v>2113</v>
      </c>
      <c r="G24" s="120" t="s">
        <v>4210</v>
      </c>
      <c r="Z24" s="43" t="b">
        <v>0</v>
      </c>
      <c r="AA24" s="43" t="s">
        <v>0</v>
      </c>
    </row>
    <row r="25" spans="1:27" ht="18.75" hidden="1" customHeight="1" x14ac:dyDescent="0.35">
      <c r="A25" s="111"/>
      <c r="B25" s="105" t="s">
        <v>4184</v>
      </c>
      <c r="C25" s="192" t="s">
        <v>4184</v>
      </c>
      <c r="D25" s="193"/>
      <c r="E25" s="116"/>
      <c r="F25" s="89"/>
      <c r="G25" s="117" t="s">
        <v>3206</v>
      </c>
      <c r="Z25" s="43" t="b">
        <v>0</v>
      </c>
      <c r="AA25" s="43" t="s">
        <v>6695</v>
      </c>
    </row>
    <row r="26" spans="1:27" ht="18.75" hidden="1" customHeight="1" x14ac:dyDescent="0.35">
      <c r="A26" s="111"/>
      <c r="B26" s="105" t="s">
        <v>4967</v>
      </c>
      <c r="C26" s="192" t="s">
        <v>3442</v>
      </c>
      <c r="D26" s="193"/>
      <c r="E26" s="120"/>
      <c r="F26" s="89"/>
      <c r="G26" s="117" t="s">
        <v>4011</v>
      </c>
      <c r="Z26" s="43" t="b">
        <v>0</v>
      </c>
      <c r="AA26" s="43" t="s">
        <v>5601</v>
      </c>
    </row>
    <row r="27" spans="1:27" ht="18.75" hidden="1" customHeight="1" x14ac:dyDescent="0.3">
      <c r="A27" s="111"/>
      <c r="B27" s="120" t="s">
        <v>5124</v>
      </c>
      <c r="C27" s="125" t="s">
        <v>5124</v>
      </c>
      <c r="D27" s="125"/>
      <c r="E27" s="120"/>
      <c r="F27" s="120" t="s">
        <v>2194</v>
      </c>
      <c r="G27" s="120" t="s">
        <v>6384</v>
      </c>
      <c r="Z27" s="43" t="b">
        <v>0</v>
      </c>
      <c r="AA27" s="43" t="s">
        <v>4006</v>
      </c>
    </row>
    <row r="28" spans="1:27" ht="18.75" customHeight="1" x14ac:dyDescent="0.35">
      <c r="A28" s="111"/>
      <c r="B28" s="105" t="s">
        <v>71</v>
      </c>
      <c r="C28" s="192" t="s">
        <v>27</v>
      </c>
      <c r="D28" s="193"/>
      <c r="E28" s="116"/>
      <c r="F28" s="89"/>
      <c r="G28" s="117" t="s">
        <v>466</v>
      </c>
      <c r="Z28" s="43" t="b">
        <v>0</v>
      </c>
      <c r="AA28" s="43" t="s">
        <v>5912</v>
      </c>
    </row>
    <row r="29" spans="1:27" ht="18.75" hidden="1" customHeight="1" x14ac:dyDescent="0.35">
      <c r="A29" s="111"/>
      <c r="B29" s="105" t="s">
        <v>4197</v>
      </c>
      <c r="C29" s="192" t="s">
        <v>4197</v>
      </c>
      <c r="D29" s="193"/>
      <c r="E29" s="120"/>
      <c r="F29" s="89"/>
      <c r="G29" s="117" t="s">
        <v>3206</v>
      </c>
      <c r="Z29" s="43" t="b">
        <v>0</v>
      </c>
      <c r="AA29" s="43" t="s">
        <v>6846</v>
      </c>
    </row>
    <row r="30" spans="1:27" ht="18.75" hidden="1" customHeight="1" x14ac:dyDescent="0.35">
      <c r="A30" s="111"/>
      <c r="B30" s="105" t="s">
        <v>72</v>
      </c>
      <c r="C30" s="192" t="s">
        <v>72</v>
      </c>
      <c r="D30" s="193"/>
      <c r="E30" s="116"/>
      <c r="F30" s="89"/>
      <c r="G30" s="117" t="s">
        <v>5682</v>
      </c>
      <c r="Z30" s="43" t="b">
        <v>0</v>
      </c>
      <c r="AA30" s="43" t="s">
        <v>6285</v>
      </c>
    </row>
    <row r="31" spans="1:27" ht="18.75" hidden="1" customHeight="1" x14ac:dyDescent="0.3">
      <c r="A31" s="111"/>
      <c r="B31" s="120" t="s">
        <v>72</v>
      </c>
      <c r="C31" s="125" t="s">
        <v>72</v>
      </c>
      <c r="D31" s="125"/>
      <c r="E31" s="120"/>
      <c r="F31" s="120" t="s">
        <v>2113</v>
      </c>
      <c r="G31" s="120" t="s">
        <v>4210</v>
      </c>
      <c r="Z31" s="43" t="b">
        <v>0</v>
      </c>
      <c r="AA31" s="43" t="s">
        <v>4210</v>
      </c>
    </row>
    <row r="32" spans="1:27" ht="18.75" hidden="1" customHeight="1" x14ac:dyDescent="0.3">
      <c r="A32" s="111"/>
      <c r="B32" s="911" t="s">
        <v>72</v>
      </c>
      <c r="C32" s="912" t="s">
        <v>72</v>
      </c>
      <c r="D32" s="912"/>
      <c r="E32" s="911"/>
      <c r="F32" s="911" t="s">
        <v>2187</v>
      </c>
      <c r="G32" s="911" t="s">
        <v>6304</v>
      </c>
      <c r="Z32" s="43" t="b">
        <v>0</v>
      </c>
      <c r="AA32" s="43" t="s">
        <v>7084</v>
      </c>
    </row>
    <row r="33" spans="1:27" ht="15.75" hidden="1" customHeight="1" x14ac:dyDescent="0.3">
      <c r="A33" s="111"/>
      <c r="B33" s="120" t="s">
        <v>7307</v>
      </c>
      <c r="C33" s="125" t="s">
        <v>7308</v>
      </c>
      <c r="D33" s="125"/>
      <c r="E33" s="120"/>
      <c r="F33" s="120" t="s">
        <v>2113</v>
      </c>
      <c r="G33" s="120" t="s">
        <v>4210</v>
      </c>
      <c r="Z33" s="43" t="b">
        <v>0</v>
      </c>
      <c r="AA33" s="43" t="s">
        <v>2936</v>
      </c>
    </row>
    <row r="34" spans="1:27" ht="18.75" hidden="1" customHeight="1" x14ac:dyDescent="0.3">
      <c r="A34" s="111"/>
      <c r="B34" s="120" t="s">
        <v>6388</v>
      </c>
      <c r="C34" s="125" t="s">
        <v>6388</v>
      </c>
      <c r="D34" s="125"/>
      <c r="E34" s="120"/>
      <c r="F34" s="120" t="s">
        <v>2194</v>
      </c>
      <c r="G34" s="120" t="s">
        <v>6384</v>
      </c>
      <c r="Z34" s="43" t="b">
        <v>0</v>
      </c>
      <c r="AA34" s="43" t="s">
        <v>4007</v>
      </c>
    </row>
    <row r="35" spans="1:27" ht="15.75" hidden="1" customHeight="1" x14ac:dyDescent="0.35">
      <c r="A35" s="111"/>
      <c r="B35" s="105" t="s">
        <v>2458</v>
      </c>
      <c r="C35" s="192" t="s">
        <v>2458</v>
      </c>
      <c r="D35" s="193"/>
      <c r="E35" s="120"/>
      <c r="F35" s="89"/>
      <c r="G35" s="117" t="s">
        <v>3206</v>
      </c>
      <c r="Z35" s="43" t="b">
        <v>0</v>
      </c>
      <c r="AA35" s="43" t="s">
        <v>269</v>
      </c>
    </row>
    <row r="36" spans="1:27" ht="15.75" hidden="1" customHeight="1" x14ac:dyDescent="0.35">
      <c r="A36" s="111"/>
      <c r="B36" s="120" t="s">
        <v>73</v>
      </c>
      <c r="C36" s="125" t="s">
        <v>42</v>
      </c>
      <c r="D36" s="125"/>
      <c r="E36" s="120"/>
      <c r="F36" s="120"/>
      <c r="G36" s="117" t="s">
        <v>5555</v>
      </c>
      <c r="Z36" s="43" t="b">
        <v>0</v>
      </c>
      <c r="AA36" s="43" t="s">
        <v>264</v>
      </c>
    </row>
    <row r="37" spans="1:27" ht="18.75" hidden="1" customHeight="1" x14ac:dyDescent="0.35">
      <c r="A37" s="111"/>
      <c r="B37" s="105" t="s">
        <v>3839</v>
      </c>
      <c r="C37" s="192" t="s">
        <v>3839</v>
      </c>
      <c r="D37" s="193"/>
      <c r="E37" s="116"/>
      <c r="F37" s="89"/>
      <c r="G37" s="117" t="s">
        <v>4006</v>
      </c>
      <c r="Z37" s="43" t="b">
        <v>0</v>
      </c>
      <c r="AA37" s="43" t="s">
        <v>279</v>
      </c>
    </row>
    <row r="38" spans="1:27" ht="18.75" hidden="1" customHeight="1" x14ac:dyDescent="0.35">
      <c r="A38" s="111"/>
      <c r="B38" s="105" t="s">
        <v>5658</v>
      </c>
      <c r="C38" s="192" t="s">
        <v>5659</v>
      </c>
      <c r="D38" s="193"/>
      <c r="E38" s="116"/>
      <c r="F38" s="89"/>
      <c r="G38" s="117" t="s">
        <v>534</v>
      </c>
      <c r="Z38" s="43" t="b">
        <v>0</v>
      </c>
      <c r="AA38" s="43" t="s">
        <v>5638</v>
      </c>
    </row>
    <row r="39" spans="1:27" ht="18.75" hidden="1" customHeight="1" x14ac:dyDescent="0.3">
      <c r="A39" s="111"/>
      <c r="B39" s="120" t="s">
        <v>77</v>
      </c>
      <c r="C39" s="125" t="s">
        <v>77</v>
      </c>
      <c r="D39" s="125"/>
      <c r="E39" s="120"/>
      <c r="F39" s="120" t="s">
        <v>2101</v>
      </c>
      <c r="G39" s="120" t="s">
        <v>4010</v>
      </c>
      <c r="Z39" s="43" t="b">
        <v>0</v>
      </c>
      <c r="AA39" s="43" t="s">
        <v>6384</v>
      </c>
    </row>
    <row r="40" spans="1:27" ht="15.75" hidden="1" customHeight="1" x14ac:dyDescent="0.3">
      <c r="A40" s="111"/>
      <c r="B40" s="120" t="s">
        <v>7304</v>
      </c>
      <c r="C40" s="125" t="s">
        <v>6562</v>
      </c>
      <c r="D40" s="125"/>
      <c r="E40" s="120"/>
      <c r="F40" s="120" t="s">
        <v>2113</v>
      </c>
      <c r="G40" s="120" t="s">
        <v>4210</v>
      </c>
      <c r="Z40" s="43" t="b">
        <v>0</v>
      </c>
      <c r="AA40" s="43" t="s">
        <v>6696</v>
      </c>
    </row>
    <row r="41" spans="1:27" ht="18.75" hidden="1" customHeight="1" x14ac:dyDescent="0.3">
      <c r="A41" s="111"/>
      <c r="B41" s="120" t="s">
        <v>7344</v>
      </c>
      <c r="C41" s="125" t="s">
        <v>77</v>
      </c>
      <c r="D41" s="125"/>
      <c r="E41" s="120"/>
      <c r="F41" s="120" t="s">
        <v>2176</v>
      </c>
      <c r="G41" s="120" t="s">
        <v>3206</v>
      </c>
      <c r="Z41" s="43" t="b">
        <v>0</v>
      </c>
      <c r="AA41" s="43" t="s">
        <v>3206</v>
      </c>
    </row>
    <row r="42" spans="1:27" ht="18.75" hidden="1" customHeight="1" x14ac:dyDescent="0.35">
      <c r="A42" s="111"/>
      <c r="B42" s="105" t="s">
        <v>4003</v>
      </c>
      <c r="C42" s="192" t="s">
        <v>4003</v>
      </c>
      <c r="D42" s="193"/>
      <c r="E42" s="116"/>
      <c r="F42" s="89"/>
      <c r="G42" s="117" t="s">
        <v>4006</v>
      </c>
      <c r="Z42" s="43" t="b">
        <v>0</v>
      </c>
      <c r="AA42" s="43" t="s">
        <v>318</v>
      </c>
    </row>
    <row r="43" spans="1:27" ht="18.75" hidden="1" customHeight="1" x14ac:dyDescent="0.3">
      <c r="A43" s="111"/>
      <c r="B43" s="120" t="s">
        <v>5195</v>
      </c>
      <c r="C43" s="125" t="s">
        <v>5195</v>
      </c>
      <c r="D43" s="125"/>
      <c r="E43" s="120"/>
      <c r="F43" s="120" t="s">
        <v>2113</v>
      </c>
      <c r="G43" s="120" t="s">
        <v>4210</v>
      </c>
      <c r="J43" s="43"/>
      <c r="Z43" s="43" t="b">
        <v>0</v>
      </c>
      <c r="AA43" s="43" t="s">
        <v>2627</v>
      </c>
    </row>
    <row r="44" spans="1:27" ht="18.75" hidden="1" customHeight="1" x14ac:dyDescent="0.35">
      <c r="A44" s="111"/>
      <c r="B44" s="105" t="s">
        <v>2649</v>
      </c>
      <c r="C44" s="192" t="s">
        <v>2649</v>
      </c>
      <c r="D44" s="193"/>
      <c r="E44" s="116"/>
      <c r="F44" s="89"/>
      <c r="G44" s="117" t="s">
        <v>2519</v>
      </c>
      <c r="Z44" s="43" t="b">
        <v>0</v>
      </c>
      <c r="AA44" s="43" t="s">
        <v>3744</v>
      </c>
    </row>
    <row r="45" spans="1:27" ht="18.75" hidden="1" customHeight="1" x14ac:dyDescent="0.3">
      <c r="A45" s="111"/>
      <c r="B45" s="120" t="s">
        <v>2649</v>
      </c>
      <c r="C45" s="125" t="s">
        <v>2649</v>
      </c>
      <c r="D45" s="125"/>
      <c r="E45" s="120"/>
      <c r="F45" s="120" t="s">
        <v>5911</v>
      </c>
      <c r="G45" s="128" t="s">
        <v>5601</v>
      </c>
      <c r="Z45" s="43" t="b">
        <v>0</v>
      </c>
      <c r="AA45" s="43" t="s">
        <v>31</v>
      </c>
    </row>
    <row r="46" spans="1:27" ht="18.75" hidden="1" customHeight="1" x14ac:dyDescent="0.35">
      <c r="A46" s="111"/>
      <c r="B46" s="105" t="s">
        <v>6760</v>
      </c>
      <c r="C46" s="678"/>
      <c r="D46" s="678"/>
      <c r="E46" s="678"/>
      <c r="F46" s="678" t="s">
        <v>2215</v>
      </c>
      <c r="G46" s="117" t="s">
        <v>6777</v>
      </c>
      <c r="Z46" s="43" t="b">
        <v>0</v>
      </c>
      <c r="AA46" s="43" t="s">
        <v>2122</v>
      </c>
    </row>
    <row r="47" spans="1:27" ht="18.75" hidden="1" customHeight="1" x14ac:dyDescent="0.35">
      <c r="A47" s="111"/>
      <c r="B47" s="105" t="s">
        <v>5712</v>
      </c>
      <c r="C47" s="192" t="s">
        <v>5712</v>
      </c>
      <c r="D47" s="193"/>
      <c r="E47" s="116"/>
      <c r="F47" s="89"/>
      <c r="G47" s="117" t="s">
        <v>5682</v>
      </c>
      <c r="Z47" s="43" t="b">
        <v>0</v>
      </c>
      <c r="AA47" s="43" t="s">
        <v>3278</v>
      </c>
    </row>
    <row r="48" spans="1:27" ht="18.75" hidden="1" customHeight="1" x14ac:dyDescent="0.3">
      <c r="A48" s="111"/>
      <c r="B48" s="120" t="s">
        <v>7309</v>
      </c>
      <c r="C48" s="125" t="s">
        <v>6318</v>
      </c>
      <c r="D48" s="125"/>
      <c r="E48" s="120"/>
      <c r="F48" s="120" t="s">
        <v>2113</v>
      </c>
      <c r="G48" s="120" t="s">
        <v>4210</v>
      </c>
      <c r="Z48" s="43" t="b">
        <v>0</v>
      </c>
      <c r="AA48" s="43" t="s">
        <v>3193</v>
      </c>
    </row>
    <row r="49" spans="1:27" ht="18.75" hidden="1" customHeight="1" x14ac:dyDescent="0.3">
      <c r="A49" s="111"/>
      <c r="B49" s="911" t="s">
        <v>78</v>
      </c>
      <c r="C49" s="912" t="s">
        <v>78</v>
      </c>
      <c r="D49" s="912"/>
      <c r="E49" s="911"/>
      <c r="F49" s="911" t="s">
        <v>2102</v>
      </c>
      <c r="G49" s="911" t="s">
        <v>445</v>
      </c>
      <c r="Z49" s="43" t="b">
        <v>0</v>
      </c>
      <c r="AA49" s="43" t="s">
        <v>6847</v>
      </c>
    </row>
    <row r="50" spans="1:27" ht="18.75" customHeight="1" x14ac:dyDescent="0.35">
      <c r="A50" s="111"/>
      <c r="B50" s="105" t="s">
        <v>78</v>
      </c>
      <c r="C50" s="192" t="s">
        <v>4194</v>
      </c>
      <c r="D50" s="193"/>
      <c r="E50" s="116"/>
      <c r="F50" s="89"/>
      <c r="G50" s="117" t="s">
        <v>466</v>
      </c>
      <c r="Z50" s="43" t="b">
        <v>0</v>
      </c>
      <c r="AA50" s="43" t="s">
        <v>2097</v>
      </c>
    </row>
    <row r="51" spans="1:27" ht="18.75" hidden="1" customHeight="1" x14ac:dyDescent="0.35">
      <c r="A51" s="111"/>
      <c r="B51" s="105" t="s">
        <v>4100</v>
      </c>
      <c r="C51" s="192" t="s">
        <v>3749</v>
      </c>
      <c r="D51" s="193"/>
      <c r="E51" s="116"/>
      <c r="F51" s="89"/>
      <c r="G51" s="117" t="s">
        <v>4006</v>
      </c>
      <c r="Z51" s="43" t="b">
        <v>0</v>
      </c>
      <c r="AA51" s="43" t="s">
        <v>4008</v>
      </c>
    </row>
    <row r="52" spans="1:27" ht="18.75" hidden="1" customHeight="1" x14ac:dyDescent="0.35">
      <c r="A52" s="111"/>
      <c r="B52" s="105" t="s">
        <v>29</v>
      </c>
      <c r="C52" s="192" t="s">
        <v>29</v>
      </c>
      <c r="D52" s="193"/>
      <c r="E52" s="116"/>
      <c r="F52" s="89"/>
      <c r="G52" s="117" t="s">
        <v>29</v>
      </c>
      <c r="Z52" s="43" t="b">
        <v>0</v>
      </c>
      <c r="AA52" s="43" t="s">
        <v>399</v>
      </c>
    </row>
    <row r="53" spans="1:27" ht="18.75" hidden="1" customHeight="1" x14ac:dyDescent="0.35">
      <c r="A53" s="111"/>
      <c r="B53" s="105" t="s">
        <v>29</v>
      </c>
      <c r="C53" s="192" t="s">
        <v>29</v>
      </c>
      <c r="D53" s="193"/>
      <c r="E53" s="116"/>
      <c r="F53" s="89"/>
      <c r="G53" s="117" t="s">
        <v>3732</v>
      </c>
      <c r="Z53" s="43" t="b">
        <v>0</v>
      </c>
      <c r="AA53" s="43" t="s">
        <v>5548</v>
      </c>
    </row>
    <row r="54" spans="1:27" ht="18.75" hidden="1" customHeight="1" x14ac:dyDescent="0.35">
      <c r="A54" s="111"/>
      <c r="B54" s="105" t="s">
        <v>29</v>
      </c>
      <c r="C54" s="192" t="s">
        <v>29</v>
      </c>
      <c r="D54" s="193"/>
      <c r="E54" s="120"/>
      <c r="F54" s="89"/>
      <c r="G54" s="117" t="s">
        <v>5456</v>
      </c>
      <c r="Z54" s="43" t="b">
        <v>0</v>
      </c>
      <c r="AA54" s="43" t="s">
        <v>6303</v>
      </c>
    </row>
    <row r="55" spans="1:27" ht="15.75" hidden="1" customHeight="1" x14ac:dyDescent="0.3">
      <c r="A55" s="111"/>
      <c r="B55" s="911" t="s">
        <v>29</v>
      </c>
      <c r="C55" s="912" t="s">
        <v>29</v>
      </c>
      <c r="D55" s="912"/>
      <c r="E55" s="911"/>
      <c r="F55" s="911" t="s">
        <v>2102</v>
      </c>
      <c r="G55" s="911" t="s">
        <v>445</v>
      </c>
      <c r="Z55" s="43" t="b">
        <v>0</v>
      </c>
      <c r="AA55" s="43" t="s">
        <v>3732</v>
      </c>
    </row>
    <row r="56" spans="1:27" ht="18.75" hidden="1" customHeight="1" x14ac:dyDescent="0.3">
      <c r="A56" s="111"/>
      <c r="B56" s="911" t="s">
        <v>29</v>
      </c>
      <c r="C56" s="912" t="s">
        <v>29</v>
      </c>
      <c r="D56" s="912"/>
      <c r="E56" s="911"/>
      <c r="F56" s="911"/>
      <c r="G56" s="911" t="s">
        <v>5651</v>
      </c>
      <c r="Z56" s="43" t="b">
        <v>0</v>
      </c>
      <c r="AA56" s="43" t="s">
        <v>4009</v>
      </c>
    </row>
    <row r="57" spans="1:27" ht="18.75" hidden="1" customHeight="1" x14ac:dyDescent="0.3">
      <c r="A57" s="111"/>
      <c r="B57" s="120" t="s">
        <v>7310</v>
      </c>
      <c r="C57" s="125" t="s">
        <v>7311</v>
      </c>
      <c r="D57" s="125"/>
      <c r="E57" s="120"/>
      <c r="F57" s="120" t="s">
        <v>2113</v>
      </c>
      <c r="G57" s="120" t="s">
        <v>4210</v>
      </c>
      <c r="Z57" s="43" t="b">
        <v>0</v>
      </c>
      <c r="AA57" s="43" t="s">
        <v>433</v>
      </c>
    </row>
    <row r="58" spans="1:27" ht="15.75" hidden="1" customHeight="1" x14ac:dyDescent="0.3">
      <c r="A58" s="111"/>
      <c r="B58" s="911" t="s">
        <v>5674</v>
      </c>
      <c r="C58" s="912" t="s">
        <v>5674</v>
      </c>
      <c r="D58" s="912"/>
      <c r="E58" s="911"/>
      <c r="F58" s="911"/>
      <c r="G58" s="911" t="s">
        <v>5651</v>
      </c>
      <c r="Z58" s="43" t="b">
        <v>0</v>
      </c>
      <c r="AA58" s="43" t="s">
        <v>6777</v>
      </c>
    </row>
    <row r="59" spans="1:27" ht="18.75" hidden="1" customHeight="1" x14ac:dyDescent="0.3">
      <c r="A59" s="111"/>
      <c r="B59" s="120" t="s">
        <v>7312</v>
      </c>
      <c r="C59" s="125" t="s">
        <v>6320</v>
      </c>
      <c r="D59" s="125"/>
      <c r="E59" s="120"/>
      <c r="F59" s="120" t="s">
        <v>2113</v>
      </c>
      <c r="G59" s="120" t="s">
        <v>4210</v>
      </c>
      <c r="Z59" s="43" t="b">
        <v>0</v>
      </c>
      <c r="AA59" s="43" t="s">
        <v>4010</v>
      </c>
    </row>
    <row r="60" spans="1:27" ht="18.75" hidden="1" customHeight="1" x14ac:dyDescent="0.35">
      <c r="A60" s="111"/>
      <c r="B60" s="105" t="s">
        <v>2370</v>
      </c>
      <c r="C60" s="192" t="s">
        <v>2370</v>
      </c>
      <c r="D60" s="193"/>
      <c r="E60" s="116"/>
      <c r="F60" s="89"/>
      <c r="G60" s="117" t="s">
        <v>4010</v>
      </c>
      <c r="Z60" s="43" t="b">
        <v>0</v>
      </c>
      <c r="AA60" s="43" t="s">
        <v>6812</v>
      </c>
    </row>
    <row r="61" spans="1:27" ht="18.75" hidden="1" customHeight="1" x14ac:dyDescent="0.3">
      <c r="A61" s="111"/>
      <c r="B61" s="120" t="s">
        <v>79</v>
      </c>
      <c r="C61" s="125" t="s">
        <v>79</v>
      </c>
      <c r="D61" s="125"/>
      <c r="E61" s="120"/>
      <c r="F61" s="120" t="s">
        <v>2179</v>
      </c>
      <c r="G61" s="128" t="s">
        <v>5682</v>
      </c>
      <c r="Z61" s="43" t="b">
        <v>0</v>
      </c>
      <c r="AA61" s="43" t="s">
        <v>442</v>
      </c>
    </row>
    <row r="62" spans="1:27" ht="18.75" hidden="1" customHeight="1" x14ac:dyDescent="0.3">
      <c r="A62" s="111"/>
      <c r="B62" s="120" t="s">
        <v>6398</v>
      </c>
      <c r="C62" s="125" t="s">
        <v>6398</v>
      </c>
      <c r="D62" s="125"/>
      <c r="E62" s="120"/>
      <c r="F62" s="120" t="s">
        <v>2194</v>
      </c>
      <c r="G62" s="120" t="s">
        <v>6384</v>
      </c>
      <c r="Z62" s="43" t="b">
        <v>0</v>
      </c>
      <c r="AA62" s="43" t="s">
        <v>445</v>
      </c>
    </row>
    <row r="63" spans="1:27" ht="18.75" hidden="1" customHeight="1" x14ac:dyDescent="0.3">
      <c r="A63" s="111"/>
      <c r="B63" s="120" t="s">
        <v>7303</v>
      </c>
      <c r="C63" s="125" t="s">
        <v>7303</v>
      </c>
      <c r="D63" s="125"/>
      <c r="E63" s="120"/>
      <c r="F63" s="120" t="s">
        <v>2113</v>
      </c>
      <c r="G63" s="120" t="s">
        <v>4210</v>
      </c>
      <c r="Z63" s="43" t="b">
        <v>0</v>
      </c>
      <c r="AA63" s="43" t="s">
        <v>5651</v>
      </c>
    </row>
    <row r="64" spans="1:27" ht="18.75" hidden="1" customHeight="1" x14ac:dyDescent="0.35">
      <c r="A64" s="111"/>
      <c r="B64" s="105" t="s">
        <v>4061</v>
      </c>
      <c r="C64" s="192" t="s">
        <v>2682</v>
      </c>
      <c r="D64" s="193"/>
      <c r="E64" s="116"/>
      <c r="F64" s="89"/>
      <c r="G64" s="117" t="s">
        <v>2519</v>
      </c>
      <c r="Z64" s="43" t="b">
        <v>0</v>
      </c>
      <c r="AA64" s="43" t="s">
        <v>462</v>
      </c>
    </row>
    <row r="65" spans="1:27" ht="18.75" hidden="1" customHeight="1" x14ac:dyDescent="0.3">
      <c r="A65" s="111"/>
      <c r="B65" s="120" t="s">
        <v>7313</v>
      </c>
      <c r="C65" s="125" t="s">
        <v>7314</v>
      </c>
      <c r="D65" s="125"/>
      <c r="E65" s="120"/>
      <c r="F65" s="120" t="s">
        <v>2113</v>
      </c>
      <c r="G65" s="120" t="s">
        <v>4210</v>
      </c>
      <c r="Z65" s="43" t="b">
        <v>0</v>
      </c>
      <c r="AA65" s="43" t="s">
        <v>5456</v>
      </c>
    </row>
    <row r="66" spans="1:27" ht="18.75" hidden="1" customHeight="1" x14ac:dyDescent="0.35">
      <c r="A66" s="111"/>
      <c r="B66" s="105" t="s">
        <v>4219</v>
      </c>
      <c r="C66" s="192" t="s">
        <v>4219</v>
      </c>
      <c r="D66" s="193"/>
      <c r="E66" s="120"/>
      <c r="F66" s="89"/>
      <c r="G66" s="117" t="s">
        <v>5456</v>
      </c>
      <c r="Z66" s="43" t="b">
        <v>0</v>
      </c>
      <c r="AA66" s="43" t="s">
        <v>2141</v>
      </c>
    </row>
    <row r="67" spans="1:27" ht="18.75" hidden="1" customHeight="1" x14ac:dyDescent="0.3">
      <c r="A67" s="111"/>
      <c r="B67" s="120" t="s">
        <v>80</v>
      </c>
      <c r="C67" s="125" t="s">
        <v>80</v>
      </c>
      <c r="D67" s="125"/>
      <c r="E67" s="120"/>
      <c r="F67" s="120" t="s">
        <v>2101</v>
      </c>
      <c r="G67" s="120" t="s">
        <v>4010</v>
      </c>
      <c r="Z67" s="43" t="b">
        <v>0</v>
      </c>
      <c r="AA67" s="43" t="s">
        <v>466</v>
      </c>
    </row>
    <row r="68" spans="1:27" ht="18.75" hidden="1" customHeight="1" x14ac:dyDescent="0.3">
      <c r="A68" s="111"/>
      <c r="B68" s="120" t="s">
        <v>6366</v>
      </c>
      <c r="C68" s="125" t="s">
        <v>6366</v>
      </c>
      <c r="D68" s="125"/>
      <c r="E68" s="120"/>
      <c r="F68" s="120" t="s">
        <v>2113</v>
      </c>
      <c r="G68" s="120" t="s">
        <v>4210</v>
      </c>
      <c r="Z68" s="43" t="b">
        <v>0</v>
      </c>
      <c r="AA68" s="43" t="s">
        <v>3195</v>
      </c>
    </row>
    <row r="69" spans="1:27" ht="18.75" hidden="1" customHeight="1" x14ac:dyDescent="0.35">
      <c r="A69" s="111"/>
      <c r="B69" s="105" t="s">
        <v>57</v>
      </c>
      <c r="C69" s="192" t="s">
        <v>57</v>
      </c>
      <c r="D69" s="193"/>
      <c r="E69" s="116"/>
      <c r="F69" s="89"/>
      <c r="G69" s="117" t="s">
        <v>3732</v>
      </c>
      <c r="Z69" s="43" t="b">
        <v>0</v>
      </c>
      <c r="AA69" s="43" t="s">
        <v>6304</v>
      </c>
    </row>
    <row r="70" spans="1:27" ht="18.75" hidden="1" customHeight="1" x14ac:dyDescent="0.35">
      <c r="A70" s="111"/>
      <c r="B70" s="105" t="s">
        <v>57</v>
      </c>
      <c r="C70" s="192" t="s">
        <v>57</v>
      </c>
      <c r="D70" s="193"/>
      <c r="E70" s="120"/>
      <c r="F70" s="89"/>
      <c r="G70" s="117" t="s">
        <v>5456</v>
      </c>
      <c r="J70" s="43"/>
      <c r="Z70" s="43" t="b">
        <v>0</v>
      </c>
      <c r="AA70" s="43" t="s">
        <v>6430</v>
      </c>
    </row>
    <row r="71" spans="1:27" ht="18.75" hidden="1" customHeight="1" x14ac:dyDescent="0.35">
      <c r="A71" s="111"/>
      <c r="B71" s="105" t="s">
        <v>57</v>
      </c>
      <c r="C71" s="192" t="s">
        <v>57</v>
      </c>
      <c r="D71" s="193"/>
      <c r="E71" s="116"/>
      <c r="F71" s="89"/>
      <c r="G71" s="117" t="s">
        <v>4113</v>
      </c>
      <c r="J71" s="43"/>
      <c r="Z71" s="43" t="b">
        <v>0</v>
      </c>
      <c r="AA71" s="43" t="s">
        <v>4113</v>
      </c>
    </row>
    <row r="72" spans="1:27" ht="18.75" hidden="1" customHeight="1" x14ac:dyDescent="0.3">
      <c r="A72" s="111"/>
      <c r="B72" s="120" t="s">
        <v>57</v>
      </c>
      <c r="C72" s="125" t="s">
        <v>57</v>
      </c>
      <c r="D72" s="125"/>
      <c r="E72" s="120"/>
      <c r="F72" s="120" t="s">
        <v>7158</v>
      </c>
      <c r="G72" s="128" t="s">
        <v>5601</v>
      </c>
      <c r="Z72" s="43" t="b">
        <v>0</v>
      </c>
      <c r="AA72" s="43" t="s">
        <v>4011</v>
      </c>
    </row>
    <row r="73" spans="1:27" ht="18.75" hidden="1" customHeight="1" x14ac:dyDescent="0.3">
      <c r="A73" s="111"/>
      <c r="B73" s="120" t="s">
        <v>57</v>
      </c>
      <c r="C73" s="125" t="s">
        <v>57</v>
      </c>
      <c r="D73" s="125"/>
      <c r="E73" s="120"/>
      <c r="F73" s="120" t="s">
        <v>2200</v>
      </c>
      <c r="G73" s="128" t="s">
        <v>5912</v>
      </c>
      <c r="Z73" s="43" t="b">
        <v>0</v>
      </c>
      <c r="AA73" s="43" t="s">
        <v>534</v>
      </c>
    </row>
    <row r="74" spans="1:27" ht="18.75" hidden="1" customHeight="1" x14ac:dyDescent="0.3">
      <c r="A74" s="111"/>
      <c r="B74" s="120" t="s">
        <v>57</v>
      </c>
      <c r="C74" s="125" t="s">
        <v>57</v>
      </c>
      <c r="D74" s="125"/>
      <c r="E74" s="120"/>
      <c r="F74" s="120" t="s">
        <v>6285</v>
      </c>
      <c r="G74" s="128" t="s">
        <v>6285</v>
      </c>
      <c r="Z74" s="43" t="b">
        <v>0</v>
      </c>
      <c r="AA74" s="43" t="s">
        <v>534</v>
      </c>
    </row>
    <row r="75" spans="1:27" ht="18.75" hidden="1" customHeight="1" x14ac:dyDescent="0.35">
      <c r="A75" s="111"/>
      <c r="B75" s="105" t="s">
        <v>57</v>
      </c>
      <c r="C75" s="678"/>
      <c r="D75" s="678"/>
      <c r="E75" s="678"/>
      <c r="F75" s="678" t="s">
        <v>2215</v>
      </c>
      <c r="G75" s="117" t="s">
        <v>6777</v>
      </c>
      <c r="Z75" s="43" t="b">
        <v>0</v>
      </c>
    </row>
    <row r="76" spans="1:27" ht="15.75" hidden="1" customHeight="1" x14ac:dyDescent="0.3">
      <c r="A76" s="111"/>
      <c r="B76" s="911" t="s">
        <v>7241</v>
      </c>
      <c r="C76" s="912" t="s">
        <v>7241</v>
      </c>
      <c r="D76" s="912"/>
      <c r="E76" s="911"/>
      <c r="F76" s="911"/>
      <c r="G76" s="911" t="s">
        <v>5456</v>
      </c>
      <c r="Z76" s="43" t="b">
        <v>0</v>
      </c>
    </row>
    <row r="77" spans="1:27" ht="18.75" customHeight="1" x14ac:dyDescent="0.35">
      <c r="A77" s="111"/>
      <c r="B77" s="105" t="s">
        <v>83</v>
      </c>
      <c r="C77" s="192" t="s">
        <v>83</v>
      </c>
      <c r="D77" s="193"/>
      <c r="E77" s="120"/>
      <c r="F77" s="120"/>
      <c r="G77" s="117" t="s">
        <v>466</v>
      </c>
      <c r="Z77" s="43" t="b">
        <v>0</v>
      </c>
    </row>
    <row r="78" spans="1:27" ht="18.75" hidden="1" customHeight="1" x14ac:dyDescent="0.3">
      <c r="A78" s="111"/>
      <c r="B78" s="120" t="s">
        <v>83</v>
      </c>
      <c r="C78" s="125" t="s">
        <v>83</v>
      </c>
      <c r="D78" s="125"/>
      <c r="E78" s="120"/>
      <c r="F78" s="120"/>
      <c r="G78" s="128" t="s">
        <v>2513</v>
      </c>
      <c r="Z78" s="43" t="b">
        <v>0</v>
      </c>
    </row>
    <row r="79" spans="1:27" ht="18.75" hidden="1" customHeight="1" x14ac:dyDescent="0.3">
      <c r="A79" s="111"/>
      <c r="B79" s="120" t="s">
        <v>83</v>
      </c>
      <c r="C79" s="125" t="s">
        <v>83</v>
      </c>
      <c r="D79" s="125"/>
      <c r="E79" s="120"/>
      <c r="F79" s="120" t="s">
        <v>2113</v>
      </c>
      <c r="G79" s="120" t="s">
        <v>4210</v>
      </c>
      <c r="Z79" s="43" t="b">
        <v>0</v>
      </c>
    </row>
    <row r="80" spans="1:27" ht="18.75" hidden="1" customHeight="1" x14ac:dyDescent="0.3">
      <c r="A80" s="111"/>
      <c r="B80" s="120" t="s">
        <v>83</v>
      </c>
      <c r="C80" s="125" t="s">
        <v>83</v>
      </c>
      <c r="D80" s="125"/>
      <c r="E80" s="120"/>
      <c r="F80" s="120" t="s">
        <v>2194</v>
      </c>
      <c r="G80" s="120" t="s">
        <v>6384</v>
      </c>
      <c r="Z80" s="43" t="b">
        <v>0</v>
      </c>
    </row>
    <row r="81" spans="1:35" ht="18.75" hidden="1" customHeight="1" x14ac:dyDescent="0.3">
      <c r="A81" s="111"/>
      <c r="B81" s="120" t="s">
        <v>83</v>
      </c>
      <c r="C81" s="125" t="s">
        <v>83</v>
      </c>
      <c r="D81" s="125"/>
      <c r="E81" s="120"/>
      <c r="F81" s="120" t="s">
        <v>2104</v>
      </c>
      <c r="G81" s="120" t="s">
        <v>3732</v>
      </c>
      <c r="Z81" s="43" t="b">
        <v>0</v>
      </c>
      <c r="AI81" s="43" t="s">
        <v>4183</v>
      </c>
    </row>
    <row r="82" spans="1:35" ht="18.75" hidden="1" customHeight="1" x14ac:dyDescent="0.3">
      <c r="A82" s="111"/>
      <c r="B82" s="911" t="s">
        <v>83</v>
      </c>
      <c r="C82" s="912" t="s">
        <v>83</v>
      </c>
      <c r="D82" s="912"/>
      <c r="E82" s="911"/>
      <c r="F82" s="911" t="s">
        <v>2102</v>
      </c>
      <c r="G82" s="911" t="s">
        <v>445</v>
      </c>
      <c r="J82" s="43"/>
      <c r="Z82" s="43" t="b">
        <v>0</v>
      </c>
    </row>
    <row r="83" spans="1:35" ht="18.75" hidden="1" customHeight="1" x14ac:dyDescent="0.3">
      <c r="A83" s="111"/>
      <c r="B83" s="911" t="s">
        <v>83</v>
      </c>
      <c r="C83" s="912" t="s">
        <v>83</v>
      </c>
      <c r="D83" s="912"/>
      <c r="E83" s="911"/>
      <c r="F83" s="911"/>
      <c r="G83" s="911" t="s">
        <v>5651</v>
      </c>
      <c r="Z83" s="43" t="b">
        <v>0</v>
      </c>
    </row>
    <row r="84" spans="1:35" ht="18.75" hidden="1" customHeight="1" x14ac:dyDescent="0.35">
      <c r="A84" s="111"/>
      <c r="B84" s="105" t="s">
        <v>83</v>
      </c>
      <c r="C84" s="192" t="s">
        <v>2358</v>
      </c>
      <c r="D84" s="193"/>
      <c r="E84" s="120"/>
      <c r="F84" s="89"/>
      <c r="G84" s="117" t="s">
        <v>3206</v>
      </c>
      <c r="Z84" s="43" t="b">
        <v>0</v>
      </c>
    </row>
    <row r="85" spans="1:35" ht="18.75" hidden="1" customHeight="1" x14ac:dyDescent="0.35">
      <c r="A85" s="111"/>
      <c r="B85" s="119" t="s">
        <v>7349</v>
      </c>
      <c r="C85" s="192" t="s">
        <v>2358</v>
      </c>
      <c r="D85" s="193"/>
      <c r="E85" s="116"/>
      <c r="F85" s="89"/>
      <c r="G85" s="117" t="s">
        <v>318</v>
      </c>
      <c r="Z85" s="43" t="b">
        <v>0</v>
      </c>
    </row>
    <row r="86" spans="1:35" ht="18.75" hidden="1" customHeight="1" x14ac:dyDescent="0.35">
      <c r="A86" s="111"/>
      <c r="B86" s="105" t="s">
        <v>84</v>
      </c>
      <c r="C86" s="192" t="s">
        <v>84</v>
      </c>
      <c r="D86" s="193"/>
      <c r="E86" s="116"/>
      <c r="F86" s="89"/>
      <c r="G86" s="117" t="s">
        <v>31</v>
      </c>
      <c r="Z86" s="43" t="b">
        <v>0</v>
      </c>
    </row>
    <row r="87" spans="1:35" ht="18.75" hidden="1" customHeight="1" x14ac:dyDescent="0.3">
      <c r="A87" s="111"/>
      <c r="B87" s="120" t="s">
        <v>3997</v>
      </c>
      <c r="C87" s="125" t="s">
        <v>3997</v>
      </c>
      <c r="D87" s="125"/>
      <c r="E87" s="120"/>
      <c r="F87" s="120" t="s">
        <v>3180</v>
      </c>
      <c r="G87" s="120" t="s">
        <v>31</v>
      </c>
      <c r="Z87" s="43" t="b">
        <v>0</v>
      </c>
    </row>
    <row r="88" spans="1:35" ht="15.75" hidden="1" customHeight="1" x14ac:dyDescent="0.3">
      <c r="A88" s="111"/>
      <c r="B88" s="120" t="s">
        <v>7162</v>
      </c>
      <c r="C88" s="125" t="s">
        <v>85</v>
      </c>
      <c r="D88" s="125"/>
      <c r="E88" s="120"/>
      <c r="F88" s="120" t="s">
        <v>2200</v>
      </c>
      <c r="G88" s="128" t="s">
        <v>5912</v>
      </c>
      <c r="Z88" s="43" t="b">
        <v>0</v>
      </c>
    </row>
    <row r="89" spans="1:35" ht="18.75" hidden="1" customHeight="1" x14ac:dyDescent="0.3">
      <c r="A89" s="111"/>
      <c r="B89" s="120" t="s">
        <v>7093</v>
      </c>
      <c r="C89" s="125" t="s">
        <v>4107</v>
      </c>
      <c r="D89" s="125"/>
      <c r="E89" s="120"/>
      <c r="F89" s="120"/>
      <c r="G89" s="128" t="s">
        <v>4006</v>
      </c>
      <c r="Z89" s="43" t="b">
        <v>0</v>
      </c>
    </row>
    <row r="90" spans="1:35" ht="18.75" hidden="1" customHeight="1" x14ac:dyDescent="0.35">
      <c r="A90" s="111"/>
      <c r="B90" s="105" t="s">
        <v>86</v>
      </c>
      <c r="C90" s="192" t="s">
        <v>86</v>
      </c>
      <c r="D90" s="193"/>
      <c r="E90" s="116"/>
      <c r="F90" s="89"/>
      <c r="G90" s="117" t="s">
        <v>4006</v>
      </c>
      <c r="Z90" s="43" t="b">
        <v>0</v>
      </c>
    </row>
    <row r="91" spans="1:35" ht="18.75" hidden="1" customHeight="1" x14ac:dyDescent="0.3">
      <c r="A91" s="111"/>
      <c r="B91" s="120" t="s">
        <v>5939</v>
      </c>
      <c r="C91" s="125" t="s">
        <v>5939</v>
      </c>
      <c r="D91" s="125"/>
      <c r="E91" s="120"/>
      <c r="F91" s="120"/>
      <c r="G91" s="128" t="s">
        <v>2513</v>
      </c>
      <c r="Z91" s="43" t="b">
        <v>0</v>
      </c>
    </row>
    <row r="92" spans="1:35" ht="18.75" hidden="1" customHeight="1" x14ac:dyDescent="0.35">
      <c r="A92" s="111"/>
      <c r="B92" s="105" t="s">
        <v>87</v>
      </c>
      <c r="C92" s="192" t="s">
        <v>87</v>
      </c>
      <c r="D92" s="193"/>
      <c r="E92" s="116"/>
      <c r="F92" s="89"/>
      <c r="G92" s="117" t="s">
        <v>3744</v>
      </c>
      <c r="Z92" s="43" t="b">
        <v>0</v>
      </c>
    </row>
    <row r="93" spans="1:35" ht="18.75" hidden="1" customHeight="1" x14ac:dyDescent="0.35">
      <c r="A93" s="111"/>
      <c r="B93" s="105" t="s">
        <v>87</v>
      </c>
      <c r="C93" s="192" t="s">
        <v>87</v>
      </c>
      <c r="D93" s="193"/>
      <c r="E93" s="120"/>
      <c r="F93" s="89"/>
      <c r="G93" s="117" t="s">
        <v>5456</v>
      </c>
      <c r="Z93" s="43" t="b">
        <v>0</v>
      </c>
    </row>
    <row r="94" spans="1:35" ht="18.75" hidden="1" customHeight="1" x14ac:dyDescent="0.35">
      <c r="A94" s="111"/>
      <c r="B94" s="105" t="s">
        <v>87</v>
      </c>
      <c r="C94" s="192" t="s">
        <v>87</v>
      </c>
      <c r="D94" s="678"/>
      <c r="E94" s="678"/>
      <c r="F94" s="678"/>
      <c r="G94" s="117" t="s">
        <v>318</v>
      </c>
      <c r="Z94" s="43" t="b">
        <v>0</v>
      </c>
    </row>
    <row r="95" spans="1:35" ht="15.75" hidden="1" customHeight="1" x14ac:dyDescent="0.3">
      <c r="A95" s="111"/>
      <c r="B95" s="120" t="s">
        <v>87</v>
      </c>
      <c r="C95" s="125" t="s">
        <v>87</v>
      </c>
      <c r="D95" s="125"/>
      <c r="E95" s="120"/>
      <c r="F95" s="120" t="s">
        <v>2191</v>
      </c>
      <c r="G95" s="128" t="s">
        <v>6846</v>
      </c>
      <c r="Z95" s="43" t="b">
        <v>0</v>
      </c>
    </row>
    <row r="96" spans="1:35" ht="18.75" hidden="1" customHeight="1" x14ac:dyDescent="0.3">
      <c r="A96" s="111"/>
      <c r="B96" s="120" t="s">
        <v>5822</v>
      </c>
      <c r="C96" s="125" t="s">
        <v>7145</v>
      </c>
      <c r="D96" s="125"/>
      <c r="E96" s="120"/>
      <c r="F96" s="120" t="s">
        <v>2198</v>
      </c>
      <c r="G96" s="128" t="s">
        <v>5843</v>
      </c>
      <c r="Z96" s="43" t="b">
        <v>0</v>
      </c>
    </row>
    <row r="97" spans="1:26" ht="18.75" hidden="1" customHeight="1" x14ac:dyDescent="0.3">
      <c r="A97" s="111"/>
      <c r="B97" s="911" t="s">
        <v>82</v>
      </c>
      <c r="C97" s="912" t="s">
        <v>82</v>
      </c>
      <c r="D97" s="912"/>
      <c r="E97" s="911"/>
      <c r="F97" s="911" t="s">
        <v>2101</v>
      </c>
      <c r="G97" s="120" t="s">
        <v>4010</v>
      </c>
      <c r="Z97" s="43" t="b">
        <v>0</v>
      </c>
    </row>
    <row r="98" spans="1:26" ht="18.75" hidden="1" customHeight="1" x14ac:dyDescent="0.3">
      <c r="A98" s="111"/>
      <c r="B98" s="911" t="s">
        <v>82</v>
      </c>
      <c r="C98" s="912" t="s">
        <v>82</v>
      </c>
      <c r="D98" s="912"/>
      <c r="E98" s="911"/>
      <c r="F98" s="911" t="s">
        <v>2187</v>
      </c>
      <c r="G98" s="911" t="s">
        <v>6304</v>
      </c>
      <c r="Z98" s="43" t="b">
        <v>0</v>
      </c>
    </row>
    <row r="99" spans="1:26" ht="15.75" hidden="1" customHeight="1" x14ac:dyDescent="0.35">
      <c r="A99" s="111"/>
      <c r="B99" s="105" t="s">
        <v>88</v>
      </c>
      <c r="C99" s="192" t="s">
        <v>88</v>
      </c>
      <c r="D99" s="193"/>
      <c r="E99" s="116"/>
      <c r="F99" s="89"/>
      <c r="G99" s="117" t="s">
        <v>3744</v>
      </c>
      <c r="Z99" s="43" t="b">
        <v>0</v>
      </c>
    </row>
    <row r="100" spans="1:26" ht="18.75" hidden="1" customHeight="1" x14ac:dyDescent="0.3">
      <c r="A100" s="111"/>
      <c r="B100" s="120" t="s">
        <v>88</v>
      </c>
      <c r="C100" s="125" t="s">
        <v>88</v>
      </c>
      <c r="D100" s="125"/>
      <c r="E100" s="120"/>
      <c r="F100" s="120" t="s">
        <v>2180</v>
      </c>
      <c r="G100" s="128" t="s">
        <v>4005</v>
      </c>
      <c r="Z100" s="43" t="b">
        <v>0</v>
      </c>
    </row>
    <row r="101" spans="1:26" ht="15.75" hidden="1" customHeight="1" x14ac:dyDescent="0.3">
      <c r="A101" s="111"/>
      <c r="B101" s="120" t="s">
        <v>88</v>
      </c>
      <c r="C101" s="125" t="s">
        <v>88</v>
      </c>
      <c r="D101" s="125"/>
      <c r="E101" s="120"/>
      <c r="F101" s="120" t="s">
        <v>2101</v>
      </c>
      <c r="G101" s="120" t="s">
        <v>4010</v>
      </c>
      <c r="J101" s="43"/>
      <c r="Z101" s="43" t="b">
        <v>0</v>
      </c>
    </row>
    <row r="102" spans="1:26" ht="18.75" hidden="1" customHeight="1" x14ac:dyDescent="0.35">
      <c r="A102" s="111"/>
      <c r="B102" s="105" t="s">
        <v>2416</v>
      </c>
      <c r="C102" s="192" t="s">
        <v>2416</v>
      </c>
      <c r="D102" s="193"/>
      <c r="E102" s="116"/>
      <c r="F102" s="89"/>
      <c r="G102" s="117" t="s">
        <v>3744</v>
      </c>
      <c r="Z102" s="43" t="b">
        <v>0</v>
      </c>
    </row>
    <row r="103" spans="1:26" ht="18.75" hidden="1" customHeight="1" x14ac:dyDescent="0.3">
      <c r="A103" s="111"/>
      <c r="B103" s="120" t="s">
        <v>7302</v>
      </c>
      <c r="C103" s="125" t="s">
        <v>7302</v>
      </c>
      <c r="D103" s="125"/>
      <c r="E103" s="120"/>
      <c r="F103" s="120" t="s">
        <v>2113</v>
      </c>
      <c r="G103" s="120" t="s">
        <v>4210</v>
      </c>
      <c r="Z103" s="43" t="b">
        <v>0</v>
      </c>
    </row>
    <row r="104" spans="1:26" ht="18.75" hidden="1" customHeight="1" x14ac:dyDescent="0.3">
      <c r="A104" s="111"/>
      <c r="B104" s="120" t="s">
        <v>6367</v>
      </c>
      <c r="C104" s="125" t="s">
        <v>6367</v>
      </c>
      <c r="D104" s="125"/>
      <c r="E104" s="120"/>
      <c r="F104" s="120" t="s">
        <v>2113</v>
      </c>
      <c r="G104" s="120" t="s">
        <v>4210</v>
      </c>
      <c r="Z104" s="43" t="b">
        <v>0</v>
      </c>
    </row>
    <row r="105" spans="1:26" ht="18.75" hidden="1" customHeight="1" x14ac:dyDescent="0.35">
      <c r="A105" s="111"/>
      <c r="B105" s="105" t="s">
        <v>4212</v>
      </c>
      <c r="C105" s="192" t="s">
        <v>3384</v>
      </c>
      <c r="D105" s="193"/>
      <c r="E105" s="120"/>
      <c r="F105" s="89"/>
      <c r="G105" s="117" t="s">
        <v>399</v>
      </c>
      <c r="Z105" s="43" t="b">
        <v>0</v>
      </c>
    </row>
    <row r="106" spans="1:26" ht="18.75" hidden="1" customHeight="1" x14ac:dyDescent="0.35">
      <c r="A106" s="111"/>
      <c r="B106" s="105" t="s">
        <v>91</v>
      </c>
      <c r="C106" s="192" t="s">
        <v>90</v>
      </c>
      <c r="D106" s="193"/>
      <c r="E106" s="120"/>
      <c r="F106" s="89"/>
      <c r="G106" s="117" t="s">
        <v>318</v>
      </c>
      <c r="Z106" s="43" t="b">
        <v>0</v>
      </c>
    </row>
    <row r="107" spans="1:26" ht="18.75" hidden="1" customHeight="1" x14ac:dyDescent="0.3">
      <c r="A107" s="111"/>
      <c r="B107" s="911" t="s">
        <v>91</v>
      </c>
      <c r="C107" s="912" t="s">
        <v>90</v>
      </c>
      <c r="D107" s="912"/>
      <c r="E107" s="911"/>
      <c r="F107" s="911"/>
      <c r="G107" s="911" t="s">
        <v>5456</v>
      </c>
      <c r="Z107" s="43" t="b">
        <v>0</v>
      </c>
    </row>
    <row r="108" spans="1:26" ht="18.75" hidden="1" customHeight="1" x14ac:dyDescent="0.3">
      <c r="A108" s="111"/>
      <c r="B108" s="120" t="s">
        <v>7319</v>
      </c>
      <c r="C108" s="125" t="s">
        <v>6323</v>
      </c>
      <c r="D108" s="125"/>
      <c r="E108" s="120"/>
      <c r="F108" s="120" t="s">
        <v>2113</v>
      </c>
      <c r="G108" s="120" t="s">
        <v>4210</v>
      </c>
      <c r="Z108" s="43" t="b">
        <v>0</v>
      </c>
    </row>
    <row r="109" spans="1:26" ht="18.75" hidden="1" customHeight="1" x14ac:dyDescent="0.35">
      <c r="A109" s="111"/>
      <c r="B109" s="105" t="s">
        <v>2666</v>
      </c>
      <c r="C109" s="192" t="s">
        <v>2666</v>
      </c>
      <c r="D109" s="193"/>
      <c r="E109" s="116"/>
      <c r="F109" s="89"/>
      <c r="G109" s="117" t="s">
        <v>2519</v>
      </c>
      <c r="Z109" s="43" t="b">
        <v>0</v>
      </c>
    </row>
    <row r="110" spans="1:26" ht="18.75" hidden="1" customHeight="1" x14ac:dyDescent="0.35">
      <c r="A110" s="111"/>
      <c r="B110" s="105" t="s">
        <v>4159</v>
      </c>
      <c r="C110" s="192" t="s">
        <v>2643</v>
      </c>
      <c r="D110" s="193"/>
      <c r="E110" s="116"/>
      <c r="F110" s="89"/>
      <c r="G110" s="117" t="s">
        <v>2519</v>
      </c>
      <c r="Z110" s="43" t="b">
        <v>0</v>
      </c>
    </row>
    <row r="111" spans="1:26" ht="18.75" hidden="1" customHeight="1" x14ac:dyDescent="0.3">
      <c r="A111" s="111"/>
      <c r="B111" s="120" t="s">
        <v>6368</v>
      </c>
      <c r="C111" s="125" t="s">
        <v>6368</v>
      </c>
      <c r="D111" s="125"/>
      <c r="E111" s="120"/>
      <c r="F111" s="120" t="s">
        <v>2113</v>
      </c>
      <c r="G111" s="120" t="s">
        <v>4210</v>
      </c>
      <c r="Z111" s="43" t="b">
        <v>0</v>
      </c>
    </row>
    <row r="112" spans="1:26" ht="18.75" hidden="1" customHeight="1" x14ac:dyDescent="0.3">
      <c r="A112" s="111"/>
      <c r="B112" s="120" t="s">
        <v>3646</v>
      </c>
      <c r="C112" s="125" t="s">
        <v>3646</v>
      </c>
      <c r="D112" s="125"/>
      <c r="E112" s="120"/>
      <c r="F112" s="120" t="s">
        <v>2194</v>
      </c>
      <c r="G112" s="120" t="s">
        <v>6384</v>
      </c>
      <c r="Z112" s="43" t="b">
        <v>0</v>
      </c>
    </row>
    <row r="113" spans="1:26" ht="18.75" hidden="1" customHeight="1" x14ac:dyDescent="0.3">
      <c r="A113" s="111"/>
      <c r="B113" s="120" t="s">
        <v>94</v>
      </c>
      <c r="C113" s="125" t="s">
        <v>94</v>
      </c>
      <c r="D113" s="125"/>
      <c r="E113" s="120"/>
      <c r="F113" s="120" t="s">
        <v>2200</v>
      </c>
      <c r="G113" s="128" t="s">
        <v>5912</v>
      </c>
      <c r="Z113" s="43" t="b">
        <v>0</v>
      </c>
    </row>
    <row r="114" spans="1:26" ht="18.75" customHeight="1" x14ac:dyDescent="0.35">
      <c r="A114" s="111"/>
      <c r="B114" s="105" t="s">
        <v>95</v>
      </c>
      <c r="C114" s="192" t="s">
        <v>95</v>
      </c>
      <c r="D114" s="193"/>
      <c r="E114" s="116"/>
      <c r="F114" s="89"/>
      <c r="G114" s="117" t="s">
        <v>466</v>
      </c>
      <c r="Z114" s="43" t="b">
        <v>0</v>
      </c>
    </row>
    <row r="115" spans="1:26" ht="18.75" hidden="1" customHeight="1" x14ac:dyDescent="0.3">
      <c r="A115" s="111"/>
      <c r="B115" s="120" t="s">
        <v>95</v>
      </c>
      <c r="C115" s="125" t="s">
        <v>95</v>
      </c>
      <c r="D115" s="125"/>
      <c r="E115" s="120"/>
      <c r="F115" s="120" t="s">
        <v>2194</v>
      </c>
      <c r="G115" s="120" t="s">
        <v>6384</v>
      </c>
      <c r="Z115" s="43" t="b">
        <v>0</v>
      </c>
    </row>
    <row r="116" spans="1:26" ht="15.75" hidden="1" customHeight="1" x14ac:dyDescent="0.35">
      <c r="A116" s="111"/>
      <c r="B116" s="105" t="s">
        <v>102</v>
      </c>
      <c r="C116" s="192" t="s">
        <v>102</v>
      </c>
      <c r="D116" s="193"/>
      <c r="E116" s="116"/>
      <c r="F116" s="89"/>
      <c r="G116" s="117" t="s">
        <v>4006</v>
      </c>
      <c r="Z116" s="43" t="b">
        <v>0</v>
      </c>
    </row>
    <row r="117" spans="1:26" ht="18.75" hidden="1" customHeight="1" x14ac:dyDescent="0.3">
      <c r="A117" s="111"/>
      <c r="B117" s="120" t="s">
        <v>7383</v>
      </c>
      <c r="C117" s="125" t="s">
        <v>102</v>
      </c>
      <c r="D117" s="125"/>
      <c r="E117" s="120"/>
      <c r="F117" s="120" t="s">
        <v>2101</v>
      </c>
      <c r="G117" s="120" t="s">
        <v>4010</v>
      </c>
      <c r="Z117" s="43" t="b">
        <v>0</v>
      </c>
    </row>
    <row r="118" spans="1:26" ht="18.75" hidden="1" customHeight="1" x14ac:dyDescent="0.3">
      <c r="A118" s="111"/>
      <c r="B118" s="120" t="s">
        <v>7153</v>
      </c>
      <c r="C118" s="125" t="s">
        <v>102</v>
      </c>
      <c r="D118" s="125"/>
      <c r="E118" s="120"/>
      <c r="F118" s="120" t="s">
        <v>2181</v>
      </c>
      <c r="G118" s="128" t="s">
        <v>6472</v>
      </c>
      <c r="Z118" s="43" t="b">
        <v>0</v>
      </c>
    </row>
    <row r="119" spans="1:26" ht="18.75" hidden="1" customHeight="1" x14ac:dyDescent="0.3">
      <c r="A119" s="111"/>
      <c r="B119" s="120" t="s">
        <v>7127</v>
      </c>
      <c r="C119" s="125" t="s">
        <v>107</v>
      </c>
      <c r="D119" s="125"/>
      <c r="E119" s="120"/>
      <c r="F119" s="120" t="s">
        <v>2113</v>
      </c>
      <c r="G119" s="128" t="s">
        <v>4210</v>
      </c>
      <c r="Z119" s="43" t="b">
        <v>0</v>
      </c>
    </row>
    <row r="120" spans="1:26" ht="18.75" hidden="1" customHeight="1" x14ac:dyDescent="0.3">
      <c r="A120" s="111"/>
      <c r="B120" s="120" t="s">
        <v>6301</v>
      </c>
      <c r="C120" s="125" t="s">
        <v>6301</v>
      </c>
      <c r="D120" s="125"/>
      <c r="E120" s="120"/>
      <c r="F120" s="120"/>
      <c r="G120" s="120" t="s">
        <v>6303</v>
      </c>
      <c r="Z120" s="43" t="b">
        <v>0</v>
      </c>
    </row>
    <row r="121" spans="1:26" ht="18.75" hidden="1" customHeight="1" x14ac:dyDescent="0.3">
      <c r="A121" s="111"/>
      <c r="B121" s="120" t="s">
        <v>7156</v>
      </c>
      <c r="C121" s="125" t="s">
        <v>102</v>
      </c>
      <c r="D121" s="125"/>
      <c r="E121" s="120"/>
      <c r="F121" s="120" t="s">
        <v>2182</v>
      </c>
      <c r="G121" s="128" t="s">
        <v>6695</v>
      </c>
      <c r="Z121" s="43" t="b">
        <v>0</v>
      </c>
    </row>
    <row r="122" spans="1:26" ht="18.75" hidden="1" customHeight="1" x14ac:dyDescent="0.3">
      <c r="A122" s="111"/>
      <c r="B122" s="120" t="s">
        <v>103</v>
      </c>
      <c r="C122" s="125" t="s">
        <v>103</v>
      </c>
      <c r="D122" s="125"/>
      <c r="E122" s="120"/>
      <c r="F122" s="120" t="s">
        <v>7333</v>
      </c>
      <c r="G122" s="120" t="s">
        <v>2936</v>
      </c>
      <c r="Z122" s="43" t="b">
        <v>0</v>
      </c>
    </row>
    <row r="123" spans="1:26" ht="18.75" hidden="1" customHeight="1" x14ac:dyDescent="0.3">
      <c r="A123" s="111"/>
      <c r="B123" s="120" t="s">
        <v>7384</v>
      </c>
      <c r="C123" s="125" t="s">
        <v>6416</v>
      </c>
      <c r="D123" s="125"/>
      <c r="E123" s="120"/>
      <c r="F123" s="120" t="s">
        <v>2101</v>
      </c>
      <c r="G123" s="120" t="s">
        <v>4010</v>
      </c>
      <c r="Z123" s="43" t="b">
        <v>0</v>
      </c>
    </row>
    <row r="124" spans="1:26" ht="18.75" hidden="1" customHeight="1" x14ac:dyDescent="0.3">
      <c r="A124" s="111"/>
      <c r="B124" s="120" t="s">
        <v>104</v>
      </c>
      <c r="C124" s="125" t="s">
        <v>103</v>
      </c>
      <c r="D124" s="125"/>
      <c r="E124" s="120"/>
      <c r="F124" s="120" t="s">
        <v>3180</v>
      </c>
      <c r="G124" s="120" t="s">
        <v>31</v>
      </c>
      <c r="J124" s="43"/>
      <c r="Z124" s="43" t="b">
        <v>0</v>
      </c>
    </row>
    <row r="125" spans="1:26" ht="18.75" hidden="1" customHeight="1" x14ac:dyDescent="0.3">
      <c r="A125" s="111"/>
      <c r="B125" s="120" t="s">
        <v>7517</v>
      </c>
      <c r="C125" s="125" t="s">
        <v>103</v>
      </c>
      <c r="D125" s="125"/>
      <c r="E125" s="120"/>
      <c r="F125" s="120" t="s">
        <v>2101</v>
      </c>
      <c r="G125" s="120" t="s">
        <v>4010</v>
      </c>
      <c r="Z125" s="43" t="b">
        <v>0</v>
      </c>
    </row>
    <row r="126" spans="1:26" ht="18.75" hidden="1" customHeight="1" x14ac:dyDescent="0.35">
      <c r="A126" s="111"/>
      <c r="B126" s="105" t="s">
        <v>7361</v>
      </c>
      <c r="C126" s="192" t="s">
        <v>103</v>
      </c>
      <c r="D126" s="193"/>
      <c r="E126" s="116"/>
      <c r="F126" s="89"/>
      <c r="G126" s="117" t="s">
        <v>6303</v>
      </c>
      <c r="Z126" s="43" t="b">
        <v>0</v>
      </c>
    </row>
    <row r="127" spans="1:26" ht="18.75" hidden="1" customHeight="1" x14ac:dyDescent="0.3">
      <c r="A127" s="111"/>
      <c r="B127" s="120" t="s">
        <v>5724</v>
      </c>
      <c r="C127" s="125" t="s">
        <v>5724</v>
      </c>
      <c r="D127" s="125"/>
      <c r="E127" s="120"/>
      <c r="F127" s="120"/>
      <c r="G127" s="120" t="s">
        <v>6303</v>
      </c>
      <c r="Z127" s="43" t="b">
        <v>0</v>
      </c>
    </row>
    <row r="128" spans="1:26" ht="18.75" hidden="1" customHeight="1" x14ac:dyDescent="0.3">
      <c r="A128" s="111"/>
      <c r="B128" s="120" t="s">
        <v>7157</v>
      </c>
      <c r="C128" s="125" t="s">
        <v>118</v>
      </c>
      <c r="D128" s="125"/>
      <c r="E128" s="120"/>
      <c r="F128" s="120" t="s">
        <v>2182</v>
      </c>
      <c r="G128" s="128" t="s">
        <v>6695</v>
      </c>
      <c r="Z128" s="43" t="b">
        <v>0</v>
      </c>
    </row>
    <row r="129" spans="1:36" ht="18.75" hidden="1" customHeight="1" x14ac:dyDescent="0.3">
      <c r="A129" s="111"/>
      <c r="B129" s="120" t="s">
        <v>7157</v>
      </c>
      <c r="C129" s="125" t="s">
        <v>118</v>
      </c>
      <c r="D129" s="125"/>
      <c r="E129" s="120"/>
      <c r="F129" s="120" t="s">
        <v>2101</v>
      </c>
      <c r="G129" s="120" t="s">
        <v>4010</v>
      </c>
      <c r="Z129" s="43" t="b">
        <v>0</v>
      </c>
    </row>
    <row r="130" spans="1:36" ht="18.75" hidden="1" customHeight="1" x14ac:dyDescent="0.3">
      <c r="A130" s="111"/>
      <c r="B130" s="120" t="s">
        <v>7300</v>
      </c>
      <c r="C130" s="125" t="s">
        <v>6551</v>
      </c>
      <c r="D130" s="125"/>
      <c r="E130" s="120"/>
      <c r="F130" s="120" t="s">
        <v>2113</v>
      </c>
      <c r="G130" s="120" t="s">
        <v>4210</v>
      </c>
      <c r="Z130" s="43" t="b">
        <v>0</v>
      </c>
    </row>
    <row r="131" spans="1:36" ht="18.75" hidden="1" customHeight="1" x14ac:dyDescent="0.35">
      <c r="A131" s="111"/>
      <c r="B131" s="105" t="s">
        <v>119</v>
      </c>
      <c r="C131" s="192" t="s">
        <v>119</v>
      </c>
      <c r="D131" s="193"/>
      <c r="E131" s="120"/>
      <c r="F131" s="89"/>
      <c r="G131" s="117" t="s">
        <v>433</v>
      </c>
      <c r="Z131" s="43" t="b">
        <v>0</v>
      </c>
    </row>
    <row r="132" spans="1:36" ht="18.75" hidden="1" customHeight="1" x14ac:dyDescent="0.3">
      <c r="A132" s="111"/>
      <c r="B132" s="120" t="s">
        <v>119</v>
      </c>
      <c r="C132" s="125" t="s">
        <v>119</v>
      </c>
      <c r="D132" s="125"/>
      <c r="E132" s="120"/>
      <c r="F132" s="120" t="s">
        <v>2181</v>
      </c>
      <c r="G132" s="128" t="s">
        <v>6472</v>
      </c>
      <c r="Z132" s="43" t="b">
        <v>0</v>
      </c>
    </row>
    <row r="133" spans="1:36" ht="18.75" hidden="1" customHeight="1" x14ac:dyDescent="0.3">
      <c r="A133" s="111"/>
      <c r="B133" s="120" t="s">
        <v>119</v>
      </c>
      <c r="C133" s="125" t="s">
        <v>119</v>
      </c>
      <c r="D133" s="125"/>
      <c r="E133" s="120"/>
      <c r="F133" s="120" t="s">
        <v>2113</v>
      </c>
      <c r="G133" s="120" t="s">
        <v>4210</v>
      </c>
      <c r="Z133" s="43" t="b">
        <v>0</v>
      </c>
    </row>
    <row r="134" spans="1:36" ht="18.75" hidden="1" customHeight="1" x14ac:dyDescent="0.3">
      <c r="A134" s="111"/>
      <c r="B134" s="911" t="s">
        <v>119</v>
      </c>
      <c r="C134" s="912" t="s">
        <v>119</v>
      </c>
      <c r="D134" s="912"/>
      <c r="E134" s="911"/>
      <c r="F134" s="911" t="s">
        <v>2101</v>
      </c>
      <c r="G134" s="911" t="s">
        <v>4010</v>
      </c>
      <c r="Z134" s="43" t="b">
        <v>0</v>
      </c>
    </row>
    <row r="135" spans="1:36" ht="18.75" hidden="1" customHeight="1" x14ac:dyDescent="0.3">
      <c r="A135" s="111"/>
      <c r="B135" s="911" t="s">
        <v>119</v>
      </c>
      <c r="C135" s="912" t="s">
        <v>119</v>
      </c>
      <c r="D135" s="912"/>
      <c r="E135" s="911"/>
      <c r="F135" s="911" t="s">
        <v>2187</v>
      </c>
      <c r="G135" s="911" t="s">
        <v>6304</v>
      </c>
      <c r="Z135" s="43" t="b">
        <v>0</v>
      </c>
    </row>
    <row r="136" spans="1:36" ht="18.75" hidden="1" customHeight="1" x14ac:dyDescent="0.3">
      <c r="A136" s="111"/>
      <c r="B136" s="120" t="s">
        <v>108</v>
      </c>
      <c r="C136" s="125" t="s">
        <v>108</v>
      </c>
      <c r="D136" s="125"/>
      <c r="E136" s="120"/>
      <c r="F136" s="120" t="s">
        <v>2182</v>
      </c>
      <c r="G136" s="128" t="s">
        <v>6695</v>
      </c>
      <c r="Z136" s="43" t="b">
        <v>0</v>
      </c>
    </row>
    <row r="137" spans="1:36" ht="18.75" hidden="1" customHeight="1" x14ac:dyDescent="0.3">
      <c r="A137" s="111"/>
      <c r="B137" s="120" t="s">
        <v>109</v>
      </c>
      <c r="C137" s="125" t="s">
        <v>109</v>
      </c>
      <c r="D137" s="125"/>
      <c r="E137" s="120"/>
      <c r="F137" s="120"/>
      <c r="G137" s="128" t="s">
        <v>7092</v>
      </c>
      <c r="Z137" s="43" t="b">
        <v>0</v>
      </c>
    </row>
    <row r="138" spans="1:36" ht="18.75" hidden="1" customHeight="1" x14ac:dyDescent="0.35">
      <c r="A138" s="111"/>
      <c r="B138" s="105" t="s">
        <v>110</v>
      </c>
      <c r="C138" s="192" t="s">
        <v>110</v>
      </c>
      <c r="D138" s="193"/>
      <c r="E138" s="116"/>
      <c r="F138" s="89"/>
      <c r="G138" s="117" t="s">
        <v>442</v>
      </c>
      <c r="J138" s="43"/>
      <c r="Z138" s="43" t="b">
        <v>0</v>
      </c>
    </row>
    <row r="139" spans="1:36" ht="18.75" hidden="1" customHeight="1" x14ac:dyDescent="0.3">
      <c r="A139" s="111"/>
      <c r="B139" s="120" t="s">
        <v>110</v>
      </c>
      <c r="C139" s="125" t="s">
        <v>110</v>
      </c>
      <c r="D139" s="125"/>
      <c r="E139" s="120"/>
      <c r="F139" s="120" t="s">
        <v>2194</v>
      </c>
      <c r="G139" s="120" t="s">
        <v>6384</v>
      </c>
      <c r="Z139" s="43" t="b">
        <v>0</v>
      </c>
    </row>
    <row r="140" spans="1:36" ht="18.75" hidden="1" customHeight="1" x14ac:dyDescent="0.3">
      <c r="A140" s="111"/>
      <c r="B140" s="120" t="s">
        <v>7138</v>
      </c>
      <c r="C140" s="125" t="s">
        <v>110</v>
      </c>
      <c r="D140" s="125"/>
      <c r="E140" s="120"/>
      <c r="F140" s="120"/>
      <c r="G140" s="128" t="s">
        <v>2513</v>
      </c>
      <c r="J140" s="43"/>
      <c r="Z140" s="43" t="b">
        <v>0</v>
      </c>
    </row>
    <row r="141" spans="1:36" ht="18.75" hidden="1" customHeight="1" x14ac:dyDescent="0.3">
      <c r="A141" s="111"/>
      <c r="B141" s="120" t="s">
        <v>7301</v>
      </c>
      <c r="C141" s="125" t="s">
        <v>7131</v>
      </c>
      <c r="D141" s="125"/>
      <c r="E141" s="120"/>
      <c r="F141" s="120" t="s">
        <v>2113</v>
      </c>
      <c r="G141" s="120" t="s">
        <v>4210</v>
      </c>
      <c r="Z141" s="43" t="b">
        <v>0</v>
      </c>
    </row>
    <row r="142" spans="1:36" ht="18.75" hidden="1" customHeight="1" x14ac:dyDescent="0.3">
      <c r="A142" s="111"/>
      <c r="B142" s="120" t="s">
        <v>7136</v>
      </c>
      <c r="C142" s="125" t="s">
        <v>7131</v>
      </c>
      <c r="D142" s="125"/>
      <c r="E142" s="120"/>
      <c r="F142" s="120"/>
      <c r="G142" s="128" t="s">
        <v>7092</v>
      </c>
      <c r="Z142" s="43" t="b">
        <v>0</v>
      </c>
    </row>
    <row r="143" spans="1:36" ht="18.75" hidden="1" customHeight="1" x14ac:dyDescent="0.3">
      <c r="A143" s="111"/>
      <c r="B143" s="120" t="s">
        <v>111</v>
      </c>
      <c r="C143" s="125" t="s">
        <v>7320</v>
      </c>
      <c r="D143" s="125"/>
      <c r="E143" s="120"/>
      <c r="F143" s="120" t="s">
        <v>2113</v>
      </c>
      <c r="G143" s="120" t="s">
        <v>4210</v>
      </c>
      <c r="Z143" s="43" t="b">
        <v>0</v>
      </c>
    </row>
    <row r="144" spans="1:36" ht="18.75" hidden="1" customHeight="1" x14ac:dyDescent="0.35">
      <c r="A144" s="111"/>
      <c r="B144" s="105" t="s">
        <v>112</v>
      </c>
      <c r="C144" s="192" t="s">
        <v>111</v>
      </c>
      <c r="D144" s="193"/>
      <c r="E144" s="116"/>
      <c r="F144" s="89"/>
      <c r="G144" s="117" t="s">
        <v>4113</v>
      </c>
      <c r="Z144" s="43" t="b">
        <v>0</v>
      </c>
      <c r="AJ144" s="43" t="s">
        <v>4183</v>
      </c>
    </row>
    <row r="145" spans="1:26" ht="18.75" hidden="1" customHeight="1" x14ac:dyDescent="0.35">
      <c r="A145" s="111"/>
      <c r="B145" s="105" t="s">
        <v>2419</v>
      </c>
      <c r="C145" s="192" t="s">
        <v>2419</v>
      </c>
      <c r="D145" s="193"/>
      <c r="E145" s="120"/>
      <c r="F145" s="89"/>
      <c r="G145" s="117" t="s">
        <v>5456</v>
      </c>
      <c r="J145" s="43"/>
      <c r="Z145" s="43" t="b">
        <v>0</v>
      </c>
    </row>
    <row r="146" spans="1:26" ht="18.75" hidden="1" customHeight="1" x14ac:dyDescent="0.35">
      <c r="A146" s="111"/>
      <c r="B146" s="105" t="s">
        <v>113</v>
      </c>
      <c r="C146" s="192" t="s">
        <v>113</v>
      </c>
      <c r="D146" s="193"/>
      <c r="E146" s="116"/>
      <c r="F146" s="89"/>
      <c r="G146" s="117" t="s">
        <v>2519</v>
      </c>
      <c r="Z146" s="43" t="b">
        <v>0</v>
      </c>
    </row>
    <row r="147" spans="1:26" ht="18.75" hidden="1" customHeight="1" x14ac:dyDescent="0.3">
      <c r="A147" s="111"/>
      <c r="B147" s="120" t="s">
        <v>113</v>
      </c>
      <c r="C147" s="125" t="s">
        <v>113</v>
      </c>
      <c r="D147" s="125"/>
      <c r="E147" s="120"/>
      <c r="F147" s="120" t="s">
        <v>2181</v>
      </c>
      <c r="G147" s="128" t="s">
        <v>6472</v>
      </c>
      <c r="Z147" s="43" t="b">
        <v>0</v>
      </c>
    </row>
    <row r="148" spans="1:26" ht="18.75" hidden="1" customHeight="1" x14ac:dyDescent="0.3">
      <c r="A148" s="111"/>
      <c r="B148" s="120" t="s">
        <v>113</v>
      </c>
      <c r="C148" s="125" t="s">
        <v>113</v>
      </c>
      <c r="D148" s="125"/>
      <c r="E148" s="120"/>
      <c r="F148" s="120" t="s">
        <v>2186</v>
      </c>
      <c r="G148" s="120" t="s">
        <v>433</v>
      </c>
      <c r="Z148" s="43" t="b">
        <v>0</v>
      </c>
    </row>
    <row r="149" spans="1:26" ht="18.75" hidden="1" customHeight="1" x14ac:dyDescent="0.3">
      <c r="A149" s="111"/>
      <c r="B149" s="120" t="s">
        <v>5130</v>
      </c>
      <c r="C149" s="125" t="s">
        <v>5130</v>
      </c>
      <c r="D149" s="125"/>
      <c r="E149" s="120"/>
      <c r="F149" s="120" t="s">
        <v>2113</v>
      </c>
      <c r="G149" s="120" t="s">
        <v>4210</v>
      </c>
      <c r="Z149" s="43" t="b">
        <v>0</v>
      </c>
    </row>
    <row r="150" spans="1:26" ht="15.75" hidden="1" customHeight="1" x14ac:dyDescent="0.3">
      <c r="A150" s="111"/>
      <c r="B150" s="120" t="s">
        <v>6325</v>
      </c>
      <c r="C150" s="125" t="s">
        <v>6325</v>
      </c>
      <c r="D150" s="125"/>
      <c r="E150" s="120"/>
      <c r="F150" s="120" t="s">
        <v>2113</v>
      </c>
      <c r="G150" s="120" t="s">
        <v>4210</v>
      </c>
      <c r="Z150" s="43" t="b">
        <v>0</v>
      </c>
    </row>
    <row r="151" spans="1:26" ht="18.75" hidden="1" customHeight="1" x14ac:dyDescent="0.35">
      <c r="A151" s="111"/>
      <c r="B151" s="105" t="s">
        <v>114</v>
      </c>
      <c r="C151" s="192" t="s">
        <v>114</v>
      </c>
      <c r="D151" s="193"/>
      <c r="E151" s="116"/>
      <c r="F151" s="89"/>
      <c r="G151" s="117" t="s">
        <v>3744</v>
      </c>
      <c r="Z151" s="43" t="b">
        <v>0</v>
      </c>
    </row>
    <row r="152" spans="1:26" ht="18.75" hidden="1" customHeight="1" x14ac:dyDescent="0.3">
      <c r="A152" s="111"/>
      <c r="B152" s="120" t="s">
        <v>114</v>
      </c>
      <c r="C152" s="125" t="s">
        <v>114</v>
      </c>
      <c r="D152" s="125"/>
      <c r="E152" s="120"/>
      <c r="F152" s="120" t="s">
        <v>2176</v>
      </c>
      <c r="G152" s="120" t="s">
        <v>3206</v>
      </c>
      <c r="Z152" s="43" t="b">
        <v>0</v>
      </c>
    </row>
    <row r="153" spans="1:26" ht="18.75" hidden="1" customHeight="1" x14ac:dyDescent="0.35">
      <c r="A153" s="111"/>
      <c r="B153" s="105" t="s">
        <v>115</v>
      </c>
      <c r="C153" s="192" t="s">
        <v>115</v>
      </c>
      <c r="D153" s="193"/>
      <c r="E153" s="116"/>
      <c r="F153" s="89"/>
      <c r="G153" s="117" t="s">
        <v>2519</v>
      </c>
      <c r="Z153" s="43" t="b">
        <v>0</v>
      </c>
    </row>
    <row r="154" spans="1:26" ht="18.75" hidden="1" customHeight="1" x14ac:dyDescent="0.35">
      <c r="A154" s="111"/>
      <c r="B154" s="120" t="s">
        <v>117</v>
      </c>
      <c r="C154" s="125" t="s">
        <v>2518</v>
      </c>
      <c r="D154" s="125"/>
      <c r="E154" s="120"/>
      <c r="F154" s="120"/>
      <c r="G154" s="117" t="s">
        <v>5555</v>
      </c>
      <c r="Z154" s="43" t="b">
        <v>0</v>
      </c>
    </row>
    <row r="155" spans="1:26" ht="18.75" hidden="1" customHeight="1" x14ac:dyDescent="0.3">
      <c r="A155" s="111"/>
      <c r="B155" s="120" t="s">
        <v>116</v>
      </c>
      <c r="C155" s="125" t="s">
        <v>116</v>
      </c>
      <c r="D155" s="125"/>
      <c r="E155" s="120"/>
      <c r="F155" s="120" t="s">
        <v>2194</v>
      </c>
      <c r="G155" s="120" t="s">
        <v>6384</v>
      </c>
      <c r="Z155" s="43" t="b">
        <v>0</v>
      </c>
    </row>
    <row r="156" spans="1:26" ht="18.75" hidden="1" customHeight="1" x14ac:dyDescent="0.3">
      <c r="A156" s="111"/>
      <c r="B156" s="120" t="s">
        <v>4135</v>
      </c>
      <c r="C156" s="125" t="s">
        <v>4135</v>
      </c>
      <c r="D156" s="125"/>
      <c r="E156" s="120"/>
      <c r="F156" s="120" t="s">
        <v>2113</v>
      </c>
      <c r="G156" s="120" t="s">
        <v>4210</v>
      </c>
      <c r="Z156" s="43" t="b">
        <v>0</v>
      </c>
    </row>
    <row r="157" spans="1:26" ht="18.75" hidden="1" customHeight="1" x14ac:dyDescent="0.35">
      <c r="A157" s="111"/>
      <c r="B157" s="105" t="s">
        <v>120</v>
      </c>
      <c r="C157" s="192" t="s">
        <v>120</v>
      </c>
      <c r="D157" s="193"/>
      <c r="E157" s="116"/>
      <c r="F157" s="89"/>
      <c r="G157" s="117" t="s">
        <v>4113</v>
      </c>
      <c r="Z157" s="43" t="b">
        <v>0</v>
      </c>
    </row>
    <row r="158" spans="1:26" ht="15.75" hidden="1" customHeight="1" x14ac:dyDescent="0.3">
      <c r="A158" s="111"/>
      <c r="B158" s="120" t="s">
        <v>120</v>
      </c>
      <c r="C158" s="125" t="s">
        <v>120</v>
      </c>
      <c r="D158" s="125"/>
      <c r="E158" s="120"/>
      <c r="F158" s="120" t="s">
        <v>2200</v>
      </c>
      <c r="G158" s="128" t="s">
        <v>5912</v>
      </c>
      <c r="Z158" s="43" t="b">
        <v>0</v>
      </c>
    </row>
    <row r="159" spans="1:26" ht="18.75" hidden="1" customHeight="1" x14ac:dyDescent="0.3">
      <c r="A159" s="111"/>
      <c r="B159" s="120" t="s">
        <v>6326</v>
      </c>
      <c r="C159" s="125" t="s">
        <v>6326</v>
      </c>
      <c r="D159" s="125"/>
      <c r="E159" s="120"/>
      <c r="F159" s="120" t="s">
        <v>2113</v>
      </c>
      <c r="G159" s="120" t="s">
        <v>4210</v>
      </c>
      <c r="Z159" s="43" t="b">
        <v>0</v>
      </c>
    </row>
    <row r="160" spans="1:26" ht="18.75" hidden="1" customHeight="1" x14ac:dyDescent="0.3">
      <c r="A160" s="111"/>
      <c r="B160" s="120" t="s">
        <v>2427</v>
      </c>
      <c r="C160" s="125" t="s">
        <v>2427</v>
      </c>
      <c r="D160" s="125"/>
      <c r="E160" s="120"/>
      <c r="F160" s="120" t="s">
        <v>2105</v>
      </c>
      <c r="G160" s="128" t="s">
        <v>2513</v>
      </c>
      <c r="Z160" s="43" t="b">
        <v>0</v>
      </c>
    </row>
    <row r="161" spans="1:26" ht="18.75" customHeight="1" x14ac:dyDescent="0.3">
      <c r="A161" s="111"/>
      <c r="B161" s="911" t="s">
        <v>7402</v>
      </c>
      <c r="C161" s="912" t="s">
        <v>2672</v>
      </c>
      <c r="D161" s="912"/>
      <c r="E161" s="911"/>
      <c r="F161" s="911"/>
      <c r="G161" s="911" t="s">
        <v>466</v>
      </c>
      <c r="Z161" s="43" t="b">
        <v>0</v>
      </c>
    </row>
    <row r="162" spans="1:26" ht="18.75" customHeight="1" x14ac:dyDescent="0.3">
      <c r="A162" s="111"/>
      <c r="B162" s="911" t="s">
        <v>7403</v>
      </c>
      <c r="C162" s="912" t="s">
        <v>4038</v>
      </c>
      <c r="D162" s="912"/>
      <c r="E162" s="911"/>
      <c r="F162" s="911"/>
      <c r="G162" s="911" t="s">
        <v>466</v>
      </c>
      <c r="Z162" s="43" t="b">
        <v>0</v>
      </c>
    </row>
    <row r="163" spans="1:26" ht="18.75" hidden="1" customHeight="1" x14ac:dyDescent="0.3">
      <c r="A163" s="111"/>
      <c r="B163" s="120" t="s">
        <v>7299</v>
      </c>
      <c r="C163" s="125" t="s">
        <v>6549</v>
      </c>
      <c r="D163" s="125"/>
      <c r="E163" s="120"/>
      <c r="F163" s="120" t="s">
        <v>2113</v>
      </c>
      <c r="G163" s="120" t="s">
        <v>4210</v>
      </c>
      <c r="Z163" s="43" t="b">
        <v>0</v>
      </c>
    </row>
    <row r="164" spans="1:26" ht="18.75" hidden="1" customHeight="1" x14ac:dyDescent="0.3">
      <c r="A164" s="111"/>
      <c r="B164" s="120" t="s">
        <v>6862</v>
      </c>
      <c r="C164" s="125" t="s">
        <v>6862</v>
      </c>
      <c r="D164" s="125"/>
      <c r="E164" s="120"/>
      <c r="F164" s="120" t="s">
        <v>5955</v>
      </c>
      <c r="G164" s="128" t="s">
        <v>2519</v>
      </c>
      <c r="Z164" s="43" t="b">
        <v>0</v>
      </c>
    </row>
    <row r="165" spans="1:26" ht="18.75" hidden="1" customHeight="1" x14ac:dyDescent="0.3">
      <c r="A165" s="111"/>
      <c r="B165" s="120" t="s">
        <v>121</v>
      </c>
      <c r="C165" s="125" t="s">
        <v>121</v>
      </c>
      <c r="D165" s="125"/>
      <c r="E165" s="120"/>
      <c r="F165" s="120"/>
      <c r="G165" s="128" t="s">
        <v>3206</v>
      </c>
      <c r="Z165" s="43" t="b">
        <v>0</v>
      </c>
    </row>
    <row r="166" spans="1:26" ht="18.75" hidden="1" customHeight="1" x14ac:dyDescent="0.3">
      <c r="A166" s="111"/>
      <c r="B166" s="120" t="s">
        <v>121</v>
      </c>
      <c r="C166" s="125" t="s">
        <v>121</v>
      </c>
      <c r="D166" s="125"/>
      <c r="E166" s="120"/>
      <c r="F166" s="120" t="s">
        <v>2215</v>
      </c>
      <c r="G166" s="120" t="s">
        <v>6777</v>
      </c>
      <c r="Z166" s="43" t="b">
        <v>0</v>
      </c>
    </row>
    <row r="167" spans="1:26" ht="18.75" hidden="1" customHeight="1" x14ac:dyDescent="0.3">
      <c r="A167" s="111"/>
      <c r="B167" s="911" t="s">
        <v>121</v>
      </c>
      <c r="C167" s="912" t="s">
        <v>121</v>
      </c>
      <c r="D167" s="912"/>
      <c r="E167" s="911"/>
      <c r="F167" s="911" t="s">
        <v>2179</v>
      </c>
      <c r="G167" s="911" t="s">
        <v>5682</v>
      </c>
      <c r="Z167" s="43" t="b">
        <v>0</v>
      </c>
    </row>
    <row r="168" spans="1:26" ht="18.75" hidden="1" customHeight="1" x14ac:dyDescent="0.35">
      <c r="A168" s="111"/>
      <c r="B168" s="105" t="s">
        <v>121</v>
      </c>
      <c r="C168" s="678"/>
      <c r="D168" s="678"/>
      <c r="E168" s="678"/>
      <c r="F168" s="678" t="s">
        <v>2215</v>
      </c>
      <c r="G168" s="117" t="s">
        <v>6777</v>
      </c>
      <c r="Z168" s="43" t="b">
        <v>0</v>
      </c>
    </row>
    <row r="169" spans="1:26" ht="18.75" hidden="1" customHeight="1" x14ac:dyDescent="0.3">
      <c r="A169" s="111"/>
      <c r="B169" s="120" t="s">
        <v>6548</v>
      </c>
      <c r="C169" s="125" t="s">
        <v>7188</v>
      </c>
      <c r="D169" s="125"/>
      <c r="E169" s="120"/>
      <c r="F169" s="120" t="s">
        <v>2113</v>
      </c>
      <c r="G169" s="120" t="s">
        <v>4210</v>
      </c>
      <c r="Z169" s="43" t="b">
        <v>0</v>
      </c>
    </row>
    <row r="170" spans="1:26" ht="18.75" hidden="1" customHeight="1" x14ac:dyDescent="0.35">
      <c r="A170" s="111"/>
      <c r="B170" s="105" t="s">
        <v>2484</v>
      </c>
      <c r="C170" s="192" t="s">
        <v>121</v>
      </c>
      <c r="D170" s="193"/>
      <c r="E170" s="116"/>
      <c r="F170" s="89"/>
      <c r="G170" s="117" t="s">
        <v>4005</v>
      </c>
      <c r="Z170" s="43" t="b">
        <v>0</v>
      </c>
    </row>
    <row r="171" spans="1:26" ht="18.75" hidden="1" customHeight="1" x14ac:dyDescent="0.3">
      <c r="A171" s="111"/>
      <c r="B171" s="120" t="s">
        <v>2892</v>
      </c>
      <c r="C171" s="125" t="s">
        <v>2892</v>
      </c>
      <c r="D171" s="125"/>
      <c r="E171" s="120"/>
      <c r="F171" s="120" t="s">
        <v>2180</v>
      </c>
      <c r="G171" s="128" t="s">
        <v>4005</v>
      </c>
      <c r="Z171" s="43" t="b">
        <v>0</v>
      </c>
    </row>
    <row r="172" spans="1:26" ht="18.75" hidden="1" customHeight="1" x14ac:dyDescent="0.3">
      <c r="A172" s="111"/>
      <c r="B172" s="120" t="s">
        <v>6327</v>
      </c>
      <c r="C172" s="125" t="s">
        <v>6327</v>
      </c>
      <c r="D172" s="125"/>
      <c r="E172" s="120"/>
      <c r="F172" s="120" t="s">
        <v>2113</v>
      </c>
      <c r="G172" s="120" t="s">
        <v>4210</v>
      </c>
      <c r="Z172" s="43" t="b">
        <v>0</v>
      </c>
    </row>
    <row r="173" spans="1:26" ht="18.75" hidden="1" customHeight="1" x14ac:dyDescent="0.3">
      <c r="A173" s="111"/>
      <c r="B173" s="120" t="s">
        <v>6721</v>
      </c>
      <c r="C173" s="125" t="s">
        <v>7381</v>
      </c>
      <c r="D173" s="125"/>
      <c r="E173" s="120"/>
      <c r="F173" s="120" t="s">
        <v>2101</v>
      </c>
      <c r="G173" s="120" t="s">
        <v>4010</v>
      </c>
      <c r="Z173" s="43" t="b">
        <v>0</v>
      </c>
    </row>
    <row r="174" spans="1:26" ht="18.75" hidden="1" customHeight="1" x14ac:dyDescent="0.35">
      <c r="A174" s="111"/>
      <c r="B174" s="105" t="s">
        <v>122</v>
      </c>
      <c r="C174" s="192" t="s">
        <v>122</v>
      </c>
      <c r="D174" s="193"/>
      <c r="E174" s="116"/>
      <c r="F174" s="89"/>
      <c r="G174" s="117" t="s">
        <v>2519</v>
      </c>
      <c r="Z174" s="43" t="b">
        <v>0</v>
      </c>
    </row>
    <row r="175" spans="1:26" ht="18.75" hidden="1" customHeight="1" x14ac:dyDescent="0.3">
      <c r="A175" s="111"/>
      <c r="B175" s="120" t="s">
        <v>6369</v>
      </c>
      <c r="C175" s="125" t="s">
        <v>6369</v>
      </c>
      <c r="D175" s="125"/>
      <c r="E175" s="120"/>
      <c r="F175" s="120" t="s">
        <v>2113</v>
      </c>
      <c r="G175" s="120" t="s">
        <v>4210</v>
      </c>
      <c r="Z175" s="43" t="b">
        <v>0</v>
      </c>
    </row>
    <row r="176" spans="1:26" ht="15.75" hidden="1" customHeight="1" x14ac:dyDescent="0.3">
      <c r="A176" s="111"/>
      <c r="B176" s="120" t="s">
        <v>6369</v>
      </c>
      <c r="C176" s="125" t="s">
        <v>6369</v>
      </c>
      <c r="D176" s="125"/>
      <c r="E176" s="120"/>
      <c r="F176" s="120" t="s">
        <v>2186</v>
      </c>
      <c r="G176" s="120" t="s">
        <v>433</v>
      </c>
      <c r="Z176" s="43" t="b">
        <v>0</v>
      </c>
    </row>
    <row r="177" spans="1:26" ht="18.75" customHeight="1" x14ac:dyDescent="0.3">
      <c r="A177" s="111"/>
      <c r="B177" s="911" t="s">
        <v>7404</v>
      </c>
      <c r="C177" s="912" t="s">
        <v>4040</v>
      </c>
      <c r="D177" s="912"/>
      <c r="E177" s="911"/>
      <c r="F177" s="911"/>
      <c r="G177" s="911" t="s">
        <v>466</v>
      </c>
      <c r="Z177" s="43" t="b">
        <v>0</v>
      </c>
    </row>
    <row r="178" spans="1:26" ht="18.75" hidden="1" customHeight="1" x14ac:dyDescent="0.35">
      <c r="A178" s="111"/>
      <c r="B178" s="105" t="s">
        <v>3733</v>
      </c>
      <c r="C178" s="192" t="s">
        <v>3733</v>
      </c>
      <c r="D178" s="193"/>
      <c r="E178" s="116"/>
      <c r="F178" s="89"/>
      <c r="G178" s="117" t="s">
        <v>3744</v>
      </c>
      <c r="Z178" s="43" t="b">
        <v>0</v>
      </c>
    </row>
    <row r="179" spans="1:26" ht="18.75" hidden="1" customHeight="1" x14ac:dyDescent="0.3">
      <c r="A179" s="111"/>
      <c r="B179" s="120" t="s">
        <v>5709</v>
      </c>
      <c r="C179" s="125" t="s">
        <v>5709</v>
      </c>
      <c r="D179" s="125"/>
      <c r="E179" s="120"/>
      <c r="F179" s="120" t="s">
        <v>2179</v>
      </c>
      <c r="G179" s="128" t="s">
        <v>5682</v>
      </c>
      <c r="Z179" s="43" t="b">
        <v>0</v>
      </c>
    </row>
    <row r="180" spans="1:26" ht="18.75" hidden="1" customHeight="1" x14ac:dyDescent="0.3">
      <c r="A180" s="111"/>
      <c r="B180" s="120" t="s">
        <v>6474</v>
      </c>
      <c r="C180" s="125" t="s">
        <v>6474</v>
      </c>
      <c r="D180" s="125"/>
      <c r="E180" s="120"/>
      <c r="F180" s="120" t="s">
        <v>2181</v>
      </c>
      <c r="G180" s="128" t="s">
        <v>6472</v>
      </c>
      <c r="Z180" s="43" t="b">
        <v>0</v>
      </c>
    </row>
    <row r="181" spans="1:26" ht="18.75" hidden="1" customHeight="1" x14ac:dyDescent="0.3">
      <c r="A181" s="111"/>
      <c r="B181" s="120" t="s">
        <v>6474</v>
      </c>
      <c r="C181" s="125" t="s">
        <v>6474</v>
      </c>
      <c r="D181" s="125"/>
      <c r="E181" s="120"/>
      <c r="F181" s="120" t="s">
        <v>2182</v>
      </c>
      <c r="G181" s="128" t="s">
        <v>6695</v>
      </c>
      <c r="Z181" s="43" t="b">
        <v>0</v>
      </c>
    </row>
    <row r="182" spans="1:26" ht="18.75" hidden="1" customHeight="1" x14ac:dyDescent="0.35">
      <c r="A182" s="111"/>
      <c r="B182" s="105" t="s">
        <v>2662</v>
      </c>
      <c r="C182" s="192" t="s">
        <v>2662</v>
      </c>
      <c r="D182" s="193"/>
      <c r="E182" s="116"/>
      <c r="F182" s="89"/>
      <c r="G182" s="117" t="s">
        <v>2519</v>
      </c>
      <c r="Z182" s="43" t="b">
        <v>0</v>
      </c>
    </row>
    <row r="183" spans="1:26" ht="18.75" hidden="1" customHeight="1" x14ac:dyDescent="0.3">
      <c r="A183" s="111"/>
      <c r="B183" s="911" t="s">
        <v>6829</v>
      </c>
      <c r="C183" s="912" t="s">
        <v>6829</v>
      </c>
      <c r="D183" s="912"/>
      <c r="E183" s="911"/>
      <c r="F183" s="911" t="s">
        <v>2201</v>
      </c>
      <c r="G183" s="911" t="s">
        <v>4113</v>
      </c>
      <c r="Z183" s="43" t="b">
        <v>0</v>
      </c>
    </row>
    <row r="184" spans="1:26" ht="18.75" hidden="1" customHeight="1" x14ac:dyDescent="0.3">
      <c r="A184" s="111"/>
      <c r="B184" s="120" t="s">
        <v>7187</v>
      </c>
      <c r="C184" s="125" t="s">
        <v>6829</v>
      </c>
      <c r="D184" s="125"/>
      <c r="E184" s="120"/>
      <c r="F184" s="120" t="s">
        <v>2113</v>
      </c>
      <c r="G184" s="120" t="s">
        <v>4210</v>
      </c>
      <c r="Z184" s="43" t="b">
        <v>0</v>
      </c>
    </row>
    <row r="185" spans="1:26" ht="18.75" hidden="1" customHeight="1" x14ac:dyDescent="0.3">
      <c r="A185" s="111"/>
      <c r="B185" s="120" t="s">
        <v>6328</v>
      </c>
      <c r="C185" s="125" t="s">
        <v>6328</v>
      </c>
      <c r="D185" s="125"/>
      <c r="E185" s="120"/>
      <c r="F185" s="120" t="s">
        <v>2113</v>
      </c>
      <c r="G185" s="120" t="s">
        <v>4210</v>
      </c>
      <c r="Z185" s="43" t="b">
        <v>0</v>
      </c>
    </row>
    <row r="186" spans="1:26" ht="18.75" hidden="1" customHeight="1" x14ac:dyDescent="0.35">
      <c r="A186" s="111"/>
      <c r="B186" s="105" t="s">
        <v>124</v>
      </c>
      <c r="C186" s="192" t="s">
        <v>123</v>
      </c>
      <c r="D186" s="193"/>
      <c r="E186" s="116"/>
      <c r="F186" s="89"/>
      <c r="G186" s="117" t="s">
        <v>3744</v>
      </c>
      <c r="Z186" s="43" t="b">
        <v>0</v>
      </c>
    </row>
    <row r="187" spans="1:26" ht="18.75" hidden="1" customHeight="1" x14ac:dyDescent="0.35">
      <c r="A187" s="111"/>
      <c r="B187" s="120" t="s">
        <v>124</v>
      </c>
      <c r="C187" s="125" t="s">
        <v>123</v>
      </c>
      <c r="D187" s="125"/>
      <c r="E187" s="120"/>
      <c r="F187" s="120"/>
      <c r="G187" s="117" t="s">
        <v>5555</v>
      </c>
      <c r="Z187" s="43" t="b">
        <v>0</v>
      </c>
    </row>
    <row r="188" spans="1:26" ht="18.75" hidden="1" customHeight="1" x14ac:dyDescent="0.3">
      <c r="A188" s="111"/>
      <c r="B188" s="120" t="s">
        <v>126</v>
      </c>
      <c r="C188" s="125" t="s">
        <v>126</v>
      </c>
      <c r="D188" s="125"/>
      <c r="E188" s="120"/>
      <c r="F188" s="120" t="s">
        <v>2101</v>
      </c>
      <c r="G188" s="120" t="s">
        <v>4010</v>
      </c>
      <c r="Z188" s="43" t="b">
        <v>0</v>
      </c>
    </row>
    <row r="189" spans="1:26" ht="18.75" hidden="1" customHeight="1" x14ac:dyDescent="0.3">
      <c r="A189" s="111"/>
      <c r="B189" s="120" t="s">
        <v>126</v>
      </c>
      <c r="C189" s="125" t="s">
        <v>4027</v>
      </c>
      <c r="D189" s="125"/>
      <c r="E189" s="120"/>
      <c r="F189" s="120" t="s">
        <v>2200</v>
      </c>
      <c r="G189" s="128" t="s">
        <v>5912</v>
      </c>
      <c r="Z189" s="43" t="b">
        <v>0</v>
      </c>
    </row>
    <row r="190" spans="1:26" ht="18.75" hidden="1" customHeight="1" x14ac:dyDescent="0.35">
      <c r="A190" s="111"/>
      <c r="B190" s="105" t="s">
        <v>127</v>
      </c>
      <c r="C190" s="192" t="s">
        <v>4031</v>
      </c>
      <c r="D190" s="193"/>
      <c r="E190" s="116"/>
      <c r="F190" s="89"/>
      <c r="G190" s="117" t="s">
        <v>3206</v>
      </c>
      <c r="Z190" s="43" t="b">
        <v>0</v>
      </c>
    </row>
    <row r="191" spans="1:26" ht="18.75" hidden="1" customHeight="1" x14ac:dyDescent="0.3">
      <c r="A191" s="111"/>
      <c r="B191" s="120" t="s">
        <v>7102</v>
      </c>
      <c r="C191" s="125" t="s">
        <v>7102</v>
      </c>
      <c r="D191" s="125"/>
      <c r="E191" s="120"/>
      <c r="F191" s="120" t="s">
        <v>2193</v>
      </c>
      <c r="G191" s="120" t="s">
        <v>6696</v>
      </c>
      <c r="Z191" s="43" t="b">
        <v>0</v>
      </c>
    </row>
    <row r="192" spans="1:26" ht="15.75" hidden="1" customHeight="1" x14ac:dyDescent="0.3">
      <c r="A192" s="111"/>
      <c r="B192" s="120" t="s">
        <v>128</v>
      </c>
      <c r="C192" s="125" t="s">
        <v>128</v>
      </c>
      <c r="D192" s="125"/>
      <c r="E192" s="120"/>
      <c r="F192" s="120" t="s">
        <v>2200</v>
      </c>
      <c r="G192" s="128" t="s">
        <v>5912</v>
      </c>
      <c r="Z192" s="43" t="b">
        <v>0</v>
      </c>
    </row>
    <row r="193" spans="1:26" ht="18.75" hidden="1" customHeight="1" x14ac:dyDescent="0.3">
      <c r="A193" s="111"/>
      <c r="B193" s="120" t="s">
        <v>128</v>
      </c>
      <c r="C193" s="125" t="s">
        <v>128</v>
      </c>
      <c r="D193" s="125"/>
      <c r="E193" s="120"/>
      <c r="F193" s="120" t="s">
        <v>2113</v>
      </c>
      <c r="G193" s="120" t="s">
        <v>4210</v>
      </c>
      <c r="Z193" s="43" t="b">
        <v>0</v>
      </c>
    </row>
    <row r="194" spans="1:26" ht="18.75" hidden="1" customHeight="1" x14ac:dyDescent="0.3">
      <c r="A194" s="111"/>
      <c r="B194" s="120" t="s">
        <v>128</v>
      </c>
      <c r="C194" s="125" t="s">
        <v>128</v>
      </c>
      <c r="D194" s="125"/>
      <c r="E194" s="120"/>
      <c r="F194" s="120" t="s">
        <v>2186</v>
      </c>
      <c r="G194" s="120" t="s">
        <v>433</v>
      </c>
      <c r="Z194" s="43" t="b">
        <v>0</v>
      </c>
    </row>
    <row r="195" spans="1:26" ht="18.75" hidden="1" customHeight="1" x14ac:dyDescent="0.35">
      <c r="A195" s="111"/>
      <c r="B195" s="105" t="s">
        <v>2459</v>
      </c>
      <c r="C195" s="192" t="s">
        <v>2459</v>
      </c>
      <c r="D195" s="193"/>
      <c r="E195" s="116"/>
      <c r="F195" s="89"/>
      <c r="G195" s="117" t="s">
        <v>2519</v>
      </c>
      <c r="Z195" s="43" t="b">
        <v>0</v>
      </c>
    </row>
    <row r="196" spans="1:26" ht="18.75" hidden="1" customHeight="1" x14ac:dyDescent="0.3">
      <c r="A196" s="111"/>
      <c r="B196" s="120" t="s">
        <v>6370</v>
      </c>
      <c r="C196" s="125" t="s">
        <v>126</v>
      </c>
      <c r="D196" s="125"/>
      <c r="E196" s="120"/>
      <c r="F196" s="120" t="s">
        <v>2181</v>
      </c>
      <c r="G196" s="128" t="s">
        <v>6472</v>
      </c>
      <c r="Z196" s="43" t="b">
        <v>0</v>
      </c>
    </row>
    <row r="197" spans="1:26" ht="18.75" hidden="1" customHeight="1" x14ac:dyDescent="0.3">
      <c r="A197" s="111"/>
      <c r="B197" s="120" t="s">
        <v>6370</v>
      </c>
      <c r="C197" s="125" t="s">
        <v>126</v>
      </c>
      <c r="D197" s="125"/>
      <c r="E197" s="120"/>
      <c r="F197" s="120" t="s">
        <v>2182</v>
      </c>
      <c r="G197" s="128" t="s">
        <v>6695</v>
      </c>
      <c r="Z197" s="43" t="b">
        <v>0</v>
      </c>
    </row>
    <row r="198" spans="1:26" ht="18.75" hidden="1" customHeight="1" x14ac:dyDescent="0.3">
      <c r="A198" s="111"/>
      <c r="B198" s="120" t="s">
        <v>6370</v>
      </c>
      <c r="C198" s="125" t="s">
        <v>6370</v>
      </c>
      <c r="D198" s="125"/>
      <c r="E198" s="120"/>
      <c r="F198" s="120" t="s">
        <v>2113</v>
      </c>
      <c r="G198" s="120" t="s">
        <v>4210</v>
      </c>
      <c r="Z198" s="43" t="b">
        <v>0</v>
      </c>
    </row>
    <row r="199" spans="1:26" ht="18.75" hidden="1" customHeight="1" x14ac:dyDescent="0.35">
      <c r="A199" s="111"/>
      <c r="B199" s="120" t="s">
        <v>130</v>
      </c>
      <c r="C199" s="125" t="s">
        <v>129</v>
      </c>
      <c r="D199" s="125"/>
      <c r="E199" s="120"/>
      <c r="F199" s="120"/>
      <c r="G199" s="117" t="s">
        <v>5555</v>
      </c>
      <c r="Z199" s="43" t="b">
        <v>0</v>
      </c>
    </row>
    <row r="200" spans="1:26" ht="18.75" hidden="1" customHeight="1" x14ac:dyDescent="0.35">
      <c r="A200" s="111"/>
      <c r="B200" s="120" t="s">
        <v>5068</v>
      </c>
      <c r="C200" s="125" t="s">
        <v>5067</v>
      </c>
      <c r="D200" s="125"/>
      <c r="E200" s="120"/>
      <c r="F200" s="120"/>
      <c r="G200" s="117" t="s">
        <v>5555</v>
      </c>
      <c r="Z200" s="43" t="b">
        <v>0</v>
      </c>
    </row>
    <row r="201" spans="1:26" ht="18.75" hidden="1" customHeight="1" x14ac:dyDescent="0.3">
      <c r="A201" s="111"/>
      <c r="B201" s="120" t="s">
        <v>5504</v>
      </c>
      <c r="C201" s="125" t="s">
        <v>5504</v>
      </c>
      <c r="D201" s="125"/>
      <c r="E201" s="120"/>
      <c r="F201" s="120" t="s">
        <v>2182</v>
      </c>
      <c r="G201" s="128" t="s">
        <v>6695</v>
      </c>
      <c r="Z201" s="43" t="b">
        <v>0</v>
      </c>
    </row>
    <row r="202" spans="1:26" ht="18.75" hidden="1" customHeight="1" x14ac:dyDescent="0.3">
      <c r="A202" s="111"/>
      <c r="B202" s="120" t="s">
        <v>5504</v>
      </c>
      <c r="C202" s="125" t="s">
        <v>5504</v>
      </c>
      <c r="D202" s="125"/>
      <c r="E202" s="120"/>
      <c r="F202" s="120" t="s">
        <v>2200</v>
      </c>
      <c r="G202" s="128" t="s">
        <v>5912</v>
      </c>
      <c r="Z202" s="43" t="b">
        <v>0</v>
      </c>
    </row>
    <row r="203" spans="1:26" ht="18.75" hidden="1" customHeight="1" x14ac:dyDescent="0.3">
      <c r="A203" s="111"/>
      <c r="B203" s="120" t="s">
        <v>5504</v>
      </c>
      <c r="C203" s="125" t="s">
        <v>5504</v>
      </c>
      <c r="D203" s="125"/>
      <c r="E203" s="120"/>
      <c r="F203" s="120" t="s">
        <v>2101</v>
      </c>
      <c r="G203" s="120" t="s">
        <v>4010</v>
      </c>
      <c r="Z203" s="43" t="b">
        <v>0</v>
      </c>
    </row>
    <row r="204" spans="1:26" ht="18.75" hidden="1" customHeight="1" x14ac:dyDescent="0.3">
      <c r="A204" s="111"/>
      <c r="B204" s="120" t="s">
        <v>7362</v>
      </c>
      <c r="C204" s="125" t="s">
        <v>5504</v>
      </c>
      <c r="D204" s="125"/>
      <c r="E204" s="120"/>
      <c r="F204" s="120"/>
      <c r="G204" s="120" t="s">
        <v>6303</v>
      </c>
      <c r="Z204" s="43" t="b">
        <v>0</v>
      </c>
    </row>
    <row r="205" spans="1:26" ht="18.75" hidden="1" customHeight="1" x14ac:dyDescent="0.35">
      <c r="A205" s="111"/>
      <c r="B205" s="105" t="s">
        <v>133</v>
      </c>
      <c r="C205" s="192" t="s">
        <v>4987</v>
      </c>
      <c r="D205" s="193"/>
      <c r="E205" s="120"/>
      <c r="F205" s="89"/>
      <c r="G205" s="117" t="s">
        <v>3206</v>
      </c>
      <c r="Z205" s="43" t="b">
        <v>0</v>
      </c>
    </row>
    <row r="206" spans="1:26" ht="18.75" hidden="1" customHeight="1" x14ac:dyDescent="0.35">
      <c r="A206" s="111"/>
      <c r="B206" s="105" t="s">
        <v>133</v>
      </c>
      <c r="C206" s="192" t="s">
        <v>133</v>
      </c>
      <c r="D206" s="193"/>
      <c r="E206" s="116"/>
      <c r="F206" s="89"/>
      <c r="G206" s="117" t="s">
        <v>5682</v>
      </c>
      <c r="Z206" s="43" t="b">
        <v>0</v>
      </c>
    </row>
    <row r="207" spans="1:26" ht="18.75" hidden="1" customHeight="1" x14ac:dyDescent="0.35">
      <c r="A207" s="111"/>
      <c r="B207" s="105" t="s">
        <v>133</v>
      </c>
      <c r="C207" s="192" t="s">
        <v>133</v>
      </c>
      <c r="D207" s="193"/>
      <c r="E207" s="120"/>
      <c r="F207" s="89"/>
      <c r="G207" s="117" t="s">
        <v>4011</v>
      </c>
      <c r="Z207" s="43" t="b">
        <v>0</v>
      </c>
    </row>
    <row r="208" spans="1:26" ht="18.75" hidden="1" customHeight="1" x14ac:dyDescent="0.3">
      <c r="A208" s="111"/>
      <c r="B208" s="120" t="s">
        <v>133</v>
      </c>
      <c r="C208" s="125" t="s">
        <v>7340</v>
      </c>
      <c r="D208" s="125"/>
      <c r="E208" s="120"/>
      <c r="F208" s="120" t="s">
        <v>2194</v>
      </c>
      <c r="G208" s="120" t="s">
        <v>6384</v>
      </c>
      <c r="Z208" s="43" t="b">
        <v>0</v>
      </c>
    </row>
    <row r="209" spans="1:26" ht="18.75" hidden="1" customHeight="1" x14ac:dyDescent="0.35">
      <c r="A209" s="111"/>
      <c r="B209" s="105" t="s">
        <v>5710</v>
      </c>
      <c r="C209" s="192" t="s">
        <v>5710</v>
      </c>
      <c r="D209" s="193"/>
      <c r="E209" s="116"/>
      <c r="F209" s="89"/>
      <c r="G209" s="117" t="s">
        <v>5682</v>
      </c>
      <c r="Z209" s="43" t="b">
        <v>0</v>
      </c>
    </row>
    <row r="210" spans="1:26" ht="18.75" hidden="1" customHeight="1" x14ac:dyDescent="0.3">
      <c r="A210" s="111"/>
      <c r="B210" s="120" t="s">
        <v>5914</v>
      </c>
      <c r="C210" s="125" t="s">
        <v>7163</v>
      </c>
      <c r="D210" s="125"/>
      <c r="E210" s="120"/>
      <c r="F210" s="120" t="s">
        <v>2200</v>
      </c>
      <c r="G210" s="128" t="s">
        <v>5912</v>
      </c>
      <c r="Z210" s="43" t="b">
        <v>0</v>
      </c>
    </row>
    <row r="211" spans="1:26" ht="18.75" hidden="1" customHeight="1" x14ac:dyDescent="0.35">
      <c r="A211" s="111"/>
      <c r="B211" s="105" t="s">
        <v>2371</v>
      </c>
      <c r="C211" s="192" t="s">
        <v>2108</v>
      </c>
      <c r="D211" s="193"/>
      <c r="E211" s="116"/>
      <c r="F211" s="89"/>
      <c r="G211" s="117" t="s">
        <v>269</v>
      </c>
      <c r="Z211" s="43" t="b">
        <v>0</v>
      </c>
    </row>
    <row r="212" spans="1:26" ht="18.75" hidden="1" customHeight="1" x14ac:dyDescent="0.3">
      <c r="A212" s="111"/>
      <c r="B212" s="120" t="s">
        <v>7134</v>
      </c>
      <c r="C212" s="125" t="s">
        <v>134</v>
      </c>
      <c r="D212" s="125"/>
      <c r="E212" s="120"/>
      <c r="F212" s="120"/>
      <c r="G212" s="128" t="s">
        <v>7092</v>
      </c>
      <c r="Z212" s="43" t="b">
        <v>0</v>
      </c>
    </row>
    <row r="213" spans="1:26" ht="18.75" hidden="1" customHeight="1" x14ac:dyDescent="0.3">
      <c r="A213" s="111"/>
      <c r="B213" s="120" t="s">
        <v>7137</v>
      </c>
      <c r="C213" s="125" t="s">
        <v>7137</v>
      </c>
      <c r="D213" s="125"/>
      <c r="E213" s="120"/>
      <c r="F213" s="120"/>
      <c r="G213" s="128" t="s">
        <v>7092</v>
      </c>
      <c r="Z213" s="43" t="b">
        <v>0</v>
      </c>
    </row>
    <row r="214" spans="1:26" ht="18.75" hidden="1" customHeight="1" x14ac:dyDescent="0.3">
      <c r="A214" s="111"/>
      <c r="B214" s="120" t="s">
        <v>136</v>
      </c>
      <c r="C214" s="125" t="s">
        <v>136</v>
      </c>
      <c r="D214" s="125"/>
      <c r="E214" s="120"/>
      <c r="F214" s="120" t="s">
        <v>2101</v>
      </c>
      <c r="G214" s="120" t="s">
        <v>4010</v>
      </c>
      <c r="Z214" s="43" t="b">
        <v>0</v>
      </c>
    </row>
    <row r="215" spans="1:26" ht="18.75" hidden="1" customHeight="1" x14ac:dyDescent="0.3">
      <c r="A215" s="111"/>
      <c r="B215" s="120" t="s">
        <v>3234</v>
      </c>
      <c r="C215" s="125" t="s">
        <v>3234</v>
      </c>
      <c r="D215" s="125"/>
      <c r="E215" s="120"/>
      <c r="F215" s="120" t="s">
        <v>2181</v>
      </c>
      <c r="G215" s="128" t="s">
        <v>6472</v>
      </c>
      <c r="Z215" s="43" t="b">
        <v>0</v>
      </c>
    </row>
    <row r="216" spans="1:26" ht="18.75" hidden="1" customHeight="1" x14ac:dyDescent="0.35">
      <c r="A216" s="111"/>
      <c r="B216" s="105" t="s">
        <v>2489</v>
      </c>
      <c r="C216" s="192" t="s">
        <v>2489</v>
      </c>
      <c r="D216" s="193"/>
      <c r="E216" s="116"/>
      <c r="F216" s="89"/>
      <c r="G216" s="117" t="s">
        <v>3206</v>
      </c>
      <c r="Z216" s="43" t="b">
        <v>0</v>
      </c>
    </row>
    <row r="217" spans="1:26" ht="18.75" hidden="1" customHeight="1" x14ac:dyDescent="0.3">
      <c r="A217" s="111"/>
      <c r="B217" s="120" t="s">
        <v>6329</v>
      </c>
      <c r="C217" s="125" t="s">
        <v>6329</v>
      </c>
      <c r="D217" s="125"/>
      <c r="E217" s="120"/>
      <c r="F217" s="120" t="s">
        <v>2113</v>
      </c>
      <c r="G217" s="120" t="s">
        <v>4210</v>
      </c>
      <c r="Z217" s="43" t="b">
        <v>0</v>
      </c>
    </row>
    <row r="218" spans="1:26" ht="18.75" hidden="1" customHeight="1" x14ac:dyDescent="0.35">
      <c r="A218" s="111"/>
      <c r="B218" s="120" t="s">
        <v>2094</v>
      </c>
      <c r="C218" s="125" t="s">
        <v>2456</v>
      </c>
      <c r="D218" s="125"/>
      <c r="E218" s="120"/>
      <c r="F218" s="120"/>
      <c r="G218" s="117" t="s">
        <v>5555</v>
      </c>
      <c r="Z218" s="43" t="b">
        <v>0</v>
      </c>
    </row>
    <row r="219" spans="1:26" ht="15.75" hidden="1" customHeight="1" x14ac:dyDescent="0.3">
      <c r="A219" s="111"/>
      <c r="B219" s="911" t="s">
        <v>2094</v>
      </c>
      <c r="C219" s="912" t="s">
        <v>6425</v>
      </c>
      <c r="D219" s="912"/>
      <c r="E219" s="911"/>
      <c r="F219" s="911" t="s">
        <v>2101</v>
      </c>
      <c r="G219" s="911" t="s">
        <v>4010</v>
      </c>
      <c r="Z219" s="43" t="b">
        <v>0</v>
      </c>
    </row>
    <row r="220" spans="1:26" ht="18.75" hidden="1" customHeight="1" x14ac:dyDescent="0.3">
      <c r="A220" s="111"/>
      <c r="B220" s="911" t="s">
        <v>7405</v>
      </c>
      <c r="C220" s="912" t="s">
        <v>7406</v>
      </c>
      <c r="D220" s="912"/>
      <c r="E220" s="911"/>
      <c r="F220" s="911" t="s">
        <v>2187</v>
      </c>
      <c r="G220" s="911" t="s">
        <v>6304</v>
      </c>
      <c r="Z220" s="43" t="b">
        <v>0</v>
      </c>
    </row>
    <row r="221" spans="1:26" ht="18.75" hidden="1" customHeight="1" x14ac:dyDescent="0.35">
      <c r="A221" s="111"/>
      <c r="B221" s="105" t="s">
        <v>138</v>
      </c>
      <c r="C221" s="192" t="s">
        <v>138</v>
      </c>
      <c r="D221" s="193"/>
      <c r="E221" s="116"/>
      <c r="F221" s="89"/>
      <c r="G221" s="117" t="s">
        <v>4008</v>
      </c>
      <c r="Z221" s="43" t="b">
        <v>0</v>
      </c>
    </row>
    <row r="222" spans="1:26" ht="18.75" hidden="1" customHeight="1" x14ac:dyDescent="0.35">
      <c r="A222" s="111"/>
      <c r="B222" s="105" t="s">
        <v>138</v>
      </c>
      <c r="C222" s="192" t="s">
        <v>138</v>
      </c>
      <c r="D222" s="193"/>
      <c r="E222" s="116"/>
      <c r="F222" s="89"/>
      <c r="G222" s="117" t="s">
        <v>4113</v>
      </c>
      <c r="Z222" s="43" t="b">
        <v>0</v>
      </c>
    </row>
    <row r="223" spans="1:26" ht="18.75" hidden="1" customHeight="1" x14ac:dyDescent="0.3">
      <c r="A223" s="111"/>
      <c r="B223" s="911" t="s">
        <v>7398</v>
      </c>
      <c r="C223" s="912" t="s">
        <v>7397</v>
      </c>
      <c r="D223" s="912"/>
      <c r="E223" s="911"/>
      <c r="F223" s="911"/>
      <c r="G223" s="911" t="s">
        <v>5456</v>
      </c>
      <c r="Z223" s="43" t="b">
        <v>0</v>
      </c>
    </row>
    <row r="224" spans="1:26" ht="18.75" hidden="1" customHeight="1" x14ac:dyDescent="0.35">
      <c r="A224" s="111"/>
      <c r="B224" s="105" t="s">
        <v>6754</v>
      </c>
      <c r="C224" s="678"/>
      <c r="D224" s="678"/>
      <c r="E224" s="678"/>
      <c r="F224" s="678" t="s">
        <v>2215</v>
      </c>
      <c r="G224" s="117" t="s">
        <v>6777</v>
      </c>
      <c r="Z224" s="43" t="b">
        <v>0</v>
      </c>
    </row>
    <row r="225" spans="1:26" ht="18.75" hidden="1" customHeight="1" x14ac:dyDescent="0.3">
      <c r="A225" s="111"/>
      <c r="B225" s="120" t="s">
        <v>7160</v>
      </c>
      <c r="C225" s="125" t="s">
        <v>7161</v>
      </c>
      <c r="D225" s="125"/>
      <c r="E225" s="120"/>
      <c r="F225" s="120" t="s">
        <v>2200</v>
      </c>
      <c r="G225" s="128" t="s">
        <v>5912</v>
      </c>
      <c r="Z225" s="43" t="b">
        <v>0</v>
      </c>
    </row>
    <row r="226" spans="1:26" ht="18.75" hidden="1" customHeight="1" x14ac:dyDescent="0.35">
      <c r="A226" s="111"/>
      <c r="B226" s="120" t="s">
        <v>139</v>
      </c>
      <c r="C226" s="125" t="s">
        <v>139</v>
      </c>
      <c r="D226" s="125"/>
      <c r="E226" s="120"/>
      <c r="F226" s="120"/>
      <c r="G226" s="117" t="s">
        <v>5555</v>
      </c>
      <c r="Z226" s="43" t="b">
        <v>0</v>
      </c>
    </row>
    <row r="227" spans="1:26" ht="18.75" hidden="1" customHeight="1" x14ac:dyDescent="0.35">
      <c r="A227" s="111"/>
      <c r="B227" s="105" t="s">
        <v>2663</v>
      </c>
      <c r="C227" s="192" t="s">
        <v>2663</v>
      </c>
      <c r="D227" s="193"/>
      <c r="E227" s="116"/>
      <c r="F227" s="89"/>
      <c r="G227" s="117" t="s">
        <v>2519</v>
      </c>
      <c r="Z227" s="43" t="b">
        <v>0</v>
      </c>
    </row>
    <row r="228" spans="1:26" ht="18.75" hidden="1" customHeight="1" x14ac:dyDescent="0.3">
      <c r="A228" s="111"/>
      <c r="B228" s="911" t="s">
        <v>7409</v>
      </c>
      <c r="C228" s="912" t="s">
        <v>5723</v>
      </c>
      <c r="D228" s="912"/>
      <c r="E228" s="911"/>
      <c r="F228" s="911"/>
      <c r="G228" s="911" t="s">
        <v>534</v>
      </c>
      <c r="Z228" s="43" t="b">
        <v>0</v>
      </c>
    </row>
    <row r="229" spans="1:26" ht="18.75" hidden="1" customHeight="1" x14ac:dyDescent="0.3">
      <c r="A229" s="111"/>
      <c r="B229" s="911" t="s">
        <v>2147</v>
      </c>
      <c r="C229" s="912" t="s">
        <v>2147</v>
      </c>
      <c r="D229" s="912"/>
      <c r="E229" s="911"/>
      <c r="F229" s="911"/>
      <c r="G229" s="911" t="s">
        <v>2141</v>
      </c>
      <c r="Z229" s="43" t="b">
        <v>0</v>
      </c>
    </row>
    <row r="230" spans="1:26" ht="18.75" hidden="1" customHeight="1" x14ac:dyDescent="0.35">
      <c r="A230" s="111"/>
      <c r="B230" s="120" t="s">
        <v>141</v>
      </c>
      <c r="C230" s="125" t="s">
        <v>141</v>
      </c>
      <c r="D230" s="125"/>
      <c r="E230" s="120"/>
      <c r="F230" s="120"/>
      <c r="G230" s="117" t="s">
        <v>5555</v>
      </c>
      <c r="Z230" s="43" t="b">
        <v>0</v>
      </c>
    </row>
    <row r="231" spans="1:26" ht="18.75" hidden="1" customHeight="1" x14ac:dyDescent="0.35">
      <c r="A231" s="111"/>
      <c r="B231" s="105" t="s">
        <v>2650</v>
      </c>
      <c r="C231" s="192" t="s">
        <v>2651</v>
      </c>
      <c r="D231" s="193"/>
      <c r="E231" s="116"/>
      <c r="F231" s="89"/>
      <c r="G231" s="117" t="s">
        <v>2519</v>
      </c>
      <c r="Z231" s="43" t="b">
        <v>0</v>
      </c>
    </row>
    <row r="232" spans="1:26" ht="18.75" hidden="1" customHeight="1" x14ac:dyDescent="0.3">
      <c r="A232" s="111"/>
      <c r="B232" s="120" t="s">
        <v>6655</v>
      </c>
      <c r="C232" s="125" t="s">
        <v>6655</v>
      </c>
      <c r="D232" s="125"/>
      <c r="E232" s="120"/>
      <c r="F232" s="120" t="s">
        <v>2185</v>
      </c>
      <c r="G232" s="120" t="s">
        <v>399</v>
      </c>
      <c r="Z232" s="43" t="b">
        <v>0</v>
      </c>
    </row>
    <row r="233" spans="1:26" ht="18.75" hidden="1" customHeight="1" x14ac:dyDescent="0.35">
      <c r="A233" s="111"/>
      <c r="B233" s="105" t="s">
        <v>4205</v>
      </c>
      <c r="C233" s="192" t="s">
        <v>4205</v>
      </c>
      <c r="D233" s="193"/>
      <c r="E233" s="120"/>
      <c r="F233" s="89"/>
      <c r="G233" s="117" t="s">
        <v>4210</v>
      </c>
      <c r="Z233" s="43" t="b">
        <v>0</v>
      </c>
    </row>
    <row r="234" spans="1:26" ht="18.75" hidden="1" customHeight="1" x14ac:dyDescent="0.3">
      <c r="A234" s="111"/>
      <c r="B234" s="911" t="s">
        <v>4205</v>
      </c>
      <c r="C234" s="912" t="s">
        <v>4205</v>
      </c>
      <c r="D234" s="912"/>
      <c r="E234" s="911"/>
      <c r="F234" s="911" t="s">
        <v>2215</v>
      </c>
      <c r="G234" s="911" t="s">
        <v>6777</v>
      </c>
      <c r="Z234" s="43" t="b">
        <v>0</v>
      </c>
    </row>
    <row r="235" spans="1:26" ht="18.75" hidden="1" customHeight="1" x14ac:dyDescent="0.35">
      <c r="A235" s="111"/>
      <c r="B235" s="105" t="s">
        <v>144</v>
      </c>
      <c r="C235" s="192" t="s">
        <v>143</v>
      </c>
      <c r="D235" s="193"/>
      <c r="E235" s="116"/>
      <c r="F235" s="89"/>
      <c r="G235" s="117" t="s">
        <v>2519</v>
      </c>
      <c r="Z235" s="43" t="b">
        <v>0</v>
      </c>
    </row>
    <row r="236" spans="1:26" ht="18.75" hidden="1" customHeight="1" x14ac:dyDescent="0.3">
      <c r="A236" s="111"/>
      <c r="B236" s="120" t="s">
        <v>5034</v>
      </c>
      <c r="C236" s="125" t="s">
        <v>5034</v>
      </c>
      <c r="D236" s="125"/>
      <c r="E236" s="120"/>
      <c r="F236" s="120" t="s">
        <v>2101</v>
      </c>
      <c r="G236" s="120" t="s">
        <v>4010</v>
      </c>
      <c r="J236" s="43"/>
      <c r="Z236" s="43" t="b">
        <v>0</v>
      </c>
    </row>
    <row r="237" spans="1:26" ht="18.75" hidden="1" customHeight="1" x14ac:dyDescent="0.3">
      <c r="A237" s="111"/>
      <c r="B237" s="120" t="s">
        <v>145</v>
      </c>
      <c r="C237" s="125" t="s">
        <v>145</v>
      </c>
      <c r="D237" s="125"/>
      <c r="E237" s="120"/>
      <c r="F237" s="120"/>
      <c r="G237" s="128" t="s">
        <v>7092</v>
      </c>
      <c r="Z237" s="43" t="b">
        <v>0</v>
      </c>
    </row>
    <row r="238" spans="1:26" ht="18.75" hidden="1" customHeight="1" x14ac:dyDescent="0.35">
      <c r="A238" s="111"/>
      <c r="B238" s="105" t="s">
        <v>4208</v>
      </c>
      <c r="C238" s="192" t="s">
        <v>4209</v>
      </c>
      <c r="D238" s="193"/>
      <c r="E238" s="120"/>
      <c r="F238" s="89"/>
      <c r="G238" s="117" t="s">
        <v>4210</v>
      </c>
      <c r="Z238" s="43" t="b">
        <v>0</v>
      </c>
    </row>
    <row r="239" spans="1:26" ht="18.75" hidden="1" customHeight="1" x14ac:dyDescent="0.35">
      <c r="A239" s="111"/>
      <c r="B239" s="105" t="s">
        <v>146</v>
      </c>
      <c r="C239" s="192" t="s">
        <v>146</v>
      </c>
      <c r="D239" s="193"/>
      <c r="E239" s="116"/>
      <c r="F239" s="89"/>
      <c r="G239" s="117" t="s">
        <v>3732</v>
      </c>
      <c r="Z239" s="43" t="b">
        <v>0</v>
      </c>
    </row>
    <row r="240" spans="1:26" ht="18.75" hidden="1" customHeight="1" x14ac:dyDescent="0.35">
      <c r="A240" s="111"/>
      <c r="B240" s="105" t="s">
        <v>4067</v>
      </c>
      <c r="C240" s="192" t="s">
        <v>147</v>
      </c>
      <c r="D240" s="193"/>
      <c r="E240" s="116"/>
      <c r="F240" s="89"/>
      <c r="G240" s="117" t="s">
        <v>2519</v>
      </c>
      <c r="Z240" s="43" t="b">
        <v>0</v>
      </c>
    </row>
    <row r="241" spans="1:26" ht="18.75" hidden="1" customHeight="1" x14ac:dyDescent="0.3">
      <c r="A241" s="111"/>
      <c r="B241" s="911" t="s">
        <v>5279</v>
      </c>
      <c r="C241" s="912" t="s">
        <v>5279</v>
      </c>
      <c r="D241" s="912"/>
      <c r="E241" s="911"/>
      <c r="F241" s="911" t="s">
        <v>2102</v>
      </c>
      <c r="G241" s="911" t="s">
        <v>445</v>
      </c>
      <c r="J241" s="43"/>
      <c r="Z241" s="43" t="b">
        <v>0</v>
      </c>
    </row>
    <row r="242" spans="1:26" ht="18.75" hidden="1" customHeight="1" x14ac:dyDescent="0.35">
      <c r="A242" s="111"/>
      <c r="B242" s="105" t="s">
        <v>5071</v>
      </c>
      <c r="C242" s="192" t="s">
        <v>5072</v>
      </c>
      <c r="D242" s="193"/>
      <c r="E242" s="116"/>
      <c r="F242" s="89"/>
      <c r="G242" s="117" t="s">
        <v>3206</v>
      </c>
      <c r="Z242" s="43" t="b">
        <v>0</v>
      </c>
    </row>
    <row r="243" spans="1:26" ht="18.75" hidden="1" customHeight="1" x14ac:dyDescent="0.35">
      <c r="A243" s="111"/>
      <c r="B243" s="120" t="s">
        <v>4956</v>
      </c>
      <c r="C243" s="125" t="s">
        <v>4957</v>
      </c>
      <c r="D243" s="125"/>
      <c r="E243" s="120"/>
      <c r="F243" s="120"/>
      <c r="G243" s="117" t="s">
        <v>5555</v>
      </c>
      <c r="Z243" s="43" t="b">
        <v>0</v>
      </c>
    </row>
    <row r="244" spans="1:26" ht="18.75" hidden="1" customHeight="1" x14ac:dyDescent="0.3">
      <c r="A244" s="111"/>
      <c r="B244" s="120" t="s">
        <v>6371</v>
      </c>
      <c r="C244" s="125" t="s">
        <v>6371</v>
      </c>
      <c r="D244" s="125"/>
      <c r="E244" s="120"/>
      <c r="F244" s="120" t="s">
        <v>2113</v>
      </c>
      <c r="G244" s="120" t="s">
        <v>4210</v>
      </c>
      <c r="Z244" s="43" t="b">
        <v>0</v>
      </c>
    </row>
    <row r="245" spans="1:26" ht="18.75" hidden="1" customHeight="1" x14ac:dyDescent="0.35">
      <c r="A245" s="111"/>
      <c r="B245" s="105" t="s">
        <v>149</v>
      </c>
      <c r="C245" s="192" t="s">
        <v>149</v>
      </c>
      <c r="D245" s="193"/>
      <c r="E245" s="116"/>
      <c r="F245" s="89"/>
      <c r="G245" s="117" t="s">
        <v>2519</v>
      </c>
      <c r="Z245" s="43" t="b">
        <v>0</v>
      </c>
    </row>
    <row r="246" spans="1:26" ht="15.75" hidden="1" customHeight="1" x14ac:dyDescent="0.35">
      <c r="A246" s="111"/>
      <c r="B246" s="105" t="s">
        <v>2123</v>
      </c>
      <c r="C246" s="192" t="s">
        <v>2123</v>
      </c>
      <c r="D246" s="193"/>
      <c r="E246" s="116"/>
      <c r="F246" s="89"/>
      <c r="G246" s="117" t="s">
        <v>4113</v>
      </c>
      <c r="Z246" s="43" t="b">
        <v>0</v>
      </c>
    </row>
    <row r="247" spans="1:26" ht="18.75" hidden="1" customHeight="1" x14ac:dyDescent="0.3">
      <c r="A247" s="111"/>
      <c r="B247" s="120" t="s">
        <v>2123</v>
      </c>
      <c r="C247" s="125" t="s">
        <v>2123</v>
      </c>
      <c r="D247" s="125"/>
      <c r="E247" s="120"/>
      <c r="F247" s="120" t="s">
        <v>2194</v>
      </c>
      <c r="G247" s="120" t="s">
        <v>6384</v>
      </c>
      <c r="Z247" s="43" t="b">
        <v>0</v>
      </c>
    </row>
    <row r="248" spans="1:26" ht="18.75" hidden="1" customHeight="1" x14ac:dyDescent="0.3">
      <c r="A248" s="111"/>
      <c r="B248" s="911" t="s">
        <v>2123</v>
      </c>
      <c r="C248" s="912" t="s">
        <v>2123</v>
      </c>
      <c r="D248" s="912"/>
      <c r="E248" s="911"/>
      <c r="F248" s="911"/>
      <c r="G248" s="911" t="s">
        <v>5651</v>
      </c>
      <c r="Z248" s="43" t="b">
        <v>0</v>
      </c>
    </row>
    <row r="249" spans="1:26" ht="18.75" hidden="1" customHeight="1" x14ac:dyDescent="0.3">
      <c r="A249" s="111"/>
      <c r="B249" s="120" t="s">
        <v>7363</v>
      </c>
      <c r="C249" s="125" t="s">
        <v>2123</v>
      </c>
      <c r="D249" s="125"/>
      <c r="E249" s="120"/>
      <c r="F249" s="120"/>
      <c r="G249" s="128" t="s">
        <v>6303</v>
      </c>
      <c r="Z249" s="43" t="b">
        <v>0</v>
      </c>
    </row>
    <row r="250" spans="1:26" ht="18.75" hidden="1" customHeight="1" x14ac:dyDescent="0.3">
      <c r="A250" s="111"/>
      <c r="B250" s="120" t="s">
        <v>5909</v>
      </c>
      <c r="C250" s="125" t="s">
        <v>5909</v>
      </c>
      <c r="D250" s="125"/>
      <c r="E250" s="120"/>
      <c r="F250" s="120" t="s">
        <v>5911</v>
      </c>
      <c r="G250" s="128" t="s">
        <v>5601</v>
      </c>
      <c r="Z250" s="43" t="b">
        <v>0</v>
      </c>
    </row>
    <row r="251" spans="1:26" ht="18.75" hidden="1" customHeight="1" x14ac:dyDescent="0.35">
      <c r="A251" s="111"/>
      <c r="B251" s="105" t="s">
        <v>5437</v>
      </c>
      <c r="C251" s="192" t="s">
        <v>151</v>
      </c>
      <c r="D251" s="193"/>
      <c r="E251" s="116"/>
      <c r="F251" s="89"/>
      <c r="G251" s="117" t="s">
        <v>3732</v>
      </c>
      <c r="Z251" s="43" t="b">
        <v>0</v>
      </c>
    </row>
    <row r="252" spans="1:26" ht="18.75" hidden="1" customHeight="1" x14ac:dyDescent="0.35">
      <c r="A252" s="111"/>
      <c r="B252" s="105" t="s">
        <v>4115</v>
      </c>
      <c r="C252" s="192" t="s">
        <v>151</v>
      </c>
      <c r="D252" s="193"/>
      <c r="E252" s="116"/>
      <c r="F252" s="89"/>
      <c r="G252" s="117" t="s">
        <v>3744</v>
      </c>
      <c r="Z252" s="43" t="b">
        <v>0</v>
      </c>
    </row>
    <row r="253" spans="1:26" ht="18.75" hidden="1" customHeight="1" x14ac:dyDescent="0.3">
      <c r="A253" s="111"/>
      <c r="B253" s="120" t="s">
        <v>7321</v>
      </c>
      <c r="C253" s="125" t="s">
        <v>7321</v>
      </c>
      <c r="D253" s="125"/>
      <c r="E253" s="120"/>
      <c r="F253" s="120" t="s">
        <v>2113</v>
      </c>
      <c r="G253" s="120" t="s">
        <v>4210</v>
      </c>
      <c r="Z253" s="43" t="b">
        <v>0</v>
      </c>
    </row>
    <row r="254" spans="1:26" ht="18.75" hidden="1" customHeight="1" x14ac:dyDescent="0.3">
      <c r="A254" s="111"/>
      <c r="B254" s="120" t="s">
        <v>7322</v>
      </c>
      <c r="C254" s="125" t="s">
        <v>7323</v>
      </c>
      <c r="D254" s="125"/>
      <c r="E254" s="120"/>
      <c r="F254" s="120" t="s">
        <v>2113</v>
      </c>
      <c r="G254" s="120" t="s">
        <v>4210</v>
      </c>
      <c r="Z254" s="43" t="b">
        <v>0</v>
      </c>
    </row>
    <row r="255" spans="1:26" ht="15.75" hidden="1" customHeight="1" x14ac:dyDescent="0.3">
      <c r="A255" s="111"/>
      <c r="B255" s="120" t="s">
        <v>6332</v>
      </c>
      <c r="C255" s="125" t="s">
        <v>6332</v>
      </c>
      <c r="D255" s="125"/>
      <c r="E255" s="120"/>
      <c r="F255" s="120" t="s">
        <v>2113</v>
      </c>
      <c r="G255" s="120" t="s">
        <v>4210</v>
      </c>
      <c r="Z255" s="43" t="b">
        <v>0</v>
      </c>
    </row>
    <row r="256" spans="1:26" ht="18.75" hidden="1" customHeight="1" x14ac:dyDescent="0.35">
      <c r="A256" s="111"/>
      <c r="B256" s="105" t="s">
        <v>153</v>
      </c>
      <c r="C256" s="192" t="s">
        <v>152</v>
      </c>
      <c r="D256" s="193"/>
      <c r="E256" s="116"/>
      <c r="F256" s="89"/>
      <c r="G256" s="117" t="s">
        <v>3744</v>
      </c>
      <c r="Z256" s="43" t="b">
        <v>0</v>
      </c>
    </row>
    <row r="257" spans="1:26" ht="18.75" hidden="1" customHeight="1" x14ac:dyDescent="0.3">
      <c r="A257" s="111"/>
      <c r="B257" s="120" t="s">
        <v>6545</v>
      </c>
      <c r="C257" s="125" t="s">
        <v>6545</v>
      </c>
      <c r="D257" s="125"/>
      <c r="E257" s="120"/>
      <c r="F257" s="120" t="s">
        <v>2113</v>
      </c>
      <c r="G257" s="120" t="s">
        <v>4210</v>
      </c>
      <c r="Z257" s="43" t="b">
        <v>0</v>
      </c>
    </row>
    <row r="258" spans="1:26" ht="18.75" hidden="1" customHeight="1" x14ac:dyDescent="0.3">
      <c r="A258" s="111"/>
      <c r="B258" s="120" t="s">
        <v>7324</v>
      </c>
      <c r="C258" s="125" t="s">
        <v>7324</v>
      </c>
      <c r="D258" s="125"/>
      <c r="E258" s="120"/>
      <c r="F258" s="120" t="s">
        <v>2113</v>
      </c>
      <c r="G258" s="120" t="s">
        <v>4210</v>
      </c>
      <c r="Z258" s="43" t="b">
        <v>0</v>
      </c>
    </row>
    <row r="259" spans="1:26" ht="18.75" hidden="1" customHeight="1" x14ac:dyDescent="0.3">
      <c r="A259" s="111"/>
      <c r="B259" s="120" t="s">
        <v>7186</v>
      </c>
      <c r="C259" s="125" t="s">
        <v>154</v>
      </c>
      <c r="D259" s="125"/>
      <c r="E259" s="120"/>
      <c r="F259" s="120" t="s">
        <v>2113</v>
      </c>
      <c r="G259" s="120" t="s">
        <v>4210</v>
      </c>
      <c r="Z259" s="43" t="b">
        <v>0</v>
      </c>
    </row>
    <row r="260" spans="1:26" ht="18.75" hidden="1" customHeight="1" x14ac:dyDescent="0.35">
      <c r="A260" s="111"/>
      <c r="B260" s="105" t="s">
        <v>4079</v>
      </c>
      <c r="C260" s="192" t="s">
        <v>155</v>
      </c>
      <c r="D260" s="193"/>
      <c r="E260" s="116"/>
      <c r="F260" s="89"/>
      <c r="G260" s="117" t="s">
        <v>2519</v>
      </c>
      <c r="Z260" s="43" t="b">
        <v>0</v>
      </c>
    </row>
    <row r="261" spans="1:26" ht="18.75" hidden="1" customHeight="1" x14ac:dyDescent="0.35">
      <c r="A261" s="111"/>
      <c r="B261" s="105" t="s">
        <v>157</v>
      </c>
      <c r="C261" s="192" t="s">
        <v>156</v>
      </c>
      <c r="D261" s="193"/>
      <c r="E261" s="116"/>
      <c r="F261" s="89"/>
      <c r="G261" s="117" t="s">
        <v>4005</v>
      </c>
      <c r="Z261" s="43" t="b">
        <v>0</v>
      </c>
    </row>
    <row r="262" spans="1:26" ht="18.75" hidden="1" customHeight="1" x14ac:dyDescent="0.35">
      <c r="A262" s="111"/>
      <c r="B262" s="105" t="s">
        <v>158</v>
      </c>
      <c r="C262" s="192" t="s">
        <v>158</v>
      </c>
      <c r="D262" s="193"/>
      <c r="E262" s="120"/>
      <c r="F262" s="89"/>
      <c r="G262" s="117" t="s">
        <v>3206</v>
      </c>
      <c r="Z262" s="43" t="b">
        <v>0</v>
      </c>
    </row>
    <row r="263" spans="1:26" ht="18.75" hidden="1" customHeight="1" x14ac:dyDescent="0.3">
      <c r="A263" s="111"/>
      <c r="B263" s="120" t="s">
        <v>158</v>
      </c>
      <c r="C263" s="125" t="s">
        <v>158</v>
      </c>
      <c r="D263" s="125"/>
      <c r="E263" s="120"/>
      <c r="F263" s="120" t="s">
        <v>2113</v>
      </c>
      <c r="G263" s="120" t="s">
        <v>4210</v>
      </c>
      <c r="Z263" s="43" t="b">
        <v>0</v>
      </c>
    </row>
    <row r="264" spans="1:26" ht="18.75" hidden="1" customHeight="1" x14ac:dyDescent="0.3">
      <c r="A264" s="111"/>
      <c r="B264" s="120" t="s">
        <v>6469</v>
      </c>
      <c r="C264" s="125" t="s">
        <v>159</v>
      </c>
      <c r="D264" s="125"/>
      <c r="E264" s="120"/>
      <c r="F264" s="120" t="s">
        <v>2181</v>
      </c>
      <c r="G264" s="128" t="s">
        <v>6472</v>
      </c>
      <c r="Z264" s="43" t="b">
        <v>0</v>
      </c>
    </row>
    <row r="265" spans="1:26" ht="18.75" hidden="1" customHeight="1" x14ac:dyDescent="0.3">
      <c r="A265" s="111"/>
      <c r="B265" s="120" t="s">
        <v>7380</v>
      </c>
      <c r="C265" s="125" t="s">
        <v>159</v>
      </c>
      <c r="D265" s="125"/>
      <c r="E265" s="120"/>
      <c r="F265" s="120" t="s">
        <v>2101</v>
      </c>
      <c r="G265" s="120" t="s">
        <v>4010</v>
      </c>
      <c r="Z265" s="43" t="b">
        <v>0</v>
      </c>
    </row>
    <row r="266" spans="1:26" ht="18.75" hidden="1" customHeight="1" x14ac:dyDescent="0.3">
      <c r="A266" s="111"/>
      <c r="B266" s="120" t="s">
        <v>160</v>
      </c>
      <c r="C266" s="125" t="s">
        <v>160</v>
      </c>
      <c r="D266" s="125"/>
      <c r="E266" s="120"/>
      <c r="F266" s="120" t="s">
        <v>2113</v>
      </c>
      <c r="G266" s="120" t="s">
        <v>4210</v>
      </c>
      <c r="Z266" s="43" t="b">
        <v>0</v>
      </c>
    </row>
    <row r="267" spans="1:26" ht="18.75" hidden="1" customHeight="1" x14ac:dyDescent="0.35">
      <c r="A267" s="111"/>
      <c r="B267" s="105" t="s">
        <v>4206</v>
      </c>
      <c r="C267" s="192" t="s">
        <v>159</v>
      </c>
      <c r="D267" s="193"/>
      <c r="E267" s="120"/>
      <c r="F267" s="89"/>
      <c r="G267" s="117" t="s">
        <v>4210</v>
      </c>
      <c r="J267" s="43"/>
      <c r="Z267" s="43" t="b">
        <v>0</v>
      </c>
    </row>
    <row r="268" spans="1:26" ht="18.75" hidden="1" customHeight="1" x14ac:dyDescent="0.35">
      <c r="A268" s="111"/>
      <c r="B268" s="105" t="s">
        <v>4160</v>
      </c>
      <c r="C268" s="192" t="s">
        <v>4069</v>
      </c>
      <c r="D268" s="193"/>
      <c r="E268" s="116"/>
      <c r="F268" s="89"/>
      <c r="G268" s="117" t="s">
        <v>2519</v>
      </c>
      <c r="Z268" s="43" t="b">
        <v>0</v>
      </c>
    </row>
    <row r="269" spans="1:26" ht="18.75" hidden="1" customHeight="1" x14ac:dyDescent="0.3">
      <c r="A269" s="111"/>
      <c r="B269" s="120" t="s">
        <v>161</v>
      </c>
      <c r="C269" s="125" t="s">
        <v>161</v>
      </c>
      <c r="D269" s="125"/>
      <c r="E269" s="120"/>
      <c r="F269" s="120" t="s">
        <v>2194</v>
      </c>
      <c r="G269" s="120" t="s">
        <v>6384</v>
      </c>
      <c r="J269" s="43"/>
      <c r="Z269" s="43" t="b">
        <v>0</v>
      </c>
    </row>
    <row r="270" spans="1:26" ht="18.75" hidden="1" customHeight="1" x14ac:dyDescent="0.3">
      <c r="A270" s="111"/>
      <c r="B270" s="120" t="s">
        <v>7185</v>
      </c>
      <c r="C270" s="125" t="s">
        <v>7185</v>
      </c>
      <c r="D270" s="125"/>
      <c r="E270" s="120"/>
      <c r="F270" s="120" t="s">
        <v>2113</v>
      </c>
      <c r="G270" s="120" t="s">
        <v>4210</v>
      </c>
      <c r="Z270" s="43" t="b">
        <v>0</v>
      </c>
    </row>
    <row r="271" spans="1:26" ht="18.75" hidden="1" customHeight="1" x14ac:dyDescent="0.3">
      <c r="A271" s="111"/>
      <c r="B271" s="120" t="s">
        <v>164</v>
      </c>
      <c r="C271" s="125" t="s">
        <v>164</v>
      </c>
      <c r="D271" s="125"/>
      <c r="E271" s="120"/>
      <c r="F271" s="120" t="s">
        <v>6173</v>
      </c>
      <c r="G271" s="128" t="s">
        <v>6845</v>
      </c>
      <c r="Z271" s="43" t="b">
        <v>0</v>
      </c>
    </row>
    <row r="272" spans="1:26" ht="18.75" hidden="1" customHeight="1" x14ac:dyDescent="0.35">
      <c r="A272" s="111"/>
      <c r="B272" s="105" t="s">
        <v>4203</v>
      </c>
      <c r="C272" s="192" t="s">
        <v>4203</v>
      </c>
      <c r="D272" s="193"/>
      <c r="E272" s="120"/>
      <c r="F272" s="89"/>
      <c r="G272" s="117" t="s">
        <v>4210</v>
      </c>
      <c r="Z272" s="43" t="b">
        <v>0</v>
      </c>
    </row>
    <row r="273" spans="1:26" ht="18.75" hidden="1" customHeight="1" x14ac:dyDescent="0.3">
      <c r="A273" s="111"/>
      <c r="B273" s="120" t="s">
        <v>7159</v>
      </c>
      <c r="C273" s="125" t="s">
        <v>161</v>
      </c>
      <c r="D273" s="125"/>
      <c r="E273" s="120"/>
      <c r="F273" s="120" t="s">
        <v>5911</v>
      </c>
      <c r="G273" s="128" t="s">
        <v>5601</v>
      </c>
      <c r="Z273" s="43" t="b">
        <v>0</v>
      </c>
    </row>
    <row r="274" spans="1:26" ht="18.75" hidden="1" customHeight="1" x14ac:dyDescent="0.35">
      <c r="A274" s="111"/>
      <c r="B274" s="105" t="s">
        <v>165</v>
      </c>
      <c r="C274" s="192" t="s">
        <v>165</v>
      </c>
      <c r="D274" s="193"/>
      <c r="E274" s="116"/>
      <c r="F274" s="89"/>
      <c r="G274" s="117" t="s">
        <v>3744</v>
      </c>
      <c r="Z274" s="43" t="b">
        <v>0</v>
      </c>
    </row>
    <row r="275" spans="1:26" ht="18.75" hidden="1" customHeight="1" x14ac:dyDescent="0.3">
      <c r="A275" s="111"/>
      <c r="B275" s="911" t="s">
        <v>162</v>
      </c>
      <c r="C275" s="912" t="s">
        <v>161</v>
      </c>
      <c r="D275" s="912"/>
      <c r="E275" s="911"/>
      <c r="F275" s="911" t="s">
        <v>2197</v>
      </c>
      <c r="G275" s="911" t="s">
        <v>442</v>
      </c>
      <c r="Z275" s="43" t="b">
        <v>0</v>
      </c>
    </row>
    <row r="276" spans="1:26" ht="18.75" hidden="1" customHeight="1" x14ac:dyDescent="0.35">
      <c r="A276" s="111"/>
      <c r="B276" s="105" t="s">
        <v>7146</v>
      </c>
      <c r="C276" s="192" t="s">
        <v>161</v>
      </c>
      <c r="D276" s="193"/>
      <c r="E276" s="116"/>
      <c r="F276" s="89"/>
      <c r="G276" s="117" t="s">
        <v>5843</v>
      </c>
      <c r="Z276" s="43" t="b">
        <v>0</v>
      </c>
    </row>
    <row r="277" spans="1:26" ht="18.75" hidden="1" customHeight="1" x14ac:dyDescent="0.3">
      <c r="A277" s="111"/>
      <c r="B277" s="120" t="s">
        <v>7133</v>
      </c>
      <c r="C277" s="125" t="s">
        <v>7130</v>
      </c>
      <c r="D277" s="125"/>
      <c r="E277" s="120"/>
      <c r="F277" s="120"/>
      <c r="G277" s="128" t="s">
        <v>7092</v>
      </c>
      <c r="Z277" s="43" t="b">
        <v>0</v>
      </c>
    </row>
    <row r="278" spans="1:26" ht="18.75" hidden="1" customHeight="1" x14ac:dyDescent="0.3">
      <c r="A278" s="111"/>
      <c r="B278" s="120" t="s">
        <v>6406</v>
      </c>
      <c r="C278" s="125" t="s">
        <v>6406</v>
      </c>
      <c r="D278" s="125"/>
      <c r="E278" s="120"/>
      <c r="F278" s="120" t="s">
        <v>2186</v>
      </c>
      <c r="G278" s="120" t="s">
        <v>433</v>
      </c>
      <c r="Z278" s="43" t="b">
        <v>0</v>
      </c>
    </row>
    <row r="279" spans="1:26" ht="18.75" hidden="1" customHeight="1" x14ac:dyDescent="0.3">
      <c r="A279" s="111"/>
      <c r="B279" s="120" t="s">
        <v>166</v>
      </c>
      <c r="C279" s="125" t="s">
        <v>166</v>
      </c>
      <c r="D279" s="125"/>
      <c r="E279" s="120"/>
      <c r="F279" s="120" t="s">
        <v>2181</v>
      </c>
      <c r="G279" s="128" t="s">
        <v>6472</v>
      </c>
      <c r="Z279" s="43" t="b">
        <v>0</v>
      </c>
    </row>
    <row r="280" spans="1:26" ht="18.75" hidden="1" customHeight="1" x14ac:dyDescent="0.3">
      <c r="A280" s="111"/>
      <c r="B280" s="120" t="s">
        <v>166</v>
      </c>
      <c r="C280" s="125" t="s">
        <v>166</v>
      </c>
      <c r="D280" s="125"/>
      <c r="E280" s="120"/>
      <c r="F280" s="120" t="s">
        <v>2186</v>
      </c>
      <c r="G280" s="120" t="s">
        <v>4010</v>
      </c>
      <c r="Z280" s="43" t="b">
        <v>0</v>
      </c>
    </row>
    <row r="281" spans="1:26" ht="18.75" hidden="1" customHeight="1" x14ac:dyDescent="0.3">
      <c r="A281" s="111"/>
      <c r="B281" s="120" t="s">
        <v>6334</v>
      </c>
      <c r="C281" s="125" t="s">
        <v>6334</v>
      </c>
      <c r="D281" s="125"/>
      <c r="E281" s="120"/>
      <c r="F281" s="120" t="s">
        <v>2113</v>
      </c>
      <c r="G281" s="120" t="s">
        <v>4210</v>
      </c>
      <c r="Z281" s="43" t="b">
        <v>0</v>
      </c>
    </row>
    <row r="282" spans="1:26" ht="18.75" hidden="1" customHeight="1" x14ac:dyDescent="0.35">
      <c r="A282" s="111"/>
      <c r="B282" s="105" t="s">
        <v>6962</v>
      </c>
      <c r="C282" s="192" t="s">
        <v>2412</v>
      </c>
      <c r="D282" s="105"/>
      <c r="E282" s="116"/>
      <c r="F282" s="89"/>
      <c r="G282" s="117" t="s">
        <v>6430</v>
      </c>
      <c r="Z282" s="43" t="b">
        <v>0</v>
      </c>
    </row>
    <row r="283" spans="1:26" ht="15.75" hidden="1" customHeight="1" x14ac:dyDescent="0.3">
      <c r="A283" s="111"/>
      <c r="B283" s="120" t="s">
        <v>167</v>
      </c>
      <c r="C283" s="125" t="s">
        <v>167</v>
      </c>
      <c r="D283" s="125"/>
      <c r="E283" s="120"/>
      <c r="F283" s="120" t="s">
        <v>2113</v>
      </c>
      <c r="G283" s="120" t="s">
        <v>4210</v>
      </c>
      <c r="Z283" s="43" t="b">
        <v>0</v>
      </c>
    </row>
    <row r="284" spans="1:26" ht="18.75" hidden="1" customHeight="1" x14ac:dyDescent="0.35">
      <c r="A284" s="111"/>
      <c r="B284" s="105" t="s">
        <v>168</v>
      </c>
      <c r="C284" s="192" t="s">
        <v>168</v>
      </c>
      <c r="D284" s="193"/>
      <c r="E284" s="120"/>
      <c r="F284" s="89"/>
      <c r="G284" s="117" t="s">
        <v>3206</v>
      </c>
      <c r="Z284" s="43" t="b">
        <v>0</v>
      </c>
    </row>
    <row r="285" spans="1:26" ht="18.75" hidden="1" customHeight="1" x14ac:dyDescent="0.3">
      <c r="A285" s="111"/>
      <c r="B285" s="120" t="s">
        <v>6418</v>
      </c>
      <c r="C285" s="125" t="s">
        <v>6418</v>
      </c>
      <c r="D285" s="125"/>
      <c r="E285" s="120"/>
      <c r="F285" s="120" t="s">
        <v>2101</v>
      </c>
      <c r="G285" s="120" t="s">
        <v>4010</v>
      </c>
      <c r="Z285" s="43" t="b">
        <v>0</v>
      </c>
    </row>
    <row r="286" spans="1:26" ht="18.75" hidden="1" customHeight="1" x14ac:dyDescent="0.35">
      <c r="A286" s="111"/>
      <c r="B286" s="105" t="s">
        <v>171</v>
      </c>
      <c r="C286" s="192" t="s">
        <v>170</v>
      </c>
      <c r="D286" s="193"/>
      <c r="E286" s="120"/>
      <c r="F286" s="89"/>
      <c r="G286" s="117" t="s">
        <v>4011</v>
      </c>
      <c r="Z286" s="43" t="b">
        <v>0</v>
      </c>
    </row>
    <row r="287" spans="1:26" ht="18.75" hidden="1" customHeight="1" x14ac:dyDescent="0.35">
      <c r="A287" s="111"/>
      <c r="B287" s="105" t="s">
        <v>171</v>
      </c>
      <c r="C287" s="192" t="s">
        <v>3855</v>
      </c>
      <c r="D287" s="193"/>
      <c r="E287" s="116"/>
      <c r="F287" s="89"/>
      <c r="G287" s="117" t="s">
        <v>4006</v>
      </c>
      <c r="Z287" s="43" t="b">
        <v>0</v>
      </c>
    </row>
    <row r="288" spans="1:26" ht="18.75" hidden="1" customHeight="1" x14ac:dyDescent="0.3">
      <c r="A288" s="111"/>
      <c r="B288" s="120" t="s">
        <v>3986</v>
      </c>
      <c r="C288" s="120" t="s">
        <v>3986</v>
      </c>
      <c r="D288" s="125"/>
      <c r="E288" s="120"/>
      <c r="F288" s="120" t="s">
        <v>2176</v>
      </c>
      <c r="G288" s="120" t="s">
        <v>3206</v>
      </c>
      <c r="Z288" s="43" t="b">
        <v>0</v>
      </c>
    </row>
    <row r="289" spans="1:26" ht="18.75" hidden="1" customHeight="1" x14ac:dyDescent="0.35">
      <c r="A289" s="111"/>
      <c r="B289" s="105" t="s">
        <v>2413</v>
      </c>
      <c r="C289" s="192" t="s">
        <v>2457</v>
      </c>
      <c r="D289" s="193"/>
      <c r="E289" s="116"/>
      <c r="F289" s="89"/>
      <c r="G289" s="117" t="s">
        <v>3206</v>
      </c>
      <c r="Z289" s="43" t="b">
        <v>0</v>
      </c>
    </row>
    <row r="290" spans="1:26" ht="18.75" customHeight="1" x14ac:dyDescent="0.35">
      <c r="A290" s="111"/>
      <c r="B290" s="105" t="s">
        <v>172</v>
      </c>
      <c r="C290" s="192" t="s">
        <v>172</v>
      </c>
      <c r="D290" s="193"/>
      <c r="E290" s="116"/>
      <c r="F290" s="89"/>
      <c r="G290" s="117" t="s">
        <v>466</v>
      </c>
      <c r="Z290" s="43" t="b">
        <v>0</v>
      </c>
    </row>
    <row r="291" spans="1:26" ht="18.75" hidden="1" customHeight="1" x14ac:dyDescent="0.3">
      <c r="A291" s="111"/>
      <c r="B291" s="120" t="s">
        <v>172</v>
      </c>
      <c r="C291" s="125" t="s">
        <v>172</v>
      </c>
      <c r="D291" s="125"/>
      <c r="E291" s="120"/>
      <c r="F291" s="120" t="s">
        <v>5911</v>
      </c>
      <c r="G291" s="128" t="s">
        <v>5601</v>
      </c>
      <c r="Z291" s="43" t="b">
        <v>0</v>
      </c>
    </row>
    <row r="292" spans="1:26" ht="18.75" hidden="1" customHeight="1" x14ac:dyDescent="0.3">
      <c r="A292" s="111"/>
      <c r="B292" s="120" t="s">
        <v>172</v>
      </c>
      <c r="C292" s="125" t="s">
        <v>172</v>
      </c>
      <c r="D292" s="125"/>
      <c r="E292" s="120"/>
      <c r="F292" s="120" t="s">
        <v>2113</v>
      </c>
      <c r="G292" s="120" t="s">
        <v>4210</v>
      </c>
      <c r="Z292" s="43" t="b">
        <v>0</v>
      </c>
    </row>
    <row r="293" spans="1:26" ht="18.75" hidden="1" customHeight="1" x14ac:dyDescent="0.35">
      <c r="A293" s="111"/>
      <c r="B293" s="105" t="s">
        <v>5053</v>
      </c>
      <c r="C293" s="192" t="s">
        <v>172</v>
      </c>
      <c r="D293" s="193"/>
      <c r="E293" s="116"/>
      <c r="F293" s="89"/>
      <c r="G293" s="117" t="s">
        <v>5055</v>
      </c>
      <c r="Z293" s="43" t="b">
        <v>0</v>
      </c>
    </row>
    <row r="294" spans="1:26" ht="18.75" hidden="1" customHeight="1" x14ac:dyDescent="0.3">
      <c r="A294" s="111"/>
      <c r="B294" s="120" t="s">
        <v>175</v>
      </c>
      <c r="C294" s="125" t="s">
        <v>175</v>
      </c>
      <c r="D294" s="125"/>
      <c r="E294" s="120"/>
      <c r="F294" s="120" t="s">
        <v>2113</v>
      </c>
      <c r="G294" s="120" t="s">
        <v>4210</v>
      </c>
      <c r="Z294" s="43" t="b">
        <v>0</v>
      </c>
    </row>
    <row r="295" spans="1:26" ht="18.75" hidden="1" customHeight="1" x14ac:dyDescent="0.35">
      <c r="A295" s="111"/>
      <c r="B295" s="105" t="s">
        <v>4195</v>
      </c>
      <c r="C295" s="192" t="s">
        <v>4195</v>
      </c>
      <c r="D295" s="193"/>
      <c r="E295" s="116"/>
      <c r="F295" s="89"/>
      <c r="G295" s="117" t="s">
        <v>5682</v>
      </c>
      <c r="Z295" s="43" t="b">
        <v>0</v>
      </c>
    </row>
    <row r="296" spans="1:26" ht="18.75" hidden="1" customHeight="1" x14ac:dyDescent="0.3">
      <c r="A296" s="111"/>
      <c r="B296" s="120" t="s">
        <v>4195</v>
      </c>
      <c r="C296" s="125" t="s">
        <v>4195</v>
      </c>
      <c r="D296" s="125"/>
      <c r="E296" s="120"/>
      <c r="F296" s="120" t="s">
        <v>2113</v>
      </c>
      <c r="G296" s="120" t="s">
        <v>4210</v>
      </c>
      <c r="Z296" s="43" t="b">
        <v>0</v>
      </c>
    </row>
    <row r="297" spans="1:26" ht="18.75" hidden="1" customHeight="1" x14ac:dyDescent="0.3">
      <c r="A297" s="111"/>
      <c r="B297" s="120" t="s">
        <v>4195</v>
      </c>
      <c r="C297" s="125" t="s">
        <v>4195</v>
      </c>
      <c r="D297" s="125"/>
      <c r="E297" s="120"/>
      <c r="F297" s="120"/>
      <c r="G297" s="120" t="s">
        <v>6303</v>
      </c>
      <c r="Z297" s="43" t="b">
        <v>0</v>
      </c>
    </row>
    <row r="298" spans="1:26" ht="18.75" hidden="1" customHeight="1" x14ac:dyDescent="0.35">
      <c r="A298" s="111"/>
      <c r="B298" s="105" t="s">
        <v>176</v>
      </c>
      <c r="C298" s="192" t="s">
        <v>175</v>
      </c>
      <c r="D298" s="193"/>
      <c r="E298" s="120"/>
      <c r="F298" s="89"/>
      <c r="G298" s="117" t="s">
        <v>3206</v>
      </c>
      <c r="Z298" s="43" t="b">
        <v>0</v>
      </c>
    </row>
    <row r="299" spans="1:26" ht="18.75" hidden="1" customHeight="1" x14ac:dyDescent="0.35">
      <c r="A299" s="111"/>
      <c r="B299" s="105" t="s">
        <v>176</v>
      </c>
      <c r="C299" s="192" t="s">
        <v>4195</v>
      </c>
      <c r="D299" s="193"/>
      <c r="E299" s="120"/>
      <c r="F299" s="89"/>
      <c r="G299" s="117" t="s">
        <v>433</v>
      </c>
      <c r="Z299" s="43" t="b">
        <v>0</v>
      </c>
    </row>
    <row r="300" spans="1:26" ht="18.75" hidden="1" customHeight="1" x14ac:dyDescent="0.3">
      <c r="A300" s="111"/>
      <c r="B300" s="120" t="s">
        <v>177</v>
      </c>
      <c r="C300" s="125" t="s">
        <v>177</v>
      </c>
      <c r="D300" s="125"/>
      <c r="E300" s="120"/>
      <c r="F300" s="120" t="s">
        <v>2113</v>
      </c>
      <c r="G300" s="120" t="s">
        <v>4210</v>
      </c>
      <c r="Z300" s="43" t="b">
        <v>0</v>
      </c>
    </row>
    <row r="301" spans="1:26" ht="18.75" hidden="1" customHeight="1" x14ac:dyDescent="0.3">
      <c r="A301" s="111"/>
      <c r="B301" s="911" t="s">
        <v>7387</v>
      </c>
      <c r="C301" s="912" t="s">
        <v>6785</v>
      </c>
      <c r="D301" s="912"/>
      <c r="E301" s="911"/>
      <c r="F301" s="911" t="s">
        <v>2216</v>
      </c>
      <c r="G301" s="911" t="s">
        <v>6812</v>
      </c>
      <c r="Z301" s="43" t="b">
        <v>0</v>
      </c>
    </row>
    <row r="302" spans="1:26" ht="15.75" hidden="1" customHeight="1" x14ac:dyDescent="0.3">
      <c r="A302" s="111"/>
      <c r="B302" s="120" t="s">
        <v>178</v>
      </c>
      <c r="C302" s="125" t="s">
        <v>178</v>
      </c>
      <c r="D302" s="125"/>
      <c r="E302" s="120"/>
      <c r="F302" s="120" t="s">
        <v>2181</v>
      </c>
      <c r="G302" s="128" t="s">
        <v>6472</v>
      </c>
      <c r="Z302" s="43" t="b">
        <v>0</v>
      </c>
    </row>
    <row r="303" spans="1:26" ht="18.75" hidden="1" customHeight="1" x14ac:dyDescent="0.3">
      <c r="A303" s="111"/>
      <c r="B303" s="120" t="s">
        <v>178</v>
      </c>
      <c r="C303" s="125" t="s">
        <v>178</v>
      </c>
      <c r="D303" s="125"/>
      <c r="E303" s="120"/>
      <c r="F303" s="120" t="s">
        <v>2113</v>
      </c>
      <c r="G303" s="120" t="s">
        <v>4210</v>
      </c>
      <c r="Z303" s="43" t="b">
        <v>0</v>
      </c>
    </row>
    <row r="304" spans="1:26" ht="18.75" hidden="1" customHeight="1" x14ac:dyDescent="0.3">
      <c r="A304" s="111"/>
      <c r="B304" s="120" t="s">
        <v>178</v>
      </c>
      <c r="C304" s="125" t="s">
        <v>178</v>
      </c>
      <c r="D304" s="125"/>
      <c r="E304" s="120"/>
      <c r="F304" s="120" t="s">
        <v>2186</v>
      </c>
      <c r="G304" s="120" t="s">
        <v>433</v>
      </c>
      <c r="Z304" s="43" t="b">
        <v>0</v>
      </c>
    </row>
    <row r="305" spans="1:26" ht="18.75" hidden="1" customHeight="1" x14ac:dyDescent="0.35">
      <c r="A305" s="111"/>
      <c r="B305" s="105" t="s">
        <v>169</v>
      </c>
      <c r="C305" s="192" t="s">
        <v>168</v>
      </c>
      <c r="D305" s="193"/>
      <c r="E305" s="116"/>
      <c r="F305" s="89"/>
      <c r="G305" s="117" t="s">
        <v>169</v>
      </c>
      <c r="Z305" s="43" t="b">
        <v>0</v>
      </c>
    </row>
    <row r="306" spans="1:26" ht="18.75" hidden="1" customHeight="1" x14ac:dyDescent="0.3">
      <c r="A306" s="111"/>
      <c r="B306" s="911" t="s">
        <v>6717</v>
      </c>
      <c r="C306" s="911" t="s">
        <v>6717</v>
      </c>
      <c r="D306" s="912"/>
      <c r="E306" s="911"/>
      <c r="F306" s="911" t="s">
        <v>2101</v>
      </c>
      <c r="G306" s="911" t="s">
        <v>4010</v>
      </c>
      <c r="Z306" s="43" t="b">
        <v>0</v>
      </c>
    </row>
    <row r="307" spans="1:26" ht="18.75" hidden="1" customHeight="1" x14ac:dyDescent="0.3">
      <c r="A307" s="111"/>
      <c r="B307" s="120" t="s">
        <v>5915</v>
      </c>
      <c r="C307" s="125" t="s">
        <v>5915</v>
      </c>
      <c r="D307" s="125"/>
      <c r="E307" s="120"/>
      <c r="F307" s="120" t="s">
        <v>2200</v>
      </c>
      <c r="G307" s="128" t="s">
        <v>5912</v>
      </c>
      <c r="Z307" s="43" t="b">
        <v>0</v>
      </c>
    </row>
    <row r="308" spans="1:26" ht="18.75" hidden="1" customHeight="1" x14ac:dyDescent="0.35">
      <c r="A308" s="111"/>
      <c r="B308" s="105" t="s">
        <v>3641</v>
      </c>
      <c r="C308" s="192" t="s">
        <v>3641</v>
      </c>
      <c r="D308" s="193"/>
      <c r="E308" s="116"/>
      <c r="F308" s="89"/>
      <c r="G308" s="117" t="s">
        <v>2519</v>
      </c>
      <c r="Z308" s="43" t="b">
        <v>0</v>
      </c>
    </row>
    <row r="309" spans="1:26" ht="18.75" hidden="1" customHeight="1" x14ac:dyDescent="0.3">
      <c r="A309" s="111"/>
      <c r="B309" s="120" t="s">
        <v>6716</v>
      </c>
      <c r="C309" s="125" t="s">
        <v>7379</v>
      </c>
      <c r="D309" s="125"/>
      <c r="E309" s="120"/>
      <c r="F309" s="120" t="s">
        <v>2101</v>
      </c>
      <c r="G309" s="120" t="s">
        <v>4010</v>
      </c>
      <c r="Z309" s="43" t="b">
        <v>0</v>
      </c>
    </row>
    <row r="310" spans="1:26" ht="18.75" hidden="1" customHeight="1" x14ac:dyDescent="0.35">
      <c r="A310" s="111"/>
      <c r="B310" s="105" t="s">
        <v>5810</v>
      </c>
      <c r="C310" s="192" t="s">
        <v>5811</v>
      </c>
      <c r="D310" s="193"/>
      <c r="E310" s="116"/>
      <c r="F310" s="89"/>
      <c r="G310" s="117" t="s">
        <v>3206</v>
      </c>
      <c r="Z310" s="43" t="b">
        <v>0</v>
      </c>
    </row>
    <row r="311" spans="1:26" ht="18.75" hidden="1" customHeight="1" x14ac:dyDescent="0.3">
      <c r="A311" s="111"/>
      <c r="B311" s="120" t="s">
        <v>6537</v>
      </c>
      <c r="C311" s="125" t="s">
        <v>7184</v>
      </c>
      <c r="D311" s="125"/>
      <c r="E311" s="120"/>
      <c r="F311" s="120" t="s">
        <v>2113</v>
      </c>
      <c r="G311" s="120" t="s">
        <v>4210</v>
      </c>
      <c r="Z311" s="43" t="b">
        <v>0</v>
      </c>
    </row>
    <row r="312" spans="1:26" ht="15.75" hidden="1" customHeight="1" x14ac:dyDescent="0.35">
      <c r="A312" s="111"/>
      <c r="B312" s="105" t="s">
        <v>179</v>
      </c>
      <c r="C312" s="192" t="s">
        <v>179</v>
      </c>
      <c r="D312" s="193"/>
      <c r="E312" s="116"/>
      <c r="F312" s="89"/>
      <c r="G312" s="117" t="s">
        <v>5682</v>
      </c>
      <c r="Z312" s="43" t="b">
        <v>0</v>
      </c>
    </row>
    <row r="313" spans="1:26" ht="18.75" hidden="1" customHeight="1" x14ac:dyDescent="0.3">
      <c r="A313" s="111"/>
      <c r="B313" s="120" t="s">
        <v>179</v>
      </c>
      <c r="C313" s="125" t="s">
        <v>179</v>
      </c>
      <c r="D313" s="125"/>
      <c r="E313" s="120"/>
      <c r="F313" s="120" t="s">
        <v>2113</v>
      </c>
      <c r="G313" s="120" t="s">
        <v>4210</v>
      </c>
      <c r="Z313" s="43" t="b">
        <v>0</v>
      </c>
    </row>
    <row r="314" spans="1:26" ht="18.75" hidden="1" customHeight="1" x14ac:dyDescent="0.35">
      <c r="A314" s="111"/>
      <c r="B314" s="105" t="s">
        <v>180</v>
      </c>
      <c r="C314" s="192" t="s">
        <v>179</v>
      </c>
      <c r="D314" s="193"/>
      <c r="E314" s="116"/>
      <c r="F314" s="89"/>
      <c r="G314" s="117" t="s">
        <v>180</v>
      </c>
      <c r="Z314" s="43" t="b">
        <v>0</v>
      </c>
    </row>
    <row r="315" spans="1:26" ht="18.75" hidden="1" customHeight="1" x14ac:dyDescent="0.3">
      <c r="A315" s="111"/>
      <c r="B315" s="120" t="s">
        <v>180</v>
      </c>
      <c r="C315" s="125" t="s">
        <v>179</v>
      </c>
      <c r="D315" s="125"/>
      <c r="E315" s="120"/>
      <c r="F315" s="120" t="s">
        <v>3161</v>
      </c>
      <c r="G315" s="120" t="s">
        <v>3206</v>
      </c>
      <c r="Z315" s="43" t="b">
        <v>0</v>
      </c>
    </row>
    <row r="316" spans="1:26" ht="18.75" hidden="1" customHeight="1" x14ac:dyDescent="0.35">
      <c r="A316" s="111"/>
      <c r="B316" s="105" t="s">
        <v>4161</v>
      </c>
      <c r="C316" s="192" t="s">
        <v>2644</v>
      </c>
      <c r="D316" s="193"/>
      <c r="E316" s="116"/>
      <c r="F316" s="89"/>
      <c r="G316" s="117" t="s">
        <v>2519</v>
      </c>
      <c r="Z316" s="43" t="b">
        <v>0</v>
      </c>
    </row>
    <row r="317" spans="1:26" ht="18.75" hidden="1" customHeight="1" x14ac:dyDescent="0.3">
      <c r="A317" s="111"/>
      <c r="B317" s="120" t="s">
        <v>7135</v>
      </c>
      <c r="C317" s="125" t="s">
        <v>4161</v>
      </c>
      <c r="D317" s="125"/>
      <c r="E317" s="120"/>
      <c r="F317" s="120"/>
      <c r="G317" s="128" t="s">
        <v>7092</v>
      </c>
      <c r="Z317" s="43" t="b">
        <v>0</v>
      </c>
    </row>
    <row r="318" spans="1:26" ht="18.75" hidden="1" customHeight="1" x14ac:dyDescent="0.35">
      <c r="A318" s="111"/>
      <c r="B318" s="105" t="s">
        <v>181</v>
      </c>
      <c r="C318" s="678"/>
      <c r="D318" s="678"/>
      <c r="E318" s="678"/>
      <c r="F318" s="678" t="s">
        <v>2215</v>
      </c>
      <c r="G318" s="117" t="s">
        <v>6777</v>
      </c>
      <c r="Z318" s="43" t="b">
        <v>0</v>
      </c>
    </row>
    <row r="319" spans="1:26" ht="18.75" hidden="1" customHeight="1" x14ac:dyDescent="0.35">
      <c r="A319" s="111"/>
      <c r="B319" s="105" t="s">
        <v>4162</v>
      </c>
      <c r="C319" s="192" t="s">
        <v>3018</v>
      </c>
      <c r="D319" s="193"/>
      <c r="E319" s="116"/>
      <c r="F319" s="89"/>
      <c r="G319" s="117" t="s">
        <v>3744</v>
      </c>
      <c r="Z319" s="43" t="b">
        <v>0</v>
      </c>
    </row>
    <row r="320" spans="1:26" ht="18.75" hidden="1" customHeight="1" x14ac:dyDescent="0.35">
      <c r="A320" s="111"/>
      <c r="B320" s="105" t="s">
        <v>182</v>
      </c>
      <c r="C320" s="192" t="s">
        <v>182</v>
      </c>
      <c r="D320" s="193"/>
      <c r="E320" s="116"/>
      <c r="F320" s="89"/>
      <c r="G320" s="117" t="s">
        <v>5682</v>
      </c>
      <c r="Z320" s="43" t="b">
        <v>0</v>
      </c>
    </row>
    <row r="321" spans="1:34" ht="18.75" hidden="1" customHeight="1" x14ac:dyDescent="0.3">
      <c r="A321" s="111"/>
      <c r="B321" s="120" t="s">
        <v>182</v>
      </c>
      <c r="C321" s="125" t="s">
        <v>182</v>
      </c>
      <c r="D321" s="125"/>
      <c r="E321" s="120"/>
      <c r="F321" s="120" t="s">
        <v>2113</v>
      </c>
      <c r="G321" s="120" t="s">
        <v>4210</v>
      </c>
      <c r="Z321" s="43" t="b">
        <v>0</v>
      </c>
    </row>
    <row r="322" spans="1:34" ht="18.75" hidden="1" customHeight="1" x14ac:dyDescent="0.3">
      <c r="A322" s="111"/>
      <c r="B322" s="120" t="s">
        <v>182</v>
      </c>
      <c r="C322" s="125" t="s">
        <v>182</v>
      </c>
      <c r="D322" s="125"/>
      <c r="E322" s="120"/>
      <c r="F322" s="120"/>
      <c r="G322" s="120" t="s">
        <v>318</v>
      </c>
      <c r="Z322" s="43" t="b">
        <v>0</v>
      </c>
    </row>
    <row r="323" spans="1:34" ht="18.75" hidden="1" customHeight="1" x14ac:dyDescent="0.35">
      <c r="A323" s="111"/>
      <c r="B323" s="105" t="s">
        <v>4163</v>
      </c>
      <c r="C323" s="192" t="s">
        <v>3000</v>
      </c>
      <c r="D323" s="193"/>
      <c r="E323" s="116"/>
      <c r="F323" s="89"/>
      <c r="G323" s="117" t="s">
        <v>3744</v>
      </c>
      <c r="J323" s="43"/>
      <c r="Z323" s="43" t="b">
        <v>0</v>
      </c>
    </row>
    <row r="324" spans="1:34" ht="18.75" hidden="1" customHeight="1" x14ac:dyDescent="0.3">
      <c r="A324" s="111"/>
      <c r="B324" s="911" t="s">
        <v>183</v>
      </c>
      <c r="C324" s="912" t="s">
        <v>183</v>
      </c>
      <c r="D324" s="912"/>
      <c r="E324" s="911"/>
      <c r="F324" s="911"/>
      <c r="G324" s="911" t="s">
        <v>5651</v>
      </c>
      <c r="Z324" s="43" t="b">
        <v>0</v>
      </c>
    </row>
    <row r="325" spans="1:34" ht="18.75" hidden="1" customHeight="1" x14ac:dyDescent="0.3">
      <c r="A325" s="111"/>
      <c r="B325" s="911" t="s">
        <v>5668</v>
      </c>
      <c r="C325" s="912" t="s">
        <v>5668</v>
      </c>
      <c r="D325" s="912"/>
      <c r="E325" s="911"/>
      <c r="F325" s="911" t="s">
        <v>2197</v>
      </c>
      <c r="G325" s="911" t="s">
        <v>442</v>
      </c>
      <c r="Z325" s="43" t="b">
        <v>0</v>
      </c>
    </row>
    <row r="326" spans="1:34" ht="18.75" hidden="1" customHeight="1" x14ac:dyDescent="0.3">
      <c r="A326" s="111"/>
      <c r="B326" s="120" t="s">
        <v>4164</v>
      </c>
      <c r="C326" s="125" t="s">
        <v>183</v>
      </c>
      <c r="D326" s="125"/>
      <c r="E326" s="120"/>
      <c r="F326" s="120"/>
      <c r="G326" s="128" t="s">
        <v>5651</v>
      </c>
      <c r="Z326" s="43" t="b">
        <v>0</v>
      </c>
      <c r="AH326" s="43" t="s">
        <v>4183</v>
      </c>
    </row>
    <row r="327" spans="1:34" ht="18.75" hidden="1" customHeight="1" x14ac:dyDescent="0.35">
      <c r="A327" s="111"/>
      <c r="B327" s="105" t="s">
        <v>4164</v>
      </c>
      <c r="C327" s="192" t="s">
        <v>538</v>
      </c>
      <c r="D327" s="193"/>
      <c r="E327" s="116"/>
      <c r="F327" s="89"/>
      <c r="G327" s="117" t="s">
        <v>2519</v>
      </c>
      <c r="Z327" s="43" t="b">
        <v>0</v>
      </c>
    </row>
    <row r="328" spans="1:34" ht="18.75" hidden="1" customHeight="1" x14ac:dyDescent="0.3">
      <c r="A328" s="111"/>
      <c r="B328" s="120" t="s">
        <v>7183</v>
      </c>
      <c r="C328" s="125" t="s">
        <v>6536</v>
      </c>
      <c r="D328" s="125"/>
      <c r="E328" s="120"/>
      <c r="F328" s="120" t="s">
        <v>2113</v>
      </c>
      <c r="G328" s="120" t="s">
        <v>4210</v>
      </c>
      <c r="Z328" s="43" t="b">
        <v>0</v>
      </c>
    </row>
    <row r="329" spans="1:34" ht="18.75" hidden="1" customHeight="1" x14ac:dyDescent="0.3">
      <c r="A329" s="111"/>
      <c r="B329" s="120" t="s">
        <v>7152</v>
      </c>
      <c r="C329" s="125" t="s">
        <v>183</v>
      </c>
      <c r="D329" s="125"/>
      <c r="E329" s="120"/>
      <c r="F329" s="120" t="s">
        <v>2181</v>
      </c>
      <c r="G329" s="128" t="s">
        <v>6472</v>
      </c>
      <c r="Z329" s="43" t="b">
        <v>0</v>
      </c>
    </row>
    <row r="330" spans="1:34" ht="18.75" hidden="1" customHeight="1" x14ac:dyDescent="0.3">
      <c r="A330" s="111"/>
      <c r="B330" s="120" t="s">
        <v>184</v>
      </c>
      <c r="C330" s="125" t="s">
        <v>184</v>
      </c>
      <c r="D330" s="125"/>
      <c r="E330" s="120"/>
      <c r="F330" s="120" t="s">
        <v>2113</v>
      </c>
      <c r="G330" s="128" t="s">
        <v>4210</v>
      </c>
      <c r="Z330" s="43" t="b">
        <v>0</v>
      </c>
    </row>
    <row r="331" spans="1:34" ht="18.75" hidden="1" customHeight="1" x14ac:dyDescent="0.35">
      <c r="A331" s="111"/>
      <c r="B331" s="105" t="s">
        <v>186</v>
      </c>
      <c r="C331" s="192" t="s">
        <v>186</v>
      </c>
      <c r="D331" s="193"/>
      <c r="E331" s="116"/>
      <c r="F331" s="89"/>
      <c r="G331" s="117" t="s">
        <v>3744</v>
      </c>
      <c r="Z331" s="43" t="b">
        <v>0</v>
      </c>
    </row>
    <row r="332" spans="1:34" ht="15.75" hidden="1" customHeight="1" x14ac:dyDescent="0.35">
      <c r="A332" s="111"/>
      <c r="B332" s="105" t="s">
        <v>186</v>
      </c>
      <c r="C332" s="192" t="s">
        <v>186</v>
      </c>
      <c r="D332" s="193"/>
      <c r="E332" s="116"/>
      <c r="F332" s="89"/>
      <c r="G332" s="117" t="s">
        <v>442</v>
      </c>
      <c r="Z332" s="43" t="b">
        <v>0</v>
      </c>
    </row>
    <row r="333" spans="1:34" ht="18.75" hidden="1" customHeight="1" x14ac:dyDescent="0.35">
      <c r="A333" s="111"/>
      <c r="B333" s="105" t="s">
        <v>187</v>
      </c>
      <c r="C333" s="192" t="s">
        <v>187</v>
      </c>
      <c r="D333" s="193"/>
      <c r="E333" s="116"/>
      <c r="F333" s="89"/>
      <c r="G333" s="117" t="s">
        <v>442</v>
      </c>
      <c r="Z333" s="43" t="b">
        <v>0</v>
      </c>
    </row>
    <row r="334" spans="1:34" ht="18.75" hidden="1" customHeight="1" x14ac:dyDescent="0.35">
      <c r="A334" s="111"/>
      <c r="B334" s="105" t="s">
        <v>189</v>
      </c>
      <c r="C334" s="192" t="s">
        <v>188</v>
      </c>
      <c r="D334" s="193"/>
      <c r="E334" s="116"/>
      <c r="F334" s="89"/>
      <c r="G334" s="117" t="s">
        <v>2519</v>
      </c>
      <c r="Z334" s="43" t="b">
        <v>0</v>
      </c>
    </row>
    <row r="335" spans="1:34" ht="15.75" hidden="1" customHeight="1" x14ac:dyDescent="0.3">
      <c r="A335" s="111"/>
      <c r="B335" s="120" t="s">
        <v>7139</v>
      </c>
      <c r="C335" s="125" t="s">
        <v>188</v>
      </c>
      <c r="D335" s="125"/>
      <c r="E335" s="120"/>
      <c r="F335" s="120" t="s">
        <v>2105</v>
      </c>
      <c r="G335" s="128" t="s">
        <v>2513</v>
      </c>
      <c r="Z335" s="43" t="b">
        <v>0</v>
      </c>
    </row>
    <row r="336" spans="1:34" ht="18.75" hidden="1" customHeight="1" x14ac:dyDescent="0.35">
      <c r="A336" s="111"/>
      <c r="B336" s="105" t="s">
        <v>190</v>
      </c>
      <c r="C336" s="192" t="s">
        <v>190</v>
      </c>
      <c r="D336" s="193"/>
      <c r="E336" s="116"/>
      <c r="F336" s="89"/>
      <c r="G336" s="117" t="s">
        <v>5682</v>
      </c>
      <c r="Z336" s="43" t="b">
        <v>0</v>
      </c>
    </row>
    <row r="337" spans="1:26" ht="18.75" hidden="1" customHeight="1" x14ac:dyDescent="0.35">
      <c r="A337" s="111"/>
      <c r="B337" s="105" t="s">
        <v>190</v>
      </c>
      <c r="C337" s="192" t="s">
        <v>190</v>
      </c>
      <c r="D337" s="193"/>
      <c r="E337" s="120"/>
      <c r="F337" s="89"/>
      <c r="G337" s="117" t="s">
        <v>3206</v>
      </c>
      <c r="Z337" s="43" t="b">
        <v>0</v>
      </c>
    </row>
    <row r="338" spans="1:26" ht="15.75" hidden="1" customHeight="1" x14ac:dyDescent="0.3">
      <c r="A338" s="111"/>
      <c r="B338" s="120" t="s">
        <v>190</v>
      </c>
      <c r="C338" s="125" t="s">
        <v>190</v>
      </c>
      <c r="D338" s="125"/>
      <c r="E338" s="120"/>
      <c r="F338" s="120"/>
      <c r="G338" s="128" t="s">
        <v>2513</v>
      </c>
      <c r="Z338" s="43" t="b">
        <v>0</v>
      </c>
    </row>
    <row r="339" spans="1:26" ht="18.75" hidden="1" customHeight="1" x14ac:dyDescent="0.3">
      <c r="A339" s="111"/>
      <c r="B339" s="911" t="s">
        <v>190</v>
      </c>
      <c r="C339" s="912" t="s">
        <v>190</v>
      </c>
      <c r="D339" s="912"/>
      <c r="E339" s="911"/>
      <c r="F339" s="911" t="s">
        <v>2197</v>
      </c>
      <c r="G339" s="911" t="s">
        <v>442</v>
      </c>
      <c r="Z339" s="43" t="b">
        <v>0</v>
      </c>
    </row>
    <row r="340" spans="1:26" ht="18.75" hidden="1" customHeight="1" x14ac:dyDescent="0.3">
      <c r="A340" s="111"/>
      <c r="B340" s="911" t="s">
        <v>5507</v>
      </c>
      <c r="C340" s="912" t="s">
        <v>5507</v>
      </c>
      <c r="D340" s="912"/>
      <c r="E340" s="911"/>
      <c r="F340" s="911" t="s">
        <v>2102</v>
      </c>
      <c r="G340" s="911" t="s">
        <v>445</v>
      </c>
      <c r="Z340" s="43" t="b">
        <v>0</v>
      </c>
    </row>
    <row r="341" spans="1:26" ht="18.75" hidden="1" customHeight="1" x14ac:dyDescent="0.35">
      <c r="A341" s="111"/>
      <c r="B341" s="105" t="s">
        <v>0</v>
      </c>
      <c r="C341" s="192" t="s">
        <v>0</v>
      </c>
      <c r="D341" s="193"/>
      <c r="E341" s="116"/>
      <c r="F341" s="89"/>
      <c r="G341" s="117" t="s">
        <v>0</v>
      </c>
      <c r="Z341" s="43" t="b">
        <v>0</v>
      </c>
    </row>
    <row r="342" spans="1:26" ht="18.75" customHeight="1" x14ac:dyDescent="0.35">
      <c r="A342" s="111"/>
      <c r="B342" s="105" t="s">
        <v>2420</v>
      </c>
      <c r="C342" s="192" t="s">
        <v>3837</v>
      </c>
      <c r="D342" s="193"/>
      <c r="E342" s="116"/>
      <c r="F342" s="89"/>
      <c r="G342" s="117" t="s">
        <v>466</v>
      </c>
      <c r="Z342" s="43" t="b">
        <v>0</v>
      </c>
    </row>
    <row r="343" spans="1:26" ht="18.75" hidden="1" customHeight="1" x14ac:dyDescent="0.35">
      <c r="A343" s="111"/>
      <c r="B343" s="105" t="s">
        <v>192</v>
      </c>
      <c r="C343" s="192" t="s">
        <v>192</v>
      </c>
      <c r="D343" s="193"/>
      <c r="E343" s="116"/>
      <c r="F343" s="89"/>
      <c r="G343" s="117" t="s">
        <v>5682</v>
      </c>
      <c r="Z343" s="43" t="b">
        <v>0</v>
      </c>
    </row>
    <row r="344" spans="1:26" ht="18.75" hidden="1" customHeight="1" x14ac:dyDescent="0.3">
      <c r="A344" s="111"/>
      <c r="B344" s="911" t="s">
        <v>824</v>
      </c>
      <c r="C344" s="912" t="s">
        <v>824</v>
      </c>
      <c r="D344" s="912"/>
      <c r="E344" s="911"/>
      <c r="F344" s="911" t="s">
        <v>2187</v>
      </c>
      <c r="G344" s="911" t="s">
        <v>6304</v>
      </c>
      <c r="Z344" s="43" t="b">
        <v>0</v>
      </c>
    </row>
    <row r="345" spans="1:26" ht="18.75" hidden="1" customHeight="1" x14ac:dyDescent="0.35">
      <c r="A345" s="111"/>
      <c r="B345" s="105" t="s">
        <v>2079</v>
      </c>
      <c r="C345" s="192" t="s">
        <v>2079</v>
      </c>
      <c r="D345" s="193"/>
      <c r="E345" s="116"/>
      <c r="F345" s="89"/>
      <c r="G345" s="117" t="s">
        <v>5682</v>
      </c>
      <c r="Z345" s="43" t="b">
        <v>0</v>
      </c>
    </row>
    <row r="346" spans="1:26" ht="18.75" hidden="1" customHeight="1" x14ac:dyDescent="0.35">
      <c r="A346" s="111"/>
      <c r="B346" s="105" t="s">
        <v>2642</v>
      </c>
      <c r="C346" s="192" t="s">
        <v>2642</v>
      </c>
      <c r="D346" s="193"/>
      <c r="E346" s="116"/>
      <c r="F346" s="89"/>
      <c r="G346" s="117" t="s">
        <v>2519</v>
      </c>
      <c r="Z346" s="43" t="b">
        <v>0</v>
      </c>
    </row>
    <row r="347" spans="1:26" ht="18.75" hidden="1" customHeight="1" x14ac:dyDescent="0.3">
      <c r="A347" s="111"/>
      <c r="B347" s="120" t="s">
        <v>6335</v>
      </c>
      <c r="C347" s="125" t="s">
        <v>6335</v>
      </c>
      <c r="D347" s="125"/>
      <c r="E347" s="120"/>
      <c r="F347" s="120" t="s">
        <v>2113</v>
      </c>
      <c r="G347" s="120" t="s">
        <v>4210</v>
      </c>
      <c r="Z347" s="43" t="b">
        <v>0</v>
      </c>
    </row>
    <row r="348" spans="1:26" ht="18.75" hidden="1" customHeight="1" x14ac:dyDescent="0.3">
      <c r="A348" s="111"/>
      <c r="B348" s="911" t="s">
        <v>6373</v>
      </c>
      <c r="C348" s="912" t="s">
        <v>5322</v>
      </c>
      <c r="D348" s="912"/>
      <c r="E348" s="911"/>
      <c r="F348" s="911" t="s">
        <v>2102</v>
      </c>
      <c r="G348" s="911" t="s">
        <v>445</v>
      </c>
      <c r="Z348" s="43" t="b">
        <v>0</v>
      </c>
    </row>
    <row r="349" spans="1:26" ht="18.75" hidden="1" customHeight="1" x14ac:dyDescent="0.3">
      <c r="A349" s="111"/>
      <c r="B349" s="120" t="s">
        <v>6373</v>
      </c>
      <c r="C349" s="125" t="s">
        <v>6373</v>
      </c>
      <c r="D349" s="125"/>
      <c r="E349" s="120"/>
      <c r="F349" s="120" t="s">
        <v>2113</v>
      </c>
      <c r="G349" s="120" t="s">
        <v>4210</v>
      </c>
      <c r="Z349" s="43" t="b">
        <v>0</v>
      </c>
    </row>
    <row r="350" spans="1:26" ht="18.75" hidden="1" customHeight="1" x14ac:dyDescent="0.3">
      <c r="A350" s="111"/>
      <c r="B350" s="120" t="s">
        <v>6394</v>
      </c>
      <c r="C350" s="125" t="s">
        <v>6394</v>
      </c>
      <c r="D350" s="125"/>
      <c r="E350" s="126"/>
      <c r="F350" s="120" t="s">
        <v>2194</v>
      </c>
      <c r="G350" s="120" t="s">
        <v>6384</v>
      </c>
      <c r="J350" s="43"/>
      <c r="Z350" s="43" t="b">
        <v>0</v>
      </c>
    </row>
    <row r="351" spans="1:26" ht="18.75" hidden="1" customHeight="1" x14ac:dyDescent="0.35">
      <c r="A351" s="111"/>
      <c r="B351" s="105" t="s">
        <v>193</v>
      </c>
      <c r="C351" s="192" t="s">
        <v>193</v>
      </c>
      <c r="D351" s="193"/>
      <c r="E351" s="122"/>
      <c r="F351" s="89"/>
      <c r="G351" s="117" t="s">
        <v>2519</v>
      </c>
      <c r="Z351" s="43" t="b">
        <v>0</v>
      </c>
    </row>
    <row r="352" spans="1:26" ht="15.75" hidden="1" customHeight="1" x14ac:dyDescent="0.35">
      <c r="A352" s="111"/>
      <c r="B352" s="120" t="s">
        <v>195</v>
      </c>
      <c r="C352" s="125" t="s">
        <v>194</v>
      </c>
      <c r="D352" s="125"/>
      <c r="E352" s="126"/>
      <c r="F352" s="120"/>
      <c r="G352" s="117" t="s">
        <v>5555</v>
      </c>
      <c r="Z352" s="43" t="b">
        <v>0</v>
      </c>
    </row>
    <row r="353" spans="1:26" ht="18.75" hidden="1" customHeight="1" x14ac:dyDescent="0.35">
      <c r="A353" s="111"/>
      <c r="B353" s="120" t="s">
        <v>198</v>
      </c>
      <c r="C353" s="125" t="s">
        <v>197</v>
      </c>
      <c r="D353" s="125"/>
      <c r="E353" s="126"/>
      <c r="F353" s="120"/>
      <c r="G353" s="117" t="s">
        <v>5555</v>
      </c>
      <c r="Z353" s="43" t="b">
        <v>0</v>
      </c>
    </row>
    <row r="354" spans="1:26" ht="15.75" customHeight="1" x14ac:dyDescent="0.35">
      <c r="A354" s="111"/>
      <c r="B354" s="105" t="s">
        <v>201</v>
      </c>
      <c r="C354" s="192" t="s">
        <v>200</v>
      </c>
      <c r="D354" s="193"/>
      <c r="E354" s="122"/>
      <c r="F354" s="89"/>
      <c r="G354" s="117" t="s">
        <v>466</v>
      </c>
      <c r="Z354" s="43" t="b">
        <v>0</v>
      </c>
    </row>
    <row r="355" spans="1:26" ht="18.75" hidden="1" customHeight="1" x14ac:dyDescent="0.35">
      <c r="A355" s="111"/>
      <c r="B355" s="105" t="s">
        <v>205</v>
      </c>
      <c r="C355" s="192" t="s">
        <v>204</v>
      </c>
      <c r="D355" s="193"/>
      <c r="E355" s="122"/>
      <c r="F355" s="89" t="s">
        <v>3161</v>
      </c>
      <c r="G355" s="117" t="s">
        <v>3206</v>
      </c>
      <c r="Z355" s="43" t="b">
        <v>0</v>
      </c>
    </row>
    <row r="356" spans="1:26" ht="18.75" hidden="1" customHeight="1" x14ac:dyDescent="0.35">
      <c r="A356" s="111"/>
      <c r="B356" s="105" t="s">
        <v>7196</v>
      </c>
      <c r="C356" s="192" t="s">
        <v>7197</v>
      </c>
      <c r="D356" s="125"/>
      <c r="E356" s="126"/>
      <c r="F356" s="120" t="s">
        <v>2193</v>
      </c>
      <c r="G356" s="117" t="s">
        <v>6696</v>
      </c>
      <c r="Z356" s="43" t="b">
        <v>0</v>
      </c>
    </row>
    <row r="357" spans="1:26" ht="18.75" hidden="1" customHeight="1" x14ac:dyDescent="0.3">
      <c r="A357" s="111"/>
      <c r="B357" s="120" t="s">
        <v>6336</v>
      </c>
      <c r="C357" s="125" t="s">
        <v>6336</v>
      </c>
      <c r="D357" s="125"/>
      <c r="E357" s="126"/>
      <c r="F357" s="120" t="s">
        <v>2113</v>
      </c>
      <c r="G357" s="120" t="s">
        <v>4210</v>
      </c>
      <c r="Z357" s="43" t="b">
        <v>0</v>
      </c>
    </row>
    <row r="358" spans="1:26" ht="18.75" hidden="1" customHeight="1" x14ac:dyDescent="0.3">
      <c r="A358" s="111"/>
      <c r="B358" s="120" t="s">
        <v>6336</v>
      </c>
      <c r="C358" s="125" t="s">
        <v>6336</v>
      </c>
      <c r="D358" s="125"/>
      <c r="E358" s="126"/>
      <c r="F358" s="120" t="s">
        <v>2186</v>
      </c>
      <c r="G358" s="120" t="s">
        <v>4010</v>
      </c>
      <c r="Z358" s="43" t="b">
        <v>0</v>
      </c>
    </row>
    <row r="359" spans="1:26" ht="18.75" hidden="1" customHeight="1" x14ac:dyDescent="0.3">
      <c r="A359" s="111"/>
      <c r="B359" s="120" t="s">
        <v>6419</v>
      </c>
      <c r="C359" s="125" t="s">
        <v>6419</v>
      </c>
      <c r="D359" s="125"/>
      <c r="E359" s="126"/>
      <c r="F359" s="120" t="s">
        <v>2101</v>
      </c>
      <c r="G359" s="120" t="s">
        <v>4010</v>
      </c>
      <c r="Z359" s="43" t="b">
        <v>0</v>
      </c>
    </row>
    <row r="360" spans="1:26" ht="18.75" hidden="1" customHeight="1" x14ac:dyDescent="0.3">
      <c r="A360" s="111"/>
      <c r="B360" s="120" t="s">
        <v>4140</v>
      </c>
      <c r="C360" s="125" t="s">
        <v>4140</v>
      </c>
      <c r="D360" s="125"/>
      <c r="E360" s="126"/>
      <c r="F360" s="120" t="s">
        <v>2186</v>
      </c>
      <c r="G360" s="120" t="s">
        <v>433</v>
      </c>
      <c r="Z360" s="43" t="b">
        <v>0</v>
      </c>
    </row>
    <row r="361" spans="1:26" ht="18.75" hidden="1" customHeight="1" x14ac:dyDescent="0.35">
      <c r="A361" s="111"/>
      <c r="B361" s="105" t="s">
        <v>4966</v>
      </c>
      <c r="C361" s="192" t="s">
        <v>4966</v>
      </c>
      <c r="D361" s="193"/>
      <c r="E361" s="126"/>
      <c r="F361" s="89"/>
      <c r="G361" s="117" t="s">
        <v>3732</v>
      </c>
      <c r="Z361" s="43" t="b">
        <v>0</v>
      </c>
    </row>
    <row r="362" spans="1:26" ht="18.75" hidden="1" customHeight="1" x14ac:dyDescent="0.3">
      <c r="A362" s="111"/>
      <c r="B362" s="120" t="s">
        <v>7357</v>
      </c>
      <c r="C362" s="125" t="s">
        <v>6839</v>
      </c>
      <c r="D362" s="125"/>
      <c r="E362" s="126"/>
      <c r="F362" s="120" t="s">
        <v>2205</v>
      </c>
      <c r="G362" s="120" t="s">
        <v>6847</v>
      </c>
      <c r="Z362" s="43" t="b">
        <v>0</v>
      </c>
    </row>
    <row r="363" spans="1:26" ht="18.75" hidden="1" customHeight="1" x14ac:dyDescent="0.35">
      <c r="A363" s="111"/>
      <c r="B363" s="105" t="s">
        <v>2525</v>
      </c>
      <c r="C363" s="192" t="s">
        <v>2421</v>
      </c>
      <c r="D363" s="193"/>
      <c r="E363" s="122"/>
      <c r="F363" s="89"/>
      <c r="G363" s="117" t="s">
        <v>4011</v>
      </c>
      <c r="J363" s="43"/>
      <c r="Z363" s="43" t="b">
        <v>0</v>
      </c>
    </row>
    <row r="364" spans="1:26" ht="18.75" hidden="1" customHeight="1" x14ac:dyDescent="0.35">
      <c r="A364" s="111"/>
      <c r="B364" s="105" t="s">
        <v>4103</v>
      </c>
      <c r="C364" s="192" t="s">
        <v>2302</v>
      </c>
      <c r="D364" s="193"/>
      <c r="E364" s="116"/>
      <c r="F364" s="89"/>
      <c r="G364" s="117" t="s">
        <v>442</v>
      </c>
      <c r="Z364" s="43" t="b">
        <v>0</v>
      </c>
    </row>
    <row r="365" spans="1:26" ht="18.75" hidden="1" customHeight="1" x14ac:dyDescent="0.3">
      <c r="A365" s="111"/>
      <c r="B365" s="911" t="s">
        <v>6916</v>
      </c>
      <c r="C365" s="912" t="s">
        <v>6916</v>
      </c>
      <c r="D365" s="912"/>
      <c r="E365" s="51"/>
      <c r="F365" s="911" t="s">
        <v>2216</v>
      </c>
      <c r="G365" s="911" t="s">
        <v>6812</v>
      </c>
      <c r="Z365" s="43" t="b">
        <v>0</v>
      </c>
    </row>
    <row r="366" spans="1:26" ht="18.75" hidden="1" customHeight="1" x14ac:dyDescent="0.35">
      <c r="A366" s="111"/>
      <c r="B366" s="105" t="s">
        <v>210</v>
      </c>
      <c r="C366" s="192" t="s">
        <v>4112</v>
      </c>
      <c r="D366" s="193"/>
      <c r="E366" s="122"/>
      <c r="F366" s="89"/>
      <c r="G366" s="117" t="s">
        <v>3206</v>
      </c>
      <c r="Z366" s="43" t="b">
        <v>0</v>
      </c>
    </row>
    <row r="367" spans="1:26" ht="18.75" hidden="1" customHeight="1" x14ac:dyDescent="0.3">
      <c r="A367" s="111"/>
      <c r="B367" s="120" t="s">
        <v>208</v>
      </c>
      <c r="C367" s="125" t="s">
        <v>208</v>
      </c>
      <c r="D367" s="125"/>
      <c r="E367" s="126"/>
      <c r="F367" s="120" t="s">
        <v>2200</v>
      </c>
      <c r="G367" s="128" t="s">
        <v>5912</v>
      </c>
      <c r="Z367" s="43" t="b">
        <v>0</v>
      </c>
    </row>
    <row r="368" spans="1:26" ht="18.75" hidden="1" customHeight="1" x14ac:dyDescent="0.3">
      <c r="A368" s="111"/>
      <c r="B368" s="120" t="s">
        <v>208</v>
      </c>
      <c r="C368" s="125" t="s">
        <v>208</v>
      </c>
      <c r="D368" s="125"/>
      <c r="E368" s="126"/>
      <c r="F368" s="120"/>
      <c r="G368" s="120" t="s">
        <v>6303</v>
      </c>
      <c r="Z368" s="43" t="b">
        <v>0</v>
      </c>
    </row>
    <row r="369" spans="1:26" ht="18.75" hidden="1" customHeight="1" x14ac:dyDescent="0.3">
      <c r="A369" s="111"/>
      <c r="B369" s="911" t="s">
        <v>208</v>
      </c>
      <c r="C369" s="912" t="s">
        <v>208</v>
      </c>
      <c r="D369" s="912"/>
      <c r="E369" s="51"/>
      <c r="F369" s="911"/>
      <c r="G369" s="911" t="s">
        <v>5651</v>
      </c>
      <c r="Z369" s="43" t="b">
        <v>0</v>
      </c>
    </row>
    <row r="370" spans="1:26" ht="18.75" hidden="1" customHeight="1" x14ac:dyDescent="0.3">
      <c r="A370" s="111"/>
      <c r="B370" s="120" t="s">
        <v>6374</v>
      </c>
      <c r="C370" s="125" t="s">
        <v>6374</v>
      </c>
      <c r="D370" s="125"/>
      <c r="E370" s="126"/>
      <c r="F370" s="120" t="s">
        <v>2113</v>
      </c>
      <c r="G370" s="120" t="s">
        <v>4210</v>
      </c>
      <c r="Z370" s="43" t="b">
        <v>0</v>
      </c>
    </row>
    <row r="371" spans="1:26" ht="18.75" hidden="1" customHeight="1" x14ac:dyDescent="0.3">
      <c r="A371" s="111"/>
      <c r="B371" s="120" t="s">
        <v>6374</v>
      </c>
      <c r="C371" s="125" t="s">
        <v>6374</v>
      </c>
      <c r="D371" s="125"/>
      <c r="E371" s="126"/>
      <c r="F371" s="120" t="s">
        <v>2186</v>
      </c>
      <c r="G371" s="120" t="s">
        <v>433</v>
      </c>
      <c r="Z371" s="43" t="b">
        <v>0</v>
      </c>
    </row>
    <row r="372" spans="1:26" ht="18.75" hidden="1" customHeight="1" x14ac:dyDescent="0.35">
      <c r="A372" s="111"/>
      <c r="B372" s="105" t="s">
        <v>213</v>
      </c>
      <c r="C372" s="192" t="s">
        <v>212</v>
      </c>
      <c r="D372" s="193"/>
      <c r="E372" s="122"/>
      <c r="F372" s="89"/>
      <c r="G372" s="117" t="s">
        <v>4010</v>
      </c>
      <c r="Z372" s="43" t="b">
        <v>0</v>
      </c>
    </row>
    <row r="373" spans="1:26" ht="18.75" hidden="1" customHeight="1" x14ac:dyDescent="0.3">
      <c r="A373" s="111"/>
      <c r="B373" s="120" t="s">
        <v>214</v>
      </c>
      <c r="C373" s="125" t="s">
        <v>214</v>
      </c>
      <c r="D373" s="125"/>
      <c r="E373" s="126"/>
      <c r="F373" s="120" t="s">
        <v>2113</v>
      </c>
      <c r="G373" s="120" t="s">
        <v>4210</v>
      </c>
      <c r="Z373" s="43" t="b">
        <v>0</v>
      </c>
    </row>
    <row r="374" spans="1:26" ht="18.75" hidden="1" customHeight="1" x14ac:dyDescent="0.3">
      <c r="A374" s="111"/>
      <c r="B374" s="120" t="s">
        <v>215</v>
      </c>
      <c r="C374" s="125" t="s">
        <v>215</v>
      </c>
      <c r="D374" s="125"/>
      <c r="E374" s="126"/>
      <c r="F374" s="120" t="s">
        <v>2200</v>
      </c>
      <c r="G374" s="128" t="s">
        <v>5912</v>
      </c>
      <c r="Z374" s="43" t="b">
        <v>0</v>
      </c>
    </row>
    <row r="375" spans="1:26" ht="18.75" hidden="1" customHeight="1" x14ac:dyDescent="0.3">
      <c r="A375" s="111"/>
      <c r="B375" s="120" t="s">
        <v>215</v>
      </c>
      <c r="C375" s="125" t="s">
        <v>215</v>
      </c>
      <c r="D375" s="125"/>
      <c r="E375" s="126"/>
      <c r="F375" s="120" t="s">
        <v>2113</v>
      </c>
      <c r="G375" s="120" t="s">
        <v>4210</v>
      </c>
      <c r="Z375" s="43" t="b">
        <v>0</v>
      </c>
    </row>
    <row r="376" spans="1:26" ht="18.75" hidden="1" customHeight="1" x14ac:dyDescent="0.3">
      <c r="A376" s="111"/>
      <c r="B376" s="120" t="s">
        <v>215</v>
      </c>
      <c r="C376" s="125" t="s">
        <v>215</v>
      </c>
      <c r="D376" s="125"/>
      <c r="E376" s="126"/>
      <c r="F376" s="120" t="s">
        <v>2194</v>
      </c>
      <c r="G376" s="120" t="s">
        <v>6384</v>
      </c>
      <c r="Z376" s="43" t="b">
        <v>0</v>
      </c>
    </row>
    <row r="377" spans="1:26" ht="18.75" hidden="1" customHeight="1" x14ac:dyDescent="0.3">
      <c r="A377" s="111"/>
      <c r="B377" s="120" t="s">
        <v>215</v>
      </c>
      <c r="C377" s="125" t="s">
        <v>215</v>
      </c>
      <c r="D377" s="125"/>
      <c r="E377" s="126"/>
      <c r="F377" s="120" t="s">
        <v>2193</v>
      </c>
      <c r="G377" s="120" t="s">
        <v>6696</v>
      </c>
      <c r="Z377" s="43" t="b">
        <v>0</v>
      </c>
    </row>
    <row r="378" spans="1:26" ht="18.75" hidden="1" customHeight="1" x14ac:dyDescent="0.3">
      <c r="A378" s="111"/>
      <c r="B378" s="120" t="s">
        <v>215</v>
      </c>
      <c r="C378" s="125" t="s">
        <v>215</v>
      </c>
      <c r="D378" s="125"/>
      <c r="E378" s="126"/>
      <c r="F378" s="120" t="s">
        <v>2176</v>
      </c>
      <c r="G378" s="120" t="s">
        <v>3206</v>
      </c>
      <c r="Z378" s="43" t="b">
        <v>0</v>
      </c>
    </row>
    <row r="379" spans="1:26" ht="18.75" hidden="1" customHeight="1" x14ac:dyDescent="0.3">
      <c r="A379" s="111"/>
      <c r="B379" s="120" t="s">
        <v>215</v>
      </c>
      <c r="C379" s="125" t="s">
        <v>215</v>
      </c>
      <c r="D379" s="125"/>
      <c r="E379" s="126"/>
      <c r="F379" s="120"/>
      <c r="G379" s="120" t="s">
        <v>4008</v>
      </c>
      <c r="Z379" s="43" t="b">
        <v>0</v>
      </c>
    </row>
    <row r="380" spans="1:26" ht="18.75" customHeight="1" x14ac:dyDescent="0.3">
      <c r="A380" s="111"/>
      <c r="B380" s="911" t="s">
        <v>215</v>
      </c>
      <c r="C380" s="912" t="s">
        <v>215</v>
      </c>
      <c r="D380" s="912"/>
      <c r="F380" s="911"/>
      <c r="G380" s="911" t="s">
        <v>466</v>
      </c>
      <c r="Z380" s="43" t="b">
        <v>0</v>
      </c>
    </row>
    <row r="381" spans="1:26" ht="18.75" hidden="1" customHeight="1" x14ac:dyDescent="0.35">
      <c r="A381" s="111"/>
      <c r="B381" s="105" t="s">
        <v>4001</v>
      </c>
      <c r="C381" s="678"/>
      <c r="D381" s="678"/>
      <c r="E381" s="5"/>
      <c r="F381" s="678" t="s">
        <v>2215</v>
      </c>
      <c r="G381" s="117" t="s">
        <v>6777</v>
      </c>
      <c r="Z381" s="43" t="b">
        <v>0</v>
      </c>
    </row>
    <row r="382" spans="1:26" ht="15.75" hidden="1" customHeight="1" x14ac:dyDescent="0.3">
      <c r="A382" s="111"/>
      <c r="B382" s="911" t="s">
        <v>7389</v>
      </c>
      <c r="C382" s="912" t="s">
        <v>7390</v>
      </c>
      <c r="D382" s="912"/>
      <c r="E382" s="51"/>
      <c r="F382" s="911" t="s">
        <v>2216</v>
      </c>
      <c r="G382" s="911" t="s">
        <v>6812</v>
      </c>
      <c r="Z382" s="43" t="b">
        <v>0</v>
      </c>
    </row>
    <row r="383" spans="1:26" ht="18.75" hidden="1" customHeight="1" x14ac:dyDescent="0.35">
      <c r="A383" s="111"/>
      <c r="B383" s="105" t="s">
        <v>6747</v>
      </c>
      <c r="C383" s="678"/>
      <c r="D383" s="678"/>
      <c r="E383" s="5"/>
      <c r="F383" s="678" t="s">
        <v>2215</v>
      </c>
      <c r="G383" s="117" t="s">
        <v>6777</v>
      </c>
      <c r="Z383" s="43" t="b">
        <v>0</v>
      </c>
    </row>
    <row r="384" spans="1:26" ht="18.75" hidden="1" customHeight="1" x14ac:dyDescent="0.35">
      <c r="A384" s="111"/>
      <c r="B384" s="105" t="s">
        <v>216</v>
      </c>
      <c r="C384" s="192" t="s">
        <v>215</v>
      </c>
      <c r="D384" s="193"/>
      <c r="E384" s="122"/>
      <c r="F384" s="89"/>
      <c r="G384" s="117" t="s">
        <v>3744</v>
      </c>
      <c r="Z384" s="43" t="b">
        <v>0</v>
      </c>
    </row>
    <row r="385" spans="1:26" ht="18.75" hidden="1" customHeight="1" x14ac:dyDescent="0.3">
      <c r="A385" s="111"/>
      <c r="B385" s="120" t="s">
        <v>216</v>
      </c>
      <c r="C385" s="125" t="s">
        <v>215</v>
      </c>
      <c r="D385" s="125"/>
      <c r="E385" s="126"/>
      <c r="F385" s="120" t="s">
        <v>2105</v>
      </c>
      <c r="G385" s="128" t="s">
        <v>2513</v>
      </c>
      <c r="Z385" s="43" t="b">
        <v>0</v>
      </c>
    </row>
    <row r="386" spans="1:26" ht="15.75" hidden="1" customHeight="1" x14ac:dyDescent="0.35">
      <c r="A386" s="111"/>
      <c r="B386" s="105" t="s">
        <v>4232</v>
      </c>
      <c r="C386" s="192" t="s">
        <v>4233</v>
      </c>
      <c r="D386" s="193"/>
      <c r="E386" s="913"/>
      <c r="F386" s="89"/>
      <c r="G386" s="117" t="s">
        <v>4113</v>
      </c>
      <c r="J386" s="43"/>
      <c r="Z386" s="43" t="b">
        <v>0</v>
      </c>
    </row>
    <row r="387" spans="1:26" ht="15.75" hidden="1" customHeight="1" x14ac:dyDescent="0.3">
      <c r="A387" s="111"/>
      <c r="B387" s="120" t="s">
        <v>7356</v>
      </c>
      <c r="C387" s="125" t="s">
        <v>4001</v>
      </c>
      <c r="D387" s="125"/>
      <c r="E387" s="126"/>
      <c r="F387" s="120" t="s">
        <v>3180</v>
      </c>
      <c r="G387" s="120" t="s">
        <v>31</v>
      </c>
      <c r="Z387" s="43" t="b">
        <v>0</v>
      </c>
    </row>
    <row r="388" spans="1:26" ht="18.75" hidden="1" customHeight="1" x14ac:dyDescent="0.35">
      <c r="A388" s="111"/>
      <c r="B388" s="105" t="s">
        <v>5587</v>
      </c>
      <c r="C388" s="192" t="s">
        <v>215</v>
      </c>
      <c r="D388" s="193"/>
      <c r="E388" s="122"/>
      <c r="F388" s="89" t="s">
        <v>2104</v>
      </c>
      <c r="G388" s="117" t="s">
        <v>3732</v>
      </c>
      <c r="Z388" s="43" t="b">
        <v>0</v>
      </c>
    </row>
    <row r="389" spans="1:26" ht="18.75" hidden="1" customHeight="1" x14ac:dyDescent="0.35">
      <c r="A389" s="111"/>
      <c r="B389" s="105" t="s">
        <v>217</v>
      </c>
      <c r="C389" s="192" t="s">
        <v>5023</v>
      </c>
      <c r="D389" s="193"/>
      <c r="E389" s="122"/>
      <c r="F389" s="89"/>
      <c r="G389" s="117" t="s">
        <v>6303</v>
      </c>
      <c r="Z389" s="43" t="b">
        <v>0</v>
      </c>
    </row>
    <row r="390" spans="1:26" ht="18.75" hidden="1" customHeight="1" x14ac:dyDescent="0.3">
      <c r="A390" s="111"/>
      <c r="B390" s="120" t="s">
        <v>7142</v>
      </c>
      <c r="C390" s="125" t="s">
        <v>7143</v>
      </c>
      <c r="D390" s="125"/>
      <c r="E390" s="126"/>
      <c r="F390" s="120" t="s">
        <v>2179</v>
      </c>
      <c r="G390" s="128" t="s">
        <v>5682</v>
      </c>
      <c r="Z390" s="43" t="b">
        <v>0</v>
      </c>
    </row>
    <row r="391" spans="1:26" ht="18.75" hidden="1" customHeight="1" x14ac:dyDescent="0.3">
      <c r="A391" s="111"/>
      <c r="B391" s="120" t="s">
        <v>7348</v>
      </c>
      <c r="C391" s="125" t="s">
        <v>3277</v>
      </c>
      <c r="D391" s="125"/>
      <c r="E391" s="126"/>
      <c r="F391" s="120" t="s">
        <v>2176</v>
      </c>
      <c r="G391" s="120" t="s">
        <v>3206</v>
      </c>
      <c r="Z391" s="43" t="b">
        <v>0</v>
      </c>
    </row>
    <row r="392" spans="1:26" ht="18.75" hidden="1" customHeight="1" x14ac:dyDescent="0.35">
      <c r="A392" s="111"/>
      <c r="B392" s="105" t="s">
        <v>4216</v>
      </c>
      <c r="C392" s="192" t="s">
        <v>4216</v>
      </c>
      <c r="D392" s="193"/>
      <c r="E392" s="126"/>
      <c r="F392" s="89"/>
      <c r="G392" s="117" t="s">
        <v>318</v>
      </c>
      <c r="Z392" s="43" t="b">
        <v>0</v>
      </c>
    </row>
    <row r="393" spans="1:26" ht="18.75" hidden="1" customHeight="1" x14ac:dyDescent="0.3">
      <c r="A393" s="111"/>
      <c r="B393" s="120" t="s">
        <v>6397</v>
      </c>
      <c r="C393" s="125" t="s">
        <v>6397</v>
      </c>
      <c r="D393" s="125"/>
      <c r="E393" s="126"/>
      <c r="F393" s="120" t="s">
        <v>2194</v>
      </c>
      <c r="G393" s="120" t="s">
        <v>6384</v>
      </c>
      <c r="Z393" s="43" t="b">
        <v>0</v>
      </c>
    </row>
    <row r="394" spans="1:26" ht="18.75" hidden="1" customHeight="1" x14ac:dyDescent="0.35">
      <c r="A394" s="111"/>
      <c r="B394" s="105" t="s">
        <v>203</v>
      </c>
      <c r="C394" s="192" t="s">
        <v>3898</v>
      </c>
      <c r="D394" s="193"/>
      <c r="E394" s="122"/>
      <c r="F394" s="89"/>
      <c r="G394" s="117" t="s">
        <v>3744</v>
      </c>
      <c r="Z394" s="43" t="b">
        <v>0</v>
      </c>
    </row>
    <row r="395" spans="1:26" ht="18.75" customHeight="1" x14ac:dyDescent="0.35">
      <c r="A395" s="111"/>
      <c r="B395" s="105" t="s">
        <v>220</v>
      </c>
      <c r="C395" s="192" t="s">
        <v>219</v>
      </c>
      <c r="D395" s="116"/>
      <c r="E395" s="122"/>
      <c r="F395" s="89" t="s">
        <v>2100</v>
      </c>
      <c r="G395" s="117" t="s">
        <v>466</v>
      </c>
      <c r="Z395" s="43" t="b">
        <v>0</v>
      </c>
    </row>
    <row r="396" spans="1:26" ht="18.75" hidden="1" customHeight="1" x14ac:dyDescent="0.3">
      <c r="A396" s="111"/>
      <c r="B396" s="120" t="s">
        <v>220</v>
      </c>
      <c r="C396" s="125" t="s">
        <v>219</v>
      </c>
      <c r="D396" s="125"/>
      <c r="E396" s="126"/>
      <c r="F396" s="120" t="s">
        <v>2105</v>
      </c>
      <c r="G396" s="128" t="s">
        <v>2513</v>
      </c>
      <c r="Z396" s="43" t="b">
        <v>0</v>
      </c>
    </row>
    <row r="397" spans="1:26" ht="18.75" hidden="1" customHeight="1" x14ac:dyDescent="0.3">
      <c r="A397" s="17"/>
      <c r="B397" s="120" t="s">
        <v>220</v>
      </c>
      <c r="C397" s="125" t="s">
        <v>219</v>
      </c>
      <c r="D397" s="125"/>
      <c r="E397" s="126"/>
      <c r="F397" s="120" t="s">
        <v>5911</v>
      </c>
      <c r="G397" s="128" t="s">
        <v>5601</v>
      </c>
      <c r="Z397" s="43" t="b">
        <v>0</v>
      </c>
    </row>
    <row r="398" spans="1:26" ht="18.75" hidden="1" customHeight="1" x14ac:dyDescent="0.3">
      <c r="A398" s="17"/>
      <c r="B398" s="120" t="s">
        <v>220</v>
      </c>
      <c r="C398" s="125" t="s">
        <v>219</v>
      </c>
      <c r="D398" s="125"/>
      <c r="E398" s="126"/>
      <c r="F398" s="120" t="s">
        <v>2186</v>
      </c>
      <c r="G398" s="120" t="s">
        <v>433</v>
      </c>
      <c r="Z398" s="43" t="b">
        <v>0</v>
      </c>
    </row>
    <row r="399" spans="1:26" ht="18.75" hidden="1" customHeight="1" x14ac:dyDescent="0.3">
      <c r="A399" s="17"/>
      <c r="B399" s="911" t="s">
        <v>220</v>
      </c>
      <c r="C399" s="912" t="s">
        <v>219</v>
      </c>
      <c r="D399" s="912"/>
      <c r="F399" s="911"/>
      <c r="G399" s="911" t="s">
        <v>5651</v>
      </c>
      <c r="Z399" s="43" t="b">
        <v>0</v>
      </c>
    </row>
    <row r="400" spans="1:26" ht="18.75" hidden="1" customHeight="1" x14ac:dyDescent="0.35">
      <c r="A400" s="17"/>
      <c r="B400" s="105" t="s">
        <v>220</v>
      </c>
      <c r="C400" s="192" t="s">
        <v>220</v>
      </c>
      <c r="D400" s="193"/>
      <c r="E400" s="122"/>
      <c r="F400" s="89"/>
      <c r="G400" s="117" t="s">
        <v>4006</v>
      </c>
      <c r="J400" s="43"/>
      <c r="Z400" s="43" t="b">
        <v>0</v>
      </c>
    </row>
    <row r="401" spans="1:26" ht="18.75" hidden="1" customHeight="1" x14ac:dyDescent="0.35">
      <c r="A401" s="17"/>
      <c r="B401" s="105" t="s">
        <v>4198</v>
      </c>
      <c r="C401" s="192" t="s">
        <v>4198</v>
      </c>
      <c r="D401" s="193"/>
      <c r="E401" s="126"/>
      <c r="F401" s="89"/>
      <c r="G401" s="117" t="s">
        <v>3206</v>
      </c>
      <c r="Z401" s="43" t="b">
        <v>0</v>
      </c>
    </row>
    <row r="402" spans="1:26" ht="18.75" hidden="1" customHeight="1" x14ac:dyDescent="0.35">
      <c r="A402" s="17"/>
      <c r="B402" s="120" t="s">
        <v>222</v>
      </c>
      <c r="C402" s="125" t="s">
        <v>221</v>
      </c>
      <c r="D402" s="125"/>
      <c r="E402" s="126"/>
      <c r="F402" s="120"/>
      <c r="G402" s="117" t="s">
        <v>5555</v>
      </c>
      <c r="J402" s="43"/>
      <c r="Z402" s="43" t="b">
        <v>0</v>
      </c>
    </row>
    <row r="403" spans="1:26" ht="15.75" hidden="1" customHeight="1" x14ac:dyDescent="0.3">
      <c r="A403" s="17"/>
      <c r="B403" s="120" t="s">
        <v>6337</v>
      </c>
      <c r="C403" s="125" t="s">
        <v>6337</v>
      </c>
      <c r="D403" s="125"/>
      <c r="E403" s="126"/>
      <c r="F403" s="120" t="s">
        <v>2113</v>
      </c>
      <c r="G403" s="120" t="s">
        <v>4210</v>
      </c>
      <c r="J403" s="43"/>
      <c r="Z403" s="43" t="b">
        <v>0</v>
      </c>
    </row>
    <row r="404" spans="1:26" ht="18.75" hidden="1" customHeight="1" x14ac:dyDescent="0.35">
      <c r="A404" s="17"/>
      <c r="B404" s="105" t="s">
        <v>5728</v>
      </c>
      <c r="C404" s="192" t="s">
        <v>5727</v>
      </c>
      <c r="D404" s="193"/>
      <c r="E404" s="122"/>
      <c r="F404" s="89"/>
      <c r="G404" s="117" t="s">
        <v>5601</v>
      </c>
      <c r="Z404" s="43" t="b">
        <v>0</v>
      </c>
    </row>
    <row r="405" spans="1:26" ht="18.75" hidden="1" customHeight="1" x14ac:dyDescent="0.35">
      <c r="A405" s="17"/>
      <c r="B405" s="105" t="s">
        <v>2127</v>
      </c>
      <c r="C405" s="192" t="s">
        <v>2127</v>
      </c>
      <c r="D405" s="193"/>
      <c r="E405" s="122"/>
      <c r="F405" s="89"/>
      <c r="G405" s="117" t="s">
        <v>2127</v>
      </c>
      <c r="Z405" s="43" t="b">
        <v>0</v>
      </c>
    </row>
    <row r="406" spans="1:26" ht="18.75" hidden="1" customHeight="1" x14ac:dyDescent="0.3">
      <c r="A406" s="17"/>
      <c r="B406" s="120" t="s">
        <v>224</v>
      </c>
      <c r="C406" s="125" t="s">
        <v>224</v>
      </c>
      <c r="D406" s="125"/>
      <c r="E406" s="126"/>
      <c r="F406" s="120" t="s">
        <v>2113</v>
      </c>
      <c r="G406" s="120" t="s">
        <v>4210</v>
      </c>
      <c r="Z406" s="43" t="b">
        <v>0</v>
      </c>
    </row>
    <row r="407" spans="1:26" ht="18.75" hidden="1" customHeight="1" x14ac:dyDescent="0.35">
      <c r="A407" s="17"/>
      <c r="B407" s="105" t="s">
        <v>2655</v>
      </c>
      <c r="C407" s="192" t="s">
        <v>2655</v>
      </c>
      <c r="D407" s="193"/>
      <c r="E407" s="122"/>
      <c r="F407" s="89"/>
      <c r="G407" s="117" t="s">
        <v>2519</v>
      </c>
      <c r="Z407" s="43" t="b">
        <v>0</v>
      </c>
    </row>
    <row r="408" spans="1:26" ht="18.75" hidden="1" customHeight="1" x14ac:dyDescent="0.3">
      <c r="A408" s="17"/>
      <c r="B408" s="120" t="s">
        <v>2655</v>
      </c>
      <c r="C408" s="125" t="s">
        <v>2655</v>
      </c>
      <c r="D408" s="125"/>
      <c r="E408" s="126"/>
      <c r="F408" s="120" t="s">
        <v>2194</v>
      </c>
      <c r="G408" s="120" t="s">
        <v>6384</v>
      </c>
      <c r="Z408" s="43" t="b">
        <v>0</v>
      </c>
    </row>
    <row r="409" spans="1:26" ht="18.75" hidden="1" customHeight="1" x14ac:dyDescent="0.3">
      <c r="A409" s="17"/>
      <c r="B409" s="120" t="s">
        <v>2655</v>
      </c>
      <c r="C409" s="125" t="s">
        <v>2655</v>
      </c>
      <c r="D409" s="125"/>
      <c r="E409" s="126"/>
      <c r="F409" s="120" t="s">
        <v>2104</v>
      </c>
      <c r="G409" s="120" t="s">
        <v>3732</v>
      </c>
      <c r="Z409" s="43" t="b">
        <v>0</v>
      </c>
    </row>
    <row r="410" spans="1:26" ht="18.75" hidden="1" customHeight="1" x14ac:dyDescent="0.3">
      <c r="A410" s="17"/>
      <c r="B410" s="911" t="s">
        <v>2655</v>
      </c>
      <c r="C410" s="912" t="s">
        <v>2655</v>
      </c>
      <c r="D410" s="912"/>
      <c r="F410" s="911"/>
      <c r="G410" s="911" t="s">
        <v>5651</v>
      </c>
      <c r="Z410" s="43" t="b">
        <v>0</v>
      </c>
    </row>
    <row r="411" spans="1:26" ht="18.75" hidden="1" customHeight="1" x14ac:dyDescent="0.3">
      <c r="A411" s="17"/>
      <c r="B411" s="120" t="s">
        <v>7182</v>
      </c>
      <c r="C411" s="125" t="s">
        <v>2655</v>
      </c>
      <c r="D411" s="125"/>
      <c r="E411" s="126"/>
      <c r="F411" s="120" t="s">
        <v>2113</v>
      </c>
      <c r="G411" s="120" t="s">
        <v>4210</v>
      </c>
      <c r="Z411" s="43" t="b">
        <v>0</v>
      </c>
    </row>
    <row r="412" spans="1:26" ht="18.75" customHeight="1" x14ac:dyDescent="0.35">
      <c r="A412" s="17"/>
      <c r="B412" s="105" t="s">
        <v>4191</v>
      </c>
      <c r="C412" s="192" t="s">
        <v>4191</v>
      </c>
      <c r="D412" s="193"/>
      <c r="E412" s="122"/>
      <c r="F412" s="89"/>
      <c r="G412" s="117" t="s">
        <v>466</v>
      </c>
      <c r="Z412" s="43" t="b">
        <v>0</v>
      </c>
    </row>
    <row r="413" spans="1:26" ht="18.75" hidden="1" customHeight="1" x14ac:dyDescent="0.3">
      <c r="B413" s="120" t="s">
        <v>6984</v>
      </c>
      <c r="C413" s="125" t="s">
        <v>6984</v>
      </c>
      <c r="D413" s="125"/>
      <c r="E413" s="126"/>
      <c r="F413" s="120"/>
      <c r="G413" s="120" t="s">
        <v>6303</v>
      </c>
      <c r="Z413" s="43" t="b">
        <v>0</v>
      </c>
    </row>
    <row r="414" spans="1:26" ht="18.75" hidden="1" customHeight="1" x14ac:dyDescent="0.35">
      <c r="A414" s="17"/>
      <c r="B414" s="120" t="s">
        <v>225</v>
      </c>
      <c r="C414" s="125" t="s">
        <v>227</v>
      </c>
      <c r="D414" s="125"/>
      <c r="E414" s="126"/>
      <c r="F414" s="120"/>
      <c r="G414" s="117" t="s">
        <v>5555</v>
      </c>
      <c r="Z414" s="43" t="b">
        <v>0</v>
      </c>
    </row>
    <row r="415" spans="1:26" ht="18.75" hidden="1" customHeight="1" x14ac:dyDescent="0.3">
      <c r="A415" s="17"/>
      <c r="B415" s="120" t="s">
        <v>4964</v>
      </c>
      <c r="C415" s="125" t="s">
        <v>4964</v>
      </c>
      <c r="D415" s="125"/>
      <c r="E415" s="126"/>
      <c r="F415" s="120" t="s">
        <v>2113</v>
      </c>
      <c r="G415" s="120" t="s">
        <v>4210</v>
      </c>
      <c r="Z415" s="43" t="b">
        <v>0</v>
      </c>
    </row>
    <row r="416" spans="1:26" ht="18.75" hidden="1" customHeight="1" x14ac:dyDescent="0.3">
      <c r="A416" s="17"/>
      <c r="B416" s="120" t="s">
        <v>6391</v>
      </c>
      <c r="C416" s="125" t="s">
        <v>6391</v>
      </c>
      <c r="D416" s="125"/>
      <c r="E416" s="126"/>
      <c r="F416" s="120" t="s">
        <v>2194</v>
      </c>
      <c r="G416" s="120" t="s">
        <v>6384</v>
      </c>
      <c r="Z416" s="43" t="b">
        <v>0</v>
      </c>
    </row>
    <row r="417" spans="1:26" ht="18.75" hidden="1" customHeight="1" x14ac:dyDescent="0.3">
      <c r="A417" s="17"/>
      <c r="B417" s="120" t="s">
        <v>7355</v>
      </c>
      <c r="C417" s="125" t="s">
        <v>4000</v>
      </c>
      <c r="D417" s="125"/>
      <c r="E417" s="126"/>
      <c r="F417" s="120" t="s">
        <v>3180</v>
      </c>
      <c r="G417" s="120" t="s">
        <v>31</v>
      </c>
      <c r="Z417" s="43" t="b">
        <v>0</v>
      </c>
    </row>
    <row r="418" spans="1:26" ht="18.75" hidden="1" customHeight="1" x14ac:dyDescent="0.3">
      <c r="A418" s="17"/>
      <c r="B418" s="911" t="s">
        <v>228</v>
      </c>
      <c r="C418" s="912" t="s">
        <v>6426</v>
      </c>
      <c r="D418" s="912"/>
      <c r="F418" s="911" t="s">
        <v>2101</v>
      </c>
      <c r="G418" s="911" t="s">
        <v>4010</v>
      </c>
      <c r="Z418" s="43" t="b">
        <v>0</v>
      </c>
    </row>
    <row r="419" spans="1:26" ht="18.75" hidden="1" customHeight="1" x14ac:dyDescent="0.3">
      <c r="A419" s="17"/>
      <c r="B419" s="911" t="s">
        <v>228</v>
      </c>
      <c r="C419" s="912" t="s">
        <v>6426</v>
      </c>
      <c r="D419" s="912"/>
      <c r="F419" s="911" t="s">
        <v>2187</v>
      </c>
      <c r="G419" s="911" t="s">
        <v>6304</v>
      </c>
      <c r="Z419" s="43" t="b">
        <v>0</v>
      </c>
    </row>
    <row r="420" spans="1:26" ht="18.75" hidden="1" customHeight="1" x14ac:dyDescent="0.35">
      <c r="A420" s="17"/>
      <c r="B420" s="105" t="s">
        <v>228</v>
      </c>
      <c r="C420" s="192" t="s">
        <v>228</v>
      </c>
      <c r="D420" s="193"/>
      <c r="E420" s="126"/>
      <c r="F420" s="89"/>
      <c r="G420" s="117" t="s">
        <v>3206</v>
      </c>
      <c r="Z420" s="43" t="b">
        <v>0</v>
      </c>
    </row>
    <row r="421" spans="1:26" ht="18.75" hidden="1" customHeight="1" x14ac:dyDescent="0.3">
      <c r="A421" s="17"/>
      <c r="B421" s="120" t="s">
        <v>7345</v>
      </c>
      <c r="C421" s="125" t="s">
        <v>3276</v>
      </c>
      <c r="D421" s="125"/>
      <c r="E421" s="126"/>
      <c r="F421" s="120" t="s">
        <v>2176</v>
      </c>
      <c r="G421" s="120" t="s">
        <v>3206</v>
      </c>
      <c r="Z421" s="43" t="b">
        <v>0</v>
      </c>
    </row>
    <row r="422" spans="1:26" ht="18.75" hidden="1" customHeight="1" x14ac:dyDescent="0.35">
      <c r="A422" s="17"/>
      <c r="B422" s="105" t="s">
        <v>4165</v>
      </c>
      <c r="C422" s="192" t="s">
        <v>243</v>
      </c>
      <c r="D422" s="193"/>
      <c r="E422" s="122"/>
      <c r="F422" s="89"/>
      <c r="G422" s="117" t="s">
        <v>4113</v>
      </c>
      <c r="Z422" s="43" t="b">
        <v>0</v>
      </c>
    </row>
    <row r="423" spans="1:26" ht="18.75" hidden="1" customHeight="1" x14ac:dyDescent="0.3">
      <c r="A423" s="17"/>
      <c r="B423" s="120" t="s">
        <v>2461</v>
      </c>
      <c r="C423" s="125" t="s">
        <v>2461</v>
      </c>
      <c r="D423" s="125"/>
      <c r="E423" s="126"/>
      <c r="F423" s="120" t="s">
        <v>2194</v>
      </c>
      <c r="G423" s="120" t="s">
        <v>6384</v>
      </c>
      <c r="Z423" s="43" t="b">
        <v>0</v>
      </c>
    </row>
    <row r="424" spans="1:26" ht="18.75" hidden="1" customHeight="1" x14ac:dyDescent="0.3">
      <c r="A424" s="17"/>
      <c r="B424" s="120" t="s">
        <v>7358</v>
      </c>
      <c r="C424" s="125" t="s">
        <v>7359</v>
      </c>
      <c r="D424" s="125"/>
      <c r="E424" s="126"/>
      <c r="F424" s="120"/>
      <c r="G424" s="120" t="s">
        <v>6303</v>
      </c>
      <c r="Z424" s="43" t="b">
        <v>0</v>
      </c>
    </row>
    <row r="425" spans="1:26" ht="18.75" hidden="1" customHeight="1" x14ac:dyDescent="0.3">
      <c r="A425" s="17"/>
      <c r="B425" s="120" t="s">
        <v>7347</v>
      </c>
      <c r="C425" s="125" t="s">
        <v>3229</v>
      </c>
      <c r="D425" s="125"/>
      <c r="E425" s="126"/>
      <c r="F425" s="120" t="s">
        <v>2176</v>
      </c>
      <c r="G425" s="120" t="s">
        <v>3206</v>
      </c>
      <c r="Z425" s="43" t="b">
        <v>0</v>
      </c>
    </row>
    <row r="426" spans="1:26" ht="18.75" hidden="1" customHeight="1" x14ac:dyDescent="0.3">
      <c r="A426" s="17"/>
      <c r="B426" s="911" t="s">
        <v>7541</v>
      </c>
      <c r="C426" s="912" t="s">
        <v>7541</v>
      </c>
      <c r="D426" s="912"/>
      <c r="F426" s="911" t="s">
        <v>2215</v>
      </c>
      <c r="G426" s="911" t="s">
        <v>6777</v>
      </c>
      <c r="Z426" s="43" t="b">
        <v>0</v>
      </c>
    </row>
    <row r="427" spans="1:26" ht="18.75" hidden="1" customHeight="1" x14ac:dyDescent="0.35">
      <c r="A427" s="17"/>
      <c r="B427" s="105" t="s">
        <v>229</v>
      </c>
      <c r="C427" s="192" t="s">
        <v>229</v>
      </c>
      <c r="D427" s="193"/>
      <c r="E427" s="122"/>
      <c r="F427" s="89"/>
      <c r="G427" s="117" t="s">
        <v>5682</v>
      </c>
      <c r="Z427" s="43" t="b">
        <v>0</v>
      </c>
    </row>
    <row r="428" spans="1:26" ht="15.75" hidden="1" customHeight="1" x14ac:dyDescent="0.3">
      <c r="A428" s="17"/>
      <c r="B428" s="120" t="s">
        <v>229</v>
      </c>
      <c r="C428" s="125" t="s">
        <v>229</v>
      </c>
      <c r="D428" s="125"/>
      <c r="E428" s="126"/>
      <c r="F428" s="120" t="s">
        <v>2181</v>
      </c>
      <c r="G428" s="128" t="s">
        <v>6472</v>
      </c>
      <c r="Z428" s="43" t="b">
        <v>0</v>
      </c>
    </row>
    <row r="429" spans="1:26" ht="18.75" hidden="1" customHeight="1" x14ac:dyDescent="0.3">
      <c r="A429" s="17"/>
      <c r="B429" s="120" t="s">
        <v>229</v>
      </c>
      <c r="C429" s="125" t="s">
        <v>229</v>
      </c>
      <c r="D429" s="125"/>
      <c r="E429" s="126"/>
      <c r="F429" s="120"/>
      <c r="G429" s="120" t="s">
        <v>6303</v>
      </c>
      <c r="Z429" s="43" t="b">
        <v>0</v>
      </c>
    </row>
    <row r="430" spans="1:26" ht="18.75" hidden="1" customHeight="1" x14ac:dyDescent="0.3">
      <c r="A430" s="17"/>
      <c r="B430" s="120" t="s">
        <v>229</v>
      </c>
      <c r="C430" s="125" t="s">
        <v>229</v>
      </c>
      <c r="D430" s="125"/>
      <c r="E430" s="106"/>
      <c r="F430" s="120" t="s">
        <v>2101</v>
      </c>
      <c r="G430" s="120" t="s">
        <v>4010</v>
      </c>
      <c r="Z430" s="43" t="b">
        <v>0</v>
      </c>
    </row>
    <row r="431" spans="1:26" ht="15.75" hidden="1" customHeight="1" x14ac:dyDescent="0.3">
      <c r="A431" s="17"/>
      <c r="B431" s="120" t="s">
        <v>6530</v>
      </c>
      <c r="C431" s="125" t="s">
        <v>6530</v>
      </c>
      <c r="D431" s="125"/>
      <c r="E431" s="126"/>
      <c r="F431" s="120" t="s">
        <v>2113</v>
      </c>
      <c r="G431" s="120" t="s">
        <v>4210</v>
      </c>
      <c r="Z431" s="43" t="b">
        <v>0</v>
      </c>
    </row>
    <row r="432" spans="1:26" ht="18.75" hidden="1" customHeight="1" x14ac:dyDescent="0.3">
      <c r="A432" s="17"/>
      <c r="B432" s="120" t="s">
        <v>6688</v>
      </c>
      <c r="C432" s="125" t="s">
        <v>7155</v>
      </c>
      <c r="D432" s="125"/>
      <c r="E432" s="126"/>
      <c r="F432" s="120" t="s">
        <v>2182</v>
      </c>
      <c r="G432" s="128" t="s">
        <v>6695</v>
      </c>
      <c r="Z432" s="43" t="b">
        <v>0</v>
      </c>
    </row>
    <row r="433" spans="1:26" ht="18.75" hidden="1" customHeight="1" x14ac:dyDescent="0.35">
      <c r="A433" s="17"/>
      <c r="B433" s="105" t="s">
        <v>230</v>
      </c>
      <c r="C433" s="192" t="s">
        <v>230</v>
      </c>
      <c r="D433" s="193"/>
      <c r="E433" s="122"/>
      <c r="F433" s="89"/>
      <c r="G433" s="117" t="s">
        <v>3744</v>
      </c>
      <c r="Z433" s="43" t="b">
        <v>0</v>
      </c>
    </row>
    <row r="434" spans="1:26" ht="18.75" hidden="1" customHeight="1" x14ac:dyDescent="0.35">
      <c r="A434" s="17"/>
      <c r="B434" s="105" t="s">
        <v>230</v>
      </c>
      <c r="C434" s="192" t="s">
        <v>230</v>
      </c>
      <c r="D434" s="193"/>
      <c r="E434" s="122"/>
      <c r="F434" s="89"/>
      <c r="G434" s="117" t="s">
        <v>442</v>
      </c>
      <c r="Z434" s="43" t="b">
        <v>0</v>
      </c>
    </row>
    <row r="435" spans="1:26" ht="15.75" hidden="1" customHeight="1" x14ac:dyDescent="0.3">
      <c r="A435" s="17"/>
      <c r="B435" s="120" t="s">
        <v>230</v>
      </c>
      <c r="C435" s="125" t="s">
        <v>230</v>
      </c>
      <c r="D435" s="125"/>
      <c r="E435" s="126"/>
      <c r="F435" s="120" t="s">
        <v>2194</v>
      </c>
      <c r="G435" s="120" t="s">
        <v>6384</v>
      </c>
      <c r="Z435" s="43" t="b">
        <v>0</v>
      </c>
    </row>
    <row r="436" spans="1:26" ht="15" customHeight="1" x14ac:dyDescent="0.3">
      <c r="A436" s="17"/>
      <c r="B436" s="51" t="s">
        <v>230</v>
      </c>
      <c r="C436" s="915" t="s">
        <v>230</v>
      </c>
      <c r="D436" s="915"/>
      <c r="F436" s="51"/>
      <c r="G436" s="51" t="s">
        <v>466</v>
      </c>
      <c r="Z436" s="43" t="b">
        <v>0</v>
      </c>
    </row>
    <row r="437" spans="1:26" ht="15" hidden="1" customHeight="1" x14ac:dyDescent="0.3">
      <c r="A437" s="17"/>
      <c r="B437" s="126" t="s">
        <v>7181</v>
      </c>
      <c r="C437" s="659" t="s">
        <v>230</v>
      </c>
      <c r="D437" s="659"/>
      <c r="E437" s="126"/>
      <c r="F437" s="126" t="s">
        <v>2113</v>
      </c>
      <c r="G437" s="126" t="s">
        <v>4210</v>
      </c>
      <c r="Z437" s="43" t="b">
        <v>0</v>
      </c>
    </row>
    <row r="438" spans="1:26" ht="15" hidden="1" customHeight="1" x14ac:dyDescent="0.3">
      <c r="A438" s="17"/>
      <c r="B438" s="51" t="s">
        <v>5412</v>
      </c>
      <c r="C438" s="915" t="s">
        <v>7408</v>
      </c>
      <c r="D438" s="915"/>
      <c r="F438" s="51"/>
      <c r="G438" s="51" t="s">
        <v>534</v>
      </c>
      <c r="Z438" s="43" t="b">
        <v>0</v>
      </c>
    </row>
    <row r="439" spans="1:26" ht="15" hidden="1" customHeight="1" x14ac:dyDescent="0.3">
      <c r="A439" s="17"/>
      <c r="B439" s="126" t="s">
        <v>6338</v>
      </c>
      <c r="C439" s="659" t="s">
        <v>6338</v>
      </c>
      <c r="D439" s="659"/>
      <c r="E439" s="126"/>
      <c r="F439" s="126" t="s">
        <v>2113</v>
      </c>
      <c r="G439" s="126" t="s">
        <v>4210</v>
      </c>
      <c r="Z439" s="43" t="b">
        <v>0</v>
      </c>
    </row>
    <row r="440" spans="1:26" ht="15" hidden="1" customHeight="1" x14ac:dyDescent="0.35">
      <c r="A440" s="17"/>
      <c r="B440" s="121" t="s">
        <v>5043</v>
      </c>
      <c r="C440" s="619" t="s">
        <v>5043</v>
      </c>
      <c r="D440" s="658"/>
      <c r="E440" s="122"/>
      <c r="F440" s="127"/>
      <c r="G440" s="129" t="s">
        <v>3206</v>
      </c>
      <c r="Z440" s="43" t="b">
        <v>0</v>
      </c>
    </row>
    <row r="441" spans="1:26" ht="18.75" hidden="1" customHeight="1" x14ac:dyDescent="0.3">
      <c r="A441" s="17"/>
      <c r="B441" s="126" t="s">
        <v>231</v>
      </c>
      <c r="C441" s="659" t="s">
        <v>231</v>
      </c>
      <c r="D441" s="659"/>
      <c r="E441" s="126"/>
      <c r="F441" s="126" t="s">
        <v>2104</v>
      </c>
      <c r="G441" s="126" t="s">
        <v>3732</v>
      </c>
      <c r="Z441" s="43" t="b">
        <v>0</v>
      </c>
    </row>
    <row r="442" spans="1:26" ht="18.75" hidden="1" customHeight="1" x14ac:dyDescent="0.3">
      <c r="A442" s="17"/>
      <c r="B442" s="126" t="s">
        <v>232</v>
      </c>
      <c r="C442" s="659" t="s">
        <v>7325</v>
      </c>
      <c r="D442" s="659"/>
      <c r="E442" s="126"/>
      <c r="F442" s="126" t="s">
        <v>2113</v>
      </c>
      <c r="G442" s="126" t="s">
        <v>4210</v>
      </c>
      <c r="Z442" s="43" t="b">
        <v>0</v>
      </c>
    </row>
    <row r="443" spans="1:26" ht="18.75" hidden="1" customHeight="1" x14ac:dyDescent="0.3">
      <c r="A443" s="17"/>
      <c r="B443" s="126" t="s">
        <v>6339</v>
      </c>
      <c r="C443" s="659" t="s">
        <v>6339</v>
      </c>
      <c r="D443" s="659"/>
      <c r="E443" s="126"/>
      <c r="F443" s="126" t="s">
        <v>2113</v>
      </c>
      <c r="G443" s="126" t="s">
        <v>4210</v>
      </c>
      <c r="Z443" s="43" t="b">
        <v>0</v>
      </c>
    </row>
    <row r="444" spans="1:26" ht="18.75" hidden="1" customHeight="1" x14ac:dyDescent="0.35">
      <c r="A444" s="17"/>
      <c r="B444" s="121" t="s">
        <v>233</v>
      </c>
      <c r="C444" s="619" t="s">
        <v>233</v>
      </c>
      <c r="D444" s="658"/>
      <c r="E444" s="122"/>
      <c r="F444" s="127"/>
      <c r="G444" s="129" t="s">
        <v>2519</v>
      </c>
      <c r="Z444" s="43" t="b">
        <v>0</v>
      </c>
    </row>
    <row r="445" spans="1:26" ht="18.75" customHeight="1" x14ac:dyDescent="0.35">
      <c r="A445" s="17"/>
      <c r="B445" s="121" t="s">
        <v>233</v>
      </c>
      <c r="C445" s="192" t="s">
        <v>233</v>
      </c>
      <c r="D445" s="193"/>
      <c r="E445" s="659"/>
      <c r="F445" s="127"/>
      <c r="G445" s="129" t="s">
        <v>466</v>
      </c>
      <c r="Z445" s="43" t="b">
        <v>1</v>
      </c>
    </row>
    <row r="446" spans="1:26" ht="18.75" hidden="1" customHeight="1" x14ac:dyDescent="0.3">
      <c r="A446" s="17"/>
      <c r="B446" s="51" t="s">
        <v>233</v>
      </c>
      <c r="C446" s="912" t="s">
        <v>233</v>
      </c>
      <c r="D446" s="912"/>
      <c r="F446" s="51"/>
      <c r="G446" s="51" t="s">
        <v>5651</v>
      </c>
      <c r="Z446" s="43" t="b">
        <v>0</v>
      </c>
    </row>
    <row r="447" spans="1:26" ht="18.75" hidden="1" customHeight="1" x14ac:dyDescent="0.35">
      <c r="B447" s="126" t="s">
        <v>234</v>
      </c>
      <c r="C447" s="125" t="s">
        <v>234</v>
      </c>
      <c r="D447" s="125"/>
      <c r="E447" s="126"/>
      <c r="F447" s="126"/>
      <c r="G447" s="129" t="s">
        <v>5555</v>
      </c>
      <c r="Z447" s="43" t="b">
        <v>0</v>
      </c>
    </row>
    <row r="448" spans="1:26" ht="15.75" hidden="1" customHeight="1" x14ac:dyDescent="0.35">
      <c r="B448" s="126" t="s">
        <v>5409</v>
      </c>
      <c r="C448" s="125" t="s">
        <v>5409</v>
      </c>
      <c r="D448" s="125"/>
      <c r="E448" s="126"/>
      <c r="F448" s="126"/>
      <c r="G448" s="129" t="s">
        <v>5555</v>
      </c>
      <c r="Z448" s="43" t="b">
        <v>0</v>
      </c>
    </row>
    <row r="449" spans="1:26" ht="18.75" hidden="1" customHeight="1" x14ac:dyDescent="0.35">
      <c r="B449" s="121" t="s">
        <v>236</v>
      </c>
      <c r="C449" s="192" t="s">
        <v>235</v>
      </c>
      <c r="D449" s="193"/>
      <c r="E449" s="126"/>
      <c r="F449" s="127"/>
      <c r="G449" s="129" t="s">
        <v>442</v>
      </c>
      <c r="Z449" s="43" t="b">
        <v>0</v>
      </c>
    </row>
    <row r="450" spans="1:26" ht="15.75" hidden="1" customHeight="1" x14ac:dyDescent="0.35">
      <c r="B450" s="126" t="s">
        <v>238</v>
      </c>
      <c r="C450" s="125" t="s">
        <v>237</v>
      </c>
      <c r="D450" s="125"/>
      <c r="E450" s="126"/>
      <c r="F450" s="126"/>
      <c r="G450" s="129" t="s">
        <v>5555</v>
      </c>
      <c r="Z450" s="43" t="b">
        <v>0</v>
      </c>
    </row>
    <row r="451" spans="1:26" ht="15.75" hidden="1" customHeight="1" x14ac:dyDescent="0.3">
      <c r="A451" s="111"/>
      <c r="B451" s="120" t="s">
        <v>240</v>
      </c>
      <c r="C451" s="125" t="s">
        <v>240</v>
      </c>
      <c r="D451" s="125"/>
      <c r="E451" s="120"/>
      <c r="F451" s="120" t="s">
        <v>2113</v>
      </c>
      <c r="G451" s="120" t="s">
        <v>4210</v>
      </c>
      <c r="Z451" s="43" t="b">
        <v>0</v>
      </c>
    </row>
    <row r="452" spans="1:26" ht="15.75" hidden="1" customHeight="1" x14ac:dyDescent="0.3">
      <c r="B452" s="126" t="s">
        <v>6464</v>
      </c>
      <c r="C452" s="659" t="s">
        <v>6464</v>
      </c>
      <c r="D452" s="659"/>
      <c r="E452" s="126"/>
      <c r="F452" s="126" t="s">
        <v>2113</v>
      </c>
      <c r="G452" s="126" t="s">
        <v>4210</v>
      </c>
      <c r="Z452" s="43" t="b">
        <v>0</v>
      </c>
    </row>
    <row r="453" spans="1:26" ht="15.75" hidden="1" customHeight="1" x14ac:dyDescent="0.3">
      <c r="B453" s="126" t="s">
        <v>7150</v>
      </c>
      <c r="C453" s="659" t="s">
        <v>7151</v>
      </c>
      <c r="D453" s="659"/>
      <c r="E453" s="126"/>
      <c r="F453" s="126" t="s">
        <v>2181</v>
      </c>
      <c r="G453" s="791" t="s">
        <v>6472</v>
      </c>
      <c r="Z453" s="43" t="b">
        <v>0</v>
      </c>
    </row>
    <row r="454" spans="1:26" ht="18.75" hidden="1" customHeight="1" x14ac:dyDescent="0.3">
      <c r="A454" s="111"/>
      <c r="B454" s="120" t="s">
        <v>5940</v>
      </c>
      <c r="C454" s="125" t="s">
        <v>5940</v>
      </c>
      <c r="D454" s="125"/>
      <c r="E454" s="120"/>
      <c r="F454" s="120" t="s">
        <v>2105</v>
      </c>
      <c r="G454" s="791" t="s">
        <v>2513</v>
      </c>
      <c r="Z454" s="43" t="b">
        <v>0</v>
      </c>
    </row>
    <row r="455" spans="1:26" ht="18.75" hidden="1" customHeight="1" x14ac:dyDescent="0.35">
      <c r="B455" s="121" t="s">
        <v>242</v>
      </c>
      <c r="C455" s="619" t="s">
        <v>242</v>
      </c>
      <c r="D455" s="658"/>
      <c r="E455" s="122"/>
      <c r="F455" s="127"/>
      <c r="G455" s="129" t="s">
        <v>2519</v>
      </c>
      <c r="Z455" s="43" t="b">
        <v>0</v>
      </c>
    </row>
    <row r="456" spans="1:26" ht="15.75" hidden="1" customHeight="1" x14ac:dyDescent="0.35">
      <c r="B456" s="121" t="s">
        <v>242</v>
      </c>
      <c r="C456" s="619" t="s">
        <v>242</v>
      </c>
      <c r="D456" s="658"/>
      <c r="E456" s="122"/>
      <c r="F456" s="127"/>
      <c r="G456" s="129" t="s">
        <v>4008</v>
      </c>
      <c r="Z456" s="43" t="b">
        <v>0</v>
      </c>
    </row>
    <row r="457" spans="1:26" ht="18.75" hidden="1" customHeight="1" x14ac:dyDescent="0.3">
      <c r="B457" s="126" t="s">
        <v>242</v>
      </c>
      <c r="C457" s="659" t="s">
        <v>242</v>
      </c>
      <c r="D457" s="659"/>
      <c r="E457" s="126"/>
      <c r="F457" s="126" t="s">
        <v>2113</v>
      </c>
      <c r="G457" s="126" t="s">
        <v>4210</v>
      </c>
      <c r="Z457" s="43" t="b">
        <v>0</v>
      </c>
    </row>
    <row r="458" spans="1:26" ht="18.75" hidden="1" customHeight="1" x14ac:dyDescent="0.35">
      <c r="B458" s="121" t="s">
        <v>4166</v>
      </c>
      <c r="C458" s="619" t="s">
        <v>2419</v>
      </c>
      <c r="D458" s="658"/>
      <c r="E458" s="122"/>
      <c r="F458" s="127"/>
      <c r="G458" s="129" t="s">
        <v>2519</v>
      </c>
      <c r="Z458" s="43" t="b">
        <v>0</v>
      </c>
    </row>
    <row r="459" spans="1:26" ht="18.75" hidden="1" customHeight="1" x14ac:dyDescent="0.35">
      <c r="B459" s="121" t="s">
        <v>2414</v>
      </c>
      <c r="C459" s="619" t="s">
        <v>2414</v>
      </c>
      <c r="D459" s="121"/>
      <c r="E459" s="122"/>
      <c r="F459" s="127" t="s">
        <v>2215</v>
      </c>
      <c r="G459" s="129" t="s">
        <v>6812</v>
      </c>
      <c r="Z459" s="43" t="b">
        <v>0</v>
      </c>
    </row>
    <row r="460" spans="1:26" ht="18.75" hidden="1" customHeight="1" x14ac:dyDescent="0.35">
      <c r="B460" s="121" t="s">
        <v>246</v>
      </c>
      <c r="C460" s="619" t="s">
        <v>245</v>
      </c>
      <c r="D460" s="658"/>
      <c r="E460" s="122"/>
      <c r="F460" s="127"/>
      <c r="G460" s="129" t="s">
        <v>442</v>
      </c>
      <c r="Z460" s="43" t="b">
        <v>0</v>
      </c>
    </row>
    <row r="461" spans="1:26" ht="18.75" hidden="1" customHeight="1" x14ac:dyDescent="0.3">
      <c r="B461" s="126" t="s">
        <v>6340</v>
      </c>
      <c r="C461" s="659" t="s">
        <v>6340</v>
      </c>
      <c r="D461" s="659"/>
      <c r="E461" s="126"/>
      <c r="F461" s="126" t="s">
        <v>2113</v>
      </c>
      <c r="G461" s="126" t="s">
        <v>4210</v>
      </c>
      <c r="Z461" s="43" t="b">
        <v>0</v>
      </c>
    </row>
    <row r="462" spans="1:26" ht="18.75" hidden="1" customHeight="1" x14ac:dyDescent="0.3">
      <c r="B462" s="126" t="s">
        <v>6341</v>
      </c>
      <c r="C462" s="659" t="s">
        <v>6341</v>
      </c>
      <c r="D462" s="659"/>
      <c r="E462" s="126"/>
      <c r="F462" s="126" t="s">
        <v>2113</v>
      </c>
      <c r="G462" s="126" t="s">
        <v>4210</v>
      </c>
      <c r="Z462" s="43" t="b">
        <v>0</v>
      </c>
    </row>
    <row r="463" spans="1:26" ht="18.75" hidden="1" customHeight="1" x14ac:dyDescent="0.3">
      <c r="B463" s="126" t="s">
        <v>6342</v>
      </c>
      <c r="C463" s="659" t="s">
        <v>6342</v>
      </c>
      <c r="D463" s="659"/>
      <c r="E463" s="126"/>
      <c r="F463" s="126" t="s">
        <v>2113</v>
      </c>
      <c r="G463" s="126" t="s">
        <v>4210</v>
      </c>
      <c r="Z463" s="43" t="b">
        <v>0</v>
      </c>
    </row>
    <row r="464" spans="1:26" ht="18.75" hidden="1" customHeight="1" x14ac:dyDescent="0.35">
      <c r="B464" s="121" t="s">
        <v>249</v>
      </c>
      <c r="C464" s="619" t="s">
        <v>248</v>
      </c>
      <c r="D464" s="658"/>
      <c r="E464" s="122"/>
      <c r="F464" s="127"/>
      <c r="G464" s="129" t="s">
        <v>442</v>
      </c>
      <c r="Z464" s="43" t="b">
        <v>0</v>
      </c>
    </row>
    <row r="465" spans="2:26" ht="18.75" hidden="1" customHeight="1" x14ac:dyDescent="0.35">
      <c r="B465" s="121" t="s">
        <v>273</v>
      </c>
      <c r="C465" s="619" t="s">
        <v>272</v>
      </c>
      <c r="D465" s="658"/>
      <c r="E465" s="122"/>
      <c r="F465" s="127"/>
      <c r="G465" s="129" t="s">
        <v>442</v>
      </c>
      <c r="Z465" s="43" t="b">
        <v>0</v>
      </c>
    </row>
    <row r="466" spans="2:26" ht="18.75" hidden="1" customHeight="1" x14ac:dyDescent="0.35">
      <c r="B466" s="121" t="s">
        <v>251</v>
      </c>
      <c r="C466" s="619" t="s">
        <v>250</v>
      </c>
      <c r="D466" s="658"/>
      <c r="E466" s="122"/>
      <c r="F466" s="127"/>
      <c r="G466" s="129" t="s">
        <v>442</v>
      </c>
      <c r="Z466" s="43" t="b">
        <v>0</v>
      </c>
    </row>
    <row r="467" spans="2:26" ht="18.75" hidden="1" customHeight="1" x14ac:dyDescent="0.35">
      <c r="B467" s="121" t="s">
        <v>253</v>
      </c>
      <c r="C467" s="619" t="s">
        <v>253</v>
      </c>
      <c r="D467" s="658"/>
      <c r="E467" s="122"/>
      <c r="F467" s="127"/>
      <c r="G467" s="129" t="s">
        <v>3744</v>
      </c>
      <c r="Z467" s="43" t="b">
        <v>0</v>
      </c>
    </row>
    <row r="468" spans="2:26" ht="18.75" hidden="1" customHeight="1" x14ac:dyDescent="0.35">
      <c r="B468" s="121" t="s">
        <v>4114</v>
      </c>
      <c r="C468" s="619" t="s">
        <v>252</v>
      </c>
      <c r="D468" s="658"/>
      <c r="E468" s="122"/>
      <c r="F468" s="127"/>
      <c r="G468" s="129" t="s">
        <v>3744</v>
      </c>
      <c r="Z468" s="43" t="b">
        <v>0</v>
      </c>
    </row>
    <row r="469" spans="2:26" ht="18.75" hidden="1" customHeight="1" x14ac:dyDescent="0.35">
      <c r="B469" s="121" t="s">
        <v>255</v>
      </c>
      <c r="C469" s="619" t="s">
        <v>254</v>
      </c>
      <c r="D469" s="658"/>
      <c r="E469" s="122"/>
      <c r="F469" s="127"/>
      <c r="G469" s="129" t="s">
        <v>2519</v>
      </c>
      <c r="Z469" s="43" t="b">
        <v>0</v>
      </c>
    </row>
    <row r="470" spans="2:26" ht="18.75" hidden="1" customHeight="1" x14ac:dyDescent="0.3">
      <c r="B470" s="126" t="s">
        <v>4110</v>
      </c>
      <c r="C470" s="659" t="s">
        <v>4110</v>
      </c>
      <c r="D470" s="659"/>
      <c r="E470" s="126"/>
      <c r="F470" s="126" t="s">
        <v>2113</v>
      </c>
      <c r="G470" s="126" t="s">
        <v>4210</v>
      </c>
      <c r="Z470" s="43" t="b">
        <v>0</v>
      </c>
    </row>
    <row r="471" spans="2:26" ht="18.75" hidden="1" customHeight="1" x14ac:dyDescent="0.35">
      <c r="B471" s="121" t="s">
        <v>266</v>
      </c>
      <c r="C471" s="619" t="s">
        <v>265</v>
      </c>
      <c r="D471" s="658"/>
      <c r="E471" s="122"/>
      <c r="F471" s="127"/>
      <c r="G471" s="129" t="s">
        <v>318</v>
      </c>
      <c r="Z471" s="43" t="b">
        <v>0</v>
      </c>
    </row>
    <row r="472" spans="2:26" ht="18.75" hidden="1" customHeight="1" x14ac:dyDescent="0.35">
      <c r="B472" s="121" t="s">
        <v>4189</v>
      </c>
      <c r="C472" s="619" t="s">
        <v>3742</v>
      </c>
      <c r="D472" s="658"/>
      <c r="E472" s="122"/>
      <c r="F472" s="127"/>
      <c r="G472" s="129" t="s">
        <v>3744</v>
      </c>
      <c r="Z472" s="43" t="b">
        <v>0</v>
      </c>
    </row>
    <row r="473" spans="2:26" ht="18.75" hidden="1" customHeight="1" x14ac:dyDescent="0.35">
      <c r="B473" s="121" t="s">
        <v>4167</v>
      </c>
      <c r="C473" s="619" t="s">
        <v>265</v>
      </c>
      <c r="D473" s="658"/>
      <c r="E473" s="122"/>
      <c r="F473" s="127"/>
      <c r="G473" s="129" t="s">
        <v>3744</v>
      </c>
      <c r="Z473" s="43" t="b">
        <v>0</v>
      </c>
    </row>
    <row r="474" spans="2:26" ht="18.75" hidden="1" customHeight="1" x14ac:dyDescent="0.35">
      <c r="B474" s="126" t="s">
        <v>256</v>
      </c>
      <c r="C474" s="659" t="s">
        <v>256</v>
      </c>
      <c r="D474" s="659"/>
      <c r="E474" s="126"/>
      <c r="F474" s="126"/>
      <c r="G474" s="129" t="s">
        <v>5555</v>
      </c>
      <c r="Z474" s="43" t="b">
        <v>0</v>
      </c>
    </row>
    <row r="475" spans="2:26" ht="18.75" hidden="1" customHeight="1" x14ac:dyDescent="0.3">
      <c r="B475" s="126" t="s">
        <v>256</v>
      </c>
      <c r="C475" s="659" t="s">
        <v>256</v>
      </c>
      <c r="D475" s="659"/>
      <c r="E475" s="126"/>
      <c r="F475" s="126" t="s">
        <v>2194</v>
      </c>
      <c r="G475" s="126" t="s">
        <v>6384</v>
      </c>
      <c r="Z475" s="43" t="b">
        <v>0</v>
      </c>
    </row>
    <row r="476" spans="2:26" ht="18.75" hidden="1" customHeight="1" x14ac:dyDescent="0.35">
      <c r="B476" s="126" t="s">
        <v>258</v>
      </c>
      <c r="C476" s="659" t="s">
        <v>258</v>
      </c>
      <c r="D476" s="659"/>
      <c r="E476" s="126"/>
      <c r="F476" s="126"/>
      <c r="G476" s="129" t="s">
        <v>5555</v>
      </c>
      <c r="Z476" s="43" t="b">
        <v>0</v>
      </c>
    </row>
    <row r="477" spans="2:26" ht="18.75" hidden="1" customHeight="1" x14ac:dyDescent="0.35">
      <c r="B477" s="126" t="s">
        <v>5769</v>
      </c>
      <c r="C477" s="659" t="s">
        <v>5770</v>
      </c>
      <c r="D477" s="659"/>
      <c r="E477" s="126"/>
      <c r="F477" s="126"/>
      <c r="G477" s="129" t="s">
        <v>5555</v>
      </c>
      <c r="Z477" s="43" t="b">
        <v>0</v>
      </c>
    </row>
    <row r="478" spans="2:26" ht="18.75" hidden="1" customHeight="1" x14ac:dyDescent="0.35">
      <c r="B478" s="121" t="s">
        <v>6744</v>
      </c>
      <c r="C478" s="5"/>
      <c r="D478" s="5"/>
      <c r="E478" s="5"/>
      <c r="F478" s="5" t="s">
        <v>2215</v>
      </c>
      <c r="G478" s="129" t="s">
        <v>6777</v>
      </c>
      <c r="Z478" s="43" t="b">
        <v>0</v>
      </c>
    </row>
    <row r="479" spans="2:26" ht="18.75" hidden="1" customHeight="1" x14ac:dyDescent="0.3">
      <c r="B479" s="126" t="s">
        <v>260</v>
      </c>
      <c r="C479" s="659" t="s">
        <v>260</v>
      </c>
      <c r="D479" s="659"/>
      <c r="E479" s="126"/>
      <c r="F479" s="126" t="s">
        <v>2186</v>
      </c>
      <c r="G479" s="791" t="s">
        <v>433</v>
      </c>
      <c r="Z479" s="43" t="b">
        <v>0</v>
      </c>
    </row>
    <row r="480" spans="2:26" ht="18.75" hidden="1" customHeight="1" x14ac:dyDescent="0.3">
      <c r="B480" s="126" t="s">
        <v>260</v>
      </c>
      <c r="C480" s="659" t="s">
        <v>260</v>
      </c>
      <c r="D480" s="659"/>
      <c r="E480" s="126"/>
      <c r="F480" s="126" t="s">
        <v>2113</v>
      </c>
      <c r="G480" s="126" t="s">
        <v>4210</v>
      </c>
      <c r="Z480" s="43" t="b">
        <v>0</v>
      </c>
    </row>
    <row r="481" spans="2:26" ht="18.75" hidden="1" customHeight="1" x14ac:dyDescent="0.3">
      <c r="B481" s="126" t="s">
        <v>7385</v>
      </c>
      <c r="C481" s="659" t="s">
        <v>7385</v>
      </c>
      <c r="D481" s="659"/>
      <c r="E481" s="126"/>
      <c r="F481" s="126" t="s">
        <v>2101</v>
      </c>
      <c r="G481" s="126" t="s">
        <v>4010</v>
      </c>
      <c r="Z481" s="43" t="b">
        <v>0</v>
      </c>
    </row>
    <row r="482" spans="2:26" ht="15.75" hidden="1" customHeight="1" x14ac:dyDescent="0.35">
      <c r="B482" s="121" t="s">
        <v>5263</v>
      </c>
      <c r="C482" s="5"/>
      <c r="D482" s="5"/>
      <c r="E482" s="5"/>
      <c r="F482" s="5" t="s">
        <v>2215</v>
      </c>
      <c r="G482" s="129" t="s">
        <v>6777</v>
      </c>
      <c r="Z482" s="43" t="b">
        <v>0</v>
      </c>
    </row>
    <row r="483" spans="2:26" ht="15.75" hidden="1" customHeight="1" x14ac:dyDescent="0.3">
      <c r="B483" s="126" t="s">
        <v>6831</v>
      </c>
      <c r="C483" s="659" t="s">
        <v>6831</v>
      </c>
      <c r="D483" s="659"/>
      <c r="E483" s="126"/>
      <c r="F483" s="126"/>
      <c r="G483" s="126" t="s">
        <v>318</v>
      </c>
      <c r="Z483" s="43" t="b">
        <v>0</v>
      </c>
    </row>
    <row r="484" spans="2:26" ht="15.75" hidden="1" customHeight="1" x14ac:dyDescent="0.35">
      <c r="B484" s="121" t="s">
        <v>3038</v>
      </c>
      <c r="C484" s="619" t="s">
        <v>3038</v>
      </c>
      <c r="D484" s="658"/>
      <c r="E484" s="122"/>
      <c r="F484" s="127"/>
      <c r="G484" s="129" t="s">
        <v>3744</v>
      </c>
      <c r="Z484" s="43" t="b">
        <v>0</v>
      </c>
    </row>
    <row r="485" spans="2:26" ht="15.75" hidden="1" customHeight="1" x14ac:dyDescent="0.35">
      <c r="B485" s="121" t="s">
        <v>261</v>
      </c>
      <c r="C485" s="619" t="s">
        <v>261</v>
      </c>
      <c r="D485" s="658"/>
      <c r="E485" s="122"/>
      <c r="F485" s="127"/>
      <c r="G485" s="129" t="s">
        <v>4007</v>
      </c>
      <c r="Z485" s="43" t="b">
        <v>0</v>
      </c>
    </row>
    <row r="486" spans="2:26" ht="15.75" hidden="1" customHeight="1" x14ac:dyDescent="0.3">
      <c r="B486" s="126" t="s">
        <v>261</v>
      </c>
      <c r="C486" s="659" t="s">
        <v>261</v>
      </c>
      <c r="D486" s="659"/>
      <c r="E486" s="126"/>
      <c r="F486" s="126"/>
      <c r="G486" s="791" t="s">
        <v>2519</v>
      </c>
      <c r="Z486" s="43" t="b">
        <v>0</v>
      </c>
    </row>
    <row r="487" spans="2:26" ht="15.75" hidden="1" customHeight="1" x14ac:dyDescent="0.35">
      <c r="B487" s="121" t="s">
        <v>2669</v>
      </c>
      <c r="C487" s="619" t="s">
        <v>2669</v>
      </c>
      <c r="D487" s="658"/>
      <c r="E487" s="122"/>
      <c r="F487" s="127"/>
      <c r="G487" s="129" t="s">
        <v>3744</v>
      </c>
      <c r="Z487" s="43" t="b">
        <v>0</v>
      </c>
    </row>
    <row r="488" spans="2:26" ht="15.75" hidden="1" customHeight="1" x14ac:dyDescent="0.35">
      <c r="B488" s="121" t="s">
        <v>269</v>
      </c>
      <c r="C488" s="619" t="s">
        <v>268</v>
      </c>
      <c r="D488" s="658"/>
      <c r="E488" s="122"/>
      <c r="F488" s="127"/>
      <c r="G488" s="129" t="s">
        <v>269</v>
      </c>
      <c r="Z488" s="43" t="b">
        <v>0</v>
      </c>
    </row>
    <row r="489" spans="2:26" ht="15.75" hidden="1" customHeight="1" x14ac:dyDescent="0.35">
      <c r="B489" s="121" t="s">
        <v>269</v>
      </c>
      <c r="C489" s="619" t="s">
        <v>268</v>
      </c>
      <c r="D489" s="658"/>
      <c r="E489" s="122"/>
      <c r="F489" s="127"/>
      <c r="G489" s="129" t="s">
        <v>4113</v>
      </c>
      <c r="Z489" s="43" t="b">
        <v>0</v>
      </c>
    </row>
    <row r="490" spans="2:26" ht="15.75" hidden="1" customHeight="1" x14ac:dyDescent="0.3">
      <c r="B490" s="126" t="s">
        <v>269</v>
      </c>
      <c r="C490" s="659" t="s">
        <v>268</v>
      </c>
      <c r="D490" s="659"/>
      <c r="E490" s="126"/>
      <c r="F490" s="126" t="s">
        <v>2194</v>
      </c>
      <c r="G490" s="126" t="s">
        <v>6384</v>
      </c>
      <c r="Z490" s="43" t="b">
        <v>0</v>
      </c>
    </row>
    <row r="491" spans="2:26" ht="15.75" hidden="1" customHeight="1" x14ac:dyDescent="0.3">
      <c r="B491" s="126" t="s">
        <v>269</v>
      </c>
      <c r="C491" s="659" t="s">
        <v>268</v>
      </c>
      <c r="D491" s="659"/>
      <c r="E491" s="126"/>
      <c r="F491" s="126" t="s">
        <v>2193</v>
      </c>
      <c r="G491" s="126" t="s">
        <v>6696</v>
      </c>
      <c r="Z491" s="43" t="b">
        <v>0</v>
      </c>
    </row>
    <row r="492" spans="2:26" ht="15.75" hidden="1" customHeight="1" x14ac:dyDescent="0.35">
      <c r="B492" s="126" t="s">
        <v>5713</v>
      </c>
      <c r="C492" s="619" t="s">
        <v>5714</v>
      </c>
      <c r="D492" s="658"/>
      <c r="E492" s="126"/>
      <c r="F492" s="126"/>
      <c r="G492" s="129" t="s">
        <v>6303</v>
      </c>
      <c r="Z492" s="43" t="b">
        <v>0</v>
      </c>
    </row>
    <row r="493" spans="2:26" ht="15.75" hidden="1" customHeight="1" x14ac:dyDescent="0.35">
      <c r="B493" s="121" t="s">
        <v>4200</v>
      </c>
      <c r="C493" s="619" t="s">
        <v>4200</v>
      </c>
      <c r="D493" s="658"/>
      <c r="E493" s="126"/>
      <c r="F493" s="127"/>
      <c r="G493" s="129" t="s">
        <v>3206</v>
      </c>
      <c r="Z493" s="43" t="b">
        <v>0</v>
      </c>
    </row>
    <row r="494" spans="2:26" ht="15.75" hidden="1" customHeight="1" x14ac:dyDescent="0.35">
      <c r="B494" s="126" t="s">
        <v>262</v>
      </c>
      <c r="C494" s="659" t="s">
        <v>262</v>
      </c>
      <c r="D494" s="659"/>
      <c r="E494" s="126"/>
      <c r="F494" s="126"/>
      <c r="G494" s="129" t="s">
        <v>5555</v>
      </c>
      <c r="Z494" s="43" t="b">
        <v>0</v>
      </c>
    </row>
    <row r="495" spans="2:26" ht="15.75" hidden="1" customHeight="1" x14ac:dyDescent="0.3">
      <c r="B495" s="126" t="s">
        <v>7341</v>
      </c>
      <c r="C495" s="659" t="s">
        <v>2858</v>
      </c>
      <c r="D495" s="659"/>
      <c r="E495" s="126"/>
      <c r="F495" s="126" t="s">
        <v>2194</v>
      </c>
      <c r="G495" s="126" t="s">
        <v>6384</v>
      </c>
      <c r="Z495" s="43" t="b">
        <v>0</v>
      </c>
    </row>
    <row r="496" spans="2:26" ht="15.75" hidden="1" customHeight="1" x14ac:dyDescent="0.3">
      <c r="B496" s="43" t="s">
        <v>5203</v>
      </c>
      <c r="C496" s="45" t="s">
        <v>5203</v>
      </c>
      <c r="G496" s="43" t="s">
        <v>534</v>
      </c>
      <c r="Z496" s="43" t="b">
        <v>0</v>
      </c>
    </row>
    <row r="497" spans="2:26" ht="15.75" hidden="1" customHeight="1" x14ac:dyDescent="0.3">
      <c r="B497" s="126" t="s">
        <v>3533</v>
      </c>
      <c r="C497" s="659" t="s">
        <v>3533</v>
      </c>
      <c r="D497" s="659"/>
      <c r="E497" s="126"/>
      <c r="F497" s="126" t="s">
        <v>2113</v>
      </c>
      <c r="G497" s="126" t="s">
        <v>4210</v>
      </c>
      <c r="Z497" s="43" t="b">
        <v>0</v>
      </c>
    </row>
    <row r="498" spans="2:26" ht="15.75" hidden="1" customHeight="1" x14ac:dyDescent="0.35">
      <c r="B498" s="121" t="s">
        <v>264</v>
      </c>
      <c r="C498" s="619" t="s">
        <v>3533</v>
      </c>
      <c r="D498" s="658"/>
      <c r="E498" s="122"/>
      <c r="F498" s="127"/>
      <c r="G498" s="129" t="s">
        <v>264</v>
      </c>
      <c r="Z498" s="43" t="b">
        <v>0</v>
      </c>
    </row>
    <row r="499" spans="2:26" ht="15.75" hidden="1" customHeight="1" x14ac:dyDescent="0.3">
      <c r="B499" s="43" t="s">
        <v>264</v>
      </c>
      <c r="C499" s="45" t="s">
        <v>264</v>
      </c>
      <c r="F499" s="43" t="s">
        <v>2194</v>
      </c>
      <c r="G499" s="126" t="s">
        <v>6384</v>
      </c>
      <c r="Z499" s="43" t="b">
        <v>0</v>
      </c>
    </row>
    <row r="500" spans="2:26" ht="15.75" hidden="1" customHeight="1" x14ac:dyDescent="0.3">
      <c r="B500" s="126" t="s">
        <v>267</v>
      </c>
      <c r="C500" s="659" t="s">
        <v>267</v>
      </c>
      <c r="D500" s="659"/>
      <c r="E500" s="126"/>
      <c r="F500" s="126" t="s">
        <v>2193</v>
      </c>
      <c r="G500" s="126" t="s">
        <v>6696</v>
      </c>
      <c r="Z500" s="43" t="b">
        <v>0</v>
      </c>
    </row>
    <row r="501" spans="2:26" ht="15.75" hidden="1" customHeight="1" x14ac:dyDescent="0.3">
      <c r="B501" s="126" t="s">
        <v>268</v>
      </c>
      <c r="C501" s="659" t="s">
        <v>268</v>
      </c>
      <c r="D501" s="659"/>
      <c r="E501" s="126"/>
      <c r="F501" s="126" t="s">
        <v>2113</v>
      </c>
      <c r="G501" s="126" t="s">
        <v>4210</v>
      </c>
      <c r="Z501" s="43" t="b">
        <v>0</v>
      </c>
    </row>
    <row r="502" spans="2:26" ht="15.75" hidden="1" customHeight="1" x14ac:dyDescent="0.35">
      <c r="B502" s="121" t="s">
        <v>271</v>
      </c>
      <c r="C502" s="619" t="s">
        <v>270</v>
      </c>
      <c r="D502" s="658"/>
      <c r="E502" s="122"/>
      <c r="F502" s="127"/>
      <c r="G502" s="129" t="s">
        <v>4006</v>
      </c>
      <c r="Z502" s="43" t="b">
        <v>0</v>
      </c>
    </row>
    <row r="503" spans="2:26" ht="15.75" hidden="1" customHeight="1" x14ac:dyDescent="0.35">
      <c r="B503" s="121" t="s">
        <v>4168</v>
      </c>
      <c r="C503" s="619" t="s">
        <v>3734</v>
      </c>
      <c r="D503" s="658"/>
      <c r="E503" s="122"/>
      <c r="F503" s="127"/>
      <c r="G503" s="129" t="s">
        <v>3744</v>
      </c>
      <c r="Z503" s="43" t="b">
        <v>0</v>
      </c>
    </row>
    <row r="504" spans="2:26" ht="15.75" hidden="1" customHeight="1" x14ac:dyDescent="0.35">
      <c r="B504" s="126" t="s">
        <v>276</v>
      </c>
      <c r="C504" s="659" t="s">
        <v>275</v>
      </c>
      <c r="D504" s="659"/>
      <c r="E504" s="126"/>
      <c r="F504" s="126"/>
      <c r="G504" s="129" t="s">
        <v>5555</v>
      </c>
      <c r="Z504" s="43" t="b">
        <v>0</v>
      </c>
    </row>
    <row r="505" spans="2:26" ht="15.75" hidden="1" customHeight="1" x14ac:dyDescent="0.3">
      <c r="B505" s="126" t="s">
        <v>6343</v>
      </c>
      <c r="C505" s="659" t="s">
        <v>6343</v>
      </c>
      <c r="D505" s="659"/>
      <c r="E505" s="126"/>
      <c r="F505" s="126" t="s">
        <v>2113</v>
      </c>
      <c r="G505" s="126" t="s">
        <v>4210</v>
      </c>
      <c r="Z505" s="43" t="b">
        <v>0</v>
      </c>
    </row>
    <row r="506" spans="2:26" ht="15.75" hidden="1" customHeight="1" x14ac:dyDescent="0.3">
      <c r="B506" s="126" t="s">
        <v>5789</v>
      </c>
      <c r="C506" s="659" t="s">
        <v>5789</v>
      </c>
      <c r="D506" s="659"/>
      <c r="E506" s="126"/>
      <c r="F506" s="126" t="s">
        <v>2113</v>
      </c>
      <c r="G506" s="126" t="s">
        <v>4210</v>
      </c>
      <c r="Z506" s="43" t="b">
        <v>0</v>
      </c>
    </row>
    <row r="507" spans="2:26" ht="15.75" hidden="1" customHeight="1" x14ac:dyDescent="0.35">
      <c r="B507" s="121" t="s">
        <v>279</v>
      </c>
      <c r="C507" s="619" t="s">
        <v>278</v>
      </c>
      <c r="D507" s="658"/>
      <c r="E507" s="122"/>
      <c r="F507" s="127"/>
      <c r="G507" s="129" t="s">
        <v>279</v>
      </c>
      <c r="Z507" s="43" t="b">
        <v>0</v>
      </c>
    </row>
    <row r="508" spans="2:26" ht="15.75" hidden="1" customHeight="1" x14ac:dyDescent="0.35">
      <c r="B508" s="121" t="s">
        <v>2656</v>
      </c>
      <c r="C508" s="619" t="s">
        <v>2656</v>
      </c>
      <c r="D508" s="658"/>
      <c r="E508" s="122"/>
      <c r="F508" s="127"/>
      <c r="G508" s="129" t="s">
        <v>2519</v>
      </c>
      <c r="Z508" s="43" t="b">
        <v>0</v>
      </c>
    </row>
    <row r="509" spans="2:26" ht="15.75" hidden="1" customHeight="1" x14ac:dyDescent="0.3">
      <c r="B509" s="126" t="s">
        <v>6526</v>
      </c>
      <c r="C509" s="659" t="s">
        <v>6526</v>
      </c>
      <c r="D509" s="659"/>
      <c r="E509" s="126"/>
      <c r="F509" s="126" t="s">
        <v>2113</v>
      </c>
      <c r="G509" s="126" t="s">
        <v>4210</v>
      </c>
      <c r="Z509" s="43" t="b">
        <v>0</v>
      </c>
    </row>
    <row r="510" spans="2:26" ht="15.75" hidden="1" customHeight="1" x14ac:dyDescent="0.35">
      <c r="B510" s="121" t="s">
        <v>2418</v>
      </c>
      <c r="C510" s="619" t="s">
        <v>2418</v>
      </c>
      <c r="D510" s="658"/>
      <c r="E510" s="122"/>
      <c r="F510" s="127"/>
      <c r="G510" s="129" t="s">
        <v>3744</v>
      </c>
      <c r="Z510" s="43" t="b">
        <v>0</v>
      </c>
    </row>
    <row r="511" spans="2:26" ht="15.75" hidden="1" customHeight="1" x14ac:dyDescent="0.3">
      <c r="B511" s="126" t="s">
        <v>2418</v>
      </c>
      <c r="C511" s="659" t="s">
        <v>2418</v>
      </c>
      <c r="D511" s="659"/>
      <c r="E511" s="126"/>
      <c r="F511" s="126" t="s">
        <v>2113</v>
      </c>
      <c r="G511" s="126" t="s">
        <v>4210</v>
      </c>
      <c r="Z511" s="43" t="b">
        <v>0</v>
      </c>
    </row>
    <row r="512" spans="2:26" ht="15.75" customHeight="1" x14ac:dyDescent="0.35">
      <c r="B512" s="121" t="s">
        <v>4192</v>
      </c>
      <c r="C512" s="619" t="s">
        <v>2418</v>
      </c>
      <c r="D512" s="658"/>
      <c r="E512" s="659"/>
      <c r="F512" s="127"/>
      <c r="G512" s="129" t="s">
        <v>466</v>
      </c>
      <c r="Z512" s="43" t="b">
        <v>0</v>
      </c>
    </row>
    <row r="513" spans="2:26" ht="15.75" hidden="1" customHeight="1" x14ac:dyDescent="0.3">
      <c r="B513" s="126" t="s">
        <v>280</v>
      </c>
      <c r="C513" s="659" t="s">
        <v>280</v>
      </c>
      <c r="D513" s="659"/>
      <c r="E513" s="126"/>
      <c r="F513" s="126"/>
      <c r="G513" s="791" t="s">
        <v>7092</v>
      </c>
      <c r="Z513" s="43" t="b">
        <v>0</v>
      </c>
    </row>
    <row r="514" spans="2:26" ht="15.75" hidden="1" customHeight="1" x14ac:dyDescent="0.35">
      <c r="B514" s="121" t="s">
        <v>282</v>
      </c>
      <c r="C514" s="619" t="s">
        <v>281</v>
      </c>
      <c r="D514" s="658"/>
      <c r="E514" s="122"/>
      <c r="F514" s="127"/>
      <c r="G514" s="129" t="s">
        <v>4113</v>
      </c>
      <c r="Z514" s="43" t="b">
        <v>0</v>
      </c>
    </row>
    <row r="515" spans="2:26" ht="15.75" hidden="1" customHeight="1" x14ac:dyDescent="0.35">
      <c r="B515" s="121" t="s">
        <v>7337</v>
      </c>
      <c r="C515" s="619" t="s">
        <v>7338</v>
      </c>
      <c r="D515" s="658"/>
      <c r="E515" s="122"/>
      <c r="F515" s="127"/>
      <c r="G515" s="129" t="s">
        <v>5638</v>
      </c>
      <c r="Z515" s="43" t="b">
        <v>0</v>
      </c>
    </row>
    <row r="516" spans="2:26" ht="15.75" hidden="1" customHeight="1" x14ac:dyDescent="0.3">
      <c r="B516" s="43" t="s">
        <v>3520</v>
      </c>
      <c r="C516" s="45" t="s">
        <v>3520</v>
      </c>
      <c r="G516" s="43" t="s">
        <v>5456</v>
      </c>
      <c r="Z516" s="43" t="b">
        <v>0</v>
      </c>
    </row>
    <row r="517" spans="2:26" ht="15.75" hidden="1" customHeight="1" x14ac:dyDescent="0.3">
      <c r="B517" s="126" t="s">
        <v>3611</v>
      </c>
      <c r="C517" s="659" t="s">
        <v>3611</v>
      </c>
      <c r="D517" s="659"/>
      <c r="E517" s="126"/>
      <c r="F517" s="126"/>
      <c r="G517" s="791" t="s">
        <v>7092</v>
      </c>
      <c r="Z517" s="43" t="b">
        <v>0</v>
      </c>
    </row>
    <row r="518" spans="2:26" ht="15.75" hidden="1" customHeight="1" x14ac:dyDescent="0.3">
      <c r="B518" s="126" t="s">
        <v>283</v>
      </c>
      <c r="C518" s="659" t="s">
        <v>283</v>
      </c>
      <c r="D518" s="659"/>
      <c r="E518" s="126"/>
      <c r="F518" s="126" t="s">
        <v>2193</v>
      </c>
      <c r="G518" s="126" t="s">
        <v>6696</v>
      </c>
      <c r="Z518" s="43" t="b">
        <v>0</v>
      </c>
    </row>
    <row r="519" spans="2:26" ht="15.75" hidden="1" customHeight="1" x14ac:dyDescent="0.35">
      <c r="B519" s="121" t="s">
        <v>284</v>
      </c>
      <c r="C519" s="619" t="s">
        <v>284</v>
      </c>
      <c r="D519" s="658"/>
      <c r="E519" s="122"/>
      <c r="F519" s="127"/>
      <c r="G519" s="129" t="s">
        <v>2519</v>
      </c>
      <c r="Z519" s="43" t="b">
        <v>0</v>
      </c>
    </row>
    <row r="520" spans="2:26" ht="15.75" hidden="1" customHeight="1" x14ac:dyDescent="0.3">
      <c r="B520" s="126" t="s">
        <v>284</v>
      </c>
      <c r="C520" s="659" t="s">
        <v>284</v>
      </c>
      <c r="D520" s="659"/>
      <c r="E520" s="126"/>
      <c r="F520" s="126" t="s">
        <v>2113</v>
      </c>
      <c r="G520" s="126" t="s">
        <v>4210</v>
      </c>
      <c r="Z520" s="43" t="b">
        <v>0</v>
      </c>
    </row>
    <row r="521" spans="2:26" ht="15.75" hidden="1" customHeight="1" x14ac:dyDescent="0.35">
      <c r="B521" s="121" t="s">
        <v>4217</v>
      </c>
      <c r="C521" s="619" t="s">
        <v>4217</v>
      </c>
      <c r="D521" s="658"/>
      <c r="E521" s="126"/>
      <c r="F521" s="127"/>
      <c r="G521" s="129" t="s">
        <v>5456</v>
      </c>
      <c r="Z521" s="43" t="b">
        <v>0</v>
      </c>
    </row>
    <row r="522" spans="2:26" ht="15.75" hidden="1" customHeight="1" x14ac:dyDescent="0.35">
      <c r="B522" s="121" t="s">
        <v>2664</v>
      </c>
      <c r="C522" s="619" t="s">
        <v>2664</v>
      </c>
      <c r="D522" s="658"/>
      <c r="E522" s="122"/>
      <c r="F522" s="127"/>
      <c r="G522" s="129" t="s">
        <v>2519</v>
      </c>
      <c r="Z522" s="43" t="b">
        <v>0</v>
      </c>
    </row>
    <row r="523" spans="2:26" ht="15.75" hidden="1" customHeight="1" x14ac:dyDescent="0.35">
      <c r="B523" s="121" t="s">
        <v>4068</v>
      </c>
      <c r="C523" s="619" t="s">
        <v>2514</v>
      </c>
      <c r="D523" s="658"/>
      <c r="E523" s="122"/>
      <c r="F523" s="127"/>
      <c r="G523" s="129" t="s">
        <v>2519</v>
      </c>
      <c r="Z523" s="43" t="b">
        <v>0</v>
      </c>
    </row>
    <row r="524" spans="2:26" ht="15.75" hidden="1" customHeight="1" x14ac:dyDescent="0.3">
      <c r="B524" s="126" t="s">
        <v>7180</v>
      </c>
      <c r="C524" s="659" t="s">
        <v>287</v>
      </c>
      <c r="D524" s="659"/>
      <c r="E524" s="126"/>
      <c r="F524" s="126" t="s">
        <v>2113</v>
      </c>
      <c r="G524" s="126" t="s">
        <v>4210</v>
      </c>
      <c r="Z524" s="43" t="b">
        <v>0</v>
      </c>
    </row>
    <row r="525" spans="2:26" ht="15.75" hidden="1" customHeight="1" x14ac:dyDescent="0.3">
      <c r="B525" s="43" t="s">
        <v>289</v>
      </c>
      <c r="C525" s="45" t="s">
        <v>5676</v>
      </c>
      <c r="G525" s="43" t="s">
        <v>5651</v>
      </c>
      <c r="Z525" s="43" t="b">
        <v>0</v>
      </c>
    </row>
    <row r="526" spans="2:26" ht="15.75" hidden="1" customHeight="1" x14ac:dyDescent="0.35">
      <c r="B526" s="121" t="s">
        <v>289</v>
      </c>
      <c r="C526" s="619" t="s">
        <v>288</v>
      </c>
      <c r="D526" s="658"/>
      <c r="E526" s="122"/>
      <c r="F526" s="127"/>
      <c r="G526" s="129" t="s">
        <v>2519</v>
      </c>
      <c r="Z526" s="43" t="b">
        <v>0</v>
      </c>
    </row>
    <row r="527" spans="2:26" ht="15.75" hidden="1" customHeight="1" x14ac:dyDescent="0.3">
      <c r="B527" s="126" t="s">
        <v>5575</v>
      </c>
      <c r="C527" s="659" t="s">
        <v>5575</v>
      </c>
      <c r="D527" s="659"/>
      <c r="E527" s="126"/>
      <c r="F527" s="126"/>
      <c r="G527" s="126" t="s">
        <v>6303</v>
      </c>
      <c r="Z527" s="43" t="b">
        <v>0</v>
      </c>
    </row>
    <row r="528" spans="2:26" ht="15.75" hidden="1" customHeight="1" x14ac:dyDescent="0.35">
      <c r="B528" s="121" t="s">
        <v>6778</v>
      </c>
      <c r="C528" s="619"/>
      <c r="D528" s="122"/>
      <c r="E528" s="122"/>
      <c r="F528" s="127"/>
      <c r="G528" s="129" t="s">
        <v>6384</v>
      </c>
      <c r="Z528" s="43" t="b">
        <v>0</v>
      </c>
    </row>
    <row r="529" spans="2:26" ht="15.75" hidden="1" customHeight="1" x14ac:dyDescent="0.35">
      <c r="B529" s="121" t="s">
        <v>4190</v>
      </c>
      <c r="C529" s="619" t="s">
        <v>2550</v>
      </c>
      <c r="D529" s="658"/>
      <c r="E529" s="122"/>
      <c r="F529" s="127"/>
      <c r="G529" s="129" t="s">
        <v>2627</v>
      </c>
      <c r="Z529" s="43" t="b">
        <v>0</v>
      </c>
    </row>
    <row r="530" spans="2:26" ht="15.75" hidden="1" customHeight="1" x14ac:dyDescent="0.3">
      <c r="B530" s="126" t="s">
        <v>7352</v>
      </c>
      <c r="C530" s="659" t="s">
        <v>7353</v>
      </c>
      <c r="D530" s="659"/>
      <c r="E530" s="126"/>
      <c r="F530" s="126"/>
      <c r="G530" s="126" t="s">
        <v>2627</v>
      </c>
      <c r="Z530" s="43" t="b">
        <v>0</v>
      </c>
    </row>
    <row r="531" spans="2:26" ht="15.75" hidden="1" customHeight="1" x14ac:dyDescent="0.35">
      <c r="B531" s="121" t="s">
        <v>291</v>
      </c>
      <c r="C531" s="619" t="s">
        <v>290</v>
      </c>
      <c r="D531" s="903"/>
      <c r="E531" s="122" t="s">
        <v>292</v>
      </c>
      <c r="F531" s="127"/>
      <c r="G531" s="129" t="s">
        <v>6384</v>
      </c>
      <c r="Z531" s="43" t="b">
        <v>0</v>
      </c>
    </row>
    <row r="532" spans="2:26" ht="15.75" hidden="1" customHeight="1" x14ac:dyDescent="0.35">
      <c r="B532" s="126" t="s">
        <v>294</v>
      </c>
      <c r="C532" s="659" t="s">
        <v>293</v>
      </c>
      <c r="D532" s="659"/>
      <c r="E532" s="126"/>
      <c r="F532" s="126"/>
      <c r="G532" s="129" t="s">
        <v>5555</v>
      </c>
      <c r="Z532" s="43" t="b">
        <v>0</v>
      </c>
    </row>
    <row r="533" spans="2:26" ht="15.75" hidden="1" customHeight="1" x14ac:dyDescent="0.3">
      <c r="B533" s="126" t="s">
        <v>5008</v>
      </c>
      <c r="C533" s="619" t="s">
        <v>5009</v>
      </c>
      <c r="D533" s="658"/>
      <c r="E533" s="126"/>
      <c r="F533" s="126"/>
      <c r="G533" s="791" t="s">
        <v>4210</v>
      </c>
      <c r="Z533" s="43" t="b">
        <v>0</v>
      </c>
    </row>
    <row r="534" spans="2:26" ht="15.75" hidden="1" customHeight="1" x14ac:dyDescent="0.3">
      <c r="B534" s="126" t="s">
        <v>7178</v>
      </c>
      <c r="C534" s="659" t="s">
        <v>7179</v>
      </c>
      <c r="D534" s="659"/>
      <c r="E534" s="126"/>
      <c r="F534" s="126" t="s">
        <v>2113</v>
      </c>
      <c r="G534" s="126" t="s">
        <v>4210</v>
      </c>
      <c r="Z534" s="43" t="b">
        <v>0</v>
      </c>
    </row>
    <row r="535" spans="2:26" ht="15.75" hidden="1" customHeight="1" x14ac:dyDescent="0.3">
      <c r="B535" s="126" t="s">
        <v>6392</v>
      </c>
      <c r="C535" s="659" t="s">
        <v>6392</v>
      </c>
      <c r="D535" s="659"/>
      <c r="E535" s="126"/>
      <c r="F535" s="126" t="s">
        <v>2194</v>
      </c>
      <c r="G535" s="126" t="s">
        <v>6384</v>
      </c>
      <c r="Z535" s="43" t="b">
        <v>0</v>
      </c>
    </row>
    <row r="536" spans="2:26" ht="15.75" hidden="1" customHeight="1" x14ac:dyDescent="0.3">
      <c r="B536" s="126" t="s">
        <v>298</v>
      </c>
      <c r="C536" s="659" t="s">
        <v>298</v>
      </c>
      <c r="D536" s="659"/>
      <c r="E536" s="126"/>
      <c r="F536" s="126" t="s">
        <v>2106</v>
      </c>
      <c r="G536" s="126" t="s">
        <v>269</v>
      </c>
      <c r="Z536" s="43" t="b">
        <v>0</v>
      </c>
    </row>
    <row r="537" spans="2:26" ht="15.75" hidden="1" customHeight="1" x14ac:dyDescent="0.35">
      <c r="B537" s="121" t="s">
        <v>4099</v>
      </c>
      <c r="C537" s="619" t="s">
        <v>3870</v>
      </c>
      <c r="D537" s="658"/>
      <c r="E537" s="122"/>
      <c r="F537" s="127"/>
      <c r="G537" s="129" t="s">
        <v>4006</v>
      </c>
      <c r="Z537" s="43" t="b">
        <v>0</v>
      </c>
    </row>
    <row r="538" spans="2:26" ht="15.75" hidden="1" customHeight="1" x14ac:dyDescent="0.3">
      <c r="B538" s="126" t="s">
        <v>4099</v>
      </c>
      <c r="C538" s="659" t="s">
        <v>4099</v>
      </c>
      <c r="D538" s="659"/>
      <c r="E538" s="126"/>
      <c r="F538" s="126" t="s">
        <v>2113</v>
      </c>
      <c r="G538" s="126" t="s">
        <v>4210</v>
      </c>
      <c r="Z538" s="43" t="b">
        <v>0</v>
      </c>
    </row>
    <row r="539" spans="2:26" ht="15.75" hidden="1" customHeight="1" x14ac:dyDescent="0.35">
      <c r="B539" s="126" t="s">
        <v>302</v>
      </c>
      <c r="C539" s="659" t="s">
        <v>301</v>
      </c>
      <c r="D539" s="659"/>
      <c r="E539" s="126"/>
      <c r="F539" s="126"/>
      <c r="G539" s="129" t="s">
        <v>5555</v>
      </c>
      <c r="Z539" s="43" t="b">
        <v>0</v>
      </c>
    </row>
    <row r="540" spans="2:26" ht="15.75" hidden="1" customHeight="1" x14ac:dyDescent="0.3">
      <c r="B540" s="126" t="s">
        <v>302</v>
      </c>
      <c r="C540" s="659" t="s">
        <v>301</v>
      </c>
      <c r="D540" s="659"/>
      <c r="E540" s="126"/>
      <c r="F540" s="126"/>
      <c r="G540" s="126" t="s">
        <v>2627</v>
      </c>
      <c r="Z540" s="43" t="b">
        <v>0</v>
      </c>
    </row>
    <row r="541" spans="2:26" ht="15.75" hidden="1" customHeight="1" x14ac:dyDescent="0.3">
      <c r="B541" s="126" t="s">
        <v>6393</v>
      </c>
      <c r="C541" s="659" t="s">
        <v>6393</v>
      </c>
      <c r="D541" s="659"/>
      <c r="E541" s="126"/>
      <c r="F541" s="126" t="s">
        <v>2194</v>
      </c>
      <c r="G541" s="126" t="s">
        <v>6384</v>
      </c>
      <c r="Z541" s="43" t="b">
        <v>0</v>
      </c>
    </row>
    <row r="542" spans="2:26" ht="15.75" hidden="1" customHeight="1" x14ac:dyDescent="0.35">
      <c r="B542" s="126" t="s">
        <v>4084</v>
      </c>
      <c r="C542" s="659" t="s">
        <v>4085</v>
      </c>
      <c r="D542" s="659"/>
      <c r="E542" s="126"/>
      <c r="F542" s="126"/>
      <c r="G542" s="129" t="s">
        <v>5555</v>
      </c>
      <c r="Z542" s="43" t="b">
        <v>0</v>
      </c>
    </row>
    <row r="543" spans="2:26" ht="15.75" hidden="1" customHeight="1" x14ac:dyDescent="0.3">
      <c r="B543" s="126" t="s">
        <v>6396</v>
      </c>
      <c r="C543" s="659" t="s">
        <v>6396</v>
      </c>
      <c r="D543" s="659"/>
      <c r="E543" s="126"/>
      <c r="F543" s="126" t="s">
        <v>2194</v>
      </c>
      <c r="G543" s="126" t="s">
        <v>6384</v>
      </c>
      <c r="Z543" s="43" t="b">
        <v>0</v>
      </c>
    </row>
    <row r="544" spans="2:26" ht="15.75" hidden="1" customHeight="1" x14ac:dyDescent="0.3">
      <c r="B544" s="126" t="s">
        <v>305</v>
      </c>
      <c r="C544" s="659" t="s">
        <v>7326</v>
      </c>
      <c r="D544" s="659"/>
      <c r="E544" s="126"/>
      <c r="F544" s="126" t="s">
        <v>2113</v>
      </c>
      <c r="G544" s="126" t="s">
        <v>4210</v>
      </c>
      <c r="Z544" s="43" t="b">
        <v>0</v>
      </c>
    </row>
    <row r="545" spans="2:26" ht="15.75" hidden="1" customHeight="1" x14ac:dyDescent="0.3">
      <c r="B545" s="126" t="s">
        <v>305</v>
      </c>
      <c r="C545" s="659" t="s">
        <v>7326</v>
      </c>
      <c r="D545" s="659"/>
      <c r="E545" s="126"/>
      <c r="F545" s="126" t="s">
        <v>2193</v>
      </c>
      <c r="G545" s="126" t="s">
        <v>6696</v>
      </c>
      <c r="Z545" s="43" t="b">
        <v>0</v>
      </c>
    </row>
    <row r="546" spans="2:26" ht="15.75" hidden="1" customHeight="1" x14ac:dyDescent="0.35">
      <c r="B546" s="126" t="s">
        <v>306</v>
      </c>
      <c r="C546" s="659" t="s">
        <v>2405</v>
      </c>
      <c r="D546" s="659"/>
      <c r="E546" s="126"/>
      <c r="F546" s="126"/>
      <c r="G546" s="129" t="s">
        <v>5555</v>
      </c>
      <c r="Z546" s="43" t="b">
        <v>0</v>
      </c>
    </row>
    <row r="547" spans="2:26" ht="15.75" hidden="1" customHeight="1" x14ac:dyDescent="0.3">
      <c r="B547" s="126" t="s">
        <v>6344</v>
      </c>
      <c r="C547" s="659" t="s">
        <v>6344</v>
      </c>
      <c r="D547" s="659"/>
      <c r="E547" s="126"/>
      <c r="F547" s="126" t="s">
        <v>2113</v>
      </c>
      <c r="G547" s="126" t="s">
        <v>4210</v>
      </c>
      <c r="Z547" s="43" t="b">
        <v>0</v>
      </c>
    </row>
    <row r="548" spans="2:26" ht="15.75" hidden="1" customHeight="1" x14ac:dyDescent="0.35">
      <c r="B548" s="121" t="s">
        <v>5666</v>
      </c>
      <c r="C548" s="619" t="s">
        <v>126</v>
      </c>
      <c r="D548" s="658"/>
      <c r="E548" s="122"/>
      <c r="F548" s="127"/>
      <c r="G548" s="129" t="s">
        <v>3206</v>
      </c>
      <c r="Z548" s="43" t="b">
        <v>0</v>
      </c>
    </row>
    <row r="549" spans="2:26" ht="15.75" hidden="1" customHeight="1" x14ac:dyDescent="0.35">
      <c r="B549" s="121" t="s">
        <v>4136</v>
      </c>
      <c r="C549" s="619" t="s">
        <v>207</v>
      </c>
      <c r="D549" s="658"/>
      <c r="E549" s="122"/>
      <c r="F549" s="127"/>
      <c r="G549" s="129" t="s">
        <v>3206</v>
      </c>
      <c r="Z549" s="43" t="b">
        <v>0</v>
      </c>
    </row>
    <row r="550" spans="2:26" ht="15.75" hidden="1" customHeight="1" x14ac:dyDescent="0.3">
      <c r="B550" s="126" t="s">
        <v>309</v>
      </c>
      <c r="C550" s="659" t="s">
        <v>309</v>
      </c>
      <c r="D550" s="659"/>
      <c r="E550" s="126"/>
      <c r="F550" s="126" t="s">
        <v>2181</v>
      </c>
      <c r="G550" s="791" t="s">
        <v>6472</v>
      </c>
      <c r="Z550" s="43" t="b">
        <v>0</v>
      </c>
    </row>
    <row r="551" spans="2:26" ht="15.75" hidden="1" customHeight="1" x14ac:dyDescent="0.3">
      <c r="B551" s="126" t="s">
        <v>310</v>
      </c>
      <c r="C551" s="659" t="s">
        <v>309</v>
      </c>
      <c r="D551" s="659"/>
      <c r="E551" s="126"/>
      <c r="F551" s="126" t="s">
        <v>2113</v>
      </c>
      <c r="G551" s="126" t="s">
        <v>4210</v>
      </c>
      <c r="Z551" s="43" t="b">
        <v>0</v>
      </c>
    </row>
    <row r="552" spans="2:26" ht="15.75" hidden="1" customHeight="1" x14ac:dyDescent="0.35">
      <c r="B552" s="121" t="s">
        <v>310</v>
      </c>
      <c r="C552" s="619" t="s">
        <v>310</v>
      </c>
      <c r="D552" s="658"/>
      <c r="E552" s="122"/>
      <c r="F552" s="127"/>
      <c r="G552" s="129" t="s">
        <v>5682</v>
      </c>
      <c r="Z552" s="43" t="b">
        <v>0</v>
      </c>
    </row>
    <row r="553" spans="2:26" ht="15.75" hidden="1" customHeight="1" x14ac:dyDescent="0.35">
      <c r="B553" s="121" t="s">
        <v>3260</v>
      </c>
      <c r="C553" s="619" t="s">
        <v>309</v>
      </c>
      <c r="D553" s="658"/>
      <c r="E553" s="122"/>
      <c r="F553" s="127"/>
      <c r="G553" s="129" t="s">
        <v>3206</v>
      </c>
      <c r="Z553" s="43" t="b">
        <v>0</v>
      </c>
    </row>
    <row r="554" spans="2:26" ht="15.75" hidden="1" customHeight="1" x14ac:dyDescent="0.35">
      <c r="B554" s="121" t="s">
        <v>3260</v>
      </c>
      <c r="C554" s="619" t="s">
        <v>309</v>
      </c>
      <c r="D554" s="658"/>
      <c r="E554" s="122"/>
      <c r="F554" s="127"/>
      <c r="G554" s="129" t="s">
        <v>4010</v>
      </c>
      <c r="Z554" s="43" t="b">
        <v>0</v>
      </c>
    </row>
    <row r="555" spans="2:26" ht="15.75" hidden="1" customHeight="1" x14ac:dyDescent="0.35">
      <c r="B555" s="121" t="s">
        <v>312</v>
      </c>
      <c r="C555" s="619" t="s">
        <v>311</v>
      </c>
      <c r="D555" s="903" t="s">
        <v>313</v>
      </c>
      <c r="E555" s="122" t="s">
        <v>314</v>
      </c>
      <c r="F555" s="127"/>
      <c r="G555" s="129" t="s">
        <v>6384</v>
      </c>
      <c r="Z555" s="43" t="b">
        <v>0</v>
      </c>
    </row>
    <row r="556" spans="2:26" ht="15.75" hidden="1" customHeight="1" x14ac:dyDescent="0.3">
      <c r="B556" s="126" t="s">
        <v>312</v>
      </c>
      <c r="C556" s="659" t="s">
        <v>312</v>
      </c>
      <c r="D556" s="659"/>
      <c r="E556" s="126"/>
      <c r="F556" s="126" t="s">
        <v>2181</v>
      </c>
      <c r="G556" s="791" t="s">
        <v>6472</v>
      </c>
      <c r="Z556" s="43" t="b">
        <v>0</v>
      </c>
    </row>
    <row r="557" spans="2:26" ht="15.75" hidden="1" customHeight="1" x14ac:dyDescent="0.35">
      <c r="B557" s="121" t="s">
        <v>2373</v>
      </c>
      <c r="C557" s="619" t="s">
        <v>2373</v>
      </c>
      <c r="D557" s="658"/>
      <c r="E557" s="122"/>
      <c r="F557" s="127"/>
      <c r="G557" s="129" t="s">
        <v>2373</v>
      </c>
      <c r="Z557" s="43" t="b">
        <v>0</v>
      </c>
    </row>
    <row r="558" spans="2:26" ht="15.75" hidden="1" customHeight="1" x14ac:dyDescent="0.35">
      <c r="B558" s="121" t="s">
        <v>5663</v>
      </c>
      <c r="C558" s="619" t="s">
        <v>5664</v>
      </c>
      <c r="D558" s="658"/>
      <c r="E558" s="122"/>
      <c r="F558" s="127"/>
      <c r="G558" s="129" t="s">
        <v>4005</v>
      </c>
      <c r="Z558" s="43" t="b">
        <v>0</v>
      </c>
    </row>
    <row r="559" spans="2:26" ht="15.75" hidden="1" customHeight="1" x14ac:dyDescent="0.35">
      <c r="B559" s="121" t="s">
        <v>4196</v>
      </c>
      <c r="C559" s="619" t="s">
        <v>4196</v>
      </c>
      <c r="D559" s="658"/>
      <c r="E559" s="126"/>
      <c r="F559" s="127"/>
      <c r="G559" s="129" t="s">
        <v>3206</v>
      </c>
      <c r="Z559" s="43" t="b">
        <v>0</v>
      </c>
    </row>
    <row r="560" spans="2:26" ht="15.75" hidden="1" customHeight="1" x14ac:dyDescent="0.35">
      <c r="B560" s="121" t="s">
        <v>3735</v>
      </c>
      <c r="C560" s="619" t="s">
        <v>3735</v>
      </c>
      <c r="D560" s="658"/>
      <c r="E560" s="122"/>
      <c r="F560" s="127"/>
      <c r="G560" s="129" t="s">
        <v>3744</v>
      </c>
      <c r="Z560" s="43" t="b">
        <v>0</v>
      </c>
    </row>
    <row r="561" spans="2:26" ht="15.75" hidden="1" customHeight="1" x14ac:dyDescent="0.3">
      <c r="B561" s="126" t="s">
        <v>6375</v>
      </c>
      <c r="C561" s="659" t="s">
        <v>6375</v>
      </c>
      <c r="D561" s="659"/>
      <c r="E561" s="126"/>
      <c r="F561" s="126" t="s">
        <v>2113</v>
      </c>
      <c r="G561" s="126" t="s">
        <v>4210</v>
      </c>
      <c r="Z561" s="43" t="b">
        <v>0</v>
      </c>
    </row>
    <row r="562" spans="2:26" ht="15.75" customHeight="1" x14ac:dyDescent="0.35">
      <c r="B562" s="121" t="s">
        <v>4193</v>
      </c>
      <c r="C562" s="619" t="s">
        <v>4193</v>
      </c>
      <c r="D562" s="658"/>
      <c r="E562" s="659"/>
      <c r="F562" s="127"/>
      <c r="G562" s="129" t="s">
        <v>466</v>
      </c>
      <c r="Z562" s="43" t="b">
        <v>0</v>
      </c>
    </row>
    <row r="563" spans="2:26" ht="15.75" hidden="1" customHeight="1" x14ac:dyDescent="0.35">
      <c r="B563" s="121" t="s">
        <v>5022</v>
      </c>
      <c r="C563" s="619" t="s">
        <v>319</v>
      </c>
      <c r="D563" s="658"/>
      <c r="E563" s="122"/>
      <c r="F563" s="127"/>
      <c r="G563" s="129" t="s">
        <v>318</v>
      </c>
      <c r="Z563" s="43" t="b">
        <v>0</v>
      </c>
    </row>
    <row r="564" spans="2:26" ht="15.75" hidden="1" customHeight="1" x14ac:dyDescent="0.35">
      <c r="B564" s="126" t="s">
        <v>5019</v>
      </c>
      <c r="C564" s="619" t="s">
        <v>5018</v>
      </c>
      <c r="D564" s="658"/>
      <c r="E564" s="126"/>
      <c r="F564" s="127"/>
      <c r="G564" s="129" t="s">
        <v>318</v>
      </c>
      <c r="Z564" s="43" t="b">
        <v>0</v>
      </c>
    </row>
    <row r="565" spans="2:26" ht="15.75" hidden="1" customHeight="1" x14ac:dyDescent="0.35">
      <c r="B565" s="121" t="s">
        <v>318</v>
      </c>
      <c r="C565" s="619" t="s">
        <v>317</v>
      </c>
      <c r="D565" s="658"/>
      <c r="E565" s="122"/>
      <c r="F565" s="127"/>
      <c r="G565" s="129" t="s">
        <v>318</v>
      </c>
      <c r="Z565" s="43" t="b">
        <v>0</v>
      </c>
    </row>
    <row r="566" spans="2:26" ht="15.75" hidden="1" customHeight="1" x14ac:dyDescent="0.3">
      <c r="B566" s="126" t="s">
        <v>318</v>
      </c>
      <c r="C566" s="659" t="s">
        <v>317</v>
      </c>
      <c r="D566" s="659"/>
      <c r="E566" s="126"/>
      <c r="F566" s="126" t="s">
        <v>2105</v>
      </c>
      <c r="G566" s="791" t="s">
        <v>2513</v>
      </c>
      <c r="Z566" s="43" t="b">
        <v>0</v>
      </c>
    </row>
    <row r="567" spans="2:26" ht="15.75" hidden="1" customHeight="1" x14ac:dyDescent="0.3">
      <c r="B567" s="126" t="s">
        <v>318</v>
      </c>
      <c r="C567" s="659" t="s">
        <v>317</v>
      </c>
      <c r="D567" s="659"/>
      <c r="E567" s="126"/>
      <c r="F567" s="126" t="s">
        <v>5911</v>
      </c>
      <c r="G567" s="791" t="s">
        <v>5601</v>
      </c>
      <c r="Z567" s="43" t="b">
        <v>0</v>
      </c>
    </row>
    <row r="568" spans="2:26" ht="15.75" hidden="1" customHeight="1" x14ac:dyDescent="0.3">
      <c r="B568" s="126" t="s">
        <v>318</v>
      </c>
      <c r="C568" s="659" t="s">
        <v>317</v>
      </c>
      <c r="D568" s="659"/>
      <c r="E568" s="126"/>
      <c r="F568" s="126" t="s">
        <v>2194</v>
      </c>
      <c r="G568" s="126" t="s">
        <v>6384</v>
      </c>
      <c r="Z568" s="43" t="b">
        <v>0</v>
      </c>
    </row>
    <row r="569" spans="2:26" ht="15.75" hidden="1" customHeight="1" x14ac:dyDescent="0.3">
      <c r="B569" s="106" t="s">
        <v>318</v>
      </c>
      <c r="C569" s="107" t="s">
        <v>317</v>
      </c>
      <c r="D569" s="107"/>
      <c r="E569" s="106"/>
      <c r="F569" s="106" t="s">
        <v>2104</v>
      </c>
      <c r="G569" s="106" t="s">
        <v>3732</v>
      </c>
      <c r="Z569" s="43" t="b">
        <v>0</v>
      </c>
    </row>
    <row r="570" spans="2:26" ht="15.75" hidden="1" customHeight="1" x14ac:dyDescent="0.35">
      <c r="B570" s="121" t="s">
        <v>4169</v>
      </c>
      <c r="C570" s="619" t="s">
        <v>4071</v>
      </c>
      <c r="D570" s="658"/>
      <c r="E570" s="122"/>
      <c r="F570" s="127"/>
      <c r="G570" s="129" t="s">
        <v>318</v>
      </c>
      <c r="Z570" s="43" t="b">
        <v>0</v>
      </c>
    </row>
    <row r="571" spans="2:26" ht="15.75" hidden="1" customHeight="1" x14ac:dyDescent="0.35">
      <c r="B571" s="121" t="s">
        <v>4170</v>
      </c>
      <c r="C571" s="619" t="s">
        <v>4071</v>
      </c>
      <c r="D571" s="658"/>
      <c r="E571" s="122"/>
      <c r="F571" s="127"/>
      <c r="G571" s="129" t="s">
        <v>318</v>
      </c>
      <c r="Z571" s="43" t="b">
        <v>0</v>
      </c>
    </row>
    <row r="572" spans="2:26" ht="15.75" hidden="1" customHeight="1" x14ac:dyDescent="0.35">
      <c r="B572" s="121" t="s">
        <v>4171</v>
      </c>
      <c r="C572" s="619" t="s">
        <v>3954</v>
      </c>
      <c r="D572" s="658"/>
      <c r="E572" s="122"/>
      <c r="F572" s="127"/>
      <c r="G572" s="129" t="s">
        <v>318</v>
      </c>
      <c r="Z572" s="43" t="b">
        <v>0</v>
      </c>
    </row>
    <row r="573" spans="2:26" ht="15.75" hidden="1" customHeight="1" x14ac:dyDescent="0.35">
      <c r="B573" s="121" t="s">
        <v>4172</v>
      </c>
      <c r="C573" s="619" t="s">
        <v>3954</v>
      </c>
      <c r="D573" s="658"/>
      <c r="E573" s="122"/>
      <c r="F573" s="127"/>
      <c r="G573" s="129" t="s">
        <v>318</v>
      </c>
      <c r="Z573" s="43" t="b">
        <v>0</v>
      </c>
    </row>
    <row r="574" spans="2:26" ht="15.75" hidden="1" customHeight="1" x14ac:dyDescent="0.35">
      <c r="B574" s="121" t="s">
        <v>4173</v>
      </c>
      <c r="C574" s="619" t="s">
        <v>3955</v>
      </c>
      <c r="D574" s="658"/>
      <c r="E574" s="122"/>
      <c r="F574" s="127"/>
      <c r="G574" s="129" t="s">
        <v>318</v>
      </c>
      <c r="Z574" s="43" t="b">
        <v>0</v>
      </c>
    </row>
    <row r="575" spans="2:26" ht="15.75" hidden="1" customHeight="1" x14ac:dyDescent="0.35">
      <c r="B575" s="121" t="s">
        <v>4174</v>
      </c>
      <c r="C575" s="619" t="s">
        <v>3955</v>
      </c>
      <c r="D575" s="658"/>
      <c r="E575" s="122"/>
      <c r="F575" s="127"/>
      <c r="G575" s="129" t="s">
        <v>318</v>
      </c>
      <c r="Z575" s="43" t="b">
        <v>0</v>
      </c>
    </row>
    <row r="576" spans="2:26" ht="15.75" hidden="1" customHeight="1" x14ac:dyDescent="0.35">
      <c r="B576" s="121" t="s">
        <v>4175</v>
      </c>
      <c r="C576" s="619" t="s">
        <v>3900</v>
      </c>
      <c r="D576" s="658"/>
      <c r="E576" s="122"/>
      <c r="F576" s="127"/>
      <c r="G576" s="129" t="s">
        <v>318</v>
      </c>
      <c r="Z576" s="43" t="b">
        <v>0</v>
      </c>
    </row>
    <row r="577" spans="2:26" ht="15.75" hidden="1" customHeight="1" x14ac:dyDescent="0.35">
      <c r="B577" s="121" t="s">
        <v>4176</v>
      </c>
      <c r="C577" s="619" t="s">
        <v>3900</v>
      </c>
      <c r="D577" s="658"/>
      <c r="E577" s="122"/>
      <c r="F577" s="127"/>
      <c r="G577" s="129" t="s">
        <v>318</v>
      </c>
      <c r="Z577" s="43" t="b">
        <v>0</v>
      </c>
    </row>
    <row r="578" spans="2:26" ht="15.75" hidden="1" customHeight="1" x14ac:dyDescent="0.35">
      <c r="B578" s="126" t="s">
        <v>5753</v>
      </c>
      <c r="C578" s="619" t="s">
        <v>5750</v>
      </c>
      <c r="D578" s="658"/>
      <c r="E578" s="126"/>
      <c r="F578" s="127"/>
      <c r="G578" s="129" t="s">
        <v>318</v>
      </c>
      <c r="Z578" s="43" t="b">
        <v>0</v>
      </c>
    </row>
    <row r="579" spans="2:26" ht="15.75" hidden="1" customHeight="1" x14ac:dyDescent="0.3">
      <c r="B579" s="43" t="s">
        <v>7393</v>
      </c>
      <c r="C579" s="45" t="s">
        <v>4946</v>
      </c>
      <c r="F579" s="43" t="s">
        <v>2197</v>
      </c>
      <c r="G579" s="43" t="s">
        <v>442</v>
      </c>
      <c r="Z579" s="43" t="b">
        <v>0</v>
      </c>
    </row>
    <row r="580" spans="2:26" ht="15.75" hidden="1" customHeight="1" x14ac:dyDescent="0.35">
      <c r="B580" s="121" t="s">
        <v>4177</v>
      </c>
      <c r="C580" s="619" t="s">
        <v>4070</v>
      </c>
      <c r="D580" s="658"/>
      <c r="E580" s="122"/>
      <c r="F580" s="127"/>
      <c r="G580" s="129" t="s">
        <v>318</v>
      </c>
      <c r="Z580" s="43" t="b">
        <v>0</v>
      </c>
    </row>
    <row r="581" spans="2:26" ht="15.75" hidden="1" customHeight="1" x14ac:dyDescent="0.35">
      <c r="B581" s="126" t="s">
        <v>5020</v>
      </c>
      <c r="C581" s="619" t="s">
        <v>5021</v>
      </c>
      <c r="D581" s="658"/>
      <c r="E581" s="126"/>
      <c r="F581" s="127"/>
      <c r="G581" s="129" t="s">
        <v>318</v>
      </c>
      <c r="Z581" s="43" t="b">
        <v>0</v>
      </c>
    </row>
    <row r="582" spans="2:26" ht="15.75" hidden="1" customHeight="1" x14ac:dyDescent="0.3">
      <c r="B582" s="126" t="s">
        <v>3337</v>
      </c>
      <c r="C582" s="659" t="s">
        <v>7342</v>
      </c>
      <c r="D582" s="659"/>
      <c r="E582" s="126"/>
      <c r="F582" s="126" t="s">
        <v>2194</v>
      </c>
      <c r="G582" s="106" t="s">
        <v>6384</v>
      </c>
      <c r="Z582" s="43" t="b">
        <v>0</v>
      </c>
    </row>
    <row r="583" spans="2:26" ht="15.75" hidden="1" customHeight="1" x14ac:dyDescent="0.35">
      <c r="B583" s="121" t="s">
        <v>3337</v>
      </c>
      <c r="C583" s="619" t="s">
        <v>3337</v>
      </c>
      <c r="D583" s="658"/>
      <c r="E583" s="122"/>
      <c r="F583" s="127"/>
      <c r="G583" s="129" t="s">
        <v>3744</v>
      </c>
      <c r="Z583" s="43" t="b">
        <v>0</v>
      </c>
    </row>
    <row r="584" spans="2:26" ht="15.75" hidden="1" customHeight="1" x14ac:dyDescent="0.3">
      <c r="B584" s="126" t="s">
        <v>7177</v>
      </c>
      <c r="C584" s="659" t="s">
        <v>6521</v>
      </c>
      <c r="D584" s="659"/>
      <c r="E584" s="126"/>
      <c r="F584" s="126" t="s">
        <v>2113</v>
      </c>
      <c r="G584" s="126" t="s">
        <v>4210</v>
      </c>
      <c r="Z584" s="43" t="b">
        <v>0</v>
      </c>
    </row>
    <row r="585" spans="2:26" ht="15.75" hidden="1" customHeight="1" x14ac:dyDescent="0.3">
      <c r="B585" s="126" t="s">
        <v>6345</v>
      </c>
      <c r="C585" s="659" t="s">
        <v>6345</v>
      </c>
      <c r="D585" s="659"/>
      <c r="E585" s="126"/>
      <c r="F585" s="126" t="s">
        <v>2113</v>
      </c>
      <c r="G585" s="126" t="s">
        <v>4210</v>
      </c>
      <c r="Z585" s="43" t="b">
        <v>0</v>
      </c>
    </row>
    <row r="586" spans="2:26" ht="15.75" hidden="1" customHeight="1" x14ac:dyDescent="0.3">
      <c r="B586" s="126" t="s">
        <v>6520</v>
      </c>
      <c r="C586" s="659" t="s">
        <v>6520</v>
      </c>
      <c r="D586" s="659"/>
      <c r="E586" s="126"/>
      <c r="F586" s="126" t="s">
        <v>2113</v>
      </c>
      <c r="G586" s="126" t="s">
        <v>4210</v>
      </c>
      <c r="Z586" s="43" t="b">
        <v>0</v>
      </c>
    </row>
    <row r="587" spans="2:26" ht="15.75" hidden="1" customHeight="1" x14ac:dyDescent="0.3">
      <c r="B587" s="126" t="s">
        <v>320</v>
      </c>
      <c r="C587" s="659" t="s">
        <v>320</v>
      </c>
      <c r="D587" s="659"/>
      <c r="E587" s="126"/>
      <c r="F587" s="126"/>
      <c r="G587" s="791" t="s">
        <v>2513</v>
      </c>
      <c r="Z587" s="43" t="b">
        <v>0</v>
      </c>
    </row>
    <row r="588" spans="2:26" ht="15.75" hidden="1" customHeight="1" x14ac:dyDescent="0.3">
      <c r="B588" s="126" t="s">
        <v>320</v>
      </c>
      <c r="C588" s="659" t="s">
        <v>320</v>
      </c>
      <c r="D588" s="659"/>
      <c r="E588" s="126"/>
      <c r="F588" s="126" t="s">
        <v>5911</v>
      </c>
      <c r="G588" s="791" t="s">
        <v>5601</v>
      </c>
      <c r="Z588" s="43" t="b">
        <v>0</v>
      </c>
    </row>
    <row r="589" spans="2:26" ht="15.75" hidden="1" customHeight="1" x14ac:dyDescent="0.3">
      <c r="B589" s="126" t="s">
        <v>320</v>
      </c>
      <c r="C589" s="659" t="s">
        <v>320</v>
      </c>
      <c r="D589" s="659"/>
      <c r="E589" s="126"/>
      <c r="F589" s="126" t="s">
        <v>2200</v>
      </c>
      <c r="G589" s="791" t="s">
        <v>5912</v>
      </c>
      <c r="Z589" s="43" t="b">
        <v>0</v>
      </c>
    </row>
    <row r="590" spans="2:26" ht="15.75" hidden="1" customHeight="1" x14ac:dyDescent="0.3">
      <c r="B590" s="126" t="s">
        <v>320</v>
      </c>
      <c r="C590" s="659" t="s">
        <v>320</v>
      </c>
      <c r="D590" s="659"/>
      <c r="E590" s="126"/>
      <c r="F590" s="126" t="s">
        <v>7333</v>
      </c>
      <c r="G590" s="126" t="s">
        <v>2936</v>
      </c>
      <c r="Z590" s="43" t="b">
        <v>0</v>
      </c>
    </row>
    <row r="591" spans="2:26" ht="15.75" hidden="1" customHeight="1" x14ac:dyDescent="0.3">
      <c r="B591" s="126" t="s">
        <v>320</v>
      </c>
      <c r="C591" s="659" t="s">
        <v>320</v>
      </c>
      <c r="D591" s="659"/>
      <c r="E591" s="126"/>
      <c r="F591" s="126" t="s">
        <v>2106</v>
      </c>
      <c r="G591" s="106" t="s">
        <v>269</v>
      </c>
      <c r="Z591" s="43" t="b">
        <v>0</v>
      </c>
    </row>
    <row r="592" spans="2:26" ht="15.75" hidden="1" customHeight="1" x14ac:dyDescent="0.3">
      <c r="B592" s="106" t="s">
        <v>320</v>
      </c>
      <c r="C592" s="107" t="s">
        <v>320</v>
      </c>
      <c r="D592" s="107"/>
      <c r="E592" s="106"/>
      <c r="F592" s="106" t="s">
        <v>2194</v>
      </c>
      <c r="G592" s="106" t="s">
        <v>6384</v>
      </c>
      <c r="Z592" s="43" t="b">
        <v>0</v>
      </c>
    </row>
    <row r="593" spans="2:26" ht="15.75" hidden="1" customHeight="1" x14ac:dyDescent="0.3">
      <c r="B593" s="106" t="s">
        <v>320</v>
      </c>
      <c r="C593" s="107" t="s">
        <v>320</v>
      </c>
      <c r="D593" s="107"/>
      <c r="E593" s="106"/>
      <c r="F593" s="106" t="s">
        <v>2176</v>
      </c>
      <c r="G593" s="106" t="s">
        <v>3206</v>
      </c>
      <c r="Z593" s="43" t="b">
        <v>0</v>
      </c>
    </row>
    <row r="594" spans="2:26" ht="15.75" hidden="1" customHeight="1" x14ac:dyDescent="0.3">
      <c r="B594" s="106" t="s">
        <v>320</v>
      </c>
      <c r="C594" s="107" t="s">
        <v>320</v>
      </c>
      <c r="D594" s="107"/>
      <c r="E594" s="106"/>
      <c r="F594" s="106" t="s">
        <v>3180</v>
      </c>
      <c r="G594" s="106" t="s">
        <v>31</v>
      </c>
      <c r="Z594" s="43" t="b">
        <v>0</v>
      </c>
    </row>
    <row r="595" spans="2:26" ht="15.75" hidden="1" customHeight="1" x14ac:dyDescent="0.35">
      <c r="B595" s="121" t="s">
        <v>4178</v>
      </c>
      <c r="C595" s="619" t="s">
        <v>4057</v>
      </c>
      <c r="D595" s="658"/>
      <c r="E595" s="126"/>
      <c r="F595" s="127"/>
      <c r="G595" s="129" t="s">
        <v>3732</v>
      </c>
      <c r="Z595" s="43" t="b">
        <v>0</v>
      </c>
    </row>
    <row r="596" spans="2:26" ht="15.75" hidden="1" customHeight="1" x14ac:dyDescent="0.3">
      <c r="B596" s="106" t="s">
        <v>7364</v>
      </c>
      <c r="C596" s="107" t="s">
        <v>7365</v>
      </c>
      <c r="D596" s="107"/>
      <c r="E596" s="106"/>
      <c r="F596" s="106"/>
      <c r="G596" s="106" t="s">
        <v>6303</v>
      </c>
      <c r="Z596" s="43" t="b">
        <v>0</v>
      </c>
    </row>
    <row r="597" spans="2:26" ht="15.75" hidden="1" customHeight="1" x14ac:dyDescent="0.35">
      <c r="B597" s="121" t="s">
        <v>4179</v>
      </c>
      <c r="C597" s="619" t="s">
        <v>2162</v>
      </c>
      <c r="D597" s="658"/>
      <c r="E597" s="122"/>
      <c r="F597" s="127"/>
      <c r="G597" s="129" t="s">
        <v>4113</v>
      </c>
      <c r="Z597" s="43" t="b">
        <v>0</v>
      </c>
    </row>
    <row r="598" spans="2:26" ht="15.75" hidden="1" customHeight="1" x14ac:dyDescent="0.3">
      <c r="B598" s="126" t="s">
        <v>4179</v>
      </c>
      <c r="C598" s="659" t="s">
        <v>2162</v>
      </c>
      <c r="D598" s="659"/>
      <c r="E598" s="126"/>
      <c r="F598" s="126" t="s">
        <v>2188</v>
      </c>
      <c r="G598" s="126" t="s">
        <v>5638</v>
      </c>
      <c r="Z598" s="43" t="b">
        <v>0</v>
      </c>
    </row>
    <row r="599" spans="2:26" ht="15.75" hidden="1" customHeight="1" x14ac:dyDescent="0.3">
      <c r="B599" s="43" t="s">
        <v>7407</v>
      </c>
      <c r="C599" s="45" t="s">
        <v>5155</v>
      </c>
      <c r="G599" s="43" t="s">
        <v>534</v>
      </c>
      <c r="Z599" s="43" t="b">
        <v>0</v>
      </c>
    </row>
    <row r="600" spans="2:26" ht="15.75" hidden="1" customHeight="1" x14ac:dyDescent="0.3">
      <c r="B600" s="43" t="s">
        <v>3511</v>
      </c>
      <c r="C600" s="45" t="s">
        <v>3511</v>
      </c>
      <c r="F600" s="43" t="s">
        <v>2201</v>
      </c>
      <c r="G600" s="43" t="s">
        <v>4113</v>
      </c>
      <c r="Z600" s="43" t="b">
        <v>0</v>
      </c>
    </row>
    <row r="601" spans="2:26" ht="15.75" hidden="1" customHeight="1" x14ac:dyDescent="0.3">
      <c r="B601" s="106" t="s">
        <v>6714</v>
      </c>
      <c r="C601" s="107" t="s">
        <v>320</v>
      </c>
      <c r="D601" s="107"/>
      <c r="E601" s="106"/>
      <c r="F601" s="106" t="s">
        <v>2101</v>
      </c>
      <c r="G601" s="106" t="s">
        <v>4010</v>
      </c>
      <c r="Z601" s="43" t="b">
        <v>0</v>
      </c>
    </row>
    <row r="602" spans="2:26" ht="15.75" hidden="1" customHeight="1" x14ac:dyDescent="0.3">
      <c r="B602" s="43" t="s">
        <v>6801</v>
      </c>
      <c r="C602" s="45" t="s">
        <v>6801</v>
      </c>
      <c r="F602" s="43" t="s">
        <v>2216</v>
      </c>
      <c r="G602" s="43" t="s">
        <v>6812</v>
      </c>
      <c r="Z602" s="43" t="b">
        <v>0</v>
      </c>
    </row>
    <row r="603" spans="2:26" ht="15.75" hidden="1" customHeight="1" x14ac:dyDescent="0.35">
      <c r="B603" s="121" t="s">
        <v>5715</v>
      </c>
      <c r="C603" s="619" t="s">
        <v>320</v>
      </c>
      <c r="D603" s="658"/>
      <c r="E603" s="122"/>
      <c r="F603" s="127"/>
      <c r="G603" s="129" t="s">
        <v>5651</v>
      </c>
      <c r="Z603" s="43" t="b">
        <v>0</v>
      </c>
    </row>
    <row r="604" spans="2:26" ht="15.75" hidden="1" customHeight="1" x14ac:dyDescent="0.3">
      <c r="B604" s="43" t="s">
        <v>7394</v>
      </c>
      <c r="C604" s="45" t="s">
        <v>320</v>
      </c>
      <c r="F604" s="43" t="s">
        <v>2102</v>
      </c>
      <c r="G604" s="43" t="s">
        <v>445</v>
      </c>
      <c r="Z604" s="43" t="b">
        <v>0</v>
      </c>
    </row>
    <row r="605" spans="2:26" ht="15.75" hidden="1" customHeight="1" x14ac:dyDescent="0.3">
      <c r="B605" s="126" t="s">
        <v>321</v>
      </c>
      <c r="C605" s="659" t="s">
        <v>321</v>
      </c>
      <c r="D605" s="659"/>
      <c r="E605" s="126"/>
      <c r="F605" s="126" t="s">
        <v>2113</v>
      </c>
      <c r="G605" s="126" t="s">
        <v>4210</v>
      </c>
      <c r="Z605" s="43" t="b">
        <v>0</v>
      </c>
    </row>
    <row r="606" spans="2:26" ht="15.75" hidden="1" customHeight="1" x14ac:dyDescent="0.35">
      <c r="B606" s="126" t="s">
        <v>322</v>
      </c>
      <c r="C606" s="659" t="s">
        <v>2757</v>
      </c>
      <c r="D606" s="659"/>
      <c r="E606" s="126"/>
      <c r="F606" s="126"/>
      <c r="G606" s="129" t="s">
        <v>5555</v>
      </c>
      <c r="Z606" s="43" t="b">
        <v>0</v>
      </c>
    </row>
    <row r="607" spans="2:26" ht="15.75" hidden="1" customHeight="1" x14ac:dyDescent="0.35">
      <c r="B607" s="121" t="s">
        <v>324</v>
      </c>
      <c r="C607" s="619" t="s">
        <v>324</v>
      </c>
      <c r="D607" s="658"/>
      <c r="E607" s="122"/>
      <c r="F607" s="127"/>
      <c r="G607" s="129" t="s">
        <v>2519</v>
      </c>
      <c r="Z607" s="43" t="b">
        <v>0</v>
      </c>
    </row>
    <row r="608" spans="2:26" ht="15" hidden="1" customHeight="1" x14ac:dyDescent="0.3">
      <c r="B608" s="43" t="s">
        <v>5807</v>
      </c>
      <c r="C608" s="45" t="s">
        <v>5807</v>
      </c>
      <c r="G608" s="43" t="s">
        <v>5456</v>
      </c>
      <c r="Z608" s="43" t="b">
        <v>0</v>
      </c>
    </row>
    <row r="609" spans="2:26" ht="15.75" hidden="1" customHeight="1" x14ac:dyDescent="0.35">
      <c r="B609" s="121" t="s">
        <v>326</v>
      </c>
      <c r="C609" s="619" t="s">
        <v>326</v>
      </c>
      <c r="D609" s="658"/>
      <c r="E609" s="122"/>
      <c r="F609" s="127"/>
      <c r="G609" s="129" t="s">
        <v>4006</v>
      </c>
      <c r="Z609" s="43" t="b">
        <v>0</v>
      </c>
    </row>
    <row r="610" spans="2:26" ht="15.75" hidden="1" customHeight="1" x14ac:dyDescent="0.3">
      <c r="B610" s="126" t="s">
        <v>326</v>
      </c>
      <c r="C610" s="659" t="s">
        <v>326</v>
      </c>
      <c r="D610" s="659"/>
      <c r="E610" s="126"/>
      <c r="F610" s="126" t="s">
        <v>2113</v>
      </c>
      <c r="G610" s="126" t="s">
        <v>4210</v>
      </c>
      <c r="Z610" s="43" t="b">
        <v>0</v>
      </c>
    </row>
    <row r="611" spans="2:26" ht="15" hidden="1" customHeight="1" x14ac:dyDescent="0.3">
      <c r="B611" s="126" t="s">
        <v>6346</v>
      </c>
      <c r="C611" s="659" t="s">
        <v>6346</v>
      </c>
      <c r="D611" s="659"/>
      <c r="E611" s="126"/>
      <c r="F611" s="126" t="s">
        <v>2113</v>
      </c>
      <c r="G611" s="126" t="s">
        <v>4210</v>
      </c>
      <c r="Z611" s="43" t="b">
        <v>0</v>
      </c>
    </row>
    <row r="612" spans="2:26" ht="15.75" hidden="1" customHeight="1" x14ac:dyDescent="0.35">
      <c r="B612" s="121" t="s">
        <v>327</v>
      </c>
      <c r="C612" s="619" t="s">
        <v>327</v>
      </c>
      <c r="D612" s="658"/>
      <c r="E612" s="122"/>
      <c r="F612" s="127"/>
      <c r="G612" s="129" t="s">
        <v>4006</v>
      </c>
      <c r="Z612" s="43" t="b">
        <v>0</v>
      </c>
    </row>
    <row r="613" spans="2:26" ht="15.75" hidden="1" customHeight="1" x14ac:dyDescent="0.35">
      <c r="B613" s="121" t="s">
        <v>327</v>
      </c>
      <c r="C613" s="619" t="s">
        <v>327</v>
      </c>
      <c r="D613" s="658"/>
      <c r="E613" s="122"/>
      <c r="F613" s="127"/>
      <c r="G613" s="129" t="s">
        <v>3732</v>
      </c>
      <c r="Z613" s="43" t="b">
        <v>0</v>
      </c>
    </row>
    <row r="614" spans="2:26" ht="15" hidden="1" customHeight="1" x14ac:dyDescent="0.35">
      <c r="B614" s="121" t="s">
        <v>3736</v>
      </c>
      <c r="C614" s="619" t="s">
        <v>3736</v>
      </c>
      <c r="D614" s="658"/>
      <c r="E614" s="122"/>
      <c r="F614" s="127"/>
      <c r="G614" s="129" t="s">
        <v>3744</v>
      </c>
      <c r="Z614" s="43" t="b">
        <v>0</v>
      </c>
    </row>
    <row r="615" spans="2:26" ht="15.75" hidden="1" customHeight="1" x14ac:dyDescent="0.35">
      <c r="B615" s="121" t="s">
        <v>3736</v>
      </c>
      <c r="C615" s="619" t="s">
        <v>3736</v>
      </c>
      <c r="D615" s="658"/>
      <c r="E615" s="126"/>
      <c r="F615" s="127"/>
      <c r="G615" s="129" t="s">
        <v>5456</v>
      </c>
      <c r="Z615" s="43" t="b">
        <v>0</v>
      </c>
    </row>
    <row r="616" spans="2:26" ht="15.75" hidden="1" customHeight="1" x14ac:dyDescent="0.35">
      <c r="B616" s="121" t="s">
        <v>328</v>
      </c>
      <c r="C616" s="619" t="s">
        <v>328</v>
      </c>
      <c r="D616" s="658"/>
      <c r="E616" s="122"/>
      <c r="F616" s="127"/>
      <c r="G616" s="129" t="s">
        <v>318</v>
      </c>
      <c r="Z616" s="43" t="b">
        <v>0</v>
      </c>
    </row>
    <row r="617" spans="2:26" ht="15" hidden="1" customHeight="1" x14ac:dyDescent="0.35">
      <c r="B617" s="121" t="s">
        <v>330</v>
      </c>
      <c r="C617" s="619" t="s">
        <v>329</v>
      </c>
      <c r="D617" s="658"/>
      <c r="E617" s="122"/>
      <c r="F617" s="127"/>
      <c r="G617" s="129" t="s">
        <v>318</v>
      </c>
      <c r="Z617" s="43" t="b">
        <v>0</v>
      </c>
    </row>
    <row r="618" spans="2:26" ht="15.75" hidden="1" customHeight="1" x14ac:dyDescent="0.35">
      <c r="B618" s="121" t="s">
        <v>331</v>
      </c>
      <c r="C618" s="619" t="s">
        <v>331</v>
      </c>
      <c r="D618" s="658"/>
      <c r="E618" s="122"/>
      <c r="F618" s="127"/>
      <c r="G618" s="129" t="s">
        <v>318</v>
      </c>
      <c r="Z618" s="43" t="b">
        <v>0</v>
      </c>
    </row>
    <row r="619" spans="2:26" ht="15.75" hidden="1" customHeight="1" x14ac:dyDescent="0.35">
      <c r="B619" s="121" t="s">
        <v>332</v>
      </c>
      <c r="C619" s="619" t="s">
        <v>332</v>
      </c>
      <c r="D619" s="658"/>
      <c r="E619" s="122"/>
      <c r="F619" s="127"/>
      <c r="G619" s="129" t="s">
        <v>318</v>
      </c>
      <c r="Z619" s="43" t="b">
        <v>0</v>
      </c>
    </row>
    <row r="620" spans="2:26" ht="15.75" hidden="1" customHeight="1" x14ac:dyDescent="0.3">
      <c r="B620" s="43" t="s">
        <v>7388</v>
      </c>
      <c r="C620" s="45" t="s">
        <v>6835</v>
      </c>
      <c r="F620" s="43" t="s">
        <v>2216</v>
      </c>
      <c r="G620" s="43" t="s">
        <v>6812</v>
      </c>
      <c r="Z620" s="43" t="b">
        <v>0</v>
      </c>
    </row>
    <row r="621" spans="2:26" ht="15" hidden="1" customHeight="1" x14ac:dyDescent="0.35">
      <c r="B621" s="121" t="s">
        <v>4211</v>
      </c>
      <c r="C621" s="619" t="s">
        <v>4201</v>
      </c>
      <c r="D621" s="658"/>
      <c r="E621" s="126"/>
      <c r="F621" s="127"/>
      <c r="G621" s="129" t="s">
        <v>3206</v>
      </c>
      <c r="Z621" s="43" t="b">
        <v>0</v>
      </c>
    </row>
    <row r="622" spans="2:26" ht="15" hidden="1" customHeight="1" x14ac:dyDescent="0.35">
      <c r="B622" s="121" t="s">
        <v>334</v>
      </c>
      <c r="C622" s="5"/>
      <c r="D622" s="5"/>
      <c r="E622" s="5"/>
      <c r="F622" s="5" t="s">
        <v>2215</v>
      </c>
      <c r="G622" s="129" t="s">
        <v>6777</v>
      </c>
      <c r="Z622" s="43" t="b">
        <v>0</v>
      </c>
    </row>
    <row r="623" spans="2:26" ht="15.75" hidden="1" customHeight="1" x14ac:dyDescent="0.3">
      <c r="B623" s="106" t="s">
        <v>2422</v>
      </c>
      <c r="C623" s="107" t="s">
        <v>2422</v>
      </c>
      <c r="D623" s="107"/>
      <c r="E623" s="106"/>
      <c r="F623" s="106" t="s">
        <v>2113</v>
      </c>
      <c r="G623" s="106" t="s">
        <v>4210</v>
      </c>
      <c r="Z623" s="43" t="b">
        <v>0</v>
      </c>
    </row>
    <row r="624" spans="2:26" ht="15.75" hidden="1" customHeight="1" x14ac:dyDescent="0.3">
      <c r="B624" s="106" t="s">
        <v>2422</v>
      </c>
      <c r="C624" s="107" t="s">
        <v>2422</v>
      </c>
      <c r="D624" s="107"/>
      <c r="E624" s="106"/>
      <c r="F624" s="120"/>
      <c r="G624" s="120" t="s">
        <v>6303</v>
      </c>
      <c r="Z624" s="43" t="b">
        <v>0</v>
      </c>
    </row>
    <row r="625" spans="2:26" ht="15" hidden="1" customHeight="1" x14ac:dyDescent="0.3">
      <c r="B625" s="126" t="s">
        <v>6663</v>
      </c>
      <c r="C625" s="659" t="s">
        <v>6663</v>
      </c>
      <c r="D625" s="659"/>
      <c r="E625" s="126"/>
      <c r="F625" s="126" t="s">
        <v>2183</v>
      </c>
      <c r="G625" s="791" t="s">
        <v>180</v>
      </c>
      <c r="Z625" s="43" t="b">
        <v>0</v>
      </c>
    </row>
    <row r="626" spans="2:26" ht="15.75" hidden="1" customHeight="1" x14ac:dyDescent="0.3">
      <c r="B626" s="106" t="s">
        <v>5346</v>
      </c>
      <c r="C626" s="107" t="s">
        <v>5346</v>
      </c>
      <c r="D626" s="107"/>
      <c r="E626" s="106"/>
      <c r="F626" s="126"/>
      <c r="G626" s="126" t="s">
        <v>6303</v>
      </c>
      <c r="Z626" s="43" t="b">
        <v>0</v>
      </c>
    </row>
    <row r="627" spans="2:26" ht="15.75" hidden="1" customHeight="1" x14ac:dyDescent="0.3">
      <c r="B627" s="106" t="s">
        <v>5501</v>
      </c>
      <c r="C627" s="107" t="s">
        <v>7366</v>
      </c>
      <c r="D627" s="107"/>
      <c r="E627" s="106"/>
      <c r="F627" s="126"/>
      <c r="G627" s="126" t="s">
        <v>6303</v>
      </c>
      <c r="Z627" s="43" t="b">
        <v>0</v>
      </c>
    </row>
    <row r="628" spans="2:26" ht="15.75" hidden="1" customHeight="1" x14ac:dyDescent="0.35">
      <c r="B628" s="121" t="s">
        <v>6758</v>
      </c>
      <c r="C628" s="5"/>
      <c r="D628" s="5"/>
      <c r="E628" s="5"/>
      <c r="F628" s="5" t="s">
        <v>2215</v>
      </c>
      <c r="G628" s="129" t="s">
        <v>6777</v>
      </c>
      <c r="Z628" s="43" t="b">
        <v>0</v>
      </c>
    </row>
    <row r="629" spans="2:26" ht="15.75" hidden="1" customHeight="1" x14ac:dyDescent="0.3">
      <c r="B629" s="106" t="s">
        <v>3693</v>
      </c>
      <c r="C629" s="107" t="s">
        <v>3693</v>
      </c>
      <c r="D629" s="107"/>
      <c r="E629" s="106"/>
      <c r="F629" s="126" t="s">
        <v>2104</v>
      </c>
      <c r="G629" s="126" t="s">
        <v>3732</v>
      </c>
      <c r="Z629" s="43" t="b">
        <v>0</v>
      </c>
    </row>
    <row r="630" spans="2:26" ht="18.75" hidden="1" customHeight="1" x14ac:dyDescent="0.3">
      <c r="B630" s="106" t="s">
        <v>6347</v>
      </c>
      <c r="C630" s="107" t="s">
        <v>6347</v>
      </c>
      <c r="D630" s="107"/>
      <c r="E630" s="106"/>
      <c r="F630" s="126" t="s">
        <v>2113</v>
      </c>
      <c r="G630" s="126" t="s">
        <v>4210</v>
      </c>
      <c r="Z630" s="43" t="b">
        <v>0</v>
      </c>
    </row>
    <row r="631" spans="2:26" ht="18.75" hidden="1" customHeight="1" x14ac:dyDescent="0.35">
      <c r="B631" s="121" t="s">
        <v>2652</v>
      </c>
      <c r="C631" s="619" t="s">
        <v>2652</v>
      </c>
      <c r="D631" s="658"/>
      <c r="E631" s="122"/>
      <c r="F631" s="127"/>
      <c r="G631" s="129" t="s">
        <v>2519</v>
      </c>
      <c r="Z631" s="43" t="b">
        <v>0</v>
      </c>
    </row>
    <row r="632" spans="2:26" ht="15.75" hidden="1" customHeight="1" x14ac:dyDescent="0.3">
      <c r="B632" s="106" t="s">
        <v>6376</v>
      </c>
      <c r="C632" s="107" t="s">
        <v>6376</v>
      </c>
      <c r="D632" s="107"/>
      <c r="E632" s="106"/>
      <c r="F632" s="126" t="s">
        <v>2113</v>
      </c>
      <c r="G632" s="126" t="s">
        <v>4210</v>
      </c>
      <c r="Z632" s="43" t="b">
        <v>0</v>
      </c>
    </row>
    <row r="633" spans="2:26" ht="15.75" hidden="1" customHeight="1" x14ac:dyDescent="0.35">
      <c r="B633" s="121" t="s">
        <v>339</v>
      </c>
      <c r="C633" s="619" t="s">
        <v>338</v>
      </c>
      <c r="D633" s="658"/>
      <c r="E633" s="122"/>
      <c r="F633" s="127"/>
      <c r="G633" s="129" t="s">
        <v>2627</v>
      </c>
      <c r="Z633" s="43" t="b">
        <v>0</v>
      </c>
    </row>
    <row r="634" spans="2:26" ht="15.75" hidden="1" customHeight="1" x14ac:dyDescent="0.3">
      <c r="B634" s="126" t="s">
        <v>7132</v>
      </c>
      <c r="C634" s="659" t="s">
        <v>340</v>
      </c>
      <c r="D634" s="659"/>
      <c r="E634" s="126"/>
      <c r="F634" s="126"/>
      <c r="G634" s="791" t="s">
        <v>7092</v>
      </c>
      <c r="Z634" s="43" t="b">
        <v>0</v>
      </c>
    </row>
    <row r="635" spans="2:26" ht="15.75" hidden="1" customHeight="1" x14ac:dyDescent="0.35">
      <c r="B635" s="121" t="s">
        <v>3873</v>
      </c>
      <c r="C635" s="619" t="s">
        <v>3873</v>
      </c>
      <c r="D635" s="658"/>
      <c r="E635" s="122"/>
      <c r="F635" s="127"/>
      <c r="G635" s="129" t="s">
        <v>4006</v>
      </c>
      <c r="Z635" s="43" t="b">
        <v>0</v>
      </c>
    </row>
    <row r="636" spans="2:26" ht="15.75" hidden="1" customHeight="1" x14ac:dyDescent="0.3">
      <c r="B636" s="43" t="s">
        <v>7239</v>
      </c>
      <c r="C636" s="45" t="s">
        <v>7239</v>
      </c>
      <c r="F636" s="51"/>
      <c r="G636" s="51" t="s">
        <v>5456</v>
      </c>
      <c r="Z636" s="43" t="b">
        <v>0</v>
      </c>
    </row>
    <row r="637" spans="2:26" ht="15" hidden="1" customHeight="1" x14ac:dyDescent="0.35">
      <c r="B637" s="121" t="s">
        <v>6762</v>
      </c>
      <c r="C637" s="5"/>
      <c r="D637" s="5"/>
      <c r="E637" s="5"/>
      <c r="F637" s="5" t="s">
        <v>2215</v>
      </c>
      <c r="G637" s="129" t="s">
        <v>6777</v>
      </c>
      <c r="Z637" s="43" t="b">
        <v>0</v>
      </c>
    </row>
    <row r="638" spans="2:26" ht="15.75" hidden="1" customHeight="1" x14ac:dyDescent="0.35">
      <c r="B638" s="121" t="s">
        <v>4220</v>
      </c>
      <c r="C638" s="619" t="s">
        <v>341</v>
      </c>
      <c r="D638" s="658"/>
      <c r="E638" s="122"/>
      <c r="F638" s="127"/>
      <c r="G638" s="129" t="s">
        <v>4008</v>
      </c>
      <c r="Z638" s="43" t="b">
        <v>0</v>
      </c>
    </row>
    <row r="639" spans="2:26" ht="15.75" hidden="1" customHeight="1" x14ac:dyDescent="0.3">
      <c r="B639" s="43" t="s">
        <v>342</v>
      </c>
      <c r="C639" s="45" t="s">
        <v>342</v>
      </c>
      <c r="F639" s="51" t="s">
        <v>2197</v>
      </c>
      <c r="G639" s="51" t="s">
        <v>442</v>
      </c>
      <c r="Z639" s="43" t="b">
        <v>0</v>
      </c>
    </row>
    <row r="640" spans="2:26" ht="15" hidden="1" customHeight="1" x14ac:dyDescent="0.3">
      <c r="B640" s="106" t="s">
        <v>343</v>
      </c>
      <c r="C640" s="107" t="s">
        <v>343</v>
      </c>
      <c r="D640" s="107"/>
      <c r="E640" s="106"/>
      <c r="F640" s="126" t="s">
        <v>2186</v>
      </c>
      <c r="G640" s="126" t="s">
        <v>433</v>
      </c>
      <c r="Z640" s="43" t="b">
        <v>0</v>
      </c>
    </row>
    <row r="641" spans="2:26" ht="15.75" hidden="1" customHeight="1" x14ac:dyDescent="0.3">
      <c r="B641" s="106" t="s">
        <v>344</v>
      </c>
      <c r="C641" s="107" t="s">
        <v>344</v>
      </c>
      <c r="D641" s="107"/>
      <c r="E641" s="106"/>
      <c r="F641" s="126" t="s">
        <v>2106</v>
      </c>
      <c r="G641" s="126" t="s">
        <v>269</v>
      </c>
      <c r="Z641" s="43" t="b">
        <v>0</v>
      </c>
    </row>
    <row r="642" spans="2:26" ht="15.75" hidden="1" customHeight="1" x14ac:dyDescent="0.3">
      <c r="B642" s="126" t="s">
        <v>2867</v>
      </c>
      <c r="C642" s="659" t="s">
        <v>2867</v>
      </c>
      <c r="D642" s="659"/>
      <c r="E642" s="126"/>
      <c r="F642" s="126" t="s">
        <v>5911</v>
      </c>
      <c r="G642" s="791" t="s">
        <v>5601</v>
      </c>
      <c r="Z642" s="43" t="b">
        <v>0</v>
      </c>
    </row>
    <row r="643" spans="2:26" ht="15.75" hidden="1" customHeight="1" x14ac:dyDescent="0.35">
      <c r="B643" s="121" t="s">
        <v>6961</v>
      </c>
      <c r="C643" s="619" t="s">
        <v>2867</v>
      </c>
      <c r="D643" s="121"/>
      <c r="E643" s="122"/>
      <c r="F643" s="127"/>
      <c r="G643" s="129" t="s">
        <v>6430</v>
      </c>
      <c r="Z643" s="43" t="b">
        <v>0</v>
      </c>
    </row>
    <row r="644" spans="2:26" ht="15.75" hidden="1" customHeight="1" x14ac:dyDescent="0.35">
      <c r="B644" s="121" t="s">
        <v>4180</v>
      </c>
      <c r="C644" s="619" t="s">
        <v>2867</v>
      </c>
      <c r="D644" s="658"/>
      <c r="E644" s="126"/>
      <c r="F644" s="127"/>
      <c r="G644" s="129" t="s">
        <v>4210</v>
      </c>
      <c r="Z644" s="43" t="b">
        <v>0</v>
      </c>
    </row>
    <row r="645" spans="2:26" ht="15.75" hidden="1" customHeight="1" x14ac:dyDescent="0.35">
      <c r="B645" s="121" t="s">
        <v>4180</v>
      </c>
      <c r="C645" s="619" t="s">
        <v>2867</v>
      </c>
      <c r="D645" s="658"/>
      <c r="E645" s="122"/>
      <c r="F645" s="127"/>
      <c r="G645" s="129" t="s">
        <v>4113</v>
      </c>
      <c r="Z645" s="43" t="b">
        <v>0</v>
      </c>
    </row>
    <row r="646" spans="2:26" ht="15.75" hidden="1" customHeight="1" x14ac:dyDescent="0.3">
      <c r="B646" s="106" t="s">
        <v>7346</v>
      </c>
      <c r="C646" s="107" t="s">
        <v>3219</v>
      </c>
      <c r="D646" s="107"/>
      <c r="E646" s="106"/>
      <c r="F646" s="126" t="s">
        <v>2176</v>
      </c>
      <c r="G646" s="126" t="s">
        <v>3206</v>
      </c>
      <c r="Z646" s="43" t="b">
        <v>0</v>
      </c>
    </row>
    <row r="647" spans="2:26" ht="15" hidden="1" customHeight="1" x14ac:dyDescent="0.3">
      <c r="B647" s="126" t="s">
        <v>345</v>
      </c>
      <c r="C647" s="659" t="s">
        <v>345</v>
      </c>
      <c r="D647" s="659"/>
      <c r="E647" s="126"/>
      <c r="F647" s="126" t="s">
        <v>2105</v>
      </c>
      <c r="G647" s="791" t="s">
        <v>2513</v>
      </c>
      <c r="Z647" s="43" t="b">
        <v>0</v>
      </c>
    </row>
    <row r="648" spans="2:26" ht="15.75" hidden="1" customHeight="1" x14ac:dyDescent="0.3">
      <c r="B648" s="106" t="s">
        <v>345</v>
      </c>
      <c r="C648" s="107" t="s">
        <v>345</v>
      </c>
      <c r="D648" s="107"/>
      <c r="E648" s="106"/>
      <c r="F648" s="126" t="s">
        <v>2186</v>
      </c>
      <c r="G648" s="126" t="s">
        <v>433</v>
      </c>
      <c r="Z648" s="43" t="b">
        <v>0</v>
      </c>
    </row>
    <row r="649" spans="2:26" ht="15.75" hidden="1" customHeight="1" x14ac:dyDescent="0.3">
      <c r="B649" s="43" t="s">
        <v>345</v>
      </c>
      <c r="C649" s="45" t="s">
        <v>345</v>
      </c>
      <c r="F649" s="51" t="s">
        <v>2101</v>
      </c>
      <c r="G649" s="51" t="s">
        <v>4010</v>
      </c>
      <c r="Z649" s="43" t="b">
        <v>0</v>
      </c>
    </row>
    <row r="650" spans="2:26" ht="15.75" hidden="1" customHeight="1" x14ac:dyDescent="0.3">
      <c r="B650" s="43" t="s">
        <v>345</v>
      </c>
      <c r="C650" s="45" t="s">
        <v>345</v>
      </c>
      <c r="F650" s="51" t="s">
        <v>2197</v>
      </c>
      <c r="G650" s="51" t="s">
        <v>442</v>
      </c>
      <c r="Z650" s="43" t="b">
        <v>0</v>
      </c>
    </row>
    <row r="651" spans="2:26" ht="15.75" hidden="1" customHeight="1" x14ac:dyDescent="0.3">
      <c r="B651" s="43" t="s">
        <v>345</v>
      </c>
      <c r="C651" s="45" t="s">
        <v>345</v>
      </c>
      <c r="F651" s="43" t="s">
        <v>2187</v>
      </c>
      <c r="G651" s="43" t="s">
        <v>6304</v>
      </c>
      <c r="Z651" s="43" t="b">
        <v>0</v>
      </c>
    </row>
    <row r="652" spans="2:26" ht="15.75" hidden="1" customHeight="1" x14ac:dyDescent="0.3">
      <c r="B652" s="106" t="s">
        <v>345</v>
      </c>
      <c r="C652" s="107" t="s">
        <v>7351</v>
      </c>
      <c r="D652" s="107"/>
      <c r="E652" s="106"/>
      <c r="F652" s="126"/>
      <c r="G652" s="126" t="s">
        <v>318</v>
      </c>
      <c r="Z652" s="43" t="b">
        <v>0</v>
      </c>
    </row>
    <row r="653" spans="2:26" ht="15.75" hidden="1" customHeight="1" x14ac:dyDescent="0.35">
      <c r="B653" s="121" t="s">
        <v>4207</v>
      </c>
      <c r="C653" s="619" t="s">
        <v>345</v>
      </c>
      <c r="D653" s="658"/>
      <c r="E653" s="126"/>
      <c r="F653" s="127"/>
      <c r="G653" s="129" t="s">
        <v>4210</v>
      </c>
      <c r="Z653" s="43" t="b">
        <v>0</v>
      </c>
    </row>
    <row r="654" spans="2:26" ht="15.75" hidden="1" customHeight="1" x14ac:dyDescent="0.35">
      <c r="B654" s="121" t="s">
        <v>6990</v>
      </c>
      <c r="C654" s="619" t="s">
        <v>345</v>
      </c>
      <c r="D654" s="658"/>
      <c r="E654" s="126"/>
      <c r="F654" s="127"/>
      <c r="G654" s="129" t="s">
        <v>269</v>
      </c>
      <c r="Z654" s="43" t="b">
        <v>0</v>
      </c>
    </row>
    <row r="655" spans="2:26" ht="15" hidden="1" customHeight="1" x14ac:dyDescent="0.3">
      <c r="B655" s="126" t="s">
        <v>2894</v>
      </c>
      <c r="C655" s="659" t="s">
        <v>7144</v>
      </c>
      <c r="D655" s="659"/>
      <c r="E655" s="126"/>
      <c r="F655" s="126" t="s">
        <v>2180</v>
      </c>
      <c r="G655" s="791" t="s">
        <v>4005</v>
      </c>
      <c r="Z655" s="43" t="b">
        <v>0</v>
      </c>
    </row>
    <row r="656" spans="2:26" ht="15.75" customHeight="1" x14ac:dyDescent="0.3">
      <c r="B656" s="43" t="s">
        <v>3773</v>
      </c>
      <c r="C656" s="45" t="s">
        <v>7401</v>
      </c>
      <c r="G656" s="43" t="s">
        <v>466</v>
      </c>
      <c r="Z656" s="43" t="b">
        <v>0</v>
      </c>
    </row>
    <row r="657" spans="2:26" ht="15.75" hidden="1" customHeight="1" x14ac:dyDescent="0.35">
      <c r="B657" s="121" t="s">
        <v>346</v>
      </c>
      <c r="C657" s="5"/>
      <c r="D657" s="5"/>
      <c r="E657" s="5"/>
      <c r="F657" s="5" t="s">
        <v>2215</v>
      </c>
      <c r="G657" s="129" t="s">
        <v>6777</v>
      </c>
      <c r="Z657" s="43" t="b">
        <v>0</v>
      </c>
    </row>
    <row r="658" spans="2:26" ht="15.75" hidden="1" customHeight="1" x14ac:dyDescent="0.3">
      <c r="B658" s="126" t="s">
        <v>6460</v>
      </c>
      <c r="C658" s="659" t="s">
        <v>6460</v>
      </c>
      <c r="D658" s="659"/>
      <c r="E658" s="126"/>
      <c r="F658" s="126" t="s">
        <v>2181</v>
      </c>
      <c r="G658" s="791" t="s">
        <v>6472</v>
      </c>
      <c r="Z658" s="43" t="b">
        <v>0</v>
      </c>
    </row>
    <row r="659" spans="2:26" ht="15" hidden="1" customHeight="1" x14ac:dyDescent="0.35">
      <c r="B659" s="121" t="s">
        <v>5681</v>
      </c>
      <c r="C659" s="619" t="s">
        <v>347</v>
      </c>
      <c r="D659" s="658"/>
      <c r="E659" s="121"/>
      <c r="F659" s="127"/>
      <c r="G659" s="129" t="s">
        <v>6696</v>
      </c>
      <c r="Z659" s="43" t="b">
        <v>0</v>
      </c>
    </row>
    <row r="660" spans="2:26" ht="15.75" hidden="1" customHeight="1" x14ac:dyDescent="0.35">
      <c r="B660" s="121" t="s">
        <v>3737</v>
      </c>
      <c r="C660" s="619" t="s">
        <v>3737</v>
      </c>
      <c r="D660" s="658"/>
      <c r="E660" s="122"/>
      <c r="F660" s="127"/>
      <c r="G660" s="129" t="s">
        <v>3744</v>
      </c>
      <c r="Z660" s="43" t="b">
        <v>0</v>
      </c>
    </row>
    <row r="661" spans="2:26" ht="15" hidden="1" customHeight="1" x14ac:dyDescent="0.3">
      <c r="B661" s="106" t="s">
        <v>3308</v>
      </c>
      <c r="C661" s="107" t="s">
        <v>3308</v>
      </c>
      <c r="D661" s="107"/>
      <c r="E661" s="106"/>
      <c r="F661" s="126" t="s">
        <v>2106</v>
      </c>
      <c r="G661" s="126" t="s">
        <v>269</v>
      </c>
      <c r="Z661" s="43" t="b">
        <v>0</v>
      </c>
    </row>
    <row r="662" spans="2:26" ht="15.75" hidden="1" customHeight="1" x14ac:dyDescent="0.35">
      <c r="B662" s="121" t="s">
        <v>4181</v>
      </c>
      <c r="C662" s="619" t="s">
        <v>3308</v>
      </c>
      <c r="D662" s="658"/>
      <c r="E662" s="122"/>
      <c r="F662" s="127"/>
      <c r="G662" s="129" t="s">
        <v>4113</v>
      </c>
      <c r="Z662" s="43" t="b">
        <v>0</v>
      </c>
    </row>
    <row r="663" spans="2:26" ht="15" hidden="1" customHeight="1" x14ac:dyDescent="0.3">
      <c r="B663" s="106" t="s">
        <v>4181</v>
      </c>
      <c r="C663" s="107" t="s">
        <v>3308</v>
      </c>
      <c r="D663" s="107"/>
      <c r="E663" s="106"/>
      <c r="F663" s="126" t="s">
        <v>2113</v>
      </c>
      <c r="G663" s="126" t="s">
        <v>4210</v>
      </c>
      <c r="Z663" s="43" t="b">
        <v>0</v>
      </c>
    </row>
    <row r="664" spans="2:26" ht="15.75" hidden="1" customHeight="1" x14ac:dyDescent="0.3">
      <c r="B664" s="106" t="s">
        <v>4181</v>
      </c>
      <c r="C664" s="107" t="s">
        <v>3308</v>
      </c>
      <c r="D664" s="107"/>
      <c r="E664" s="106"/>
      <c r="F664" s="126" t="s">
        <v>2104</v>
      </c>
      <c r="G664" s="126" t="s">
        <v>3732</v>
      </c>
      <c r="Z664" s="43" t="b">
        <v>0</v>
      </c>
    </row>
    <row r="665" spans="2:26" ht="15" hidden="1" customHeight="1" x14ac:dyDescent="0.3">
      <c r="B665" s="43" t="s">
        <v>4181</v>
      </c>
      <c r="C665" s="45" t="s">
        <v>3308</v>
      </c>
      <c r="G665" s="43" t="s">
        <v>5651</v>
      </c>
      <c r="Z665" s="43" t="b">
        <v>0</v>
      </c>
    </row>
    <row r="666" spans="2:26" ht="15.75" hidden="1" customHeight="1" x14ac:dyDescent="0.35">
      <c r="B666" s="121" t="s">
        <v>541</v>
      </c>
      <c r="C666" s="619" t="s">
        <v>4094</v>
      </c>
      <c r="D666" s="658"/>
      <c r="E666" s="126"/>
      <c r="F666" s="127" t="s">
        <v>2104</v>
      </c>
      <c r="G666" s="129" t="s">
        <v>3732</v>
      </c>
      <c r="Z666" s="43" t="b">
        <v>0</v>
      </c>
    </row>
    <row r="667" spans="2:26" ht="15" hidden="1" customHeight="1" x14ac:dyDescent="0.3">
      <c r="B667" s="126" t="s">
        <v>6517</v>
      </c>
      <c r="C667" s="659" t="s">
        <v>6517</v>
      </c>
      <c r="D667" s="659"/>
      <c r="E667" s="126"/>
      <c r="F667" s="126" t="s">
        <v>2113</v>
      </c>
      <c r="G667" s="126" t="s">
        <v>4210</v>
      </c>
      <c r="Z667" s="43" t="b">
        <v>0</v>
      </c>
    </row>
    <row r="668" spans="2:26" ht="15.75" hidden="1" customHeight="1" x14ac:dyDescent="0.35">
      <c r="B668" s="121" t="s">
        <v>4199</v>
      </c>
      <c r="C668" s="619" t="s">
        <v>4199</v>
      </c>
      <c r="D668" s="658"/>
      <c r="E668" s="126"/>
      <c r="F668" s="127"/>
      <c r="G668" s="129" t="s">
        <v>3206</v>
      </c>
      <c r="Z668" s="43" t="b">
        <v>0</v>
      </c>
    </row>
    <row r="669" spans="2:26" ht="15" hidden="1" customHeight="1" x14ac:dyDescent="0.35">
      <c r="B669" s="121" t="s">
        <v>356</v>
      </c>
      <c r="C669" s="619" t="s">
        <v>310</v>
      </c>
      <c r="D669" s="658"/>
      <c r="E669" s="122"/>
      <c r="F669" s="127"/>
      <c r="G669" s="129" t="s">
        <v>5682</v>
      </c>
      <c r="Z669" s="43" t="b">
        <v>0</v>
      </c>
    </row>
    <row r="670" spans="2:26" ht="15.75" hidden="1" customHeight="1" x14ac:dyDescent="0.3">
      <c r="B670" s="126" t="s">
        <v>356</v>
      </c>
      <c r="C670" s="659" t="s">
        <v>355</v>
      </c>
      <c r="D670" s="659"/>
      <c r="E670" s="126"/>
      <c r="F670" s="126" t="s">
        <v>2181</v>
      </c>
      <c r="G670" s="791" t="s">
        <v>6472</v>
      </c>
      <c r="Z670" s="43" t="b">
        <v>0</v>
      </c>
    </row>
    <row r="671" spans="2:26" ht="15" hidden="1" customHeight="1" x14ac:dyDescent="0.3">
      <c r="B671" s="106" t="s">
        <v>356</v>
      </c>
      <c r="C671" s="107" t="s">
        <v>355</v>
      </c>
      <c r="D671" s="107"/>
      <c r="E671" s="106"/>
      <c r="F671" s="126" t="s">
        <v>2101</v>
      </c>
      <c r="G671" s="126" t="s">
        <v>4010</v>
      </c>
      <c r="Z671" s="43" t="b">
        <v>0</v>
      </c>
    </row>
    <row r="672" spans="2:26" ht="15.75" hidden="1" customHeight="1" x14ac:dyDescent="0.3">
      <c r="B672" s="43" t="s">
        <v>356</v>
      </c>
      <c r="C672" s="45" t="s">
        <v>355</v>
      </c>
      <c r="G672" s="43" t="s">
        <v>5651</v>
      </c>
      <c r="Z672" s="43" t="b">
        <v>0</v>
      </c>
    </row>
    <row r="673" spans="2:26" ht="15.75" hidden="1" customHeight="1" x14ac:dyDescent="0.3">
      <c r="B673" s="43" t="s">
        <v>356</v>
      </c>
      <c r="C673" s="45" t="s">
        <v>4199</v>
      </c>
      <c r="F673" s="43" t="s">
        <v>2187</v>
      </c>
      <c r="G673" s="43" t="s">
        <v>6304</v>
      </c>
      <c r="Z673" s="43" t="b">
        <v>0</v>
      </c>
    </row>
    <row r="674" spans="2:26" ht="15" hidden="1" customHeight="1" x14ac:dyDescent="0.3">
      <c r="B674" s="106" t="s">
        <v>356</v>
      </c>
      <c r="C674" s="107" t="s">
        <v>356</v>
      </c>
      <c r="D674" s="107"/>
      <c r="E674" s="106"/>
      <c r="F674" s="126" t="s">
        <v>2176</v>
      </c>
      <c r="G674" s="126" t="s">
        <v>3206</v>
      </c>
      <c r="Z674" s="43" t="b">
        <v>0</v>
      </c>
    </row>
    <row r="675" spans="2:26" ht="15.75" hidden="1" customHeight="1" x14ac:dyDescent="0.3">
      <c r="B675" s="106" t="s">
        <v>356</v>
      </c>
      <c r="C675" s="107" t="s">
        <v>356</v>
      </c>
      <c r="D675" s="107"/>
      <c r="E675" s="106"/>
      <c r="F675" s="126"/>
      <c r="G675" s="126" t="s">
        <v>6303</v>
      </c>
      <c r="Z675" s="43" t="b">
        <v>0</v>
      </c>
    </row>
    <row r="676" spans="2:26" ht="15" hidden="1" customHeight="1" x14ac:dyDescent="0.3">
      <c r="B676" s="43" t="s">
        <v>7391</v>
      </c>
      <c r="C676" s="45" t="s">
        <v>6928</v>
      </c>
      <c r="F676" s="51" t="s">
        <v>2216</v>
      </c>
      <c r="G676" s="51" t="s">
        <v>6812</v>
      </c>
      <c r="Z676" s="43" t="b">
        <v>0</v>
      </c>
    </row>
    <row r="677" spans="2:26" ht="15.75" hidden="1" customHeight="1" x14ac:dyDescent="0.35">
      <c r="B677" s="121" t="s">
        <v>4968</v>
      </c>
      <c r="C677" s="619" t="s">
        <v>3431</v>
      </c>
      <c r="D677" s="658"/>
      <c r="E677" s="126"/>
      <c r="F677" s="127"/>
      <c r="G677" s="129" t="s">
        <v>4011</v>
      </c>
      <c r="Z677" s="43" t="b">
        <v>0</v>
      </c>
    </row>
    <row r="678" spans="2:26" ht="15" hidden="1" customHeight="1" x14ac:dyDescent="0.35">
      <c r="B678" s="121" t="s">
        <v>5716</v>
      </c>
      <c r="C678" s="619" t="s">
        <v>355</v>
      </c>
      <c r="D678" s="658"/>
      <c r="E678" s="122"/>
      <c r="F678" s="127"/>
      <c r="G678" s="129" t="s">
        <v>4113</v>
      </c>
      <c r="Z678" s="43" t="b">
        <v>0</v>
      </c>
    </row>
    <row r="679" spans="2:26" ht="15.75" hidden="1" customHeight="1" x14ac:dyDescent="0.3">
      <c r="B679" s="106" t="s">
        <v>6348</v>
      </c>
      <c r="C679" s="107" t="s">
        <v>6348</v>
      </c>
      <c r="D679" s="107"/>
      <c r="E679" s="106"/>
      <c r="F679" s="106" t="s">
        <v>2113</v>
      </c>
      <c r="G679" s="106" t="s">
        <v>4210</v>
      </c>
      <c r="Z679" s="43" t="b">
        <v>0</v>
      </c>
    </row>
    <row r="680" spans="2:26" ht="15.75" hidden="1" customHeight="1" x14ac:dyDescent="0.35">
      <c r="B680" s="121" t="s">
        <v>31</v>
      </c>
      <c r="C680" s="619" t="s">
        <v>358</v>
      </c>
      <c r="D680" s="658"/>
      <c r="E680" s="122"/>
      <c r="F680" s="127"/>
      <c r="G680" s="129" t="s">
        <v>31</v>
      </c>
      <c r="Z680" s="43" t="b">
        <v>0</v>
      </c>
    </row>
    <row r="681" spans="2:26" ht="15" hidden="1" customHeight="1" x14ac:dyDescent="0.3">
      <c r="B681" s="106" t="s">
        <v>7367</v>
      </c>
      <c r="C681" s="107" t="s">
        <v>5503</v>
      </c>
      <c r="D681" s="107"/>
      <c r="E681" s="106"/>
      <c r="F681" s="126"/>
      <c r="G681" s="126" t="s">
        <v>6303</v>
      </c>
      <c r="Z681" s="43" t="b">
        <v>0</v>
      </c>
    </row>
    <row r="682" spans="2:26" ht="15.75" hidden="1" customHeight="1" x14ac:dyDescent="0.35">
      <c r="B682" s="121" t="s">
        <v>363</v>
      </c>
      <c r="C682" s="619" t="s">
        <v>362</v>
      </c>
      <c r="D682" s="658"/>
      <c r="E682" s="122"/>
      <c r="F682" s="127"/>
      <c r="G682" s="129" t="s">
        <v>3732</v>
      </c>
      <c r="Z682" s="43" t="b">
        <v>0</v>
      </c>
    </row>
    <row r="683" spans="2:26" ht="15" hidden="1" customHeight="1" x14ac:dyDescent="0.35">
      <c r="B683" s="121" t="s">
        <v>366</v>
      </c>
      <c r="C683" s="619" t="s">
        <v>365</v>
      </c>
      <c r="D683" s="658"/>
      <c r="E683" s="122"/>
      <c r="F683" s="127"/>
      <c r="G683" s="129" t="s">
        <v>3278</v>
      </c>
      <c r="Z683" s="43" t="b">
        <v>0</v>
      </c>
    </row>
    <row r="684" spans="2:26" ht="15.75" hidden="1" customHeight="1" x14ac:dyDescent="0.35">
      <c r="B684" s="121" t="s">
        <v>2122</v>
      </c>
      <c r="C684" s="619" t="s">
        <v>364</v>
      </c>
      <c r="D684" s="658"/>
      <c r="E684" s="122"/>
      <c r="F684" s="127"/>
      <c r="G684" s="129" t="s">
        <v>2122</v>
      </c>
      <c r="Z684" s="43" t="b">
        <v>0</v>
      </c>
    </row>
    <row r="685" spans="2:26" ht="15" hidden="1" customHeight="1" x14ac:dyDescent="0.3">
      <c r="B685" s="106" t="s">
        <v>6377</v>
      </c>
      <c r="C685" s="107" t="s">
        <v>6377</v>
      </c>
      <c r="D685" s="107"/>
      <c r="E685" s="106"/>
      <c r="F685" s="126" t="s">
        <v>2113</v>
      </c>
      <c r="G685" s="126" t="s">
        <v>4210</v>
      </c>
      <c r="Z685" s="43" t="b">
        <v>0</v>
      </c>
    </row>
    <row r="686" spans="2:26" ht="15.75" hidden="1" customHeight="1" x14ac:dyDescent="0.35">
      <c r="B686" s="126" t="s">
        <v>359</v>
      </c>
      <c r="C686" s="659" t="s">
        <v>359</v>
      </c>
      <c r="D686" s="659"/>
      <c r="E686" s="126"/>
      <c r="F686" s="126"/>
      <c r="G686" s="129" t="s">
        <v>5555</v>
      </c>
      <c r="Z686" s="43" t="b">
        <v>0</v>
      </c>
    </row>
    <row r="687" spans="2:26" ht="15.75" hidden="1" customHeight="1" x14ac:dyDescent="0.35">
      <c r="B687" s="121" t="s">
        <v>361</v>
      </c>
      <c r="C687" s="619" t="s">
        <v>361</v>
      </c>
      <c r="D687" s="658"/>
      <c r="E687" s="122"/>
      <c r="F687" s="127"/>
      <c r="G687" s="129" t="s">
        <v>4009</v>
      </c>
      <c r="Z687" s="43" t="b">
        <v>0</v>
      </c>
    </row>
    <row r="688" spans="2:26" ht="15.75" hidden="1" customHeight="1" x14ac:dyDescent="0.3">
      <c r="B688" s="126" t="s">
        <v>361</v>
      </c>
      <c r="C688" s="659" t="s">
        <v>361</v>
      </c>
      <c r="D688" s="659"/>
      <c r="E688" s="126"/>
      <c r="F688" s="126" t="s">
        <v>2105</v>
      </c>
      <c r="G688" s="791" t="s">
        <v>2513</v>
      </c>
      <c r="Z688" s="43" t="b">
        <v>0</v>
      </c>
    </row>
    <row r="689" spans="2:26" ht="15.75" hidden="1" customHeight="1" x14ac:dyDescent="0.35">
      <c r="B689" s="121" t="s">
        <v>4214</v>
      </c>
      <c r="C689" s="619" t="s">
        <v>4214</v>
      </c>
      <c r="D689" s="658"/>
      <c r="E689" s="126"/>
      <c r="F689" s="127"/>
      <c r="G689" s="129" t="s">
        <v>433</v>
      </c>
      <c r="Z689" s="43" t="b">
        <v>0</v>
      </c>
    </row>
    <row r="690" spans="2:26" ht="15.75" hidden="1" customHeight="1" x14ac:dyDescent="0.35">
      <c r="B690" s="121" t="s">
        <v>3738</v>
      </c>
      <c r="C690" s="619" t="s">
        <v>3738</v>
      </c>
      <c r="D690" s="658"/>
      <c r="E690" s="122"/>
      <c r="F690" s="127"/>
      <c r="G690" s="129" t="s">
        <v>3744</v>
      </c>
      <c r="Z690" s="43" t="b">
        <v>0</v>
      </c>
    </row>
    <row r="691" spans="2:26" ht="15.75" hidden="1" customHeight="1" x14ac:dyDescent="0.35">
      <c r="B691" s="126" t="s">
        <v>368</v>
      </c>
      <c r="C691" s="659" t="s">
        <v>367</v>
      </c>
      <c r="D691" s="659"/>
      <c r="E691" s="126"/>
      <c r="F691" s="126"/>
      <c r="G691" s="129" t="s">
        <v>5555</v>
      </c>
      <c r="Z691" s="43" t="b">
        <v>0</v>
      </c>
    </row>
    <row r="692" spans="2:26" ht="15" hidden="1" customHeight="1" x14ac:dyDescent="0.35">
      <c r="B692" s="126" t="s">
        <v>3516</v>
      </c>
      <c r="C692" s="659" t="s">
        <v>548</v>
      </c>
      <c r="D692" s="659"/>
      <c r="E692" s="126"/>
      <c r="F692" s="126"/>
      <c r="G692" s="129" t="s">
        <v>5555</v>
      </c>
      <c r="Z692" s="43" t="b">
        <v>0</v>
      </c>
    </row>
    <row r="693" spans="2:26" ht="15.75" hidden="1" customHeight="1" x14ac:dyDescent="0.35">
      <c r="B693" s="121" t="s">
        <v>372</v>
      </c>
      <c r="C693" s="619" t="s">
        <v>371</v>
      </c>
      <c r="D693" s="121"/>
      <c r="E693" s="122" t="s">
        <v>373</v>
      </c>
      <c r="F693" s="127"/>
      <c r="G693" s="129" t="s">
        <v>3206</v>
      </c>
      <c r="Z693" s="43" t="b">
        <v>0</v>
      </c>
    </row>
    <row r="694" spans="2:26" ht="15.75" hidden="1" customHeight="1" x14ac:dyDescent="0.3">
      <c r="B694" s="106" t="s">
        <v>5348</v>
      </c>
      <c r="C694" s="107" t="s">
        <v>5348</v>
      </c>
      <c r="D694" s="107"/>
      <c r="E694" s="106"/>
      <c r="F694" s="126"/>
      <c r="G694" s="126" t="s">
        <v>6303</v>
      </c>
      <c r="Z694" s="43" t="b">
        <v>0</v>
      </c>
    </row>
    <row r="695" spans="2:26" ht="15" hidden="1" customHeight="1" x14ac:dyDescent="0.3">
      <c r="B695" s="106" t="s">
        <v>6349</v>
      </c>
      <c r="C695" s="107" t="s">
        <v>6349</v>
      </c>
      <c r="D695" s="107"/>
      <c r="E695" s="106"/>
      <c r="F695" s="126" t="s">
        <v>7328</v>
      </c>
      <c r="G695" s="126" t="s">
        <v>4210</v>
      </c>
      <c r="Z695" s="43" t="b">
        <v>0</v>
      </c>
    </row>
    <row r="696" spans="2:26" ht="15.75" hidden="1" customHeight="1" x14ac:dyDescent="0.35">
      <c r="B696" s="126" t="s">
        <v>377</v>
      </c>
      <c r="C696" s="659" t="s">
        <v>376</v>
      </c>
      <c r="D696" s="659"/>
      <c r="E696" s="126"/>
      <c r="F696" s="126"/>
      <c r="G696" s="129" t="s">
        <v>5555</v>
      </c>
      <c r="Z696" s="43" t="b">
        <v>0</v>
      </c>
    </row>
    <row r="697" spans="2:26" ht="15" hidden="1" customHeight="1" x14ac:dyDescent="0.3">
      <c r="B697" s="126" t="s">
        <v>6473</v>
      </c>
      <c r="C697" s="659" t="s">
        <v>6473</v>
      </c>
      <c r="D697" s="659"/>
      <c r="E697" s="126"/>
      <c r="F697" s="126" t="s">
        <v>2181</v>
      </c>
      <c r="G697" s="791" t="s">
        <v>6472</v>
      </c>
      <c r="Z697" s="43" t="b">
        <v>0</v>
      </c>
    </row>
    <row r="698" spans="2:26" ht="15.75" hidden="1" customHeight="1" x14ac:dyDescent="0.3">
      <c r="B698" s="106" t="s">
        <v>7329</v>
      </c>
      <c r="C698" s="107" t="s">
        <v>380</v>
      </c>
      <c r="D698" s="107"/>
      <c r="E698" s="106"/>
      <c r="F698" s="126" t="s">
        <v>2113</v>
      </c>
      <c r="G698" s="126" t="s">
        <v>4210</v>
      </c>
      <c r="Z698" s="43" t="b">
        <v>0</v>
      </c>
    </row>
    <row r="699" spans="2:26" ht="15" hidden="1" customHeight="1" x14ac:dyDescent="0.3">
      <c r="B699" s="43" t="s">
        <v>7329</v>
      </c>
      <c r="C699" s="45" t="s">
        <v>380</v>
      </c>
      <c r="G699" s="43" t="s">
        <v>5651</v>
      </c>
      <c r="Z699" s="43" t="b">
        <v>0</v>
      </c>
    </row>
    <row r="700" spans="2:26" ht="15.75" hidden="1" customHeight="1" x14ac:dyDescent="0.35">
      <c r="B700" s="121" t="s">
        <v>2657</v>
      </c>
      <c r="C700" s="619" t="s">
        <v>2657</v>
      </c>
      <c r="D700" s="658"/>
      <c r="E700" s="122"/>
      <c r="F700" s="127"/>
      <c r="G700" s="129" t="s">
        <v>2519</v>
      </c>
      <c r="Z700" s="43" t="b">
        <v>0</v>
      </c>
    </row>
    <row r="701" spans="2:26" ht="15" hidden="1" customHeight="1" x14ac:dyDescent="0.35">
      <c r="B701" s="121" t="s">
        <v>4969</v>
      </c>
      <c r="C701" s="619" t="s">
        <v>2903</v>
      </c>
      <c r="D701" s="658"/>
      <c r="E701" s="122"/>
      <c r="F701" s="127"/>
      <c r="G701" s="129" t="s">
        <v>4113</v>
      </c>
      <c r="Z701" s="43" t="b">
        <v>0</v>
      </c>
    </row>
    <row r="702" spans="2:26" ht="15.75" hidden="1" customHeight="1" x14ac:dyDescent="0.35">
      <c r="B702" s="121" t="s">
        <v>387</v>
      </c>
      <c r="C702" s="619" t="s">
        <v>387</v>
      </c>
      <c r="D702" s="658"/>
      <c r="E702" s="122"/>
      <c r="F702" s="127"/>
      <c r="G702" s="129" t="s">
        <v>387</v>
      </c>
      <c r="Z702" s="43" t="b">
        <v>0</v>
      </c>
    </row>
    <row r="703" spans="2:26" ht="15.75" hidden="1" customHeight="1" x14ac:dyDescent="0.35">
      <c r="B703" s="121" t="s">
        <v>387</v>
      </c>
      <c r="C703" s="5"/>
      <c r="D703" s="5"/>
      <c r="E703" s="5"/>
      <c r="F703" s="5" t="s">
        <v>2215</v>
      </c>
      <c r="G703" s="129" t="s">
        <v>6777</v>
      </c>
      <c r="Z703" s="43" t="b">
        <v>0</v>
      </c>
    </row>
    <row r="704" spans="2:26" ht="15" hidden="1" customHeight="1" x14ac:dyDescent="0.3">
      <c r="B704" s="106" t="s">
        <v>3679</v>
      </c>
      <c r="C704" s="107" t="s">
        <v>3679</v>
      </c>
      <c r="D704" s="107"/>
      <c r="E704" s="106"/>
      <c r="F704" s="126" t="s">
        <v>2104</v>
      </c>
      <c r="G704" s="126" t="s">
        <v>3732</v>
      </c>
      <c r="Z704" s="43" t="b">
        <v>0</v>
      </c>
    </row>
    <row r="705" spans="2:26" ht="15.75" customHeight="1" x14ac:dyDescent="0.35">
      <c r="B705" s="121" t="s">
        <v>388</v>
      </c>
      <c r="C705" s="619" t="s">
        <v>388</v>
      </c>
      <c r="D705" s="658"/>
      <c r="E705" s="122"/>
      <c r="F705" s="127"/>
      <c r="G705" s="129" t="s">
        <v>466</v>
      </c>
      <c r="Z705" s="43" t="b">
        <v>0</v>
      </c>
    </row>
    <row r="706" spans="2:26" ht="15" hidden="1" customHeight="1" x14ac:dyDescent="0.35">
      <c r="B706" s="121" t="s">
        <v>5688</v>
      </c>
      <c r="C706" s="619" t="s">
        <v>5688</v>
      </c>
      <c r="D706" s="658"/>
      <c r="E706" s="122"/>
      <c r="F706" s="127"/>
      <c r="G706" s="129" t="s">
        <v>5682</v>
      </c>
      <c r="Z706" s="43" t="b">
        <v>0</v>
      </c>
    </row>
    <row r="707" spans="2:26" ht="15.75" hidden="1" customHeight="1" x14ac:dyDescent="0.35">
      <c r="B707" s="121" t="s">
        <v>4970</v>
      </c>
      <c r="C707" s="619" t="s">
        <v>389</v>
      </c>
      <c r="D707" s="658"/>
      <c r="E707" s="122"/>
      <c r="F707" s="127"/>
      <c r="G707" s="129" t="s">
        <v>4113</v>
      </c>
      <c r="Z707" s="43" t="b">
        <v>0</v>
      </c>
    </row>
    <row r="708" spans="2:26" ht="15" hidden="1" customHeight="1" x14ac:dyDescent="0.35">
      <c r="B708" s="121" t="s">
        <v>4971</v>
      </c>
      <c r="C708" s="619" t="s">
        <v>4043</v>
      </c>
      <c r="D708" s="658"/>
      <c r="E708" s="122"/>
      <c r="F708" s="127"/>
      <c r="G708" s="129" t="s">
        <v>4113</v>
      </c>
      <c r="Z708" s="43" t="b">
        <v>0</v>
      </c>
    </row>
    <row r="709" spans="2:26" ht="15.75" hidden="1" customHeight="1" x14ac:dyDescent="0.35">
      <c r="B709" s="126" t="s">
        <v>5671</v>
      </c>
      <c r="C709" s="659" t="s">
        <v>5672</v>
      </c>
      <c r="D709" s="659"/>
      <c r="E709" s="126"/>
      <c r="F709" s="126"/>
      <c r="G709" s="129" t="s">
        <v>5555</v>
      </c>
      <c r="Z709" s="43" t="b">
        <v>0</v>
      </c>
    </row>
    <row r="710" spans="2:26" ht="15" hidden="1" customHeight="1" x14ac:dyDescent="0.3">
      <c r="B710" s="43" t="s">
        <v>7503</v>
      </c>
      <c r="C710" s="45" t="s">
        <v>7503</v>
      </c>
      <c r="F710" s="43" t="s">
        <v>2101</v>
      </c>
      <c r="G710" s="43" t="s">
        <v>4010</v>
      </c>
      <c r="Z710" s="43" t="b">
        <v>0</v>
      </c>
    </row>
    <row r="711" spans="2:26" ht="15.75" hidden="1" customHeight="1" x14ac:dyDescent="0.35">
      <c r="B711" s="121" t="s">
        <v>3875</v>
      </c>
      <c r="C711" s="619" t="s">
        <v>3875</v>
      </c>
      <c r="D711" s="658"/>
      <c r="E711" s="122"/>
      <c r="F711" s="127"/>
      <c r="G711" s="129" t="s">
        <v>4006</v>
      </c>
      <c r="Z711" s="43" t="b">
        <v>0</v>
      </c>
    </row>
    <row r="712" spans="2:26" ht="15" hidden="1" customHeight="1" x14ac:dyDescent="0.3">
      <c r="B712" s="126" t="s">
        <v>390</v>
      </c>
      <c r="C712" s="659" t="s">
        <v>390</v>
      </c>
      <c r="D712" s="659"/>
      <c r="E712" s="126"/>
      <c r="F712" s="126"/>
      <c r="G712" s="791" t="s">
        <v>7092</v>
      </c>
      <c r="Z712" s="43" t="b">
        <v>0</v>
      </c>
    </row>
    <row r="713" spans="2:26" ht="15.75" hidden="1" customHeight="1" x14ac:dyDescent="0.3">
      <c r="B713" s="106" t="s">
        <v>4255</v>
      </c>
      <c r="C713" s="107" t="s">
        <v>7350</v>
      </c>
      <c r="D713" s="107"/>
      <c r="E713" s="106"/>
      <c r="F713" s="126"/>
      <c r="G713" s="126" t="s">
        <v>318</v>
      </c>
      <c r="Z713" s="43" t="b">
        <v>0</v>
      </c>
    </row>
    <row r="714" spans="2:26" ht="15" hidden="1" customHeight="1" x14ac:dyDescent="0.35">
      <c r="B714" s="121" t="s">
        <v>2658</v>
      </c>
      <c r="C714" s="619" t="s">
        <v>2658</v>
      </c>
      <c r="D714" s="658"/>
      <c r="E714" s="122"/>
      <c r="F714" s="127"/>
      <c r="G714" s="129" t="s">
        <v>2519</v>
      </c>
      <c r="Z714" s="43" t="b">
        <v>0</v>
      </c>
    </row>
    <row r="715" spans="2:26" ht="15.75" hidden="1" customHeight="1" x14ac:dyDescent="0.3">
      <c r="B715" s="106" t="s">
        <v>7330</v>
      </c>
      <c r="C715" s="107" t="s">
        <v>7330</v>
      </c>
      <c r="D715" s="107"/>
      <c r="E715" s="106"/>
      <c r="F715" s="106" t="s">
        <v>2113</v>
      </c>
      <c r="G715" s="106" t="s">
        <v>4210</v>
      </c>
      <c r="Z715" s="43" t="b">
        <v>0</v>
      </c>
    </row>
    <row r="716" spans="2:26" ht="15.75" hidden="1" customHeight="1" x14ac:dyDescent="0.3">
      <c r="B716" s="106" t="s">
        <v>7331</v>
      </c>
      <c r="C716" s="107" t="s">
        <v>7332</v>
      </c>
      <c r="D716" s="107"/>
      <c r="E716" s="106"/>
      <c r="F716" s="126" t="s">
        <v>2113</v>
      </c>
      <c r="G716" s="126" t="s">
        <v>4210</v>
      </c>
      <c r="Z716" s="43" t="b">
        <v>0</v>
      </c>
    </row>
    <row r="717" spans="2:26" ht="15" hidden="1" customHeight="1" x14ac:dyDescent="0.35">
      <c r="B717" s="121" t="s">
        <v>392</v>
      </c>
      <c r="C717" s="619" t="s">
        <v>391</v>
      </c>
      <c r="D717" s="658"/>
      <c r="E717" s="122"/>
      <c r="F717" s="127"/>
      <c r="G717" s="129" t="s">
        <v>2519</v>
      </c>
      <c r="Z717" s="43" t="b">
        <v>0</v>
      </c>
    </row>
    <row r="718" spans="2:26" ht="15.75" hidden="1" customHeight="1" x14ac:dyDescent="0.3">
      <c r="B718" s="126" t="s">
        <v>394</v>
      </c>
      <c r="C718" s="659" t="s">
        <v>394</v>
      </c>
      <c r="D718" s="659"/>
      <c r="E718" s="126"/>
      <c r="F718" s="126" t="s">
        <v>2113</v>
      </c>
      <c r="G718" s="126" t="s">
        <v>4210</v>
      </c>
      <c r="Z718" s="43" t="b">
        <v>0</v>
      </c>
    </row>
    <row r="719" spans="2:26" ht="15.75" hidden="1" customHeight="1" x14ac:dyDescent="0.3">
      <c r="B719" s="106" t="s">
        <v>6351</v>
      </c>
      <c r="C719" s="107" t="s">
        <v>6351</v>
      </c>
      <c r="D719" s="107"/>
      <c r="E719" s="106"/>
      <c r="F719" s="126" t="s">
        <v>2113</v>
      </c>
      <c r="G719" s="126" t="s">
        <v>4210</v>
      </c>
      <c r="Z719" s="43" t="b">
        <v>0</v>
      </c>
    </row>
    <row r="720" spans="2:26" ht="15.75" hidden="1" customHeight="1" x14ac:dyDescent="0.35">
      <c r="B720" s="121" t="s">
        <v>6351</v>
      </c>
      <c r="C720" s="619" t="s">
        <v>6993</v>
      </c>
      <c r="D720" s="122"/>
      <c r="E720" s="122"/>
      <c r="F720" s="127"/>
      <c r="G720" s="129" t="s">
        <v>6303</v>
      </c>
      <c r="Z720" s="43" t="b">
        <v>0</v>
      </c>
    </row>
    <row r="721" spans="2:26" ht="15" hidden="1" customHeight="1" x14ac:dyDescent="0.35">
      <c r="B721" s="121" t="s">
        <v>2665</v>
      </c>
      <c r="C721" s="619" t="s">
        <v>2665</v>
      </c>
      <c r="D721" s="658"/>
      <c r="E721" s="122"/>
      <c r="F721" s="127"/>
      <c r="G721" s="129" t="s">
        <v>2519</v>
      </c>
      <c r="Z721" s="43" t="b">
        <v>0</v>
      </c>
    </row>
    <row r="722" spans="2:26" ht="15.75" hidden="1" customHeight="1" x14ac:dyDescent="0.3">
      <c r="B722" s="106" t="s">
        <v>6352</v>
      </c>
      <c r="C722" s="107" t="s">
        <v>6352</v>
      </c>
      <c r="D722" s="107"/>
      <c r="E722" s="106"/>
      <c r="F722" s="106" t="s">
        <v>2113</v>
      </c>
      <c r="G722" s="106" t="s">
        <v>4210</v>
      </c>
      <c r="Z722" s="43" t="b">
        <v>0</v>
      </c>
    </row>
    <row r="723" spans="2:26" ht="15" hidden="1" customHeight="1" x14ac:dyDescent="0.3">
      <c r="B723" s="106" t="s">
        <v>397</v>
      </c>
      <c r="C723" s="107" t="s">
        <v>397</v>
      </c>
      <c r="D723" s="107"/>
      <c r="E723" s="106"/>
      <c r="F723" s="106" t="s">
        <v>2101</v>
      </c>
      <c r="G723" s="106" t="s">
        <v>4010</v>
      </c>
      <c r="Z723" s="43" t="b">
        <v>0</v>
      </c>
    </row>
    <row r="724" spans="2:26" ht="15.75" hidden="1" customHeight="1" x14ac:dyDescent="0.35">
      <c r="B724" s="121" t="s">
        <v>2097</v>
      </c>
      <c r="C724" s="619" t="s">
        <v>2097</v>
      </c>
      <c r="D724" s="658"/>
      <c r="E724" s="122"/>
      <c r="F724" s="127"/>
      <c r="G724" s="129" t="s">
        <v>2097</v>
      </c>
      <c r="Z724" s="43" t="b">
        <v>0</v>
      </c>
    </row>
    <row r="725" spans="2:26" ht="15.75" hidden="1" customHeight="1" x14ac:dyDescent="0.3">
      <c r="B725" s="106" t="s">
        <v>2097</v>
      </c>
      <c r="C725" s="107" t="s">
        <v>2097</v>
      </c>
      <c r="D725" s="107"/>
      <c r="E725" s="106"/>
      <c r="F725" s="126" t="s">
        <v>2193</v>
      </c>
      <c r="G725" s="126" t="s">
        <v>6696</v>
      </c>
      <c r="Z725" s="43" t="b">
        <v>0</v>
      </c>
    </row>
    <row r="726" spans="2:26" ht="15.75" hidden="1" customHeight="1" x14ac:dyDescent="0.35">
      <c r="B726" s="121" t="s">
        <v>3871</v>
      </c>
      <c r="C726" s="619" t="s">
        <v>3871</v>
      </c>
      <c r="D726" s="658"/>
      <c r="E726" s="122"/>
      <c r="F726" s="127"/>
      <c r="G726" s="129" t="s">
        <v>4006</v>
      </c>
      <c r="Z726" s="43" t="b">
        <v>0</v>
      </c>
    </row>
    <row r="727" spans="2:26" ht="15.75" hidden="1" customHeight="1" x14ac:dyDescent="0.3">
      <c r="B727" s="106" t="s">
        <v>3985</v>
      </c>
      <c r="C727" s="107" t="s">
        <v>3985</v>
      </c>
      <c r="D727" s="107"/>
      <c r="E727" s="106"/>
      <c r="F727" s="126" t="s">
        <v>2176</v>
      </c>
      <c r="G727" s="126" t="s">
        <v>3206</v>
      </c>
      <c r="Z727" s="43" t="b">
        <v>0</v>
      </c>
    </row>
    <row r="728" spans="2:26" ht="15.75" hidden="1" customHeight="1" x14ac:dyDescent="0.35">
      <c r="B728" s="121" t="s">
        <v>398</v>
      </c>
      <c r="C728" s="619" t="s">
        <v>398</v>
      </c>
      <c r="D728" s="658"/>
      <c r="E728" s="122"/>
      <c r="F728" s="127"/>
      <c r="G728" s="129" t="s">
        <v>4008</v>
      </c>
      <c r="Z728" s="43" t="b">
        <v>0</v>
      </c>
    </row>
    <row r="729" spans="2:26" ht="15" hidden="1" customHeight="1" x14ac:dyDescent="0.3">
      <c r="B729" s="43" t="s">
        <v>398</v>
      </c>
      <c r="C729" s="45" t="s">
        <v>398</v>
      </c>
      <c r="F729" s="43" t="s">
        <v>2102</v>
      </c>
      <c r="G729" s="43" t="s">
        <v>445</v>
      </c>
      <c r="Z729" s="43" t="b">
        <v>0</v>
      </c>
    </row>
    <row r="730" spans="2:26" ht="15" hidden="1" customHeight="1" x14ac:dyDescent="0.3">
      <c r="B730" s="43" t="s">
        <v>398</v>
      </c>
      <c r="C730" s="45" t="s">
        <v>398</v>
      </c>
      <c r="G730" s="43" t="s">
        <v>5456</v>
      </c>
      <c r="Z730" s="43" t="b">
        <v>0</v>
      </c>
    </row>
    <row r="731" spans="2:26" ht="15.75" hidden="1" customHeight="1" x14ac:dyDescent="0.35">
      <c r="B731" s="121" t="s">
        <v>2428</v>
      </c>
      <c r="C731" s="619" t="s">
        <v>399</v>
      </c>
      <c r="D731" s="658"/>
      <c r="E731" s="122"/>
      <c r="F731" s="127"/>
      <c r="G731" s="129" t="s">
        <v>399</v>
      </c>
      <c r="Z731" s="43" t="b">
        <v>0</v>
      </c>
    </row>
    <row r="732" spans="2:26" ht="15" hidden="1" customHeight="1" x14ac:dyDescent="0.3">
      <c r="B732" s="126" t="s">
        <v>6988</v>
      </c>
      <c r="C732" s="619" t="s">
        <v>6988</v>
      </c>
      <c r="D732" s="822"/>
      <c r="E732" s="126"/>
      <c r="F732" s="126"/>
      <c r="G732" s="791" t="s">
        <v>269</v>
      </c>
      <c r="Z732" s="43" t="b">
        <v>0</v>
      </c>
    </row>
    <row r="733" spans="2:26" ht="15" hidden="1" customHeight="1" x14ac:dyDescent="0.3">
      <c r="B733" s="126" t="s">
        <v>7175</v>
      </c>
      <c r="C733" s="659" t="s">
        <v>7176</v>
      </c>
      <c r="D733" s="659"/>
      <c r="E733" s="126"/>
      <c r="F733" s="126" t="s">
        <v>2113</v>
      </c>
      <c r="G733" s="126" t="s">
        <v>4210</v>
      </c>
      <c r="Z733" s="43" t="b">
        <v>0</v>
      </c>
    </row>
    <row r="734" spans="2:26" ht="15.75" hidden="1" customHeight="1" x14ac:dyDescent="0.35">
      <c r="B734" s="121" t="s">
        <v>400</v>
      </c>
      <c r="C734" s="619" t="s">
        <v>400</v>
      </c>
      <c r="D734" s="658"/>
      <c r="E734" s="122"/>
      <c r="F734" s="127"/>
      <c r="G734" s="129" t="s">
        <v>2519</v>
      </c>
      <c r="Z734" s="43" t="b">
        <v>0</v>
      </c>
    </row>
    <row r="735" spans="2:26" ht="15" hidden="1" customHeight="1" x14ac:dyDescent="0.3">
      <c r="B735" s="106" t="s">
        <v>400</v>
      </c>
      <c r="C735" s="107" t="s">
        <v>400</v>
      </c>
      <c r="D735" s="107"/>
      <c r="E735" s="106"/>
      <c r="F735" s="106" t="s">
        <v>2113</v>
      </c>
      <c r="G735" s="106" t="s">
        <v>4210</v>
      </c>
      <c r="Z735" s="43" t="b">
        <v>0</v>
      </c>
    </row>
    <row r="736" spans="2:26" ht="15.75" hidden="1" customHeight="1" x14ac:dyDescent="0.3">
      <c r="B736" s="106" t="s">
        <v>400</v>
      </c>
      <c r="C736" s="107" t="s">
        <v>400</v>
      </c>
      <c r="D736" s="107"/>
      <c r="E736" s="106"/>
      <c r="F736" s="126" t="s">
        <v>2104</v>
      </c>
      <c r="G736" s="126" t="s">
        <v>3732</v>
      </c>
      <c r="Z736" s="43" t="b">
        <v>0</v>
      </c>
    </row>
    <row r="737" spans="2:26" ht="15" hidden="1" customHeight="1" x14ac:dyDescent="0.35">
      <c r="B737" s="121" t="s">
        <v>2641</v>
      </c>
      <c r="C737" s="619" t="s">
        <v>2641</v>
      </c>
      <c r="D737" s="658"/>
      <c r="E737" s="122"/>
      <c r="F737" s="127"/>
      <c r="G737" s="129" t="s">
        <v>2519</v>
      </c>
      <c r="Z737" s="43" t="b">
        <v>0</v>
      </c>
    </row>
    <row r="738" spans="2:26" ht="15" hidden="1" customHeight="1" x14ac:dyDescent="0.3">
      <c r="B738" s="106" t="s">
        <v>6421</v>
      </c>
      <c r="C738" s="107" t="s">
        <v>6421</v>
      </c>
      <c r="D738" s="107"/>
      <c r="E738" s="106"/>
      <c r="F738" s="106" t="s">
        <v>2101</v>
      </c>
      <c r="G738" s="106" t="s">
        <v>4010</v>
      </c>
      <c r="Z738" s="43" t="b">
        <v>0</v>
      </c>
    </row>
    <row r="739" spans="2:26" ht="15.75" hidden="1" customHeight="1" x14ac:dyDescent="0.35">
      <c r="B739" s="121" t="s">
        <v>402</v>
      </c>
      <c r="C739" s="619" t="s">
        <v>401</v>
      </c>
      <c r="D739" s="658"/>
      <c r="E739" s="126"/>
      <c r="F739" s="127"/>
      <c r="G739" s="129" t="s">
        <v>4210</v>
      </c>
      <c r="Z739" s="43" t="b">
        <v>0</v>
      </c>
    </row>
    <row r="740" spans="2:26" ht="15" hidden="1" customHeight="1" x14ac:dyDescent="0.35">
      <c r="B740" s="121" t="s">
        <v>402</v>
      </c>
      <c r="C740" s="619" t="s">
        <v>401</v>
      </c>
      <c r="D740" s="658"/>
      <c r="E740" s="122"/>
      <c r="F740" s="127"/>
      <c r="G740" s="129" t="s">
        <v>3744</v>
      </c>
      <c r="Z740" s="43" t="b">
        <v>0</v>
      </c>
    </row>
    <row r="741" spans="2:26" ht="15.75" hidden="1" customHeight="1" x14ac:dyDescent="0.3">
      <c r="B741" s="43" t="s">
        <v>402</v>
      </c>
      <c r="C741" s="45" t="s">
        <v>401</v>
      </c>
      <c r="G741" s="43" t="s">
        <v>5651</v>
      </c>
      <c r="Z741" s="43" t="b">
        <v>0</v>
      </c>
    </row>
    <row r="742" spans="2:26" ht="15" hidden="1" customHeight="1" x14ac:dyDescent="0.3">
      <c r="B742" s="106" t="s">
        <v>7354</v>
      </c>
      <c r="C742" s="107" t="s">
        <v>3991</v>
      </c>
      <c r="D742" s="107"/>
      <c r="E742" s="106"/>
      <c r="F742" s="126" t="s">
        <v>3180</v>
      </c>
      <c r="G742" s="126" t="s">
        <v>31</v>
      </c>
      <c r="Z742" s="43" t="b">
        <v>0</v>
      </c>
    </row>
    <row r="743" spans="2:26" ht="15.75" hidden="1" customHeight="1" x14ac:dyDescent="0.35">
      <c r="B743" s="121" t="s">
        <v>2374</v>
      </c>
      <c r="C743" s="619" t="s">
        <v>2109</v>
      </c>
      <c r="D743" s="658"/>
      <c r="E743" s="122"/>
      <c r="F743" s="127"/>
      <c r="G743" s="129" t="s">
        <v>5601</v>
      </c>
      <c r="Z743" s="43" t="b">
        <v>0</v>
      </c>
    </row>
    <row r="744" spans="2:26" ht="15.75" hidden="1" customHeight="1" x14ac:dyDescent="0.35">
      <c r="B744" s="126" t="s">
        <v>403</v>
      </c>
      <c r="C744" s="659" t="s">
        <v>2073</v>
      </c>
      <c r="D744" s="659"/>
      <c r="E744" s="126"/>
      <c r="F744" s="126"/>
      <c r="G744" s="129" t="s">
        <v>5555</v>
      </c>
      <c r="Z744" s="43" t="b">
        <v>0</v>
      </c>
    </row>
    <row r="745" spans="2:26" ht="15" hidden="1" customHeight="1" x14ac:dyDescent="0.3">
      <c r="B745" s="106" t="s">
        <v>6378</v>
      </c>
      <c r="C745" s="107" t="s">
        <v>6378</v>
      </c>
      <c r="D745" s="107"/>
      <c r="E745" s="106"/>
      <c r="F745" s="126" t="s">
        <v>2113</v>
      </c>
      <c r="G745" s="126" t="s">
        <v>4210</v>
      </c>
      <c r="Z745" s="43" t="b">
        <v>0</v>
      </c>
    </row>
    <row r="746" spans="2:26" ht="15" hidden="1" customHeight="1" x14ac:dyDescent="0.35">
      <c r="B746" s="121" t="s">
        <v>5548</v>
      </c>
      <c r="C746" s="619" t="s">
        <v>2709</v>
      </c>
      <c r="D746" s="658"/>
      <c r="E746" s="122"/>
      <c r="F746" s="127"/>
      <c r="G746" s="129" t="s">
        <v>5548</v>
      </c>
      <c r="Z746" s="43" t="b">
        <v>0</v>
      </c>
    </row>
    <row r="747" spans="2:26" ht="15.75" hidden="1" customHeight="1" x14ac:dyDescent="0.3">
      <c r="B747" s="904" t="s">
        <v>5548</v>
      </c>
      <c r="C747" s="107" t="s">
        <v>2709</v>
      </c>
      <c r="D747" s="107"/>
      <c r="E747" s="106"/>
      <c r="F747" s="126" t="s">
        <v>5054</v>
      </c>
      <c r="G747" s="126" t="s">
        <v>5548</v>
      </c>
      <c r="Z747" s="43" t="b">
        <v>0</v>
      </c>
    </row>
    <row r="748" spans="2:26" ht="15" hidden="1" customHeight="1" x14ac:dyDescent="0.3">
      <c r="B748" s="126" t="s">
        <v>5548</v>
      </c>
      <c r="C748" s="659" t="s">
        <v>7140</v>
      </c>
      <c r="D748" s="659"/>
      <c r="E748" s="126"/>
      <c r="F748" s="126"/>
      <c r="G748" s="791" t="s">
        <v>2513</v>
      </c>
      <c r="Z748" s="43" t="b">
        <v>0</v>
      </c>
    </row>
    <row r="749" spans="2:26" ht="15.75" hidden="1" customHeight="1" x14ac:dyDescent="0.3">
      <c r="B749" s="106" t="s">
        <v>5548</v>
      </c>
      <c r="C749" s="107" t="s">
        <v>7140</v>
      </c>
      <c r="D749" s="107"/>
      <c r="E749" s="106"/>
      <c r="F749" s="126" t="s">
        <v>2194</v>
      </c>
      <c r="G749" s="126" t="s">
        <v>6384</v>
      </c>
      <c r="Z749" s="43" t="b">
        <v>0</v>
      </c>
    </row>
    <row r="750" spans="2:26" ht="15" hidden="1" customHeight="1" x14ac:dyDescent="0.35">
      <c r="B750" s="121" t="s">
        <v>4101</v>
      </c>
      <c r="C750" s="619" t="s">
        <v>3877</v>
      </c>
      <c r="D750" s="658"/>
      <c r="E750" s="122"/>
      <c r="F750" s="127"/>
      <c r="G750" s="129" t="s">
        <v>4006</v>
      </c>
      <c r="Z750" s="43" t="b">
        <v>0</v>
      </c>
    </row>
    <row r="751" spans="2:26" ht="15.75" hidden="1" customHeight="1" x14ac:dyDescent="0.35">
      <c r="B751" s="126" t="s">
        <v>5069</v>
      </c>
      <c r="C751" s="659" t="s">
        <v>5069</v>
      </c>
      <c r="D751" s="659"/>
      <c r="E751" s="126"/>
      <c r="F751" s="126"/>
      <c r="G751" s="129" t="s">
        <v>5555</v>
      </c>
      <c r="Z751" s="43" t="b">
        <v>0</v>
      </c>
    </row>
    <row r="752" spans="2:26" ht="15" hidden="1" customHeight="1" x14ac:dyDescent="0.3">
      <c r="B752" s="126" t="s">
        <v>2445</v>
      </c>
      <c r="C752" s="659" t="s">
        <v>2445</v>
      </c>
      <c r="D752" s="659"/>
      <c r="E752" s="126"/>
      <c r="F752" s="126" t="s">
        <v>2105</v>
      </c>
      <c r="G752" s="791" t="s">
        <v>2513</v>
      </c>
      <c r="Z752" s="43" t="b">
        <v>0</v>
      </c>
    </row>
    <row r="753" spans="2:26" ht="15.75" hidden="1" customHeight="1" x14ac:dyDescent="0.35">
      <c r="B753" s="739" t="s">
        <v>7298</v>
      </c>
      <c r="C753" s="619" t="s">
        <v>4049</v>
      </c>
      <c r="D753" s="658"/>
      <c r="E753" s="122"/>
      <c r="F753" s="127"/>
      <c r="G753" s="129" t="s">
        <v>2519</v>
      </c>
      <c r="Z753" s="43" t="b">
        <v>0</v>
      </c>
    </row>
    <row r="754" spans="2:26" ht="15" hidden="1" customHeight="1" x14ac:dyDescent="0.3">
      <c r="B754" s="106" t="s">
        <v>7368</v>
      </c>
      <c r="C754" s="107" t="s">
        <v>6983</v>
      </c>
      <c r="D754" s="107"/>
      <c r="E754" s="106"/>
      <c r="F754" s="106"/>
      <c r="G754" s="106" t="s">
        <v>6303</v>
      </c>
      <c r="Z754" s="43" t="b">
        <v>0</v>
      </c>
    </row>
    <row r="755" spans="2:26" ht="15" hidden="1" customHeight="1" x14ac:dyDescent="0.35">
      <c r="B755" s="126" t="s">
        <v>6996</v>
      </c>
      <c r="C755" s="619" t="s">
        <v>6994</v>
      </c>
      <c r="D755" s="822"/>
      <c r="E755" s="126"/>
      <c r="F755" s="126"/>
      <c r="G755" s="129" t="s">
        <v>269</v>
      </c>
      <c r="Z755" s="43" t="b">
        <v>0</v>
      </c>
    </row>
    <row r="756" spans="2:26" ht="15" hidden="1" customHeight="1" x14ac:dyDescent="0.35">
      <c r="B756" s="121" t="s">
        <v>2091</v>
      </c>
      <c r="C756" s="619" t="s">
        <v>2091</v>
      </c>
      <c r="D756" s="121"/>
      <c r="E756" s="122" t="s">
        <v>2092</v>
      </c>
      <c r="F756" s="127"/>
      <c r="G756" s="129" t="s">
        <v>269</v>
      </c>
      <c r="Z756" s="43" t="b">
        <v>0</v>
      </c>
    </row>
    <row r="757" spans="2:26" ht="15" hidden="1" customHeight="1" x14ac:dyDescent="0.3">
      <c r="B757" s="43" t="s">
        <v>6711</v>
      </c>
      <c r="C757" s="45" t="s">
        <v>6711</v>
      </c>
      <c r="F757" s="43" t="s">
        <v>2101</v>
      </c>
      <c r="G757" s="43" t="s">
        <v>4010</v>
      </c>
      <c r="Z757" s="43" t="b">
        <v>0</v>
      </c>
    </row>
    <row r="758" spans="2:26" ht="15" hidden="1" customHeight="1" x14ac:dyDescent="0.3">
      <c r="B758" s="106" t="s">
        <v>410</v>
      </c>
      <c r="C758" s="107" t="s">
        <v>6407</v>
      </c>
      <c r="D758" s="107"/>
      <c r="E758" s="106"/>
      <c r="F758" s="106" t="s">
        <v>2186</v>
      </c>
      <c r="G758" s="106" t="s">
        <v>433</v>
      </c>
      <c r="Z758" s="43" t="b">
        <v>0</v>
      </c>
    </row>
    <row r="759" spans="2:26" ht="15" hidden="1" customHeight="1" x14ac:dyDescent="0.3">
      <c r="B759" s="106" t="s">
        <v>410</v>
      </c>
      <c r="C759" s="107" t="s">
        <v>6353</v>
      </c>
      <c r="D759" s="107"/>
      <c r="E759" s="106"/>
      <c r="F759" s="126" t="s">
        <v>2113</v>
      </c>
      <c r="G759" s="126" t="s">
        <v>4210</v>
      </c>
      <c r="Z759" s="43" t="b">
        <v>0</v>
      </c>
    </row>
    <row r="760" spans="2:26" ht="15" hidden="1" customHeight="1" x14ac:dyDescent="0.35">
      <c r="B760" s="121" t="s">
        <v>410</v>
      </c>
      <c r="C760" s="619" t="s">
        <v>410</v>
      </c>
      <c r="D760" s="658"/>
      <c r="E760" s="122"/>
      <c r="F760" s="127"/>
      <c r="G760" s="129" t="s">
        <v>2519</v>
      </c>
      <c r="Z760" s="43" t="b">
        <v>0</v>
      </c>
    </row>
    <row r="761" spans="2:26" ht="15" hidden="1" customHeight="1" x14ac:dyDescent="0.35">
      <c r="B761" s="121" t="s">
        <v>410</v>
      </c>
      <c r="C761" s="619" t="s">
        <v>410</v>
      </c>
      <c r="D761" s="658"/>
      <c r="E761" s="122"/>
      <c r="F761" s="127"/>
      <c r="G761" s="129" t="s">
        <v>4113</v>
      </c>
      <c r="Z761" s="43" t="b">
        <v>0</v>
      </c>
    </row>
    <row r="762" spans="2:26" ht="15" hidden="1" customHeight="1" x14ac:dyDescent="0.3">
      <c r="B762" s="106" t="s">
        <v>410</v>
      </c>
      <c r="C762" s="107" t="s">
        <v>410</v>
      </c>
      <c r="D762" s="107"/>
      <c r="E762" s="106"/>
      <c r="F762" s="126" t="s">
        <v>2176</v>
      </c>
      <c r="G762" s="126" t="s">
        <v>3206</v>
      </c>
      <c r="Z762" s="43" t="b">
        <v>0</v>
      </c>
    </row>
    <row r="763" spans="2:26" ht="15" hidden="1" customHeight="1" x14ac:dyDescent="0.3">
      <c r="B763" s="126" t="s">
        <v>7174</v>
      </c>
      <c r="C763" s="659" t="s">
        <v>6511</v>
      </c>
      <c r="D763" s="659"/>
      <c r="E763" s="126"/>
      <c r="F763" s="126" t="s">
        <v>2113</v>
      </c>
      <c r="G763" s="791" t="s">
        <v>4210</v>
      </c>
      <c r="Z763" s="43" t="b">
        <v>0</v>
      </c>
    </row>
    <row r="764" spans="2:26" ht="15" hidden="1" customHeight="1" x14ac:dyDescent="0.3">
      <c r="B764" s="106" t="s">
        <v>7377</v>
      </c>
      <c r="C764" s="107" t="s">
        <v>7378</v>
      </c>
      <c r="D764" s="107"/>
      <c r="E764" s="106"/>
      <c r="F764" s="106" t="s">
        <v>2101</v>
      </c>
      <c r="G764" s="106" t="s">
        <v>4010</v>
      </c>
      <c r="Z764" s="43" t="b">
        <v>0</v>
      </c>
    </row>
    <row r="765" spans="2:26" ht="15" hidden="1" customHeight="1" x14ac:dyDescent="0.35">
      <c r="B765" s="121" t="s">
        <v>4972</v>
      </c>
      <c r="C765" s="619" t="s">
        <v>155</v>
      </c>
      <c r="D765" s="658"/>
      <c r="E765" s="122"/>
      <c r="F765" s="127"/>
      <c r="G765" s="129" t="s">
        <v>2519</v>
      </c>
      <c r="Z765" s="43" t="b">
        <v>0</v>
      </c>
    </row>
    <row r="766" spans="2:26" ht="15" hidden="1" customHeight="1" x14ac:dyDescent="0.35">
      <c r="B766" s="126" t="s">
        <v>411</v>
      </c>
      <c r="C766" s="659" t="s">
        <v>3550</v>
      </c>
      <c r="D766" s="659"/>
      <c r="E766" s="126"/>
      <c r="F766" s="126"/>
      <c r="G766" s="129" t="s">
        <v>5555</v>
      </c>
      <c r="Z766" s="43" t="b">
        <v>0</v>
      </c>
    </row>
    <row r="767" spans="2:26" ht="15" hidden="1" customHeight="1" x14ac:dyDescent="0.35">
      <c r="B767" s="121" t="s">
        <v>3739</v>
      </c>
      <c r="C767" s="619" t="s">
        <v>3739</v>
      </c>
      <c r="D767" s="658"/>
      <c r="E767" s="122"/>
      <c r="F767" s="127"/>
      <c r="G767" s="129" t="s">
        <v>3744</v>
      </c>
      <c r="Z767" s="43" t="b">
        <v>0</v>
      </c>
    </row>
    <row r="768" spans="2:26" ht="15" hidden="1" customHeight="1" x14ac:dyDescent="0.35">
      <c r="B768" s="126" t="s">
        <v>413</v>
      </c>
      <c r="C768" s="659" t="s">
        <v>3648</v>
      </c>
      <c r="D768" s="659"/>
      <c r="E768" s="126"/>
      <c r="F768" s="126"/>
      <c r="G768" s="129" t="s">
        <v>5555</v>
      </c>
      <c r="Z768" s="43" t="b">
        <v>0</v>
      </c>
    </row>
    <row r="769" spans="2:26" ht="15.75" hidden="1" customHeight="1" x14ac:dyDescent="0.35">
      <c r="B769" s="126" t="s">
        <v>5123</v>
      </c>
      <c r="C769" s="659" t="s">
        <v>54</v>
      </c>
      <c r="D769" s="659"/>
      <c r="E769" s="126"/>
      <c r="F769" s="126"/>
      <c r="G769" s="129" t="s">
        <v>5555</v>
      </c>
      <c r="Z769" s="43" t="b">
        <v>0</v>
      </c>
    </row>
    <row r="770" spans="2:26" ht="15" hidden="1" customHeight="1" x14ac:dyDescent="0.35">
      <c r="B770" s="126" t="s">
        <v>417</v>
      </c>
      <c r="C770" s="659" t="s">
        <v>3649</v>
      </c>
      <c r="D770" s="659"/>
      <c r="E770" s="126"/>
      <c r="F770" s="126"/>
      <c r="G770" s="129" t="s">
        <v>5555</v>
      </c>
      <c r="Z770" s="43" t="b">
        <v>0</v>
      </c>
    </row>
    <row r="771" spans="2:26" ht="15.75" hidden="1" customHeight="1" x14ac:dyDescent="0.35">
      <c r="B771" s="126" t="s">
        <v>415</v>
      </c>
      <c r="C771" s="659" t="s">
        <v>394</v>
      </c>
      <c r="D771" s="659"/>
      <c r="E771" s="126"/>
      <c r="F771" s="126"/>
      <c r="G771" s="129" t="s">
        <v>5555</v>
      </c>
      <c r="Z771" s="43" t="b">
        <v>0</v>
      </c>
    </row>
    <row r="772" spans="2:26" ht="15" hidden="1" customHeight="1" x14ac:dyDescent="0.35">
      <c r="B772" s="126" t="s">
        <v>3651</v>
      </c>
      <c r="C772" s="659" t="s">
        <v>3650</v>
      </c>
      <c r="D772" s="659"/>
      <c r="E772" s="126"/>
      <c r="F772" s="126"/>
      <c r="G772" s="129" t="s">
        <v>5555</v>
      </c>
      <c r="Z772" s="43" t="b">
        <v>0</v>
      </c>
    </row>
    <row r="773" spans="2:26" ht="15" hidden="1" customHeight="1" x14ac:dyDescent="0.35">
      <c r="B773" s="126" t="s">
        <v>5553</v>
      </c>
      <c r="C773" s="659" t="s">
        <v>5126</v>
      </c>
      <c r="D773" s="659"/>
      <c r="E773" s="126"/>
      <c r="F773" s="126"/>
      <c r="G773" s="129" t="s">
        <v>5555</v>
      </c>
      <c r="Z773" s="43" t="b">
        <v>0</v>
      </c>
    </row>
    <row r="774" spans="2:26" ht="15" hidden="1" customHeight="1" x14ac:dyDescent="0.35">
      <c r="B774" s="126" t="s">
        <v>420</v>
      </c>
      <c r="C774" s="659" t="s">
        <v>2926</v>
      </c>
      <c r="D774" s="659"/>
      <c r="E774" s="126"/>
      <c r="F774" s="126"/>
      <c r="G774" s="129" t="s">
        <v>5555</v>
      </c>
      <c r="Z774" s="43" t="b">
        <v>0</v>
      </c>
    </row>
    <row r="775" spans="2:26" ht="15.75" hidden="1" customHeight="1" x14ac:dyDescent="0.35">
      <c r="B775" s="126" t="s">
        <v>423</v>
      </c>
      <c r="C775" s="659" t="s">
        <v>422</v>
      </c>
      <c r="D775" s="659"/>
      <c r="E775" s="126"/>
      <c r="F775" s="126"/>
      <c r="G775" s="129" t="s">
        <v>5555</v>
      </c>
      <c r="Z775" s="43" t="b">
        <v>0</v>
      </c>
    </row>
    <row r="776" spans="2:26" ht="15" hidden="1" customHeight="1" x14ac:dyDescent="0.35">
      <c r="B776" s="121" t="s">
        <v>39</v>
      </c>
      <c r="C776" s="619" t="s">
        <v>26</v>
      </c>
      <c r="D776" s="658"/>
      <c r="E776" s="122"/>
      <c r="F776" s="127"/>
      <c r="G776" s="129" t="s">
        <v>3732</v>
      </c>
      <c r="Z776" s="43" t="b">
        <v>0</v>
      </c>
    </row>
    <row r="777" spans="2:26" ht="15.75" hidden="1" customHeight="1" x14ac:dyDescent="0.3">
      <c r="B777" s="106" t="s">
        <v>7360</v>
      </c>
      <c r="C777" s="107" t="s">
        <v>5351</v>
      </c>
      <c r="D777" s="107"/>
      <c r="E777" s="106"/>
      <c r="F777" s="106"/>
      <c r="G777" s="106" t="s">
        <v>6303</v>
      </c>
      <c r="Z777" s="43" t="b">
        <v>0</v>
      </c>
    </row>
    <row r="778" spans="2:26" ht="15" hidden="1" customHeight="1" x14ac:dyDescent="0.35">
      <c r="B778" s="121" t="s">
        <v>393</v>
      </c>
      <c r="C778" s="619" t="s">
        <v>2163</v>
      </c>
      <c r="D778" s="658"/>
      <c r="E778" s="122"/>
      <c r="F778" s="127"/>
      <c r="G778" s="129" t="s">
        <v>3732</v>
      </c>
      <c r="Z778" s="43" t="b">
        <v>0</v>
      </c>
    </row>
    <row r="779" spans="2:26" ht="15" hidden="1" customHeight="1" x14ac:dyDescent="0.35">
      <c r="B779" s="121" t="s">
        <v>6960</v>
      </c>
      <c r="C779" s="619" t="s">
        <v>5502</v>
      </c>
      <c r="D779" s="658"/>
      <c r="E779" s="122"/>
      <c r="F779" s="127"/>
      <c r="G779" s="129" t="s">
        <v>6303</v>
      </c>
      <c r="Z779" s="43" t="b">
        <v>0</v>
      </c>
    </row>
    <row r="780" spans="2:26" ht="15.75" hidden="1" customHeight="1" x14ac:dyDescent="0.3">
      <c r="B780" s="106" t="s">
        <v>7369</v>
      </c>
      <c r="C780" s="107" t="s">
        <v>5443</v>
      </c>
      <c r="D780" s="107"/>
      <c r="E780" s="106"/>
      <c r="F780" s="106" t="s">
        <v>2104</v>
      </c>
      <c r="G780" s="106" t="s">
        <v>3732</v>
      </c>
      <c r="Z780" s="43" t="b">
        <v>0</v>
      </c>
    </row>
    <row r="781" spans="2:26" ht="15" hidden="1" customHeight="1" x14ac:dyDescent="0.35">
      <c r="B781" s="121" t="s">
        <v>430</v>
      </c>
      <c r="C781" s="619" t="s">
        <v>429</v>
      </c>
      <c r="D781" s="658"/>
      <c r="E781" s="122"/>
      <c r="F781" s="127"/>
      <c r="G781" s="129" t="s">
        <v>3732</v>
      </c>
      <c r="Z781" s="43" t="b">
        <v>0</v>
      </c>
    </row>
    <row r="782" spans="2:26" ht="15" hidden="1" customHeight="1" x14ac:dyDescent="0.3">
      <c r="B782" s="106" t="s">
        <v>7370</v>
      </c>
      <c r="C782" s="107" t="s">
        <v>5445</v>
      </c>
      <c r="D782" s="107"/>
      <c r="E782" s="106"/>
      <c r="F782" s="106" t="s">
        <v>2104</v>
      </c>
      <c r="G782" s="106" t="s">
        <v>3732</v>
      </c>
      <c r="Z782" s="43" t="b">
        <v>0</v>
      </c>
    </row>
    <row r="783" spans="2:26" ht="15.75" hidden="1" customHeight="1" x14ac:dyDescent="0.35">
      <c r="B783" s="121" t="s">
        <v>2659</v>
      </c>
      <c r="C783" s="619" t="s">
        <v>2659</v>
      </c>
      <c r="D783" s="658"/>
      <c r="E783" s="122"/>
      <c r="F783" s="127"/>
      <c r="G783" s="129" t="s">
        <v>2519</v>
      </c>
      <c r="Z783" s="43" t="b">
        <v>0</v>
      </c>
    </row>
    <row r="784" spans="2:26" ht="15" hidden="1" customHeight="1" x14ac:dyDescent="0.3">
      <c r="B784" s="126" t="s">
        <v>7149</v>
      </c>
      <c r="C784" s="659" t="s">
        <v>6458</v>
      </c>
      <c r="D784" s="659"/>
      <c r="E784" s="126"/>
      <c r="F784" s="126" t="s">
        <v>2181</v>
      </c>
      <c r="G784" s="791" t="s">
        <v>6472</v>
      </c>
      <c r="Z784" s="43" t="b">
        <v>0</v>
      </c>
    </row>
    <row r="785" spans="2:26" ht="15.75" hidden="1" customHeight="1" x14ac:dyDescent="0.3">
      <c r="B785" s="106" t="s">
        <v>7376</v>
      </c>
      <c r="C785" s="107" t="s">
        <v>425</v>
      </c>
      <c r="D785" s="107"/>
      <c r="E785" s="106"/>
      <c r="F785" s="106" t="s">
        <v>2101</v>
      </c>
      <c r="G785" s="106" t="s">
        <v>4010</v>
      </c>
      <c r="Z785" s="43" t="b">
        <v>0</v>
      </c>
    </row>
    <row r="786" spans="2:26" ht="15" hidden="1" customHeight="1" x14ac:dyDescent="0.3">
      <c r="B786" s="126" t="s">
        <v>7172</v>
      </c>
      <c r="C786" s="659" t="s">
        <v>7173</v>
      </c>
      <c r="D786" s="659"/>
      <c r="E786" s="126"/>
      <c r="F786" s="126" t="s">
        <v>2113</v>
      </c>
      <c r="G786" s="791" t="s">
        <v>4210</v>
      </c>
      <c r="Z786" s="43" t="b">
        <v>0</v>
      </c>
    </row>
    <row r="787" spans="2:26" ht="15.75" hidden="1" customHeight="1" x14ac:dyDescent="0.3">
      <c r="B787" s="43" t="s">
        <v>7423</v>
      </c>
      <c r="C787" s="45" t="s">
        <v>7424</v>
      </c>
      <c r="F787" s="43" t="s">
        <v>2113</v>
      </c>
      <c r="G787" s="126" t="s">
        <v>4210</v>
      </c>
      <c r="Z787" s="43" t="b">
        <v>0</v>
      </c>
    </row>
    <row r="788" spans="2:26" ht="15" hidden="1" customHeight="1" x14ac:dyDescent="0.35">
      <c r="B788" s="121" t="s">
        <v>426</v>
      </c>
      <c r="C788" s="619" t="s">
        <v>3251</v>
      </c>
      <c r="D788" s="658"/>
      <c r="E788" s="122"/>
      <c r="F788" s="127"/>
      <c r="G788" s="129" t="s">
        <v>3206</v>
      </c>
      <c r="Z788" s="43" t="b">
        <v>0</v>
      </c>
    </row>
    <row r="789" spans="2:26" ht="15.75" hidden="1" customHeight="1" x14ac:dyDescent="0.35">
      <c r="B789" s="121" t="s">
        <v>427</v>
      </c>
      <c r="C789" s="619" t="s">
        <v>3251</v>
      </c>
      <c r="D789" s="658"/>
      <c r="E789" s="122"/>
      <c r="F789" s="127"/>
      <c r="G789" s="129" t="s">
        <v>5651</v>
      </c>
      <c r="Z789" s="43" t="b">
        <v>0</v>
      </c>
    </row>
    <row r="790" spans="2:26" ht="15" hidden="1" customHeight="1" x14ac:dyDescent="0.35">
      <c r="B790" s="121" t="s">
        <v>5717</v>
      </c>
      <c r="C790" s="619" t="s">
        <v>3251</v>
      </c>
      <c r="D790" s="658"/>
      <c r="E790" s="122"/>
      <c r="F790" s="127"/>
      <c r="G790" s="129" t="s">
        <v>4113</v>
      </c>
      <c r="Z790" s="43" t="b">
        <v>0</v>
      </c>
    </row>
    <row r="791" spans="2:26" ht="15.75" hidden="1" customHeight="1" x14ac:dyDescent="0.3">
      <c r="B791" s="106" t="s">
        <v>6354</v>
      </c>
      <c r="C791" s="107" t="s">
        <v>6354</v>
      </c>
      <c r="D791" s="107"/>
      <c r="E791" s="106"/>
      <c r="F791" s="126" t="s">
        <v>2113</v>
      </c>
      <c r="G791" s="126" t="s">
        <v>4210</v>
      </c>
      <c r="Z791" s="43" t="b">
        <v>0</v>
      </c>
    </row>
    <row r="792" spans="2:26" ht="15" hidden="1" customHeight="1" x14ac:dyDescent="0.35">
      <c r="B792" s="121" t="s">
        <v>428</v>
      </c>
      <c r="C792" s="619" t="s">
        <v>5856</v>
      </c>
      <c r="D792" s="658"/>
      <c r="E792" s="122"/>
      <c r="F792" s="127"/>
      <c r="G792" s="129" t="s">
        <v>4210</v>
      </c>
      <c r="Z792" s="43" t="b">
        <v>0</v>
      </c>
    </row>
    <row r="793" spans="2:26" ht="15" hidden="1" customHeight="1" x14ac:dyDescent="0.35">
      <c r="B793" s="121" t="s">
        <v>2482</v>
      </c>
      <c r="C793" s="619" t="s">
        <v>2482</v>
      </c>
      <c r="D793" s="658"/>
      <c r="E793" s="122"/>
      <c r="F793" s="127"/>
      <c r="G793" s="129" t="s">
        <v>4009</v>
      </c>
      <c r="Z793" s="43" t="b">
        <v>0</v>
      </c>
    </row>
    <row r="794" spans="2:26" ht="15" hidden="1" customHeight="1" x14ac:dyDescent="0.3">
      <c r="B794" s="106" t="s">
        <v>2482</v>
      </c>
      <c r="C794" s="107" t="s">
        <v>2482</v>
      </c>
      <c r="D794" s="107"/>
      <c r="E794" s="106"/>
      <c r="F794" s="126" t="s">
        <v>2113</v>
      </c>
      <c r="G794" s="126" t="s">
        <v>4210</v>
      </c>
      <c r="Z794" s="43" t="b">
        <v>0</v>
      </c>
    </row>
    <row r="795" spans="2:26" ht="15.75" hidden="1" customHeight="1" x14ac:dyDescent="0.35">
      <c r="B795" s="121" t="s">
        <v>4973</v>
      </c>
      <c r="C795" s="619" t="s">
        <v>2948</v>
      </c>
      <c r="D795" s="658"/>
      <c r="E795" s="122"/>
      <c r="F795" s="127"/>
      <c r="G795" s="129" t="s">
        <v>3744</v>
      </c>
      <c r="Z795" s="43" t="b">
        <v>0</v>
      </c>
    </row>
    <row r="796" spans="2:26" ht="15" hidden="1" customHeight="1" x14ac:dyDescent="0.3">
      <c r="B796" s="106" t="s">
        <v>6389</v>
      </c>
      <c r="C796" s="107" t="s">
        <v>6389</v>
      </c>
      <c r="D796" s="107"/>
      <c r="E796" s="106"/>
      <c r="F796" s="126" t="s">
        <v>2194</v>
      </c>
      <c r="G796" s="126" t="s">
        <v>6384</v>
      </c>
      <c r="Z796" s="43" t="b">
        <v>0</v>
      </c>
    </row>
    <row r="797" spans="2:26" ht="15" hidden="1" customHeight="1" x14ac:dyDescent="0.3">
      <c r="B797" s="106" t="s">
        <v>7334</v>
      </c>
      <c r="C797" s="107" t="s">
        <v>2626</v>
      </c>
      <c r="D797" s="107"/>
      <c r="E797" s="106"/>
      <c r="F797" s="126"/>
      <c r="G797" s="126" t="s">
        <v>269</v>
      </c>
      <c r="Z797" s="43" t="b">
        <v>0</v>
      </c>
    </row>
    <row r="798" spans="2:26" ht="15" hidden="1" customHeight="1" x14ac:dyDescent="0.35">
      <c r="B798" s="121" t="s">
        <v>395</v>
      </c>
      <c r="C798" s="619" t="s">
        <v>394</v>
      </c>
      <c r="D798" s="122"/>
      <c r="E798" s="122"/>
      <c r="F798" s="127" t="s">
        <v>2113</v>
      </c>
      <c r="G798" s="129" t="s">
        <v>4210</v>
      </c>
      <c r="Z798" s="43" t="b">
        <v>0</v>
      </c>
    </row>
    <row r="799" spans="2:26" ht="15" hidden="1" customHeight="1" x14ac:dyDescent="0.3">
      <c r="B799" s="43" t="s">
        <v>7395</v>
      </c>
      <c r="C799" s="45" t="s">
        <v>7396</v>
      </c>
      <c r="G799" s="43" t="s">
        <v>5651</v>
      </c>
      <c r="Z799" s="43" t="b">
        <v>0</v>
      </c>
    </row>
    <row r="800" spans="2:26" ht="15" hidden="1" customHeight="1" x14ac:dyDescent="0.35">
      <c r="B800" s="121" t="s">
        <v>7373</v>
      </c>
      <c r="C800" s="619" t="s">
        <v>433</v>
      </c>
      <c r="D800" s="658"/>
      <c r="E800" s="126"/>
      <c r="F800" s="127"/>
      <c r="G800" s="129" t="s">
        <v>433</v>
      </c>
      <c r="Z800" s="43" t="b">
        <v>0</v>
      </c>
    </row>
    <row r="801" spans="2:26" ht="15.75" hidden="1" customHeight="1" x14ac:dyDescent="0.35">
      <c r="B801" s="121" t="s">
        <v>2375</v>
      </c>
      <c r="C801" s="619" t="s">
        <v>2375</v>
      </c>
      <c r="D801" s="658"/>
      <c r="E801" s="122"/>
      <c r="F801" s="127"/>
      <c r="G801" s="129" t="s">
        <v>2375</v>
      </c>
      <c r="Z801" s="43" t="b">
        <v>0</v>
      </c>
    </row>
    <row r="802" spans="2:26" ht="15" hidden="1" customHeight="1" x14ac:dyDescent="0.35">
      <c r="B802" s="121" t="s">
        <v>2538</v>
      </c>
      <c r="C802" s="619" t="s">
        <v>2538</v>
      </c>
      <c r="D802" s="658"/>
      <c r="E802" s="126"/>
      <c r="F802" s="127"/>
      <c r="G802" s="129" t="s">
        <v>318</v>
      </c>
      <c r="Z802" s="43" t="b">
        <v>0</v>
      </c>
    </row>
    <row r="803" spans="2:26" ht="15" hidden="1" customHeight="1" x14ac:dyDescent="0.35">
      <c r="B803" s="121" t="s">
        <v>434</v>
      </c>
      <c r="C803" s="619" t="s">
        <v>3894</v>
      </c>
      <c r="D803" s="658"/>
      <c r="E803" s="122"/>
      <c r="F803" s="127"/>
      <c r="G803" s="129" t="s">
        <v>4006</v>
      </c>
      <c r="Z803" s="43" t="b">
        <v>0</v>
      </c>
    </row>
    <row r="804" spans="2:26" ht="15.75" hidden="1" customHeight="1" x14ac:dyDescent="0.3">
      <c r="B804" s="43" t="s">
        <v>435</v>
      </c>
      <c r="C804" s="45" t="s">
        <v>435</v>
      </c>
      <c r="F804" s="43" t="s">
        <v>2187</v>
      </c>
      <c r="G804" s="43" t="s">
        <v>6304</v>
      </c>
      <c r="Z804" s="43" t="b">
        <v>0</v>
      </c>
    </row>
    <row r="805" spans="2:26" ht="15" hidden="1" customHeight="1" x14ac:dyDescent="0.3">
      <c r="B805" s="43" t="s">
        <v>435</v>
      </c>
      <c r="C805" s="45" t="s">
        <v>7386</v>
      </c>
      <c r="F805" s="43" t="s">
        <v>2101</v>
      </c>
      <c r="G805" s="43" t="s">
        <v>4010</v>
      </c>
      <c r="Z805" s="43" t="b">
        <v>0</v>
      </c>
    </row>
    <row r="806" spans="2:26" ht="15" hidden="1" customHeight="1" x14ac:dyDescent="0.3">
      <c r="B806" s="106" t="s">
        <v>6408</v>
      </c>
      <c r="C806" s="107" t="s">
        <v>6408</v>
      </c>
      <c r="D806" s="107"/>
      <c r="E806" s="106"/>
      <c r="F806" s="106" t="s">
        <v>2186</v>
      </c>
      <c r="G806" s="106" t="s">
        <v>433</v>
      </c>
      <c r="Z806" s="43" t="b">
        <v>0</v>
      </c>
    </row>
    <row r="807" spans="2:26" ht="15" hidden="1" customHeight="1" x14ac:dyDescent="0.35">
      <c r="B807" s="126" t="s">
        <v>437</v>
      </c>
      <c r="C807" s="659" t="s">
        <v>437</v>
      </c>
      <c r="D807" s="659"/>
      <c r="E807" s="126"/>
      <c r="F807" s="126"/>
      <c r="G807" s="129" t="s">
        <v>5555</v>
      </c>
      <c r="Z807" s="43" t="b">
        <v>0</v>
      </c>
    </row>
    <row r="808" spans="2:26" ht="15" hidden="1" customHeight="1" x14ac:dyDescent="0.35">
      <c r="B808" s="126" t="s">
        <v>4960</v>
      </c>
      <c r="C808" s="659" t="s">
        <v>4962</v>
      </c>
      <c r="D808" s="659"/>
      <c r="E808" s="126"/>
      <c r="F808" s="126"/>
      <c r="G808" s="129" t="s">
        <v>5555</v>
      </c>
      <c r="Z808" s="43" t="b">
        <v>0</v>
      </c>
    </row>
    <row r="809" spans="2:26" ht="15" hidden="1" customHeight="1" x14ac:dyDescent="0.3">
      <c r="B809" s="106" t="s">
        <v>6395</v>
      </c>
      <c r="C809" s="107" t="s">
        <v>6395</v>
      </c>
      <c r="D809" s="107"/>
      <c r="E809" s="106"/>
      <c r="F809" s="126" t="s">
        <v>2194</v>
      </c>
      <c r="G809" s="126" t="s">
        <v>6384</v>
      </c>
      <c r="Z809" s="43" t="b">
        <v>0</v>
      </c>
    </row>
    <row r="810" spans="2:26" ht="15" hidden="1" customHeight="1" x14ac:dyDescent="0.35">
      <c r="B810" s="121" t="s">
        <v>5768</v>
      </c>
      <c r="C810" s="619" t="s">
        <v>120</v>
      </c>
      <c r="D810" s="658"/>
      <c r="E810" s="122"/>
      <c r="F810" s="127"/>
      <c r="G810" s="129" t="s">
        <v>4113</v>
      </c>
      <c r="Z810" s="43" t="b">
        <v>0</v>
      </c>
    </row>
    <row r="811" spans="2:26" ht="15" hidden="1" customHeight="1" x14ac:dyDescent="0.35">
      <c r="B811" s="121" t="s">
        <v>2424</v>
      </c>
      <c r="C811" s="619" t="s">
        <v>2424</v>
      </c>
      <c r="D811" s="658"/>
      <c r="E811" s="122"/>
      <c r="F811" s="127"/>
      <c r="G811" s="129" t="s">
        <v>4113</v>
      </c>
      <c r="Z811" s="43" t="b">
        <v>0</v>
      </c>
    </row>
    <row r="812" spans="2:26" ht="15" hidden="1" customHeight="1" x14ac:dyDescent="0.35">
      <c r="B812" s="126" t="s">
        <v>440</v>
      </c>
      <c r="C812" s="659" t="s">
        <v>440</v>
      </c>
      <c r="D812" s="659"/>
      <c r="E812" s="126"/>
      <c r="F812" s="126"/>
      <c r="G812" s="129" t="s">
        <v>5555</v>
      </c>
      <c r="Z812" s="43" t="b">
        <v>0</v>
      </c>
    </row>
    <row r="813" spans="2:26" ht="15" hidden="1" customHeight="1" x14ac:dyDescent="0.3">
      <c r="B813" s="106" t="s">
        <v>3691</v>
      </c>
      <c r="C813" s="107" t="s">
        <v>3691</v>
      </c>
      <c r="D813" s="107"/>
      <c r="E813" s="106"/>
      <c r="F813" s="106" t="s">
        <v>2104</v>
      </c>
      <c r="G813" s="106" t="s">
        <v>3732</v>
      </c>
      <c r="Z813" s="43" t="b">
        <v>0</v>
      </c>
    </row>
    <row r="814" spans="2:26" ht="15" hidden="1" customHeight="1" x14ac:dyDescent="0.35">
      <c r="B814" s="121" t="s">
        <v>5052</v>
      </c>
      <c r="C814" s="619" t="s">
        <v>3691</v>
      </c>
      <c r="D814" s="658"/>
      <c r="E814" s="122"/>
      <c r="F814" s="127"/>
      <c r="G814" s="129" t="s">
        <v>3732</v>
      </c>
      <c r="Z814" s="43" t="b">
        <v>0</v>
      </c>
    </row>
    <row r="815" spans="2:26" ht="15" hidden="1" customHeight="1" x14ac:dyDescent="0.35">
      <c r="B815" s="121" t="s">
        <v>4974</v>
      </c>
      <c r="C815" s="619" t="s">
        <v>3051</v>
      </c>
      <c r="D815" s="658"/>
      <c r="E815" s="122"/>
      <c r="F815" s="127"/>
      <c r="G815" s="129" t="s">
        <v>3744</v>
      </c>
      <c r="Z815" s="43" t="b">
        <v>0</v>
      </c>
    </row>
    <row r="816" spans="2:26" ht="15" hidden="1" customHeight="1" x14ac:dyDescent="0.3">
      <c r="B816" s="106" t="s">
        <v>2449</v>
      </c>
      <c r="C816" s="659" t="s">
        <v>2449</v>
      </c>
      <c r="D816" s="659"/>
      <c r="E816" s="106"/>
      <c r="F816" s="126" t="s">
        <v>2183</v>
      </c>
      <c r="G816" s="791" t="s">
        <v>180</v>
      </c>
      <c r="Z816" s="43" t="b">
        <v>0</v>
      </c>
    </row>
    <row r="817" spans="2:26" ht="15" hidden="1" customHeight="1" x14ac:dyDescent="0.3">
      <c r="B817" s="106" t="s">
        <v>2449</v>
      </c>
      <c r="C817" s="107" t="s">
        <v>2449</v>
      </c>
      <c r="D817" s="107"/>
      <c r="E817" s="106"/>
      <c r="F817" s="106" t="s">
        <v>2113</v>
      </c>
      <c r="G817" s="112" t="s">
        <v>4210</v>
      </c>
      <c r="Z817" s="43" t="b">
        <v>0</v>
      </c>
    </row>
    <row r="818" spans="2:26" ht="15.75" hidden="1" customHeight="1" x14ac:dyDescent="0.3">
      <c r="B818" s="106" t="s">
        <v>2449</v>
      </c>
      <c r="C818" s="107" t="s">
        <v>2449</v>
      </c>
      <c r="D818" s="107"/>
      <c r="E818" s="106"/>
      <c r="F818" s="126" t="s">
        <v>2194</v>
      </c>
      <c r="G818" s="126" t="s">
        <v>6384</v>
      </c>
      <c r="Z818" s="43" t="b">
        <v>0</v>
      </c>
    </row>
    <row r="819" spans="2:26" ht="15" hidden="1" customHeight="1" x14ac:dyDescent="0.35">
      <c r="B819" s="121" t="s">
        <v>442</v>
      </c>
      <c r="C819" s="619" t="s">
        <v>2449</v>
      </c>
      <c r="D819" s="658"/>
      <c r="E819" s="122"/>
      <c r="F819" s="127"/>
      <c r="G819" s="129" t="s">
        <v>442</v>
      </c>
      <c r="Z819" s="43" t="b">
        <v>0</v>
      </c>
    </row>
    <row r="820" spans="2:26" ht="15" hidden="1" customHeight="1" x14ac:dyDescent="0.35">
      <c r="B820" s="121" t="s">
        <v>5636</v>
      </c>
      <c r="C820" s="619" t="s">
        <v>5620</v>
      </c>
      <c r="D820" s="658"/>
      <c r="E820" s="122"/>
      <c r="F820" s="127"/>
      <c r="G820" s="129" t="s">
        <v>442</v>
      </c>
      <c r="Z820" s="43" t="b">
        <v>0</v>
      </c>
    </row>
    <row r="821" spans="2:26" ht="15" hidden="1" customHeight="1" x14ac:dyDescent="0.35">
      <c r="B821" s="121" t="s">
        <v>443</v>
      </c>
      <c r="C821" s="619" t="s">
        <v>443</v>
      </c>
      <c r="D821" s="658"/>
      <c r="E821" s="126"/>
      <c r="F821" s="127"/>
      <c r="G821" s="129" t="s">
        <v>5456</v>
      </c>
      <c r="Z821" s="43" t="b">
        <v>0</v>
      </c>
    </row>
    <row r="822" spans="2:26" ht="15.75" hidden="1" customHeight="1" x14ac:dyDescent="0.35">
      <c r="B822" s="121" t="s">
        <v>4218</v>
      </c>
      <c r="C822" s="619" t="s">
        <v>4218</v>
      </c>
      <c r="D822" s="658"/>
      <c r="E822" s="126"/>
      <c r="F822" s="127"/>
      <c r="G822" s="129" t="s">
        <v>5456</v>
      </c>
      <c r="Z822" s="43" t="b">
        <v>0</v>
      </c>
    </row>
    <row r="823" spans="2:26" ht="15" hidden="1" customHeight="1" x14ac:dyDescent="0.35">
      <c r="B823" s="121" t="s">
        <v>4975</v>
      </c>
      <c r="C823" s="619" t="s">
        <v>503</v>
      </c>
      <c r="D823" s="658"/>
      <c r="E823" s="122"/>
      <c r="F823" s="127"/>
      <c r="G823" s="129" t="s">
        <v>2519</v>
      </c>
      <c r="Z823" s="43" t="b">
        <v>0</v>
      </c>
    </row>
    <row r="824" spans="2:26" ht="15" hidden="1" customHeight="1" x14ac:dyDescent="0.3">
      <c r="B824" s="106" t="s">
        <v>6508</v>
      </c>
      <c r="C824" s="107" t="s">
        <v>6508</v>
      </c>
      <c r="D824" s="107"/>
      <c r="E824" s="106"/>
      <c r="F824" s="126" t="s">
        <v>2113</v>
      </c>
      <c r="G824" s="791" t="s">
        <v>4210</v>
      </c>
      <c r="Z824" s="43" t="b">
        <v>0</v>
      </c>
    </row>
    <row r="825" spans="2:26" ht="15" hidden="1" customHeight="1" x14ac:dyDescent="0.3">
      <c r="B825" s="43" t="s">
        <v>6427</v>
      </c>
      <c r="C825" s="45" t="s">
        <v>6427</v>
      </c>
      <c r="F825" s="43" t="s">
        <v>2101</v>
      </c>
      <c r="G825" s="43" t="s">
        <v>4010</v>
      </c>
      <c r="Z825" s="43" t="b">
        <v>0</v>
      </c>
    </row>
    <row r="826" spans="2:26" ht="15" hidden="1" customHeight="1" x14ac:dyDescent="0.3">
      <c r="B826" s="43" t="s">
        <v>6427</v>
      </c>
      <c r="C826" s="45" t="s">
        <v>6427</v>
      </c>
      <c r="F826" s="43" t="s">
        <v>2187</v>
      </c>
      <c r="G826" s="43" t="s">
        <v>6304</v>
      </c>
      <c r="Z826" s="43" t="b">
        <v>0</v>
      </c>
    </row>
    <row r="827" spans="2:26" ht="15" hidden="1" customHeight="1" x14ac:dyDescent="0.35">
      <c r="B827" s="121" t="s">
        <v>445</v>
      </c>
      <c r="C827" s="619" t="s">
        <v>28</v>
      </c>
      <c r="D827" s="658"/>
      <c r="E827" s="122"/>
      <c r="F827" s="127"/>
      <c r="G827" s="129" t="s">
        <v>445</v>
      </c>
      <c r="Z827" s="43" t="b">
        <v>0</v>
      </c>
    </row>
    <row r="828" spans="2:26" ht="15" hidden="1" customHeight="1" x14ac:dyDescent="0.35">
      <c r="B828" s="121" t="s">
        <v>445</v>
      </c>
      <c r="C828" s="619" t="s">
        <v>28</v>
      </c>
      <c r="D828" s="658"/>
      <c r="E828" s="122"/>
      <c r="F828" s="127"/>
      <c r="G828" s="129" t="s">
        <v>4113</v>
      </c>
      <c r="Z828" s="43" t="b">
        <v>0</v>
      </c>
    </row>
    <row r="829" spans="2:26" ht="15" hidden="1" customHeight="1" x14ac:dyDescent="0.3">
      <c r="B829" s="106" t="s">
        <v>445</v>
      </c>
      <c r="C829" s="107" t="s">
        <v>446</v>
      </c>
      <c r="D829" s="107"/>
      <c r="E829" s="106"/>
      <c r="F829" s="126" t="s">
        <v>2113</v>
      </c>
      <c r="G829" s="791" t="s">
        <v>4210</v>
      </c>
      <c r="Z829" s="43" t="b">
        <v>0</v>
      </c>
    </row>
    <row r="830" spans="2:26" ht="15" hidden="1" customHeight="1" x14ac:dyDescent="0.35">
      <c r="B830" s="121" t="s">
        <v>447</v>
      </c>
      <c r="C830" s="619" t="s">
        <v>446</v>
      </c>
      <c r="D830" s="658"/>
      <c r="E830" s="122"/>
      <c r="F830" s="127"/>
      <c r="G830" s="129" t="s">
        <v>442</v>
      </c>
      <c r="Z830" s="43" t="b">
        <v>0</v>
      </c>
    </row>
    <row r="831" spans="2:26" ht="15" hidden="1" customHeight="1" x14ac:dyDescent="0.35">
      <c r="B831" s="121" t="s">
        <v>4976</v>
      </c>
      <c r="C831" s="619" t="s">
        <v>446</v>
      </c>
      <c r="D831" s="658"/>
      <c r="E831" s="122"/>
      <c r="F831" s="127"/>
      <c r="G831" s="129" t="s">
        <v>3744</v>
      </c>
      <c r="Z831" s="43" t="b">
        <v>0</v>
      </c>
    </row>
    <row r="832" spans="2:26" ht="15" hidden="1" customHeight="1" x14ac:dyDescent="0.35">
      <c r="B832" s="121" t="s">
        <v>449</v>
      </c>
      <c r="C832" s="619" t="s">
        <v>448</v>
      </c>
      <c r="D832" s="658"/>
      <c r="E832" s="122"/>
      <c r="F832" s="127"/>
      <c r="G832" s="129" t="s">
        <v>442</v>
      </c>
      <c r="Z832" s="43" t="b">
        <v>0</v>
      </c>
    </row>
    <row r="833" spans="2:26" ht="15" hidden="1" customHeight="1" x14ac:dyDescent="0.3">
      <c r="B833" s="43" t="s">
        <v>7392</v>
      </c>
      <c r="C833" s="45" t="s">
        <v>446</v>
      </c>
      <c r="F833" s="43" t="s">
        <v>2197</v>
      </c>
      <c r="G833" s="43" t="s">
        <v>442</v>
      </c>
      <c r="Z833" s="43" t="b">
        <v>0</v>
      </c>
    </row>
    <row r="834" spans="2:26" ht="15" hidden="1" customHeight="1" x14ac:dyDescent="0.35">
      <c r="B834" s="121" t="s">
        <v>450</v>
      </c>
      <c r="C834" s="619" t="s">
        <v>4042</v>
      </c>
      <c r="D834" s="658"/>
      <c r="E834" s="122"/>
      <c r="F834" s="127"/>
      <c r="G834" s="129" t="s">
        <v>3206</v>
      </c>
      <c r="Z834" s="43" t="b">
        <v>0</v>
      </c>
    </row>
    <row r="835" spans="2:26" ht="15" hidden="1" customHeight="1" x14ac:dyDescent="0.3">
      <c r="B835" s="106" t="s">
        <v>6941</v>
      </c>
      <c r="C835" s="107" t="s">
        <v>6941</v>
      </c>
      <c r="D835" s="107"/>
      <c r="E835" s="106"/>
      <c r="F835" s="106" t="s">
        <v>2176</v>
      </c>
      <c r="G835" s="106" t="s">
        <v>3206</v>
      </c>
      <c r="Z835" s="43" t="b">
        <v>0</v>
      </c>
    </row>
    <row r="836" spans="2:26" ht="15" hidden="1" customHeight="1" x14ac:dyDescent="0.35">
      <c r="B836" s="121" t="s">
        <v>3874</v>
      </c>
      <c r="C836" s="619" t="s">
        <v>3874</v>
      </c>
      <c r="D836" s="658"/>
      <c r="E836" s="122"/>
      <c r="F836" s="127"/>
      <c r="G836" s="129" t="s">
        <v>4006</v>
      </c>
      <c r="Z836" s="43" t="b">
        <v>0</v>
      </c>
    </row>
    <row r="837" spans="2:26" ht="15" hidden="1" customHeight="1" x14ac:dyDescent="0.35">
      <c r="B837" s="121" t="s">
        <v>452</v>
      </c>
      <c r="C837" s="619" t="s">
        <v>451</v>
      </c>
      <c r="D837" s="658"/>
      <c r="E837" s="122"/>
      <c r="F837" s="127"/>
      <c r="G837" s="129" t="s">
        <v>6303</v>
      </c>
      <c r="Z837" s="43" t="b">
        <v>0</v>
      </c>
    </row>
    <row r="838" spans="2:26" ht="15" hidden="1" customHeight="1" x14ac:dyDescent="0.3">
      <c r="B838" s="106" t="s">
        <v>453</v>
      </c>
      <c r="C838" s="107" t="s">
        <v>453</v>
      </c>
      <c r="D838" s="107"/>
      <c r="E838" s="106"/>
      <c r="F838" s="126" t="s">
        <v>2113</v>
      </c>
      <c r="G838" s="126" t="s">
        <v>4210</v>
      </c>
      <c r="Z838" s="43" t="b">
        <v>0</v>
      </c>
    </row>
    <row r="839" spans="2:26" ht="15" hidden="1" customHeight="1" x14ac:dyDescent="0.3">
      <c r="B839" s="106" t="s">
        <v>453</v>
      </c>
      <c r="C839" s="107" t="s">
        <v>453</v>
      </c>
      <c r="D839" s="107"/>
      <c r="E839" s="106"/>
      <c r="F839" s="106"/>
      <c r="G839" s="106" t="s">
        <v>6303</v>
      </c>
      <c r="Z839" s="43" t="b">
        <v>0</v>
      </c>
    </row>
    <row r="840" spans="2:26" ht="15" hidden="1" customHeight="1" x14ac:dyDescent="0.35">
      <c r="B840" s="121" t="s">
        <v>454</v>
      </c>
      <c r="C840" s="619" t="s">
        <v>453</v>
      </c>
      <c r="D840" s="658"/>
      <c r="E840" s="126"/>
      <c r="F840" s="127"/>
      <c r="G840" s="129" t="s">
        <v>3206</v>
      </c>
      <c r="Z840" s="43" t="b">
        <v>0</v>
      </c>
    </row>
    <row r="841" spans="2:26" ht="15" hidden="1" customHeight="1" x14ac:dyDescent="0.3">
      <c r="B841" s="106" t="s">
        <v>454</v>
      </c>
      <c r="C841" s="107" t="s">
        <v>453</v>
      </c>
      <c r="D841" s="107"/>
      <c r="E841" s="106"/>
      <c r="F841" s="106" t="s">
        <v>2194</v>
      </c>
      <c r="G841" s="106" t="s">
        <v>6384</v>
      </c>
      <c r="Z841" s="43" t="b">
        <v>0</v>
      </c>
    </row>
    <row r="842" spans="2:26" ht="15" hidden="1" customHeight="1" x14ac:dyDescent="0.35">
      <c r="B842" s="121" t="s">
        <v>455</v>
      </c>
      <c r="C842" s="619" t="s">
        <v>455</v>
      </c>
      <c r="D842" s="658"/>
      <c r="E842" s="126"/>
      <c r="F842" s="127"/>
      <c r="G842" s="129" t="s">
        <v>455</v>
      </c>
      <c r="Z842" s="43" t="b">
        <v>0</v>
      </c>
    </row>
    <row r="843" spans="2:26" ht="15.75" hidden="1" customHeight="1" x14ac:dyDescent="0.3">
      <c r="B843" s="106" t="s">
        <v>455</v>
      </c>
      <c r="C843" s="107" t="s">
        <v>455</v>
      </c>
      <c r="D843" s="107"/>
      <c r="E843" s="106"/>
      <c r="F843" s="126" t="s">
        <v>2113</v>
      </c>
      <c r="G843" s="126" t="s">
        <v>4210</v>
      </c>
      <c r="Z843" s="43" t="b">
        <v>0</v>
      </c>
    </row>
    <row r="844" spans="2:26" ht="15" hidden="1" customHeight="1" x14ac:dyDescent="0.3">
      <c r="B844" s="106" t="s">
        <v>455</v>
      </c>
      <c r="C844" s="107" t="s">
        <v>455</v>
      </c>
      <c r="D844" s="107"/>
      <c r="E844" s="106"/>
      <c r="F844" s="106" t="s">
        <v>2176</v>
      </c>
      <c r="G844" s="106" t="s">
        <v>3206</v>
      </c>
      <c r="Z844" s="43" t="b">
        <v>0</v>
      </c>
    </row>
    <row r="845" spans="2:26" ht="15" hidden="1" customHeight="1" x14ac:dyDescent="0.3">
      <c r="B845" s="126" t="s">
        <v>7141</v>
      </c>
      <c r="C845" s="659" t="s">
        <v>7104</v>
      </c>
      <c r="D845" s="659"/>
      <c r="E845" s="126"/>
      <c r="F845" s="126" t="s">
        <v>2179</v>
      </c>
      <c r="G845" s="791" t="s">
        <v>5682</v>
      </c>
      <c r="Z845" s="43" t="b">
        <v>0</v>
      </c>
    </row>
    <row r="846" spans="2:26" ht="15" hidden="1" customHeight="1" x14ac:dyDescent="0.35">
      <c r="B846" s="121" t="s">
        <v>457</v>
      </c>
      <c r="C846" s="619" t="s">
        <v>456</v>
      </c>
      <c r="D846" s="658"/>
      <c r="E846" s="122"/>
      <c r="F846" s="127"/>
      <c r="G846" s="129" t="s">
        <v>455</v>
      </c>
      <c r="Z846" s="43" t="b">
        <v>0</v>
      </c>
    </row>
    <row r="847" spans="2:26" ht="15" hidden="1" customHeight="1" x14ac:dyDescent="0.3">
      <c r="B847" s="126" t="s">
        <v>7154</v>
      </c>
      <c r="C847" s="659" t="s">
        <v>455</v>
      </c>
      <c r="D847" s="659"/>
      <c r="E847" s="126"/>
      <c r="F847" s="126" t="s">
        <v>2182</v>
      </c>
      <c r="G847" s="791" t="s">
        <v>6695</v>
      </c>
      <c r="Z847" s="43" t="b">
        <v>0</v>
      </c>
    </row>
    <row r="848" spans="2:26" ht="15" hidden="1" customHeight="1" x14ac:dyDescent="0.3">
      <c r="B848" s="106" t="s">
        <v>5184</v>
      </c>
      <c r="C848" s="107" t="s">
        <v>455</v>
      </c>
      <c r="D848" s="107"/>
      <c r="E848" s="106"/>
      <c r="F848" s="106" t="s">
        <v>2101</v>
      </c>
      <c r="G848" s="106" t="s">
        <v>4010</v>
      </c>
      <c r="Z848" s="43" t="b">
        <v>0</v>
      </c>
    </row>
    <row r="849" spans="2:26" ht="15" hidden="1" customHeight="1" x14ac:dyDescent="0.3">
      <c r="B849" s="126" t="s">
        <v>458</v>
      </c>
      <c r="C849" s="659" t="s">
        <v>458</v>
      </c>
      <c r="D849" s="659"/>
      <c r="E849" s="126"/>
      <c r="F849" s="126"/>
      <c r="G849" s="791" t="s">
        <v>6472</v>
      </c>
      <c r="Z849" s="43" t="b">
        <v>0</v>
      </c>
    </row>
    <row r="850" spans="2:26" ht="15" hidden="1" customHeight="1" x14ac:dyDescent="0.3">
      <c r="B850" s="106" t="s">
        <v>6295</v>
      </c>
      <c r="C850" s="107" t="s">
        <v>6295</v>
      </c>
      <c r="D850" s="107"/>
      <c r="E850" s="106"/>
      <c r="F850" s="126" t="s">
        <v>2113</v>
      </c>
      <c r="G850" s="791" t="s">
        <v>4210</v>
      </c>
      <c r="Z850" s="43" t="b">
        <v>0</v>
      </c>
    </row>
    <row r="851" spans="2:26" ht="15" hidden="1" customHeight="1" x14ac:dyDescent="0.3">
      <c r="B851" s="106" t="s">
        <v>6506</v>
      </c>
      <c r="C851" s="107" t="s">
        <v>6506</v>
      </c>
      <c r="D851" s="107"/>
      <c r="E851" s="106"/>
      <c r="F851" s="126" t="s">
        <v>2113</v>
      </c>
      <c r="G851" s="791" t="s">
        <v>4210</v>
      </c>
      <c r="Z851" s="43" t="b">
        <v>0</v>
      </c>
    </row>
    <row r="852" spans="2:26" ht="15" hidden="1" customHeight="1" x14ac:dyDescent="0.3">
      <c r="B852" s="106" t="s">
        <v>7339</v>
      </c>
      <c r="C852" s="107" t="s">
        <v>6385</v>
      </c>
      <c r="D852" s="107"/>
      <c r="E852" s="106"/>
      <c r="F852" s="106" t="s">
        <v>2194</v>
      </c>
      <c r="G852" s="106" t="s">
        <v>6384</v>
      </c>
      <c r="Z852" s="43" t="b">
        <v>0</v>
      </c>
    </row>
    <row r="853" spans="2:26" ht="15.75" hidden="1" customHeight="1" x14ac:dyDescent="0.3">
      <c r="B853" s="106" t="s">
        <v>459</v>
      </c>
      <c r="C853" s="107" t="s">
        <v>459</v>
      </c>
      <c r="D853" s="107"/>
      <c r="E853" s="106"/>
      <c r="F853" s="126" t="s">
        <v>2113</v>
      </c>
      <c r="G853" s="126" t="s">
        <v>4210</v>
      </c>
      <c r="Z853" s="43" t="b">
        <v>0</v>
      </c>
    </row>
    <row r="854" spans="2:26" ht="15" hidden="1" customHeight="1" x14ac:dyDescent="0.35">
      <c r="B854" s="121" t="s">
        <v>2462</v>
      </c>
      <c r="C854" s="619" t="s">
        <v>2462</v>
      </c>
      <c r="D854" s="658"/>
      <c r="E854" s="122"/>
      <c r="F854" s="127"/>
      <c r="G854" s="129" t="s">
        <v>5682</v>
      </c>
      <c r="Z854" s="43" t="b">
        <v>0</v>
      </c>
    </row>
    <row r="855" spans="2:26" ht="15" hidden="1" customHeight="1" x14ac:dyDescent="0.35">
      <c r="B855" s="121" t="s">
        <v>5711</v>
      </c>
      <c r="C855" s="619" t="s">
        <v>5711</v>
      </c>
      <c r="D855" s="658"/>
      <c r="E855" s="122"/>
      <c r="F855" s="127"/>
      <c r="G855" s="129" t="s">
        <v>5682</v>
      </c>
      <c r="Z855" s="43" t="b">
        <v>0</v>
      </c>
    </row>
    <row r="856" spans="2:26" ht="15.75" hidden="1" customHeight="1" x14ac:dyDescent="0.3">
      <c r="B856" s="106" t="s">
        <v>6355</v>
      </c>
      <c r="C856" s="107" t="s">
        <v>6355</v>
      </c>
      <c r="D856" s="107"/>
      <c r="E856" s="106"/>
      <c r="F856" s="126" t="s">
        <v>2113</v>
      </c>
      <c r="G856" s="126" t="s">
        <v>4210</v>
      </c>
      <c r="Z856" s="43" t="b">
        <v>0</v>
      </c>
    </row>
    <row r="857" spans="2:26" ht="15" hidden="1" customHeight="1" x14ac:dyDescent="0.3">
      <c r="B857" s="126" t="s">
        <v>6832</v>
      </c>
      <c r="C857" s="659" t="s">
        <v>6832</v>
      </c>
      <c r="D857" s="659"/>
      <c r="E857" s="126"/>
      <c r="F857" s="126" t="s">
        <v>6173</v>
      </c>
      <c r="G857" s="791" t="s">
        <v>6845</v>
      </c>
      <c r="Z857" s="43" t="b">
        <v>0</v>
      </c>
    </row>
    <row r="858" spans="2:26" ht="15" hidden="1" customHeight="1" x14ac:dyDescent="0.3">
      <c r="B858" s="106" t="s">
        <v>6832</v>
      </c>
      <c r="C858" s="107" t="s">
        <v>6832</v>
      </c>
      <c r="D858" s="107"/>
      <c r="E858" s="106"/>
      <c r="F858" s="106"/>
      <c r="G858" s="106" t="s">
        <v>318</v>
      </c>
      <c r="Z858" s="43" t="b">
        <v>0</v>
      </c>
    </row>
    <row r="859" spans="2:26" ht="15" hidden="1" customHeight="1" x14ac:dyDescent="0.3">
      <c r="B859" s="106" t="s">
        <v>460</v>
      </c>
      <c r="C859" s="107" t="s">
        <v>460</v>
      </c>
      <c r="D859" s="107"/>
      <c r="E859" s="106"/>
      <c r="F859" s="106" t="s">
        <v>2183</v>
      </c>
      <c r="G859" s="112" t="s">
        <v>180</v>
      </c>
      <c r="Z859" s="43" t="b">
        <v>0</v>
      </c>
    </row>
    <row r="860" spans="2:26" ht="15" hidden="1" customHeight="1" x14ac:dyDescent="0.3">
      <c r="B860" s="106" t="s">
        <v>461</v>
      </c>
      <c r="C860" s="107" t="s">
        <v>460</v>
      </c>
      <c r="D860" s="107"/>
      <c r="E860" s="106"/>
      <c r="F860" s="126" t="s">
        <v>2113</v>
      </c>
      <c r="G860" s="126" t="s">
        <v>4210</v>
      </c>
      <c r="Z860" s="43" t="b">
        <v>0</v>
      </c>
    </row>
    <row r="861" spans="2:26" ht="15" hidden="1" customHeight="1" x14ac:dyDescent="0.3">
      <c r="B861" s="106" t="s">
        <v>461</v>
      </c>
      <c r="C861" s="107" t="s">
        <v>460</v>
      </c>
      <c r="D861" s="107"/>
      <c r="E861" s="106"/>
      <c r="F861" s="106" t="s">
        <v>2193</v>
      </c>
      <c r="G861" s="106" t="s">
        <v>6696</v>
      </c>
      <c r="Z861" s="43" t="b">
        <v>0</v>
      </c>
    </row>
    <row r="862" spans="2:26" ht="15" hidden="1" customHeight="1" x14ac:dyDescent="0.3">
      <c r="B862" s="106" t="s">
        <v>3987</v>
      </c>
      <c r="C862" s="107" t="s">
        <v>3987</v>
      </c>
      <c r="D862" s="107"/>
      <c r="E862" s="106"/>
      <c r="F862" s="106" t="s">
        <v>2176</v>
      </c>
      <c r="G862" s="106" t="s">
        <v>3206</v>
      </c>
      <c r="Z862" s="43" t="b">
        <v>0</v>
      </c>
    </row>
    <row r="863" spans="2:26" ht="15" hidden="1" customHeight="1" x14ac:dyDescent="0.35">
      <c r="B863" s="121" t="s">
        <v>462</v>
      </c>
      <c r="C863" s="619" t="s">
        <v>462</v>
      </c>
      <c r="D863" s="658"/>
      <c r="E863" s="122"/>
      <c r="F863" s="127" t="s">
        <v>5955</v>
      </c>
      <c r="G863" s="129" t="s">
        <v>462</v>
      </c>
      <c r="Z863" s="43" t="b">
        <v>0</v>
      </c>
    </row>
    <row r="864" spans="2:26" ht="15" hidden="1" customHeight="1" x14ac:dyDescent="0.3">
      <c r="B864" s="126" t="s">
        <v>462</v>
      </c>
      <c r="C864" s="659" t="s">
        <v>462</v>
      </c>
      <c r="D864" s="659"/>
      <c r="E864" s="126"/>
      <c r="F864" s="126" t="s">
        <v>2105</v>
      </c>
      <c r="G864" s="791" t="s">
        <v>2513</v>
      </c>
      <c r="Z864" s="43" t="b">
        <v>0</v>
      </c>
    </row>
    <row r="865" spans="2:26" ht="15" hidden="1" customHeight="1" x14ac:dyDescent="0.3">
      <c r="B865" s="106" t="s">
        <v>462</v>
      </c>
      <c r="C865" s="107" t="s">
        <v>462</v>
      </c>
      <c r="D865" s="107"/>
      <c r="E865" s="106"/>
      <c r="F865" s="106" t="s">
        <v>2113</v>
      </c>
      <c r="G865" s="106" t="s">
        <v>4210</v>
      </c>
      <c r="Z865" s="43" t="b">
        <v>0</v>
      </c>
    </row>
    <row r="866" spans="2:26" ht="15" hidden="1" customHeight="1" x14ac:dyDescent="0.3">
      <c r="B866" s="106" t="s">
        <v>462</v>
      </c>
      <c r="C866" s="107" t="s">
        <v>462</v>
      </c>
      <c r="D866" s="107"/>
      <c r="E866" s="106"/>
      <c r="F866" s="106" t="s">
        <v>2194</v>
      </c>
      <c r="G866" s="106" t="s">
        <v>6384</v>
      </c>
      <c r="Z866" s="43" t="b">
        <v>0</v>
      </c>
    </row>
    <row r="867" spans="2:26" ht="15" hidden="1" customHeight="1" x14ac:dyDescent="0.3">
      <c r="B867" s="43" t="s">
        <v>462</v>
      </c>
      <c r="C867" s="45" t="s">
        <v>462</v>
      </c>
      <c r="F867" s="43" t="s">
        <v>5955</v>
      </c>
      <c r="G867" s="43" t="s">
        <v>462</v>
      </c>
      <c r="Z867" s="43" t="b">
        <v>0</v>
      </c>
    </row>
    <row r="868" spans="2:26" ht="15" hidden="1" customHeight="1" x14ac:dyDescent="0.3">
      <c r="B868" s="106" t="s">
        <v>6356</v>
      </c>
      <c r="C868" s="107" t="s">
        <v>6356</v>
      </c>
      <c r="D868" s="107"/>
      <c r="E868" s="106"/>
      <c r="F868" s="106" t="s">
        <v>2113</v>
      </c>
      <c r="G868" s="106" t="s">
        <v>4210</v>
      </c>
      <c r="Z868" s="43" t="b">
        <v>0</v>
      </c>
    </row>
    <row r="869" spans="2:26" ht="15" hidden="1" customHeight="1" x14ac:dyDescent="0.35">
      <c r="B869" s="121" t="s">
        <v>4988</v>
      </c>
      <c r="C869" s="619" t="s">
        <v>465</v>
      </c>
      <c r="D869" s="658"/>
      <c r="E869" s="122"/>
      <c r="F869" s="127"/>
      <c r="G869" s="129" t="s">
        <v>2519</v>
      </c>
      <c r="Z869" s="43" t="b">
        <v>0</v>
      </c>
    </row>
    <row r="870" spans="2:26" ht="15.75" hidden="1" customHeight="1" x14ac:dyDescent="0.35">
      <c r="B870" s="121" t="s">
        <v>467</v>
      </c>
      <c r="C870" s="619" t="s">
        <v>467</v>
      </c>
      <c r="D870" s="658"/>
      <c r="E870" s="126"/>
      <c r="F870" s="127"/>
      <c r="G870" s="129" t="s">
        <v>5456</v>
      </c>
      <c r="Z870" s="43" t="b">
        <v>0</v>
      </c>
    </row>
    <row r="871" spans="2:26" ht="15" hidden="1" customHeight="1" x14ac:dyDescent="0.3">
      <c r="B871" s="106" t="s">
        <v>6842</v>
      </c>
      <c r="C871" s="107" t="s">
        <v>6842</v>
      </c>
      <c r="D871" s="107"/>
      <c r="E871" s="106"/>
      <c r="F871" s="106"/>
      <c r="G871" s="112" t="s">
        <v>6846</v>
      </c>
      <c r="Z871" s="43" t="b">
        <v>0</v>
      </c>
    </row>
    <row r="872" spans="2:26" ht="15" hidden="1" customHeight="1" x14ac:dyDescent="0.35">
      <c r="B872" s="121" t="s">
        <v>468</v>
      </c>
      <c r="C872" s="619" t="s">
        <v>3743</v>
      </c>
      <c r="D872" s="658"/>
      <c r="E872" s="122"/>
      <c r="F872" s="127"/>
      <c r="G872" s="129" t="s">
        <v>3744</v>
      </c>
      <c r="Z872" s="43" t="b">
        <v>0</v>
      </c>
    </row>
    <row r="873" spans="2:26" ht="15.75" hidden="1" customHeight="1" x14ac:dyDescent="0.3">
      <c r="B873" s="106" t="s">
        <v>7371</v>
      </c>
      <c r="C873" s="107" t="s">
        <v>469</v>
      </c>
      <c r="D873" s="107"/>
      <c r="E873" s="106"/>
      <c r="F873" s="106" t="s">
        <v>2104</v>
      </c>
      <c r="G873" s="106" t="s">
        <v>3732</v>
      </c>
      <c r="Z873" s="43" t="b">
        <v>0</v>
      </c>
    </row>
    <row r="874" spans="2:26" ht="15" hidden="1" customHeight="1" x14ac:dyDescent="0.35">
      <c r="B874" s="121" t="s">
        <v>4977</v>
      </c>
      <c r="C874" s="619" t="s">
        <v>469</v>
      </c>
      <c r="D874" s="658"/>
      <c r="E874" s="739"/>
      <c r="F874" s="127"/>
      <c r="G874" s="129" t="s">
        <v>2519</v>
      </c>
      <c r="Z874" s="43" t="b">
        <v>0</v>
      </c>
    </row>
    <row r="875" spans="2:26" ht="15.75" hidden="1" customHeight="1" x14ac:dyDescent="0.35">
      <c r="B875" s="121" t="s">
        <v>2653</v>
      </c>
      <c r="C875" s="619" t="s">
        <v>2653</v>
      </c>
      <c r="D875" s="658"/>
      <c r="E875" s="122"/>
      <c r="F875" s="127"/>
      <c r="G875" s="129" t="s">
        <v>2519</v>
      </c>
      <c r="Z875" s="43" t="b">
        <v>0</v>
      </c>
    </row>
    <row r="876" spans="2:26" ht="15" customHeight="1" x14ac:dyDescent="0.35">
      <c r="B876" s="121" t="s">
        <v>473</v>
      </c>
      <c r="C876" s="619" t="s">
        <v>472</v>
      </c>
      <c r="D876" s="658"/>
      <c r="E876" s="122"/>
      <c r="F876" s="127"/>
      <c r="G876" s="129" t="s">
        <v>466</v>
      </c>
      <c r="Z876" s="43" t="b">
        <v>0</v>
      </c>
    </row>
    <row r="877" spans="2:26" ht="15" hidden="1" customHeight="1" x14ac:dyDescent="0.35">
      <c r="B877" s="121" t="s">
        <v>2141</v>
      </c>
      <c r="C877" s="619" t="s">
        <v>2141</v>
      </c>
      <c r="D877" s="658"/>
      <c r="E877" s="122"/>
      <c r="F877" s="127"/>
      <c r="G877" s="129" t="s">
        <v>2519</v>
      </c>
      <c r="Z877" s="43" t="b">
        <v>0</v>
      </c>
    </row>
    <row r="878" spans="2:26" ht="15.75" hidden="1" customHeight="1" x14ac:dyDescent="0.3">
      <c r="B878" s="126" t="s">
        <v>2141</v>
      </c>
      <c r="C878" s="659" t="s">
        <v>2141</v>
      </c>
      <c r="D878" s="659"/>
      <c r="E878" s="126"/>
      <c r="F878" s="126" t="s">
        <v>2203</v>
      </c>
      <c r="G878" s="791" t="s">
        <v>3192</v>
      </c>
      <c r="Z878" s="43" t="b">
        <v>0</v>
      </c>
    </row>
    <row r="879" spans="2:26" ht="15" hidden="1" customHeight="1" x14ac:dyDescent="0.3">
      <c r="B879" s="43" t="s">
        <v>2141</v>
      </c>
      <c r="C879" s="45" t="s">
        <v>2141</v>
      </c>
      <c r="F879" s="43" t="s">
        <v>2102</v>
      </c>
      <c r="G879" s="43" t="s">
        <v>445</v>
      </c>
      <c r="Z879" s="43" t="b">
        <v>0</v>
      </c>
    </row>
    <row r="880" spans="2:26" ht="15.75" customHeight="1" x14ac:dyDescent="0.35">
      <c r="B880" s="121" t="s">
        <v>4194</v>
      </c>
      <c r="C880" s="619" t="s">
        <v>2141</v>
      </c>
      <c r="D880" s="658"/>
      <c r="E880" s="659"/>
      <c r="F880" s="127"/>
      <c r="G880" s="129" t="s">
        <v>466</v>
      </c>
      <c r="Z880" s="43" t="b">
        <v>0</v>
      </c>
    </row>
    <row r="881" spans="2:26" ht="15" hidden="1" customHeight="1" x14ac:dyDescent="0.3">
      <c r="B881" s="43" t="s">
        <v>7399</v>
      </c>
      <c r="C881" s="45" t="s">
        <v>2141</v>
      </c>
      <c r="G881" s="43" t="s">
        <v>5456</v>
      </c>
      <c r="Z881" s="43" t="b">
        <v>0</v>
      </c>
    </row>
    <row r="882" spans="2:26" ht="15" hidden="1" customHeight="1" x14ac:dyDescent="0.3">
      <c r="B882" s="43" t="s">
        <v>7400</v>
      </c>
      <c r="C882" s="45" t="s">
        <v>2141</v>
      </c>
      <c r="G882" s="43" t="s">
        <v>2141</v>
      </c>
      <c r="Z882" s="43" t="b">
        <v>0</v>
      </c>
    </row>
    <row r="883" spans="2:26" ht="15" hidden="1" customHeight="1" x14ac:dyDescent="0.35">
      <c r="B883" s="121" t="s">
        <v>6815</v>
      </c>
      <c r="C883" s="619" t="s">
        <v>2141</v>
      </c>
      <c r="D883" s="658"/>
      <c r="E883" s="122"/>
      <c r="F883" s="127"/>
      <c r="G883" s="129" t="s">
        <v>3732</v>
      </c>
      <c r="Z883" s="43" t="b">
        <v>0</v>
      </c>
    </row>
    <row r="884" spans="2:26" ht="15" hidden="1" customHeight="1" x14ac:dyDescent="0.35">
      <c r="B884" s="121" t="s">
        <v>4059</v>
      </c>
      <c r="C884" s="619" t="s">
        <v>467</v>
      </c>
      <c r="D884" s="658"/>
      <c r="E884" s="122"/>
      <c r="F884" s="127"/>
      <c r="G884" s="129" t="s">
        <v>5456</v>
      </c>
      <c r="Z884" s="43" t="b">
        <v>0</v>
      </c>
    </row>
    <row r="885" spans="2:26" ht="15" customHeight="1" x14ac:dyDescent="0.35">
      <c r="B885" s="121" t="s">
        <v>466</v>
      </c>
      <c r="C885" s="619" t="s">
        <v>27</v>
      </c>
      <c r="D885" s="658"/>
      <c r="E885" s="122"/>
      <c r="F885" s="127"/>
      <c r="G885" s="129" t="s">
        <v>466</v>
      </c>
      <c r="Z885" s="43" t="b">
        <v>0</v>
      </c>
    </row>
    <row r="886" spans="2:26" ht="15" hidden="1" customHeight="1" x14ac:dyDescent="0.35">
      <c r="B886" s="121" t="s">
        <v>4978</v>
      </c>
      <c r="C886" s="619" t="s">
        <v>2645</v>
      </c>
      <c r="D886" s="658"/>
      <c r="E886" s="122"/>
      <c r="F886" s="127"/>
      <c r="G886" s="129" t="s">
        <v>2519</v>
      </c>
      <c r="Z886" s="43" t="b">
        <v>0</v>
      </c>
    </row>
    <row r="887" spans="2:26" ht="15" hidden="1" customHeight="1" x14ac:dyDescent="0.3">
      <c r="B887" s="106" t="s">
        <v>4978</v>
      </c>
      <c r="C887" s="107" t="s">
        <v>4978</v>
      </c>
      <c r="D887" s="107"/>
      <c r="E887" s="106"/>
      <c r="F887" s="106" t="s">
        <v>2113</v>
      </c>
      <c r="G887" s="106" t="s">
        <v>4210</v>
      </c>
      <c r="Z887" s="43" t="b">
        <v>0</v>
      </c>
    </row>
    <row r="888" spans="2:26" ht="15" hidden="1" customHeight="1" x14ac:dyDescent="0.3">
      <c r="B888" s="126" t="s">
        <v>7079</v>
      </c>
      <c r="C888" s="659" t="s">
        <v>7079</v>
      </c>
      <c r="D888" s="659"/>
      <c r="E888" s="126"/>
      <c r="F888" s="126" t="s">
        <v>2216</v>
      </c>
      <c r="G888" s="791" t="s">
        <v>7084</v>
      </c>
      <c r="Z888" s="43" t="b">
        <v>0</v>
      </c>
    </row>
    <row r="889" spans="2:26" ht="15" hidden="1" customHeight="1" x14ac:dyDescent="0.3">
      <c r="B889" s="106" t="s">
        <v>476</v>
      </c>
      <c r="C889" s="107" t="s">
        <v>7171</v>
      </c>
      <c r="D889" s="107"/>
      <c r="E889" s="106"/>
      <c r="F889" s="126" t="s">
        <v>2113</v>
      </c>
      <c r="G889" s="791" t="s">
        <v>4210</v>
      </c>
      <c r="Z889" s="43" t="b">
        <v>0</v>
      </c>
    </row>
    <row r="890" spans="2:26" ht="15" hidden="1" customHeight="1" x14ac:dyDescent="0.3">
      <c r="B890" s="126" t="s">
        <v>6977</v>
      </c>
      <c r="C890" s="659" t="s">
        <v>7085</v>
      </c>
      <c r="D890" s="659"/>
      <c r="E890" s="126"/>
      <c r="F890" s="126"/>
      <c r="G890" s="791" t="s">
        <v>318</v>
      </c>
      <c r="Z890" s="43" t="b">
        <v>0</v>
      </c>
    </row>
    <row r="891" spans="2:26" ht="15" hidden="1" customHeight="1" x14ac:dyDescent="0.35">
      <c r="B891" s="121" t="s">
        <v>3740</v>
      </c>
      <c r="C891" s="619" t="s">
        <v>3740</v>
      </c>
      <c r="D891" s="658"/>
      <c r="E891" s="122"/>
      <c r="F891" s="127"/>
      <c r="G891" s="129" t="s">
        <v>3744</v>
      </c>
      <c r="Z891" s="43" t="b">
        <v>0</v>
      </c>
    </row>
    <row r="892" spans="2:26" ht="15" hidden="1" customHeight="1" x14ac:dyDescent="0.3">
      <c r="B892" s="106" t="s">
        <v>6409</v>
      </c>
      <c r="C892" s="107" t="s">
        <v>6409</v>
      </c>
      <c r="D892" s="107"/>
      <c r="E892" s="106"/>
      <c r="F892" s="106" t="s">
        <v>2186</v>
      </c>
      <c r="G892" s="106" t="s">
        <v>433</v>
      </c>
      <c r="Z892" s="43" t="b">
        <v>0</v>
      </c>
    </row>
    <row r="893" spans="2:26" ht="15" hidden="1" customHeight="1" x14ac:dyDescent="0.3">
      <c r="B893" s="43" t="s">
        <v>7429</v>
      </c>
      <c r="C893" s="45" t="s">
        <v>7429</v>
      </c>
      <c r="F893" s="43" t="s">
        <v>5955</v>
      </c>
      <c r="G893" s="43" t="s">
        <v>2519</v>
      </c>
      <c r="Z893" s="43" t="b">
        <v>0</v>
      </c>
    </row>
    <row r="894" spans="2:26" ht="15" hidden="1" customHeight="1" x14ac:dyDescent="0.35">
      <c r="B894" s="121" t="s">
        <v>5012</v>
      </c>
      <c r="C894" s="5"/>
      <c r="D894" s="5"/>
      <c r="E894" s="5"/>
      <c r="F894" s="5" t="s">
        <v>2215</v>
      </c>
      <c r="G894" s="129" t="s">
        <v>6777</v>
      </c>
      <c r="Z894" s="43" t="b">
        <v>0</v>
      </c>
    </row>
    <row r="895" spans="2:26" ht="15" hidden="1" customHeight="1" x14ac:dyDescent="0.3">
      <c r="B895" s="106" t="s">
        <v>6357</v>
      </c>
      <c r="C895" s="107" t="s">
        <v>6357</v>
      </c>
      <c r="D895" s="107"/>
      <c r="E895" s="106"/>
      <c r="F895" s="106" t="s">
        <v>2113</v>
      </c>
      <c r="G895" s="106" t="s">
        <v>4210</v>
      </c>
      <c r="Z895" s="43" t="b">
        <v>0</v>
      </c>
    </row>
    <row r="896" spans="2:26" ht="15" hidden="1" customHeight="1" x14ac:dyDescent="0.3">
      <c r="B896" s="106" t="s">
        <v>2883</v>
      </c>
      <c r="C896" s="107" t="s">
        <v>2883</v>
      </c>
      <c r="D896" s="107"/>
      <c r="E896" s="106"/>
      <c r="F896" s="106"/>
      <c r="G896" s="106" t="s">
        <v>3744</v>
      </c>
      <c r="Z896" s="43" t="b">
        <v>0</v>
      </c>
    </row>
    <row r="897" spans="2:26" ht="15" hidden="1" customHeight="1" x14ac:dyDescent="0.35">
      <c r="B897" s="121" t="s">
        <v>4204</v>
      </c>
      <c r="C897" s="619" t="s">
        <v>4204</v>
      </c>
      <c r="D897" s="658"/>
      <c r="E897" s="122"/>
      <c r="F897" s="127"/>
      <c r="G897" s="129" t="s">
        <v>5682</v>
      </c>
      <c r="Z897" s="43" t="b">
        <v>0</v>
      </c>
    </row>
    <row r="898" spans="2:26" ht="15" hidden="1" customHeight="1" x14ac:dyDescent="0.35">
      <c r="B898" s="121" t="s">
        <v>4204</v>
      </c>
      <c r="C898" s="619" t="s">
        <v>4204</v>
      </c>
      <c r="D898" s="658"/>
      <c r="E898" s="126"/>
      <c r="F898" s="127"/>
      <c r="G898" s="129" t="s">
        <v>4210</v>
      </c>
      <c r="Z898" s="43" t="b">
        <v>0</v>
      </c>
    </row>
    <row r="899" spans="2:26" ht="15" hidden="1" customHeight="1" x14ac:dyDescent="0.35">
      <c r="B899" s="121" t="s">
        <v>6775</v>
      </c>
      <c r="C899" s="5"/>
      <c r="D899" s="5"/>
      <c r="E899" s="5"/>
      <c r="F899" s="5" t="s">
        <v>2215</v>
      </c>
      <c r="G899" s="129" t="s">
        <v>6777</v>
      </c>
      <c r="Z899" s="43" t="b">
        <v>0</v>
      </c>
    </row>
    <row r="900" spans="2:26" ht="15" hidden="1" customHeight="1" x14ac:dyDescent="0.3">
      <c r="B900" s="106" t="s">
        <v>7120</v>
      </c>
      <c r="C900" s="107" t="s">
        <v>7120</v>
      </c>
      <c r="D900" s="107"/>
      <c r="E900" s="106"/>
      <c r="F900" s="126" t="s">
        <v>2113</v>
      </c>
      <c r="G900" s="126" t="s">
        <v>4210</v>
      </c>
      <c r="Z900" s="43" t="b">
        <v>0</v>
      </c>
    </row>
    <row r="901" spans="2:26" ht="15" hidden="1" customHeight="1" x14ac:dyDescent="0.35">
      <c r="B901" s="121" t="s">
        <v>3642</v>
      </c>
      <c r="C901" s="619" t="s">
        <v>3642</v>
      </c>
      <c r="D901" s="658"/>
      <c r="E901" s="122"/>
      <c r="F901" s="127"/>
      <c r="G901" s="129" t="s">
        <v>2519</v>
      </c>
      <c r="Z901" s="43" t="b">
        <v>0</v>
      </c>
    </row>
    <row r="902" spans="2:26" ht="15" hidden="1" customHeight="1" x14ac:dyDescent="0.35">
      <c r="B902" s="121" t="s">
        <v>4979</v>
      </c>
      <c r="C902" s="619" t="s">
        <v>2647</v>
      </c>
      <c r="D902" s="658"/>
      <c r="E902" s="122"/>
      <c r="F902" s="127"/>
      <c r="G902" s="129" t="s">
        <v>2519</v>
      </c>
      <c r="Z902" s="43" t="b">
        <v>0</v>
      </c>
    </row>
    <row r="903" spans="2:26" ht="15" hidden="1" customHeight="1" x14ac:dyDescent="0.3">
      <c r="B903" s="106" t="s">
        <v>4979</v>
      </c>
      <c r="C903" s="107" t="s">
        <v>4979</v>
      </c>
      <c r="D903" s="107"/>
      <c r="E903" s="106"/>
      <c r="F903" s="106" t="s">
        <v>2113</v>
      </c>
      <c r="G903" s="106" t="s">
        <v>4210</v>
      </c>
      <c r="Z903" s="43" t="b">
        <v>0</v>
      </c>
    </row>
    <row r="904" spans="2:26" ht="15" hidden="1" customHeight="1" x14ac:dyDescent="0.3">
      <c r="B904" s="43" t="s">
        <v>7522</v>
      </c>
      <c r="C904" s="45" t="s">
        <v>7412</v>
      </c>
      <c r="F904" s="43" t="s">
        <v>3180</v>
      </c>
      <c r="G904" s="43" t="s">
        <v>31</v>
      </c>
      <c r="Z904" s="43" t="b">
        <v>0</v>
      </c>
    </row>
    <row r="905" spans="2:26" ht="15" hidden="1" customHeight="1" x14ac:dyDescent="0.3">
      <c r="B905" s="106" t="s">
        <v>6422</v>
      </c>
      <c r="C905" s="107" t="s">
        <v>6422</v>
      </c>
      <c r="D905" s="107"/>
      <c r="E905" s="106"/>
      <c r="F905" s="106" t="s">
        <v>2101</v>
      </c>
      <c r="G905" s="106" t="s">
        <v>4010</v>
      </c>
      <c r="Z905" s="43" t="b">
        <v>0</v>
      </c>
    </row>
    <row r="906" spans="2:26" ht="15" hidden="1" customHeight="1" x14ac:dyDescent="0.35">
      <c r="B906" s="121" t="s">
        <v>482</v>
      </c>
      <c r="C906" s="619" t="s">
        <v>482</v>
      </c>
      <c r="D906" s="658"/>
      <c r="E906" s="122"/>
      <c r="F906" s="127"/>
      <c r="G906" s="129" t="s">
        <v>4113</v>
      </c>
      <c r="Z906" s="43" t="b">
        <v>0</v>
      </c>
    </row>
    <row r="907" spans="2:26" ht="15" hidden="1" customHeight="1" x14ac:dyDescent="0.3">
      <c r="B907" s="43" t="s">
        <v>482</v>
      </c>
      <c r="C907" s="45" t="s">
        <v>482</v>
      </c>
      <c r="G907" s="43" t="s">
        <v>5651</v>
      </c>
      <c r="Z907" s="43" t="b">
        <v>0</v>
      </c>
    </row>
    <row r="908" spans="2:26" ht="15" hidden="1" customHeight="1" x14ac:dyDescent="0.3">
      <c r="B908" s="106" t="s">
        <v>483</v>
      </c>
      <c r="C908" s="107" t="s">
        <v>483</v>
      </c>
      <c r="D908" s="107"/>
      <c r="E908" s="106"/>
      <c r="F908" s="106"/>
      <c r="G908" s="106" t="s">
        <v>6303</v>
      </c>
      <c r="Z908" s="43" t="b">
        <v>0</v>
      </c>
    </row>
    <row r="909" spans="2:26" ht="15" hidden="1" customHeight="1" x14ac:dyDescent="0.3">
      <c r="B909" s="106" t="s">
        <v>5943</v>
      </c>
      <c r="C909" s="107" t="s">
        <v>5943</v>
      </c>
      <c r="D909" s="107"/>
      <c r="E909" s="106"/>
      <c r="F909" s="106"/>
      <c r="G909" s="106" t="s">
        <v>318</v>
      </c>
      <c r="Z909" s="43" t="b">
        <v>0</v>
      </c>
    </row>
    <row r="910" spans="2:26" ht="15" hidden="1" customHeight="1" x14ac:dyDescent="0.3">
      <c r="B910" s="106" t="s">
        <v>6932</v>
      </c>
      <c r="C910" s="107" t="s">
        <v>6932</v>
      </c>
      <c r="D910" s="107"/>
      <c r="E910" s="106"/>
      <c r="F910" s="106" t="s">
        <v>2193</v>
      </c>
      <c r="G910" s="106" t="s">
        <v>6696</v>
      </c>
      <c r="Z910" s="43" t="b">
        <v>0</v>
      </c>
    </row>
    <row r="911" spans="2:26" ht="15" hidden="1" customHeight="1" x14ac:dyDescent="0.3">
      <c r="B911" s="106" t="s">
        <v>484</v>
      </c>
      <c r="C911" s="107" t="s">
        <v>3256</v>
      </c>
      <c r="D911" s="107"/>
      <c r="E911" s="106"/>
      <c r="F911" s="106" t="s">
        <v>2176</v>
      </c>
      <c r="G911" s="106" t="s">
        <v>3206</v>
      </c>
      <c r="Z911" s="43" t="b">
        <v>0</v>
      </c>
    </row>
    <row r="912" spans="2:26" ht="15" hidden="1" customHeight="1" x14ac:dyDescent="0.3">
      <c r="B912" s="106" t="s">
        <v>484</v>
      </c>
      <c r="C912" s="107" t="s">
        <v>484</v>
      </c>
      <c r="D912" s="107"/>
      <c r="E912" s="106"/>
      <c r="F912" s="106" t="s">
        <v>2113</v>
      </c>
      <c r="G912" s="112" t="s">
        <v>4210</v>
      </c>
      <c r="Z912" s="43" t="b">
        <v>0</v>
      </c>
    </row>
    <row r="913" spans="2:26" ht="15" hidden="1" customHeight="1" x14ac:dyDescent="0.35">
      <c r="B913" s="121" t="s">
        <v>2082</v>
      </c>
      <c r="C913" s="619" t="s">
        <v>2082</v>
      </c>
      <c r="D913" s="658"/>
      <c r="E913" s="122"/>
      <c r="F913" s="127"/>
      <c r="G913" s="129" t="s">
        <v>5682</v>
      </c>
      <c r="Z913" s="43" t="b">
        <v>0</v>
      </c>
    </row>
    <row r="914" spans="2:26" ht="15" hidden="1" customHeight="1" x14ac:dyDescent="0.3">
      <c r="B914" s="106" t="s">
        <v>6456</v>
      </c>
      <c r="C914" s="107" t="s">
        <v>6456</v>
      </c>
      <c r="D914" s="107"/>
      <c r="E914" s="106"/>
      <c r="F914" s="126" t="s">
        <v>2182</v>
      </c>
      <c r="G914" s="791" t="s">
        <v>6695</v>
      </c>
      <c r="Z914" s="43" t="b">
        <v>0</v>
      </c>
    </row>
    <row r="915" spans="2:26" ht="15" hidden="1" customHeight="1" x14ac:dyDescent="0.3">
      <c r="B915" s="106" t="s">
        <v>6456</v>
      </c>
      <c r="C915" s="107" t="s">
        <v>6456</v>
      </c>
      <c r="D915" s="107"/>
      <c r="E915" s="106"/>
      <c r="F915" s="106" t="s">
        <v>2186</v>
      </c>
      <c r="G915" s="106" t="s">
        <v>433</v>
      </c>
      <c r="Z915" s="43" t="b">
        <v>0</v>
      </c>
    </row>
    <row r="916" spans="2:26" ht="15" hidden="1" customHeight="1" x14ac:dyDescent="0.35">
      <c r="B916" s="126" t="s">
        <v>485</v>
      </c>
      <c r="C916" s="659" t="s">
        <v>485</v>
      </c>
      <c r="D916" s="659"/>
      <c r="E916" s="126"/>
      <c r="F916" s="126"/>
      <c r="G916" s="129" t="s">
        <v>5555</v>
      </c>
      <c r="Z916" s="43" t="b">
        <v>0</v>
      </c>
    </row>
    <row r="917" spans="2:26" ht="15" hidden="1" customHeight="1" x14ac:dyDescent="0.3">
      <c r="B917" s="106" t="s">
        <v>6358</v>
      </c>
      <c r="C917" s="107" t="s">
        <v>6358</v>
      </c>
      <c r="D917" s="107"/>
      <c r="E917" s="106"/>
      <c r="F917" s="106" t="s">
        <v>2113</v>
      </c>
      <c r="G917" s="106" t="s">
        <v>4210</v>
      </c>
      <c r="Z917" s="43" t="b">
        <v>0</v>
      </c>
    </row>
    <row r="918" spans="2:26" ht="15" hidden="1" customHeight="1" x14ac:dyDescent="0.35">
      <c r="B918" s="126" t="s">
        <v>487</v>
      </c>
      <c r="C918" s="659" t="s">
        <v>487</v>
      </c>
      <c r="D918" s="659"/>
      <c r="E918" s="126"/>
      <c r="F918" s="126"/>
      <c r="G918" s="129" t="s">
        <v>5555</v>
      </c>
      <c r="Z918" s="43" t="b">
        <v>0</v>
      </c>
    </row>
    <row r="919" spans="2:26" ht="15" hidden="1" customHeight="1" x14ac:dyDescent="0.35">
      <c r="B919" s="121" t="s">
        <v>5193</v>
      </c>
      <c r="C919" s="619" t="s">
        <v>4104</v>
      </c>
      <c r="D919" s="658"/>
      <c r="E919" s="122"/>
      <c r="F919" s="127"/>
      <c r="G919" s="129" t="s">
        <v>6303</v>
      </c>
      <c r="Z919" s="43" t="b">
        <v>0</v>
      </c>
    </row>
    <row r="920" spans="2:26" ht="15" hidden="1" customHeight="1" x14ac:dyDescent="0.3">
      <c r="B920" s="43" t="s">
        <v>5193</v>
      </c>
      <c r="C920" s="45" t="s">
        <v>4104</v>
      </c>
      <c r="G920" s="43" t="s">
        <v>3732</v>
      </c>
      <c r="Z920" s="43" t="b">
        <v>0</v>
      </c>
    </row>
    <row r="921" spans="2:26" ht="15" hidden="1" customHeight="1" x14ac:dyDescent="0.35">
      <c r="B921" s="121" t="s">
        <v>4980</v>
      </c>
      <c r="C921" s="619" t="s">
        <v>4104</v>
      </c>
      <c r="D921" s="658"/>
      <c r="E921" s="122"/>
      <c r="F921" s="127"/>
      <c r="G921" s="129" t="s">
        <v>4113</v>
      </c>
      <c r="Z921" s="43" t="b">
        <v>0</v>
      </c>
    </row>
    <row r="922" spans="2:26" ht="15" hidden="1" customHeight="1" x14ac:dyDescent="0.35">
      <c r="B922" s="818" t="s">
        <v>5414</v>
      </c>
      <c r="C922" s="619" t="s">
        <v>4104</v>
      </c>
      <c r="D922" s="658"/>
      <c r="E922" s="122"/>
      <c r="F922" s="127"/>
      <c r="G922" s="129" t="s">
        <v>4113</v>
      </c>
      <c r="Z922" s="43" t="b">
        <v>0</v>
      </c>
    </row>
    <row r="923" spans="2:26" ht="15" hidden="1" customHeight="1" x14ac:dyDescent="0.35">
      <c r="B923" s="121" t="s">
        <v>3872</v>
      </c>
      <c r="C923" s="619" t="s">
        <v>3872</v>
      </c>
      <c r="D923" s="658"/>
      <c r="E923" s="122"/>
      <c r="F923" s="127"/>
      <c r="G923" s="129" t="s">
        <v>4006</v>
      </c>
      <c r="Z923" s="43" t="b">
        <v>0</v>
      </c>
    </row>
    <row r="924" spans="2:26" ht="15" hidden="1" customHeight="1" x14ac:dyDescent="0.35">
      <c r="B924" s="121" t="s">
        <v>2661</v>
      </c>
      <c r="C924" s="619" t="s">
        <v>2661</v>
      </c>
      <c r="D924" s="658"/>
      <c r="E924" s="122"/>
      <c r="F924" s="127"/>
      <c r="G924" s="129" t="s">
        <v>2519</v>
      </c>
      <c r="Z924" s="43" t="b">
        <v>0</v>
      </c>
    </row>
    <row r="925" spans="2:26" ht="15" hidden="1" customHeight="1" x14ac:dyDescent="0.35">
      <c r="B925" s="121" t="s">
        <v>4102</v>
      </c>
      <c r="C925" s="619" t="s">
        <v>491</v>
      </c>
      <c r="D925" s="658"/>
      <c r="E925" s="122"/>
      <c r="F925" s="127"/>
      <c r="G925" s="129" t="s">
        <v>4006</v>
      </c>
      <c r="Z925" s="43" t="b">
        <v>0</v>
      </c>
    </row>
    <row r="926" spans="2:26" ht="15" hidden="1" customHeight="1" x14ac:dyDescent="0.35">
      <c r="B926" s="121" t="s">
        <v>4215</v>
      </c>
      <c r="C926" s="619" t="s">
        <v>4215</v>
      </c>
      <c r="D926" s="658"/>
      <c r="E926" s="126"/>
      <c r="F926" s="127"/>
      <c r="G926" s="129" t="s">
        <v>31</v>
      </c>
      <c r="Z926" s="43" t="b">
        <v>0</v>
      </c>
    </row>
    <row r="927" spans="2:26" ht="15" hidden="1" customHeight="1" x14ac:dyDescent="0.35">
      <c r="B927" s="121" t="s">
        <v>5051</v>
      </c>
      <c r="C927" s="619" t="s">
        <v>183</v>
      </c>
      <c r="D927" s="658"/>
      <c r="E927" s="126"/>
      <c r="F927" s="127"/>
      <c r="G927" s="129" t="s">
        <v>3732</v>
      </c>
      <c r="Z927" s="43" t="b">
        <v>0</v>
      </c>
    </row>
    <row r="928" spans="2:26" ht="15" hidden="1" customHeight="1" x14ac:dyDescent="0.3">
      <c r="B928" s="106" t="s">
        <v>7164</v>
      </c>
      <c r="C928" s="107" t="s">
        <v>493</v>
      </c>
      <c r="D928" s="107"/>
      <c r="E928" s="106"/>
      <c r="F928" s="126" t="s">
        <v>2191</v>
      </c>
      <c r="G928" s="791" t="s">
        <v>6846</v>
      </c>
      <c r="Z928" s="43" t="b">
        <v>0</v>
      </c>
    </row>
    <row r="929" spans="2:26" ht="15" hidden="1" customHeight="1" x14ac:dyDescent="0.3">
      <c r="B929" s="43" t="s">
        <v>494</v>
      </c>
      <c r="C929" s="45" t="s">
        <v>494</v>
      </c>
      <c r="F929" s="43" t="s">
        <v>2101</v>
      </c>
      <c r="G929" s="43" t="s">
        <v>4010</v>
      </c>
      <c r="Z929" s="43" t="b">
        <v>0</v>
      </c>
    </row>
    <row r="930" spans="2:26" ht="15" hidden="1" customHeight="1" x14ac:dyDescent="0.3">
      <c r="B930" s="106" t="s">
        <v>495</v>
      </c>
      <c r="C930" s="107" t="s">
        <v>494</v>
      </c>
      <c r="D930" s="107"/>
      <c r="E930" s="106"/>
      <c r="F930" s="106" t="s">
        <v>2186</v>
      </c>
      <c r="G930" s="106" t="s">
        <v>433</v>
      </c>
      <c r="Z930" s="43" t="b">
        <v>0</v>
      </c>
    </row>
    <row r="931" spans="2:26" ht="15" hidden="1" customHeight="1" x14ac:dyDescent="0.35">
      <c r="B931" s="121" t="s">
        <v>495</v>
      </c>
      <c r="C931" s="619" t="s">
        <v>495</v>
      </c>
      <c r="D931" s="658"/>
      <c r="E931" s="122"/>
      <c r="F931" s="127"/>
      <c r="G931" s="129" t="s">
        <v>4006</v>
      </c>
      <c r="Z931" s="43" t="b">
        <v>0</v>
      </c>
    </row>
    <row r="932" spans="2:26" ht="15.75" hidden="1" customHeight="1" x14ac:dyDescent="0.35">
      <c r="B932" s="121" t="s">
        <v>495</v>
      </c>
      <c r="C932" s="619" t="s">
        <v>495</v>
      </c>
      <c r="D932" s="658"/>
      <c r="E932" s="126"/>
      <c r="F932" s="127"/>
      <c r="G932" s="129" t="s">
        <v>3206</v>
      </c>
      <c r="Z932" s="43" t="b">
        <v>0</v>
      </c>
    </row>
    <row r="933" spans="2:26" ht="15" customHeight="1" x14ac:dyDescent="0.35">
      <c r="B933" s="121" t="s">
        <v>495</v>
      </c>
      <c r="C933" s="619" t="s">
        <v>495</v>
      </c>
      <c r="D933" s="658"/>
      <c r="E933" s="659"/>
      <c r="F933" s="127"/>
      <c r="G933" s="129" t="s">
        <v>466</v>
      </c>
      <c r="Z933" s="43" t="b">
        <v>0</v>
      </c>
    </row>
    <row r="934" spans="2:26" ht="15" hidden="1" customHeight="1" x14ac:dyDescent="0.3">
      <c r="B934" s="106" t="s">
        <v>6970</v>
      </c>
      <c r="C934" s="107" t="s">
        <v>4049</v>
      </c>
      <c r="D934" s="107"/>
      <c r="E934" s="106"/>
      <c r="F934" s="126" t="s">
        <v>2105</v>
      </c>
      <c r="G934" s="128" t="s">
        <v>2513</v>
      </c>
      <c r="Z934" s="43" t="b">
        <v>0</v>
      </c>
    </row>
    <row r="935" spans="2:26" ht="15" hidden="1" customHeight="1" x14ac:dyDescent="0.3">
      <c r="B935" s="106" t="s">
        <v>7170</v>
      </c>
      <c r="C935" s="107" t="s">
        <v>7169</v>
      </c>
      <c r="D935" s="107"/>
      <c r="E935" s="106"/>
      <c r="F935" s="126" t="s">
        <v>2113</v>
      </c>
      <c r="G935" s="791" t="s">
        <v>4210</v>
      </c>
      <c r="Z935" s="43" t="b">
        <v>0</v>
      </c>
    </row>
    <row r="936" spans="2:26" ht="15" hidden="1" customHeight="1" x14ac:dyDescent="0.3">
      <c r="B936" s="106" t="s">
        <v>7335</v>
      </c>
      <c r="C936" s="107" t="s">
        <v>7336</v>
      </c>
      <c r="D936" s="107"/>
      <c r="E936" s="106"/>
      <c r="F936" s="106" t="s">
        <v>2106</v>
      </c>
      <c r="G936" s="126" t="s">
        <v>269</v>
      </c>
      <c r="Z936" s="43" t="b">
        <v>0</v>
      </c>
    </row>
    <row r="937" spans="2:26" ht="15.75" hidden="1" customHeight="1" x14ac:dyDescent="0.35">
      <c r="B937" s="121" t="s">
        <v>4981</v>
      </c>
      <c r="C937" s="619" t="s">
        <v>2648</v>
      </c>
      <c r="D937" s="658"/>
      <c r="E937" s="122"/>
      <c r="F937" s="127"/>
      <c r="G937" s="129" t="s">
        <v>2519</v>
      </c>
      <c r="Z937" s="43" t="b">
        <v>0</v>
      </c>
    </row>
    <row r="938" spans="2:26" ht="15" hidden="1" customHeight="1" x14ac:dyDescent="0.35">
      <c r="B938" s="121" t="s">
        <v>2376</v>
      </c>
      <c r="C938" s="619" t="s">
        <v>2376</v>
      </c>
      <c r="D938" s="658"/>
      <c r="E938" s="122"/>
      <c r="F938" s="127"/>
      <c r="G938" s="129" t="s">
        <v>2376</v>
      </c>
      <c r="Z938" s="43" t="b">
        <v>0</v>
      </c>
    </row>
    <row r="939" spans="2:26" ht="15" hidden="1" customHeight="1" x14ac:dyDescent="0.35">
      <c r="B939" s="121" t="s">
        <v>5702</v>
      </c>
      <c r="C939" s="619" t="s">
        <v>5702</v>
      </c>
      <c r="D939" s="658"/>
      <c r="E939" s="122"/>
      <c r="F939" s="127"/>
      <c r="G939" s="129" t="s">
        <v>5682</v>
      </c>
      <c r="Z939" s="43" t="b">
        <v>0</v>
      </c>
    </row>
    <row r="940" spans="2:26" ht="15" hidden="1" customHeight="1" x14ac:dyDescent="0.3">
      <c r="B940" s="106" t="s">
        <v>7167</v>
      </c>
      <c r="C940" s="107" t="s">
        <v>7168</v>
      </c>
      <c r="D940" s="107"/>
      <c r="E940" s="106"/>
      <c r="F940" s="126" t="s">
        <v>2113</v>
      </c>
      <c r="G940" s="791" t="s">
        <v>4210</v>
      </c>
      <c r="Z940" s="43" t="b">
        <v>0</v>
      </c>
    </row>
    <row r="941" spans="2:26" ht="15" hidden="1" customHeight="1" x14ac:dyDescent="0.3">
      <c r="B941" s="106" t="s">
        <v>6359</v>
      </c>
      <c r="C941" s="107" t="s">
        <v>6359</v>
      </c>
      <c r="D941" s="107"/>
      <c r="E941" s="106"/>
      <c r="F941" s="106" t="s">
        <v>2113</v>
      </c>
      <c r="G941" s="126" t="s">
        <v>4210</v>
      </c>
      <c r="Z941" s="43" t="b">
        <v>0</v>
      </c>
    </row>
    <row r="942" spans="2:26" ht="15" hidden="1" customHeight="1" x14ac:dyDescent="0.35">
      <c r="B942" s="121" t="s">
        <v>497</v>
      </c>
      <c r="C942" s="619" t="s">
        <v>497</v>
      </c>
      <c r="D942" s="658"/>
      <c r="E942" s="126"/>
      <c r="F942" s="127"/>
      <c r="G942" s="129" t="s">
        <v>5456</v>
      </c>
      <c r="Z942" s="43" t="b">
        <v>0</v>
      </c>
    </row>
    <row r="943" spans="2:26" ht="15" hidden="1" customHeight="1" x14ac:dyDescent="0.35">
      <c r="B943" s="121" t="s">
        <v>498</v>
      </c>
      <c r="C943" s="619" t="s">
        <v>498</v>
      </c>
      <c r="D943" s="658"/>
      <c r="E943" s="122"/>
      <c r="F943" s="127"/>
      <c r="G943" s="129" t="s">
        <v>4113</v>
      </c>
      <c r="Z943" s="43" t="b">
        <v>0</v>
      </c>
    </row>
    <row r="944" spans="2:26" ht="15" hidden="1" customHeight="1" x14ac:dyDescent="0.3">
      <c r="B944" s="106" t="s">
        <v>5938</v>
      </c>
      <c r="C944" s="107" t="s">
        <v>5938</v>
      </c>
      <c r="D944" s="107"/>
      <c r="E944" s="106"/>
      <c r="F944" s="126" t="s">
        <v>2105</v>
      </c>
      <c r="G944" s="791" t="s">
        <v>2513</v>
      </c>
      <c r="Z944" s="43" t="b">
        <v>0</v>
      </c>
    </row>
    <row r="945" spans="2:26" ht="15" hidden="1" customHeight="1" x14ac:dyDescent="0.35">
      <c r="B945" s="121" t="s">
        <v>499</v>
      </c>
      <c r="C945" s="619" t="s">
        <v>499</v>
      </c>
      <c r="D945" s="658"/>
      <c r="E945" s="122"/>
      <c r="F945" s="127"/>
      <c r="G945" s="129" t="s">
        <v>2519</v>
      </c>
      <c r="Z945" s="43" t="b">
        <v>0</v>
      </c>
    </row>
    <row r="946" spans="2:26" ht="15" hidden="1" customHeight="1" x14ac:dyDescent="0.35">
      <c r="B946" s="121" t="s">
        <v>4982</v>
      </c>
      <c r="C946" s="619" t="s">
        <v>2646</v>
      </c>
      <c r="D946" s="658"/>
      <c r="E946" s="122"/>
      <c r="F946" s="127"/>
      <c r="G946" s="129" t="s">
        <v>2519</v>
      </c>
      <c r="Z946" s="43" t="b">
        <v>0</v>
      </c>
    </row>
    <row r="947" spans="2:26" ht="15" hidden="1" customHeight="1" x14ac:dyDescent="0.3">
      <c r="B947" s="106" t="s">
        <v>6379</v>
      </c>
      <c r="C947" s="107" t="s">
        <v>6379</v>
      </c>
      <c r="D947" s="107"/>
      <c r="E947" s="106"/>
      <c r="F947" s="106" t="s">
        <v>2113</v>
      </c>
      <c r="G947" s="126" t="s">
        <v>4210</v>
      </c>
      <c r="Z947" s="43" t="b">
        <v>0</v>
      </c>
    </row>
    <row r="948" spans="2:26" ht="15" hidden="1" customHeight="1" x14ac:dyDescent="0.3">
      <c r="B948" s="106" t="s">
        <v>2690</v>
      </c>
      <c r="C948" s="107" t="s">
        <v>2690</v>
      </c>
      <c r="D948" s="107"/>
      <c r="E948" s="106"/>
      <c r="F948" s="106" t="s">
        <v>2182</v>
      </c>
      <c r="G948" s="791" t="s">
        <v>6695</v>
      </c>
      <c r="Z948" s="43" t="b">
        <v>0</v>
      </c>
    </row>
    <row r="949" spans="2:26" ht="15" hidden="1" customHeight="1" x14ac:dyDescent="0.3">
      <c r="B949" s="106" t="s">
        <v>2690</v>
      </c>
      <c r="C949" s="107" t="s">
        <v>2690</v>
      </c>
      <c r="D949" s="107"/>
      <c r="E949" s="106"/>
      <c r="F949" s="106" t="s">
        <v>2193</v>
      </c>
      <c r="G949" s="126" t="s">
        <v>6696</v>
      </c>
      <c r="Z949" s="43" t="b">
        <v>0</v>
      </c>
    </row>
    <row r="950" spans="2:26" ht="15" hidden="1" customHeight="1" x14ac:dyDescent="0.35">
      <c r="B950" s="121" t="s">
        <v>500</v>
      </c>
      <c r="C950" s="619" t="s">
        <v>500</v>
      </c>
      <c r="D950" s="658"/>
      <c r="E950" s="122"/>
      <c r="F950" s="127"/>
      <c r="G950" s="129" t="s">
        <v>3744</v>
      </c>
      <c r="Z950" s="43" t="b">
        <v>0</v>
      </c>
    </row>
    <row r="951" spans="2:26" ht="15" hidden="1" customHeight="1" x14ac:dyDescent="0.3">
      <c r="B951" s="106" t="s">
        <v>500</v>
      </c>
      <c r="C951" s="107" t="s">
        <v>500</v>
      </c>
      <c r="D951" s="107"/>
      <c r="E951" s="106"/>
      <c r="F951" s="106" t="s">
        <v>2113</v>
      </c>
      <c r="G951" s="126" t="s">
        <v>4210</v>
      </c>
      <c r="Z951" s="43" t="b">
        <v>0</v>
      </c>
    </row>
    <row r="952" spans="2:26" ht="15" hidden="1" customHeight="1" x14ac:dyDescent="0.35">
      <c r="B952" s="126" t="s">
        <v>501</v>
      </c>
      <c r="C952" s="659" t="s">
        <v>437</v>
      </c>
      <c r="D952" s="659"/>
      <c r="E952" s="126"/>
      <c r="F952" s="126"/>
      <c r="G952" s="129" t="s">
        <v>5555</v>
      </c>
      <c r="Z952" s="43" t="b">
        <v>0</v>
      </c>
    </row>
    <row r="953" spans="2:26" ht="15" hidden="1" customHeight="1" x14ac:dyDescent="0.3">
      <c r="B953" s="106" t="s">
        <v>6498</v>
      </c>
      <c r="C953" s="107" t="s">
        <v>6498</v>
      </c>
      <c r="D953" s="107"/>
      <c r="E953" s="106"/>
      <c r="F953" s="126" t="s">
        <v>2113</v>
      </c>
      <c r="G953" s="791" t="s">
        <v>4210</v>
      </c>
      <c r="Z953" s="43" t="b">
        <v>0</v>
      </c>
    </row>
    <row r="954" spans="2:26" ht="15" hidden="1" customHeight="1" x14ac:dyDescent="0.3">
      <c r="B954" s="106" t="s">
        <v>502</v>
      </c>
      <c r="C954" s="107" t="s">
        <v>502</v>
      </c>
      <c r="D954" s="107"/>
      <c r="E954" s="106"/>
      <c r="F954" s="126" t="s">
        <v>2113</v>
      </c>
      <c r="G954" s="791" t="s">
        <v>4210</v>
      </c>
      <c r="Z954" s="43" t="b">
        <v>0</v>
      </c>
    </row>
    <row r="955" spans="2:26" ht="15" hidden="1" customHeight="1" x14ac:dyDescent="0.35">
      <c r="B955" s="121" t="s">
        <v>2454</v>
      </c>
      <c r="C955" s="619" t="s">
        <v>2455</v>
      </c>
      <c r="D955" s="658"/>
      <c r="E955" s="122"/>
      <c r="F955" s="127"/>
      <c r="G955" s="129" t="s">
        <v>3206</v>
      </c>
      <c r="Z955" s="43" t="b">
        <v>0</v>
      </c>
    </row>
    <row r="956" spans="2:26" ht="15" hidden="1" customHeight="1" x14ac:dyDescent="0.35">
      <c r="B956" s="121" t="s">
        <v>504</v>
      </c>
      <c r="C956" s="619" t="s">
        <v>503</v>
      </c>
      <c r="D956" s="658"/>
      <c r="E956" s="122"/>
      <c r="F956" s="127"/>
      <c r="G956" s="129" t="s">
        <v>2519</v>
      </c>
      <c r="Z956" s="43" t="b">
        <v>0</v>
      </c>
    </row>
    <row r="957" spans="2:26" ht="15" hidden="1" customHeight="1" x14ac:dyDescent="0.35">
      <c r="B957" s="121" t="s">
        <v>5689</v>
      </c>
      <c r="C957" s="619" t="s">
        <v>5689</v>
      </c>
      <c r="D957" s="658"/>
      <c r="E957" s="122"/>
      <c r="F957" s="127"/>
      <c r="G957" s="129" t="s">
        <v>5682</v>
      </c>
      <c r="Z957" s="43" t="b">
        <v>0</v>
      </c>
    </row>
    <row r="958" spans="2:26" ht="15" hidden="1" customHeight="1" x14ac:dyDescent="0.3">
      <c r="B958" s="106" t="s">
        <v>7166</v>
      </c>
      <c r="C958" s="107" t="s">
        <v>6495</v>
      </c>
      <c r="D958" s="107"/>
      <c r="E958" s="106"/>
      <c r="F958" s="126" t="s">
        <v>2113</v>
      </c>
      <c r="G958" s="791" t="s">
        <v>4210</v>
      </c>
      <c r="Z958" s="43" t="b">
        <v>0</v>
      </c>
    </row>
    <row r="959" spans="2:26" ht="15" hidden="1" customHeight="1" x14ac:dyDescent="0.3">
      <c r="B959" s="106" t="s">
        <v>5839</v>
      </c>
      <c r="C959" s="107" t="s">
        <v>7147</v>
      </c>
      <c r="D959" s="107"/>
      <c r="E959" s="106"/>
      <c r="F959" s="106" t="s">
        <v>2198</v>
      </c>
      <c r="G959" s="791" t="s">
        <v>5843</v>
      </c>
      <c r="Z959" s="43" t="b">
        <v>0</v>
      </c>
    </row>
    <row r="960" spans="2:26" ht="15" hidden="1" customHeight="1" x14ac:dyDescent="0.3">
      <c r="B960" s="106" t="s">
        <v>7148</v>
      </c>
      <c r="C960" s="107" t="s">
        <v>7148</v>
      </c>
      <c r="D960" s="107"/>
      <c r="E960" s="106"/>
      <c r="F960" s="126" t="s">
        <v>2181</v>
      </c>
      <c r="G960" s="791" t="s">
        <v>6472</v>
      </c>
      <c r="Z960" s="43" t="b">
        <v>0</v>
      </c>
    </row>
    <row r="961" spans="2:26" ht="15" hidden="1" customHeight="1" x14ac:dyDescent="0.35">
      <c r="B961" s="121" t="s">
        <v>2377</v>
      </c>
      <c r="C961" s="619" t="s">
        <v>2377</v>
      </c>
      <c r="D961" s="658"/>
      <c r="E961" s="122"/>
      <c r="F961" s="127"/>
      <c r="G961" s="129" t="s">
        <v>2377</v>
      </c>
      <c r="Z961" s="43" t="b">
        <v>0</v>
      </c>
    </row>
    <row r="962" spans="2:26" ht="15" hidden="1" customHeight="1" x14ac:dyDescent="0.3">
      <c r="B962" s="106" t="s">
        <v>7103</v>
      </c>
      <c r="C962" s="107" t="s">
        <v>7343</v>
      </c>
      <c r="D962" s="107"/>
      <c r="E962" s="106"/>
      <c r="F962" s="106" t="s">
        <v>2193</v>
      </c>
      <c r="G962" s="126" t="s">
        <v>6696</v>
      </c>
      <c r="Z962" s="43" t="b">
        <v>0</v>
      </c>
    </row>
    <row r="963" spans="2:26" ht="15" hidden="1" customHeight="1" x14ac:dyDescent="0.3">
      <c r="B963" s="106" t="s">
        <v>7100</v>
      </c>
      <c r="C963" s="107" t="s">
        <v>7100</v>
      </c>
      <c r="D963" s="107"/>
      <c r="E963" s="106"/>
      <c r="F963" s="106" t="s">
        <v>2193</v>
      </c>
      <c r="G963" s="126" t="s">
        <v>6696</v>
      </c>
      <c r="Z963" s="43" t="b">
        <v>0</v>
      </c>
    </row>
    <row r="964" spans="2:26" ht="15" hidden="1" customHeight="1" x14ac:dyDescent="0.3">
      <c r="B964" s="106" t="s">
        <v>4263</v>
      </c>
      <c r="C964" s="107" t="s">
        <v>4263</v>
      </c>
      <c r="D964" s="107"/>
      <c r="E964" s="106"/>
      <c r="F964" s="106" t="s">
        <v>2176</v>
      </c>
      <c r="G964" s="126" t="s">
        <v>3206</v>
      </c>
      <c r="Z964" s="43" t="b">
        <v>0</v>
      </c>
    </row>
    <row r="965" spans="2:26" ht="15" hidden="1" customHeight="1" x14ac:dyDescent="0.35">
      <c r="B965" s="121" t="s">
        <v>5667</v>
      </c>
      <c r="C965" s="619" t="s">
        <v>4027</v>
      </c>
      <c r="D965" s="658"/>
      <c r="E965" s="122"/>
      <c r="F965" s="127"/>
      <c r="G965" s="129" t="s">
        <v>3206</v>
      </c>
      <c r="Z965" s="43" t="b">
        <v>0</v>
      </c>
    </row>
    <row r="966" spans="2:26" ht="15" hidden="1" customHeight="1" x14ac:dyDescent="0.3">
      <c r="B966" s="106" t="s">
        <v>6380</v>
      </c>
      <c r="C966" s="107" t="s">
        <v>6380</v>
      </c>
      <c r="D966" s="107"/>
      <c r="E966" s="106"/>
      <c r="F966" s="106" t="s">
        <v>2113</v>
      </c>
      <c r="G966" s="106" t="s">
        <v>4210</v>
      </c>
      <c r="Z966" s="43" t="b">
        <v>0</v>
      </c>
    </row>
    <row r="967" spans="2:26" ht="15" hidden="1" customHeight="1" x14ac:dyDescent="0.35">
      <c r="B967" s="121" t="s">
        <v>508</v>
      </c>
      <c r="C967" s="619" t="s">
        <v>508</v>
      </c>
      <c r="D967" s="658"/>
      <c r="E967" s="122"/>
      <c r="F967" s="127"/>
      <c r="G967" s="129" t="s">
        <v>2519</v>
      </c>
      <c r="Z967" s="43" t="b">
        <v>0</v>
      </c>
    </row>
    <row r="968" spans="2:26" ht="15" hidden="1" customHeight="1" x14ac:dyDescent="0.3">
      <c r="B968" s="106" t="s">
        <v>508</v>
      </c>
      <c r="C968" s="107" t="s">
        <v>508</v>
      </c>
      <c r="D968" s="107"/>
      <c r="E968" s="106"/>
      <c r="F968" s="106" t="s">
        <v>2113</v>
      </c>
      <c r="G968" s="126" t="s">
        <v>4210</v>
      </c>
      <c r="Z968" s="43" t="b">
        <v>0</v>
      </c>
    </row>
    <row r="969" spans="2:26" ht="15" hidden="1" customHeight="1" x14ac:dyDescent="0.3">
      <c r="B969" s="43" t="s">
        <v>508</v>
      </c>
      <c r="C969" s="45" t="s">
        <v>508</v>
      </c>
      <c r="G969" s="51" t="s">
        <v>5651</v>
      </c>
      <c r="Z969" s="43" t="b">
        <v>0</v>
      </c>
    </row>
    <row r="970" spans="2:26" ht="15" hidden="1" customHeight="1" x14ac:dyDescent="0.35">
      <c r="B970" s="121" t="s">
        <v>509</v>
      </c>
      <c r="C970" s="619" t="s">
        <v>510</v>
      </c>
      <c r="D970" s="658"/>
      <c r="E970" s="122"/>
      <c r="F970" s="127"/>
      <c r="G970" s="129" t="s">
        <v>2519</v>
      </c>
      <c r="Z970" s="43" t="b">
        <v>0</v>
      </c>
    </row>
    <row r="971" spans="2:26" ht="15" hidden="1" customHeight="1" x14ac:dyDescent="0.3">
      <c r="B971" s="106" t="s">
        <v>7019</v>
      </c>
      <c r="C971" s="107" t="s">
        <v>7019</v>
      </c>
      <c r="D971" s="107"/>
      <c r="E971" s="106"/>
      <c r="F971" s="106" t="s">
        <v>5911</v>
      </c>
      <c r="G971" s="791" t="s">
        <v>5601</v>
      </c>
      <c r="Z971" s="43" t="b">
        <v>0</v>
      </c>
    </row>
    <row r="972" spans="2:26" ht="15" hidden="1" customHeight="1" x14ac:dyDescent="0.35">
      <c r="B972" s="121" t="s">
        <v>511</v>
      </c>
      <c r="C972" s="619" t="s">
        <v>511</v>
      </c>
      <c r="D972" s="658"/>
      <c r="E972" s="122"/>
      <c r="F972" s="127"/>
      <c r="G972" s="129" t="s">
        <v>3744</v>
      </c>
      <c r="Z972" s="43" t="b">
        <v>0</v>
      </c>
    </row>
    <row r="973" spans="2:26" ht="15.75" hidden="1" customHeight="1" x14ac:dyDescent="0.35">
      <c r="B973" s="121" t="s">
        <v>2447</v>
      </c>
      <c r="C973" s="619" t="s">
        <v>2448</v>
      </c>
      <c r="D973" s="658"/>
      <c r="E973" s="122"/>
      <c r="F973" s="127"/>
      <c r="G973" s="129" t="s">
        <v>3744</v>
      </c>
      <c r="Z973" s="43" t="b">
        <v>0</v>
      </c>
    </row>
    <row r="974" spans="2:26" ht="15" hidden="1" customHeight="1" x14ac:dyDescent="0.3">
      <c r="B974" s="106" t="s">
        <v>513</v>
      </c>
      <c r="C974" s="107" t="s">
        <v>7165</v>
      </c>
      <c r="D974" s="107"/>
      <c r="E974" s="106"/>
      <c r="F974" s="126" t="s">
        <v>6285</v>
      </c>
      <c r="G974" s="791" t="s">
        <v>6285</v>
      </c>
      <c r="Z974" s="43" t="b">
        <v>0</v>
      </c>
    </row>
    <row r="975" spans="2:26" ht="15" hidden="1" customHeight="1" x14ac:dyDescent="0.35">
      <c r="B975" s="121" t="s">
        <v>4983</v>
      </c>
      <c r="C975" s="619" t="s">
        <v>512</v>
      </c>
      <c r="D975" s="658"/>
      <c r="E975" s="122"/>
      <c r="F975" s="127"/>
      <c r="G975" s="129" t="s">
        <v>3744</v>
      </c>
      <c r="Z975" s="43" t="b">
        <v>0</v>
      </c>
    </row>
    <row r="976" spans="2:26" ht="15" hidden="1" customHeight="1" x14ac:dyDescent="0.3">
      <c r="B976" s="106" t="s">
        <v>6360</v>
      </c>
      <c r="C976" s="107" t="s">
        <v>6360</v>
      </c>
      <c r="D976" s="107"/>
      <c r="E976" s="106"/>
      <c r="F976" s="106" t="s">
        <v>2113</v>
      </c>
      <c r="G976" s="126" t="s">
        <v>4210</v>
      </c>
      <c r="Z976" s="43" t="b">
        <v>0</v>
      </c>
    </row>
    <row r="977" spans="2:26" ht="15" hidden="1" customHeight="1" x14ac:dyDescent="0.35">
      <c r="B977" s="121" t="s">
        <v>515</v>
      </c>
      <c r="C977" s="619" t="s">
        <v>7128</v>
      </c>
      <c r="D977" s="658"/>
      <c r="E977" s="122"/>
      <c r="F977" s="127"/>
      <c r="G977" s="129" t="s">
        <v>3744</v>
      </c>
      <c r="Z977" s="43" t="b">
        <v>0</v>
      </c>
    </row>
    <row r="978" spans="2:26" ht="15" hidden="1" customHeight="1" x14ac:dyDescent="0.3">
      <c r="B978" s="43" t="s">
        <v>6428</v>
      </c>
      <c r="C978" s="45" t="s">
        <v>6428</v>
      </c>
      <c r="F978" s="43" t="s">
        <v>2101</v>
      </c>
      <c r="G978" s="43" t="s">
        <v>4010</v>
      </c>
      <c r="Z978" s="43" t="b">
        <v>0</v>
      </c>
    </row>
    <row r="979" spans="2:26" ht="15" hidden="1" customHeight="1" x14ac:dyDescent="0.3">
      <c r="B979" s="43" t="s">
        <v>6428</v>
      </c>
      <c r="C979" s="45" t="s">
        <v>6428</v>
      </c>
      <c r="F979" s="43" t="s">
        <v>2187</v>
      </c>
      <c r="G979" s="43" t="s">
        <v>6304</v>
      </c>
      <c r="Z979" s="43" t="b">
        <v>0</v>
      </c>
    </row>
    <row r="980" spans="2:26" ht="15" hidden="1" customHeight="1" x14ac:dyDescent="0.3">
      <c r="B980" s="43" t="s">
        <v>2511</v>
      </c>
      <c r="C980" s="45" t="s">
        <v>2511</v>
      </c>
      <c r="F980" s="43" t="s">
        <v>2187</v>
      </c>
      <c r="G980" s="43" t="s">
        <v>6304</v>
      </c>
      <c r="Z980" s="43" t="b">
        <v>0</v>
      </c>
    </row>
    <row r="981" spans="2:26" ht="15" hidden="1" customHeight="1" x14ac:dyDescent="0.3">
      <c r="B981" s="106" t="s">
        <v>6381</v>
      </c>
      <c r="C981" s="107" t="s">
        <v>6381</v>
      </c>
      <c r="D981" s="107"/>
      <c r="E981" s="106"/>
      <c r="F981" s="106" t="s">
        <v>2113</v>
      </c>
      <c r="G981" s="126" t="s">
        <v>4210</v>
      </c>
      <c r="Z981" s="43" t="b">
        <v>0</v>
      </c>
    </row>
    <row r="982" spans="2:26" ht="15" hidden="1" customHeight="1" x14ac:dyDescent="0.35">
      <c r="B982" s="121" t="s">
        <v>2415</v>
      </c>
      <c r="C982" s="619" t="s">
        <v>3984</v>
      </c>
      <c r="D982" s="658"/>
      <c r="E982" s="122"/>
      <c r="F982" s="127" t="s">
        <v>2176</v>
      </c>
      <c r="G982" s="129" t="s">
        <v>3206</v>
      </c>
      <c r="Z982" s="43" t="b">
        <v>0</v>
      </c>
    </row>
    <row r="983" spans="2:26" ht="15" hidden="1" customHeight="1" x14ac:dyDescent="0.35">
      <c r="B983" s="121" t="s">
        <v>517</v>
      </c>
      <c r="C983" s="619" t="s">
        <v>516</v>
      </c>
      <c r="D983" s="658"/>
      <c r="E983" s="122"/>
      <c r="F983" s="127"/>
      <c r="G983" s="129" t="s">
        <v>318</v>
      </c>
      <c r="Z983" s="43" t="b">
        <v>0</v>
      </c>
    </row>
    <row r="984" spans="2:26" ht="15" hidden="1" customHeight="1" x14ac:dyDescent="0.3">
      <c r="B984" s="106" t="s">
        <v>6361</v>
      </c>
      <c r="C984" s="107" t="s">
        <v>6361</v>
      </c>
      <c r="D984" s="107"/>
      <c r="E984" s="106"/>
      <c r="F984" s="106" t="s">
        <v>2113</v>
      </c>
      <c r="G984" s="106" t="s">
        <v>4210</v>
      </c>
      <c r="Z984" s="43" t="b">
        <v>0</v>
      </c>
    </row>
    <row r="985" spans="2:26" ht="15" hidden="1" customHeight="1" x14ac:dyDescent="0.3">
      <c r="B985" s="106" t="s">
        <v>6362</v>
      </c>
      <c r="C985" s="107" t="s">
        <v>6362</v>
      </c>
      <c r="D985" s="107"/>
      <c r="E985" s="106"/>
      <c r="F985" s="106" t="s">
        <v>2113</v>
      </c>
      <c r="G985" s="126" t="s">
        <v>4210</v>
      </c>
      <c r="Z985" s="43" t="b">
        <v>0</v>
      </c>
    </row>
    <row r="986" spans="2:26" ht="15" hidden="1" customHeight="1" x14ac:dyDescent="0.35">
      <c r="B986" s="121" t="s">
        <v>519</v>
      </c>
      <c r="C986" s="619" t="s">
        <v>519</v>
      </c>
      <c r="D986" s="658"/>
      <c r="E986" s="122"/>
      <c r="F986" s="127"/>
      <c r="G986" s="129" t="s">
        <v>318</v>
      </c>
      <c r="Z986" s="43" t="b">
        <v>0</v>
      </c>
    </row>
    <row r="987" spans="2:26" ht="15" hidden="1" customHeight="1" x14ac:dyDescent="0.35">
      <c r="B987" s="121" t="s">
        <v>520</v>
      </c>
      <c r="C987" s="619" t="s">
        <v>520</v>
      </c>
      <c r="D987" s="658"/>
      <c r="E987" s="122"/>
      <c r="F987" s="127"/>
      <c r="G987" s="129" t="s">
        <v>4006</v>
      </c>
      <c r="Z987" s="43" t="b">
        <v>0</v>
      </c>
    </row>
    <row r="988" spans="2:26" ht="15" hidden="1" customHeight="1" x14ac:dyDescent="0.35">
      <c r="B988" s="121" t="s">
        <v>520</v>
      </c>
      <c r="C988" s="619" t="s">
        <v>520</v>
      </c>
      <c r="D988" s="658"/>
      <c r="E988" s="122"/>
      <c r="F988" s="127"/>
      <c r="G988" s="129" t="s">
        <v>3744</v>
      </c>
      <c r="Z988" s="43" t="b">
        <v>0</v>
      </c>
    </row>
    <row r="989" spans="2:26" ht="15" hidden="1" customHeight="1" x14ac:dyDescent="0.3">
      <c r="B989" s="121" t="s">
        <v>520</v>
      </c>
      <c r="C989" s="619" t="s">
        <v>520</v>
      </c>
      <c r="D989" s="122"/>
      <c r="E989" s="122"/>
      <c r="F989" s="127"/>
      <c r="G989" s="791" t="s">
        <v>6303</v>
      </c>
      <c r="Z989" s="43" t="b">
        <v>0</v>
      </c>
    </row>
    <row r="990" spans="2:26" ht="15" hidden="1" customHeight="1" x14ac:dyDescent="0.3">
      <c r="B990" s="106" t="s">
        <v>520</v>
      </c>
      <c r="C990" s="107" t="s">
        <v>520</v>
      </c>
      <c r="D990" s="107"/>
      <c r="E990" s="106"/>
      <c r="F990" s="126" t="s">
        <v>2113</v>
      </c>
      <c r="G990" s="791" t="s">
        <v>4210</v>
      </c>
      <c r="Z990" s="43" t="b">
        <v>0</v>
      </c>
    </row>
    <row r="991" spans="2:26" ht="15" hidden="1" customHeight="1" x14ac:dyDescent="0.3">
      <c r="B991" s="106" t="s">
        <v>520</v>
      </c>
      <c r="C991" s="107" t="s">
        <v>520</v>
      </c>
      <c r="D991" s="107"/>
      <c r="E991" s="106"/>
      <c r="F991" s="106" t="s">
        <v>2193</v>
      </c>
      <c r="G991" s="106" t="s">
        <v>6696</v>
      </c>
      <c r="Z991" s="43" t="b">
        <v>0</v>
      </c>
    </row>
    <row r="992" spans="2:26" ht="15" hidden="1" customHeight="1" x14ac:dyDescent="0.35">
      <c r="B992" s="106" t="s">
        <v>7203</v>
      </c>
      <c r="C992" s="107" t="s">
        <v>7200</v>
      </c>
      <c r="D992" s="107"/>
      <c r="E992" s="106"/>
      <c r="F992" s="126" t="s">
        <v>2193</v>
      </c>
      <c r="G992" s="129" t="s">
        <v>6696</v>
      </c>
      <c r="Z992" s="43" t="b">
        <v>0</v>
      </c>
    </row>
    <row r="993" spans="2:26" ht="15" hidden="1" customHeight="1" x14ac:dyDescent="0.35">
      <c r="B993" s="121" t="s">
        <v>521</v>
      </c>
      <c r="C993" s="619" t="s">
        <v>521</v>
      </c>
      <c r="D993" s="658"/>
      <c r="E993" s="122"/>
      <c r="F993" s="127"/>
      <c r="G993" s="129" t="s">
        <v>4006</v>
      </c>
      <c r="Z993" s="43" t="b">
        <v>0</v>
      </c>
    </row>
    <row r="994" spans="2:26" ht="15" hidden="1" customHeight="1" x14ac:dyDescent="0.3">
      <c r="B994" s="106" t="s">
        <v>524</v>
      </c>
      <c r="C994" s="107" t="s">
        <v>524</v>
      </c>
      <c r="D994" s="107"/>
      <c r="E994" s="106"/>
      <c r="F994" s="106" t="s">
        <v>2113</v>
      </c>
      <c r="G994" s="126" t="s">
        <v>4210</v>
      </c>
      <c r="Z994" s="43" t="b">
        <v>0</v>
      </c>
    </row>
    <row r="995" spans="2:26" ht="15" hidden="1" customHeight="1" x14ac:dyDescent="0.35">
      <c r="B995" s="121" t="s">
        <v>526</v>
      </c>
      <c r="C995" s="619" t="s">
        <v>525</v>
      </c>
      <c r="D995" s="792"/>
      <c r="E995" s="122"/>
      <c r="F995" s="127" t="s">
        <v>2201</v>
      </c>
      <c r="G995" s="129" t="s">
        <v>6430</v>
      </c>
      <c r="Z995" s="43" t="b">
        <v>0</v>
      </c>
    </row>
    <row r="996" spans="2:26" ht="15" hidden="1" customHeight="1" x14ac:dyDescent="0.3">
      <c r="B996" s="126" t="s">
        <v>6968</v>
      </c>
      <c r="C996" s="619" t="s">
        <v>525</v>
      </c>
      <c r="D996" s="659"/>
      <c r="E996" s="106"/>
      <c r="F996" s="126" t="s">
        <v>2104</v>
      </c>
      <c r="G996" s="791" t="s">
        <v>3732</v>
      </c>
      <c r="Z996" s="43" t="b">
        <v>0</v>
      </c>
    </row>
    <row r="997" spans="2:26" ht="15" hidden="1" customHeight="1" x14ac:dyDescent="0.35">
      <c r="B997" s="121" t="s">
        <v>527</v>
      </c>
      <c r="C997" s="619" t="s">
        <v>527</v>
      </c>
      <c r="D997" s="658"/>
      <c r="E997" s="122"/>
      <c r="F997" s="127"/>
      <c r="G997" s="129" t="s">
        <v>3744</v>
      </c>
      <c r="Z997" s="43" t="b">
        <v>0</v>
      </c>
    </row>
    <row r="998" spans="2:26" ht="15" hidden="1" customHeight="1" x14ac:dyDescent="0.35">
      <c r="B998" s="121" t="s">
        <v>4984</v>
      </c>
      <c r="C998" s="619" t="s">
        <v>3741</v>
      </c>
      <c r="D998" s="658"/>
      <c r="E998" s="122"/>
      <c r="F998" s="127"/>
      <c r="G998" s="129" t="s">
        <v>3744</v>
      </c>
      <c r="Z998" s="43" t="b">
        <v>0</v>
      </c>
    </row>
    <row r="999" spans="2:26" ht="15" hidden="1" customHeight="1" x14ac:dyDescent="0.3">
      <c r="B999" s="106" t="s">
        <v>6683</v>
      </c>
      <c r="C999" s="107" t="s">
        <v>6683</v>
      </c>
      <c r="D999" s="107"/>
      <c r="E999" s="106"/>
      <c r="F999" s="126" t="s">
        <v>2182</v>
      </c>
      <c r="G999" s="791" t="s">
        <v>6695</v>
      </c>
      <c r="Z999" s="43" t="b">
        <v>0</v>
      </c>
    </row>
    <row r="1000" spans="2:26" ht="15" hidden="1" customHeight="1" x14ac:dyDescent="0.3">
      <c r="B1000" s="106" t="s">
        <v>6363</v>
      </c>
      <c r="C1000" s="107" t="s">
        <v>6363</v>
      </c>
      <c r="D1000" s="107"/>
      <c r="E1000" s="106"/>
      <c r="F1000" s="106" t="s">
        <v>2113</v>
      </c>
      <c r="G1000" s="126" t="s">
        <v>4210</v>
      </c>
      <c r="Z1000" s="43" t="b">
        <v>0</v>
      </c>
    </row>
    <row r="1001" spans="2:26" ht="15" hidden="1" customHeight="1" x14ac:dyDescent="0.35">
      <c r="B1001" s="121" t="s">
        <v>5718</v>
      </c>
      <c r="C1001" s="619" t="s">
        <v>528</v>
      </c>
      <c r="D1001" s="658"/>
      <c r="E1001" s="122"/>
      <c r="F1001" s="127"/>
      <c r="G1001" s="129" t="s">
        <v>4113</v>
      </c>
      <c r="Z1001" s="43" t="b">
        <v>0</v>
      </c>
    </row>
    <row r="1002" spans="2:26" ht="15" hidden="1" customHeight="1" x14ac:dyDescent="0.35">
      <c r="B1002" s="121" t="s">
        <v>5719</v>
      </c>
      <c r="C1002" s="619" t="s">
        <v>5946</v>
      </c>
      <c r="D1002" s="658"/>
      <c r="E1002" s="122"/>
      <c r="F1002" s="127"/>
      <c r="G1002" s="129" t="s">
        <v>5651</v>
      </c>
      <c r="Z1002" s="43" t="b">
        <v>0</v>
      </c>
    </row>
    <row r="1003" spans="2:26" ht="15" hidden="1" customHeight="1" x14ac:dyDescent="0.35">
      <c r="B1003" s="121" t="s">
        <v>529</v>
      </c>
      <c r="C1003" s="619" t="s">
        <v>3426</v>
      </c>
      <c r="D1003" s="658"/>
      <c r="E1003" s="126"/>
      <c r="F1003" s="127"/>
      <c r="G1003" s="129" t="s">
        <v>4011</v>
      </c>
      <c r="Z1003" s="43" t="b">
        <v>0</v>
      </c>
    </row>
    <row r="1004" spans="2:26" ht="15" hidden="1" customHeight="1" x14ac:dyDescent="0.35">
      <c r="B1004" s="121" t="s">
        <v>4985</v>
      </c>
      <c r="C1004" s="619" t="s">
        <v>3437</v>
      </c>
      <c r="D1004" s="658"/>
      <c r="E1004" s="126"/>
      <c r="F1004" s="127"/>
      <c r="G1004" s="129" t="s">
        <v>4011</v>
      </c>
      <c r="Z1004" s="43" t="b">
        <v>0</v>
      </c>
    </row>
    <row r="1005" spans="2:26" ht="15" hidden="1" customHeight="1" x14ac:dyDescent="0.35">
      <c r="B1005" s="121" t="s">
        <v>530</v>
      </c>
      <c r="C1005" s="619" t="s">
        <v>530</v>
      </c>
      <c r="D1005" s="658"/>
      <c r="E1005" s="122"/>
      <c r="F1005" s="127"/>
      <c r="G1005" s="129" t="s">
        <v>4006</v>
      </c>
      <c r="Z1005" s="43" t="b">
        <v>0</v>
      </c>
    </row>
    <row r="1006" spans="2:26" ht="15" hidden="1" customHeight="1" x14ac:dyDescent="0.35">
      <c r="B1006" s="121" t="s">
        <v>4028</v>
      </c>
      <c r="C1006" s="619" t="s">
        <v>2686</v>
      </c>
      <c r="D1006" s="658"/>
      <c r="E1006" s="122"/>
      <c r="F1006" s="127"/>
      <c r="G1006" s="129" t="s">
        <v>2519</v>
      </c>
      <c r="Z1006" s="43" t="b">
        <v>0</v>
      </c>
    </row>
    <row r="1007" spans="2:26" ht="15" hidden="1" customHeight="1" x14ac:dyDescent="0.3">
      <c r="B1007" s="43" t="s">
        <v>6423</v>
      </c>
      <c r="C1007" s="45" t="s">
        <v>6423</v>
      </c>
      <c r="F1007" s="43" t="s">
        <v>2101</v>
      </c>
      <c r="G1007" s="51" t="s">
        <v>4010</v>
      </c>
      <c r="Z1007" s="43" t="b">
        <v>0</v>
      </c>
    </row>
    <row r="1008" spans="2:26" ht="15" hidden="1" customHeight="1" x14ac:dyDescent="0.35">
      <c r="B1008" s="121" t="s">
        <v>531</v>
      </c>
      <c r="C1008" s="619" t="s">
        <v>3999</v>
      </c>
      <c r="D1008" s="658"/>
      <c r="E1008" s="122"/>
      <c r="F1008" s="127"/>
      <c r="G1008" s="129" t="s">
        <v>31</v>
      </c>
      <c r="Z1008" s="43" t="b">
        <v>0</v>
      </c>
    </row>
    <row r="1009" spans="2:26" ht="15" hidden="1" customHeight="1" x14ac:dyDescent="0.35">
      <c r="B1009" s="121" t="s">
        <v>534</v>
      </c>
      <c r="C1009" s="619" t="s">
        <v>534</v>
      </c>
      <c r="D1009" s="658" t="s">
        <v>534</v>
      </c>
      <c r="E1009" s="122"/>
      <c r="F1009" s="127"/>
      <c r="G1009" s="129" t="s">
        <v>534</v>
      </c>
      <c r="Z1009" s="43" t="b">
        <v>0</v>
      </c>
    </row>
    <row r="1010" spans="2:26" ht="15" hidden="1" customHeight="1" x14ac:dyDescent="0.3">
      <c r="B1010" s="106" t="s">
        <v>6840</v>
      </c>
      <c r="C1010" s="107" t="s">
        <v>6840</v>
      </c>
      <c r="D1010" s="107"/>
      <c r="E1010" s="106"/>
      <c r="F1010" s="106" t="s">
        <v>2205</v>
      </c>
      <c r="G1010" s="126" t="s">
        <v>6847</v>
      </c>
      <c r="Z1010" s="43" t="b">
        <v>0</v>
      </c>
    </row>
    <row r="1011" spans="2:26" ht="15" hidden="1" customHeight="1" x14ac:dyDescent="0.35">
      <c r="B1011" s="121" t="s">
        <v>2654</v>
      </c>
      <c r="C1011" s="619" t="s">
        <v>2654</v>
      </c>
      <c r="D1011" s="658"/>
      <c r="E1011" s="122"/>
      <c r="F1011" s="127"/>
      <c r="G1011" s="129" t="s">
        <v>2519</v>
      </c>
      <c r="Z1011" s="43" t="b">
        <v>0</v>
      </c>
    </row>
    <row r="1012" spans="2:26" ht="15" hidden="1" customHeight="1" x14ac:dyDescent="0.3">
      <c r="B1012" s="106" t="s">
        <v>2654</v>
      </c>
      <c r="C1012" s="107" t="s">
        <v>2654</v>
      </c>
      <c r="D1012" s="107"/>
      <c r="E1012" s="106"/>
      <c r="F1012" s="126" t="s">
        <v>2182</v>
      </c>
      <c r="G1012" s="791" t="s">
        <v>6695</v>
      </c>
      <c r="Z1012" s="43" t="b">
        <v>0</v>
      </c>
    </row>
    <row r="1013" spans="2:26" ht="15" hidden="1" customHeight="1" x14ac:dyDescent="0.3">
      <c r="B1013" s="43" t="s">
        <v>6424</v>
      </c>
      <c r="C1013" s="45" t="s">
        <v>6424</v>
      </c>
      <c r="F1013" s="43" t="s">
        <v>2101</v>
      </c>
      <c r="G1013" s="51" t="s">
        <v>4010</v>
      </c>
      <c r="Z1013" s="43" t="b">
        <v>0</v>
      </c>
    </row>
    <row r="1014" spans="2:26" ht="15" hidden="1" customHeight="1" x14ac:dyDescent="0.35">
      <c r="B1014" s="106" t="s">
        <v>536</v>
      </c>
      <c r="C1014" s="107" t="s">
        <v>535</v>
      </c>
      <c r="D1014" s="107"/>
      <c r="E1014" s="106"/>
      <c r="F1014" s="126"/>
      <c r="G1014" s="129" t="s">
        <v>5555</v>
      </c>
      <c r="Z1014" s="43" t="b">
        <v>0</v>
      </c>
    </row>
    <row r="1015" spans="2:26" ht="15" hidden="1" customHeight="1" x14ac:dyDescent="0.35">
      <c r="B1015" s="121" t="s">
        <v>538</v>
      </c>
      <c r="C1015" s="619" t="s">
        <v>538</v>
      </c>
      <c r="D1015" s="658"/>
      <c r="E1015" s="122"/>
      <c r="F1015" s="127"/>
      <c r="G1015" s="129" t="s">
        <v>2519</v>
      </c>
      <c r="Z1015" s="43" t="b">
        <v>0</v>
      </c>
    </row>
    <row r="1016" spans="2:26" ht="15" hidden="1" customHeight="1" x14ac:dyDescent="0.35">
      <c r="B1016" s="121" t="s">
        <v>538</v>
      </c>
      <c r="C1016" s="619" t="s">
        <v>538</v>
      </c>
      <c r="D1016" s="658"/>
      <c r="E1016" s="126"/>
      <c r="F1016" s="127"/>
      <c r="G1016" s="129" t="s">
        <v>5456</v>
      </c>
      <c r="Z1016" s="43" t="b">
        <v>0</v>
      </c>
    </row>
    <row r="1017" spans="2:26" ht="15" hidden="1" customHeight="1" x14ac:dyDescent="0.3">
      <c r="B1017" s="106" t="s">
        <v>538</v>
      </c>
      <c r="C1017" s="107" t="s">
        <v>538</v>
      </c>
      <c r="D1017" s="107"/>
      <c r="E1017" s="106"/>
      <c r="F1017" s="106" t="s">
        <v>2113</v>
      </c>
      <c r="G1017" s="106" t="s">
        <v>4210</v>
      </c>
      <c r="Z1017" s="43" t="b">
        <v>0</v>
      </c>
    </row>
    <row r="1018" spans="2:26" ht="15" hidden="1" customHeight="1" x14ac:dyDescent="0.3">
      <c r="B1018" s="106" t="s">
        <v>538</v>
      </c>
      <c r="C1018" s="107" t="s">
        <v>538</v>
      </c>
      <c r="D1018" s="107"/>
      <c r="E1018" s="106"/>
      <c r="F1018" s="106"/>
      <c r="G1018" s="126" t="s">
        <v>5638</v>
      </c>
      <c r="Z1018" s="43" t="b">
        <v>0</v>
      </c>
    </row>
    <row r="1019" spans="2:26" ht="15" hidden="1" customHeight="1" x14ac:dyDescent="0.3">
      <c r="B1019" s="106" t="s">
        <v>538</v>
      </c>
      <c r="C1019" s="107" t="s">
        <v>538</v>
      </c>
      <c r="D1019" s="107"/>
      <c r="E1019" s="106"/>
      <c r="F1019" s="106" t="s">
        <v>2194</v>
      </c>
      <c r="G1019" s="126" t="s">
        <v>6384</v>
      </c>
      <c r="Z1019" s="43" t="b">
        <v>0</v>
      </c>
    </row>
    <row r="1020" spans="2:26" ht="15" hidden="1" customHeight="1" x14ac:dyDescent="0.3">
      <c r="B1020" s="106" t="s">
        <v>538</v>
      </c>
      <c r="C1020" s="107" t="s">
        <v>538</v>
      </c>
      <c r="D1020" s="107"/>
      <c r="E1020" s="106"/>
      <c r="F1020" s="106" t="s">
        <v>2104</v>
      </c>
      <c r="G1020" s="126" t="s">
        <v>3732</v>
      </c>
      <c r="Z1020" s="43" t="b">
        <v>0</v>
      </c>
    </row>
    <row r="1021" spans="2:26" ht="15" hidden="1" customHeight="1" x14ac:dyDescent="0.3">
      <c r="B1021" s="43" t="s">
        <v>538</v>
      </c>
      <c r="C1021" s="45" t="s">
        <v>538</v>
      </c>
      <c r="G1021" s="43" t="s">
        <v>5651</v>
      </c>
      <c r="Z1021" s="43" t="b">
        <v>0</v>
      </c>
    </row>
    <row r="1022" spans="2:26" ht="14.4" hidden="1" customHeight="1" x14ac:dyDescent="0.3">
      <c r="B1022" s="126" t="s">
        <v>5613</v>
      </c>
      <c r="C1022" s="659" t="s">
        <v>5613</v>
      </c>
      <c r="D1022" s="658"/>
      <c r="E1022" s="126"/>
      <c r="F1022" s="126"/>
      <c r="G1022" s="791" t="s">
        <v>442</v>
      </c>
      <c r="Z1022" s="43" t="b">
        <v>0</v>
      </c>
    </row>
    <row r="1023" spans="2:26" ht="15" hidden="1" customHeight="1" x14ac:dyDescent="0.3">
      <c r="B1023" s="43" t="s">
        <v>5321</v>
      </c>
      <c r="C1023" s="45" t="s">
        <v>5321</v>
      </c>
      <c r="F1023" s="43" t="s">
        <v>2102</v>
      </c>
      <c r="G1023" s="43" t="s">
        <v>445</v>
      </c>
      <c r="Z1023" s="43" t="b">
        <v>0</v>
      </c>
    </row>
    <row r="1024" spans="2:26" ht="15" hidden="1" customHeight="1" x14ac:dyDescent="0.35">
      <c r="B1024" s="121" t="s">
        <v>4986</v>
      </c>
      <c r="C1024" s="619" t="s">
        <v>3643</v>
      </c>
      <c r="D1024" s="658"/>
      <c r="E1024" s="122"/>
      <c r="F1024" s="127"/>
      <c r="G1024" s="129" t="s">
        <v>2519</v>
      </c>
      <c r="Z1024" s="43" t="b">
        <v>0</v>
      </c>
    </row>
    <row r="1025" spans="2:26" ht="15" hidden="1" customHeight="1" x14ac:dyDescent="0.35">
      <c r="B1025" s="106" t="s">
        <v>539</v>
      </c>
      <c r="C1025" s="107" t="s">
        <v>569</v>
      </c>
      <c r="D1025" s="107"/>
      <c r="E1025" s="106"/>
      <c r="F1025" s="126"/>
      <c r="G1025" s="129" t="s">
        <v>5555</v>
      </c>
      <c r="Z1025" s="43" t="b">
        <v>0</v>
      </c>
    </row>
    <row r="1026" spans="2:26" ht="15" hidden="1" customHeight="1" x14ac:dyDescent="0.35">
      <c r="B1026" s="121" t="s">
        <v>3309</v>
      </c>
      <c r="C1026" s="619" t="s">
        <v>3309</v>
      </c>
      <c r="D1026" s="658"/>
      <c r="E1026" s="122"/>
      <c r="F1026" s="127"/>
      <c r="G1026" s="129" t="s">
        <v>4113</v>
      </c>
      <c r="Z1026" s="43" t="b">
        <v>0</v>
      </c>
    </row>
    <row r="1027" spans="2:26" hidden="1" x14ac:dyDescent="0.3">
      <c r="B1027" s="106" t="s">
        <v>6364</v>
      </c>
      <c r="C1027" s="107" t="s">
        <v>6364</v>
      </c>
      <c r="D1027" s="107"/>
      <c r="E1027" s="106"/>
      <c r="F1027" s="106" t="s">
        <v>2113</v>
      </c>
      <c r="G1027" s="126" t="s">
        <v>4210</v>
      </c>
      <c r="Z1027" s="43" t="b">
        <v>0</v>
      </c>
    </row>
    <row r="1028" spans="2:26" hidden="1" x14ac:dyDescent="0.3">
      <c r="B1028" s="106" t="s">
        <v>5441</v>
      </c>
      <c r="C1028" s="107" t="s">
        <v>5441</v>
      </c>
      <c r="D1028" s="107"/>
      <c r="E1028" s="106"/>
      <c r="F1028" s="106" t="s">
        <v>2104</v>
      </c>
      <c r="G1028" s="126" t="s">
        <v>3732</v>
      </c>
      <c r="Z1028" s="43" t="b">
        <v>0</v>
      </c>
    </row>
    <row r="1029" spans="2:26" ht="15.6" hidden="1" x14ac:dyDescent="0.3">
      <c r="B1029" s="106" t="s">
        <v>3635</v>
      </c>
      <c r="C1029" s="107" t="s">
        <v>3635</v>
      </c>
      <c r="D1029" s="107"/>
      <c r="E1029" s="106"/>
      <c r="F1029" s="126" t="s">
        <v>2181</v>
      </c>
      <c r="G1029" s="791" t="s">
        <v>6472</v>
      </c>
      <c r="Z1029" s="43" t="b">
        <v>0</v>
      </c>
    </row>
    <row r="1030" spans="2:26" x14ac:dyDescent="0.3">
      <c r="Z1030" s="43" t="b">
        <v>0</v>
      </c>
    </row>
    <row r="1031" spans="2:26" x14ac:dyDescent="0.3">
      <c r="Z1031" s="43" t="b">
        <v>0</v>
      </c>
    </row>
    <row r="1032" spans="2:26" x14ac:dyDescent="0.3">
      <c r="Z1032" s="43" t="b">
        <v>0</v>
      </c>
    </row>
    <row r="1033" spans="2:26" x14ac:dyDescent="0.3">
      <c r="Z1033" s="43" t="b">
        <v>0</v>
      </c>
    </row>
    <row r="1034" spans="2:26" x14ac:dyDescent="0.3">
      <c r="Z1034" s="43" t="b">
        <v>0</v>
      </c>
    </row>
    <row r="1035" spans="2:26" x14ac:dyDescent="0.3">
      <c r="Z1035" s="43" t="b">
        <v>0</v>
      </c>
    </row>
    <row r="1036" spans="2:26" x14ac:dyDescent="0.3">
      <c r="Z1036" s="43" t="b">
        <v>0</v>
      </c>
    </row>
    <row r="1037" spans="2:26" x14ac:dyDescent="0.3">
      <c r="Z1037" s="43" t="b">
        <v>0</v>
      </c>
    </row>
    <row r="1038" spans="2:26" x14ac:dyDescent="0.3">
      <c r="Z1038" s="43" t="b">
        <v>0</v>
      </c>
    </row>
    <row r="1039" spans="2:26" x14ac:dyDescent="0.3">
      <c r="Z1039" s="43" t="b">
        <v>0</v>
      </c>
    </row>
    <row r="1040" spans="2:26" x14ac:dyDescent="0.3">
      <c r="Z1040" s="43" t="b">
        <v>0</v>
      </c>
    </row>
    <row r="1041" spans="26:26" x14ac:dyDescent="0.3">
      <c r="Z1041" s="43" t="b">
        <v>0</v>
      </c>
    </row>
    <row r="1042" spans="26:26" x14ac:dyDescent="0.3">
      <c r="Z1042" s="43" t="b">
        <v>0</v>
      </c>
    </row>
    <row r="1043" spans="26:26" x14ac:dyDescent="0.3">
      <c r="Z1043" s="43" t="b">
        <v>0</v>
      </c>
    </row>
    <row r="1044" spans="26:26" x14ac:dyDescent="0.3">
      <c r="Z1044" s="43" t="b">
        <v>0</v>
      </c>
    </row>
    <row r="1045" spans="26:26" x14ac:dyDescent="0.3">
      <c r="Z1045" s="43" t="b">
        <v>0</v>
      </c>
    </row>
    <row r="1046" spans="26:26" x14ac:dyDescent="0.3">
      <c r="Z1046" s="43" t="b">
        <v>0</v>
      </c>
    </row>
    <row r="1047" spans="26:26" x14ac:dyDescent="0.3">
      <c r="Z1047" s="43" t="b">
        <v>0</v>
      </c>
    </row>
    <row r="1048" spans="26:26" x14ac:dyDescent="0.3">
      <c r="Z1048" s="43" t="b">
        <v>0</v>
      </c>
    </row>
    <row r="1049" spans="26:26" x14ac:dyDescent="0.3">
      <c r="Z1049" s="43" t="b">
        <v>0</v>
      </c>
    </row>
    <row r="1050" spans="26:26" x14ac:dyDescent="0.3">
      <c r="Z1050" s="43" t="b">
        <v>0</v>
      </c>
    </row>
    <row r="1051" spans="26:26" x14ac:dyDescent="0.3">
      <c r="Z1051" s="43" t="b">
        <v>0</v>
      </c>
    </row>
    <row r="1052" spans="26:26" x14ac:dyDescent="0.3">
      <c r="Z1052" s="43" t="b">
        <v>0</v>
      </c>
    </row>
    <row r="1053" spans="26:26" x14ac:dyDescent="0.3">
      <c r="Z1053" s="43" t="b">
        <v>0</v>
      </c>
    </row>
    <row r="1054" spans="26:26" x14ac:dyDescent="0.3">
      <c r="Z1054" s="43" t="b">
        <v>0</v>
      </c>
    </row>
    <row r="1055" spans="26:26" x14ac:dyDescent="0.3">
      <c r="Z1055" s="43" t="b">
        <v>0</v>
      </c>
    </row>
    <row r="1056" spans="26:26" x14ac:dyDescent="0.3">
      <c r="Z1056" s="43" t="b">
        <v>0</v>
      </c>
    </row>
    <row r="1057" spans="26:26" x14ac:dyDescent="0.3">
      <c r="Z1057" s="43" t="b">
        <v>0</v>
      </c>
    </row>
    <row r="1058" spans="26:26" x14ac:dyDescent="0.3">
      <c r="Z1058" s="43" t="b">
        <v>0</v>
      </c>
    </row>
    <row r="1059" spans="26:26" x14ac:dyDescent="0.3">
      <c r="Z1059" s="43" t="b">
        <v>0</v>
      </c>
    </row>
    <row r="1060" spans="26:26" x14ac:dyDescent="0.3">
      <c r="Z1060" s="43" t="b">
        <v>0</v>
      </c>
    </row>
    <row r="1061" spans="26:26" x14ac:dyDescent="0.3">
      <c r="Z1061" s="43" t="b">
        <v>0</v>
      </c>
    </row>
    <row r="1062" spans="26:26" x14ac:dyDescent="0.3">
      <c r="Z1062" s="43" t="b">
        <v>0</v>
      </c>
    </row>
    <row r="1063" spans="26:26" x14ac:dyDescent="0.3">
      <c r="Z1063" s="43" t="b">
        <v>0</v>
      </c>
    </row>
    <row r="1064" spans="26:26" x14ac:dyDescent="0.3">
      <c r="Z1064" s="43" t="b">
        <v>0</v>
      </c>
    </row>
    <row r="1065" spans="26:26" x14ac:dyDescent="0.3">
      <c r="Z1065" s="43" t="b">
        <v>0</v>
      </c>
    </row>
    <row r="1066" spans="26:26" x14ac:dyDescent="0.3">
      <c r="Z1066" s="43" t="b">
        <v>0</v>
      </c>
    </row>
    <row r="1067" spans="26:26" x14ac:dyDescent="0.3">
      <c r="Z1067" s="43" t="b">
        <v>0</v>
      </c>
    </row>
    <row r="1068" spans="26:26" x14ac:dyDescent="0.3">
      <c r="Z1068" s="43" t="b">
        <v>0</v>
      </c>
    </row>
    <row r="1069" spans="26:26" x14ac:dyDescent="0.3">
      <c r="Z1069" s="43" t="b">
        <v>0</v>
      </c>
    </row>
    <row r="1070" spans="26:26" x14ac:dyDescent="0.3">
      <c r="Z1070" s="43" t="b">
        <v>0</v>
      </c>
    </row>
    <row r="1071" spans="26:26" x14ac:dyDescent="0.3">
      <c r="Z1071" s="43" t="b">
        <v>0</v>
      </c>
    </row>
    <row r="1072" spans="26:26" x14ac:dyDescent="0.3">
      <c r="Z1072" s="43" t="b">
        <v>0</v>
      </c>
    </row>
    <row r="1073" spans="26:26" x14ac:dyDescent="0.3">
      <c r="Z1073" s="43" t="b">
        <v>0</v>
      </c>
    </row>
    <row r="1074" spans="26:26" x14ac:dyDescent="0.3">
      <c r="Z1074" s="43" t="b">
        <v>0</v>
      </c>
    </row>
    <row r="1075" spans="26:26" x14ac:dyDescent="0.3">
      <c r="Z1075" s="43" t="b">
        <v>0</v>
      </c>
    </row>
    <row r="1076" spans="26:26" x14ac:dyDescent="0.3">
      <c r="Z1076" s="43" t="b">
        <v>0</v>
      </c>
    </row>
    <row r="1077" spans="26:26" x14ac:dyDescent="0.3">
      <c r="Z1077" s="43" t="b">
        <v>0</v>
      </c>
    </row>
    <row r="1078" spans="26:26" x14ac:dyDescent="0.3">
      <c r="Z1078" s="43" t="b">
        <v>0</v>
      </c>
    </row>
    <row r="1079" spans="26:26" x14ac:dyDescent="0.3">
      <c r="Z1079" s="43" t="b">
        <v>0</v>
      </c>
    </row>
    <row r="1080" spans="26:26" x14ac:dyDescent="0.3">
      <c r="Z1080" s="43" t="b">
        <v>0</v>
      </c>
    </row>
    <row r="1081" spans="26:26" x14ac:dyDescent="0.3">
      <c r="Z1081" s="43" t="b">
        <v>0</v>
      </c>
    </row>
    <row r="1082" spans="26:26" x14ac:dyDescent="0.3">
      <c r="Z1082" s="43" t="b">
        <v>0</v>
      </c>
    </row>
    <row r="1083" spans="26:26" x14ac:dyDescent="0.3">
      <c r="Z1083" s="43" t="b">
        <v>0</v>
      </c>
    </row>
    <row r="1084" spans="26:26" x14ac:dyDescent="0.3">
      <c r="Z1084" s="43" t="b">
        <v>0</v>
      </c>
    </row>
    <row r="1085" spans="26:26" x14ac:dyDescent="0.3">
      <c r="Z1085" s="43" t="b">
        <v>0</v>
      </c>
    </row>
    <row r="1086" spans="26:26" x14ac:dyDescent="0.3">
      <c r="Z1086" s="43" t="b">
        <v>0</v>
      </c>
    </row>
    <row r="1087" spans="26:26" x14ac:dyDescent="0.3">
      <c r="Z1087" s="43" t="b">
        <v>0</v>
      </c>
    </row>
    <row r="1088" spans="26:26" x14ac:dyDescent="0.3">
      <c r="Z1088" s="43" t="b">
        <v>0</v>
      </c>
    </row>
    <row r="1089" spans="26:26" x14ac:dyDescent="0.3">
      <c r="Z1089" s="43" t="b">
        <v>0</v>
      </c>
    </row>
    <row r="1090" spans="26:26" x14ac:dyDescent="0.3">
      <c r="Z1090" s="43" t="b">
        <v>0</v>
      </c>
    </row>
    <row r="1091" spans="26:26" x14ac:dyDescent="0.3">
      <c r="Z1091" s="43" t="b">
        <v>0</v>
      </c>
    </row>
    <row r="1092" spans="26:26" x14ac:dyDescent="0.3">
      <c r="Z1092" s="43" t="b">
        <v>0</v>
      </c>
    </row>
    <row r="1093" spans="26:26" x14ac:dyDescent="0.3">
      <c r="Z1093" s="43" t="b">
        <v>0</v>
      </c>
    </row>
    <row r="1094" spans="26:26" x14ac:dyDescent="0.3">
      <c r="Z1094" s="43" t="b">
        <v>0</v>
      </c>
    </row>
    <row r="1095" spans="26:26" x14ac:dyDescent="0.3">
      <c r="Z1095" s="43" t="b">
        <v>0</v>
      </c>
    </row>
    <row r="1096" spans="26:26" x14ac:dyDescent="0.3">
      <c r="Z1096" s="43" t="b">
        <v>0</v>
      </c>
    </row>
    <row r="1097" spans="26:26" x14ac:dyDescent="0.3">
      <c r="Z1097" s="43" t="b">
        <v>0</v>
      </c>
    </row>
    <row r="1098" spans="26:26" x14ac:dyDescent="0.3">
      <c r="Z1098" s="43" t="b">
        <v>0</v>
      </c>
    </row>
    <row r="1099" spans="26:26" x14ac:dyDescent="0.3">
      <c r="Z1099" s="43" t="b">
        <v>0</v>
      </c>
    </row>
    <row r="1100" spans="26:26" x14ac:dyDescent="0.3">
      <c r="Z1100" s="43" t="b">
        <v>0</v>
      </c>
    </row>
    <row r="1101" spans="26:26" x14ac:dyDescent="0.3">
      <c r="Z1101" s="43" t="b">
        <v>0</v>
      </c>
    </row>
    <row r="1102" spans="26:26" x14ac:dyDescent="0.3">
      <c r="Z1102" s="43" t="b">
        <v>0</v>
      </c>
    </row>
    <row r="1103" spans="26:26" x14ac:dyDescent="0.3">
      <c r="Z1103" s="43" t="b">
        <v>0</v>
      </c>
    </row>
    <row r="1104" spans="26:26" x14ac:dyDescent="0.3">
      <c r="Z1104" s="43" t="b">
        <v>0</v>
      </c>
    </row>
    <row r="1105" spans="26:26" x14ac:dyDescent="0.3">
      <c r="Z1105" s="43" t="b">
        <v>0</v>
      </c>
    </row>
    <row r="1106" spans="26:26" x14ac:dyDescent="0.3">
      <c r="Z1106" s="43" t="b">
        <v>0</v>
      </c>
    </row>
    <row r="1107" spans="26:26" x14ac:dyDescent="0.3">
      <c r="Z1107" s="43" t="b">
        <v>0</v>
      </c>
    </row>
    <row r="1108" spans="26:26" x14ac:dyDescent="0.3">
      <c r="Z1108" s="43" t="b">
        <v>0</v>
      </c>
    </row>
    <row r="1109" spans="26:26" x14ac:dyDescent="0.3">
      <c r="Z1109" s="43" t="b">
        <v>0</v>
      </c>
    </row>
    <row r="1110" spans="26:26" x14ac:dyDescent="0.3">
      <c r="Z1110" s="43" t="b">
        <v>0</v>
      </c>
    </row>
    <row r="1111" spans="26:26" x14ac:dyDescent="0.3">
      <c r="Z1111" s="43" t="b">
        <v>0</v>
      </c>
    </row>
    <row r="1112" spans="26:26" x14ac:dyDescent="0.3">
      <c r="Z1112" s="43" t="b">
        <v>0</v>
      </c>
    </row>
    <row r="1113" spans="26:26" x14ac:dyDescent="0.3">
      <c r="Z1113" s="43" t="b">
        <v>0</v>
      </c>
    </row>
    <row r="1114" spans="26:26" x14ac:dyDescent="0.3">
      <c r="Z1114" s="43" t="b">
        <v>0</v>
      </c>
    </row>
    <row r="1115" spans="26:26" x14ac:dyDescent="0.3">
      <c r="Z1115" s="43" t="b">
        <v>0</v>
      </c>
    </row>
    <row r="1116" spans="26:26" x14ac:dyDescent="0.3">
      <c r="Z1116" s="43" t="b">
        <v>0</v>
      </c>
    </row>
    <row r="1117" spans="26:26" x14ac:dyDescent="0.3">
      <c r="Z1117" s="43" t="b">
        <v>0</v>
      </c>
    </row>
    <row r="1118" spans="26:26" x14ac:dyDescent="0.3">
      <c r="Z1118" s="43" t="b">
        <v>0</v>
      </c>
    </row>
    <row r="1119" spans="26:26" x14ac:dyDescent="0.3">
      <c r="Z1119" s="43" t="b">
        <v>0</v>
      </c>
    </row>
    <row r="1120" spans="26:26" x14ac:dyDescent="0.3">
      <c r="Z1120" s="43" t="b">
        <v>0</v>
      </c>
    </row>
    <row r="1121" spans="26:26" x14ac:dyDescent="0.3">
      <c r="Z1121" s="43" t="b">
        <v>0</v>
      </c>
    </row>
    <row r="1122" spans="26:26" x14ac:dyDescent="0.3">
      <c r="Z1122" s="43" t="b">
        <v>0</v>
      </c>
    </row>
    <row r="1123" spans="26:26" x14ac:dyDescent="0.3">
      <c r="Z1123" s="43" t="b">
        <v>0</v>
      </c>
    </row>
    <row r="1124" spans="26:26" x14ac:dyDescent="0.3">
      <c r="Z1124" s="43" t="b">
        <v>0</v>
      </c>
    </row>
    <row r="1125" spans="26:26" x14ac:dyDescent="0.3">
      <c r="Z1125" s="43" t="b">
        <v>0</v>
      </c>
    </row>
    <row r="1126" spans="26:26" x14ac:dyDescent="0.3">
      <c r="Z1126" s="43" t="b">
        <v>0</v>
      </c>
    </row>
    <row r="1127" spans="26:26" x14ac:dyDescent="0.3">
      <c r="Z1127" s="43" t="b">
        <v>0</v>
      </c>
    </row>
    <row r="1128" spans="26:26" x14ac:dyDescent="0.3">
      <c r="Z1128" s="43" t="b">
        <v>0</v>
      </c>
    </row>
    <row r="1129" spans="26:26" x14ac:dyDescent="0.3">
      <c r="Z1129" s="43" t="b">
        <v>0</v>
      </c>
    </row>
    <row r="1130" spans="26:26" x14ac:dyDescent="0.3">
      <c r="Z1130" s="43" t="b">
        <v>0</v>
      </c>
    </row>
    <row r="1131" spans="26:26" x14ac:dyDescent="0.3">
      <c r="Z1131" s="43" t="b">
        <v>0</v>
      </c>
    </row>
    <row r="1132" spans="26:26" x14ac:dyDescent="0.3">
      <c r="Z1132" s="43" t="b">
        <v>0</v>
      </c>
    </row>
    <row r="1133" spans="26:26" x14ac:dyDescent="0.3">
      <c r="Z1133" s="43" t="b">
        <v>0</v>
      </c>
    </row>
    <row r="1134" spans="26:26" x14ac:dyDescent="0.3">
      <c r="Z1134" s="43" t="b">
        <v>0</v>
      </c>
    </row>
    <row r="1135" spans="26:26" x14ac:dyDescent="0.3">
      <c r="Z1135" s="43" t="b">
        <v>0</v>
      </c>
    </row>
    <row r="1136" spans="26:26" x14ac:dyDescent="0.3">
      <c r="Z1136" s="43" t="b">
        <v>0</v>
      </c>
    </row>
    <row r="1137" spans="26:26" x14ac:dyDescent="0.3">
      <c r="Z1137" s="43" t="b">
        <v>0</v>
      </c>
    </row>
    <row r="1138" spans="26:26" x14ac:dyDescent="0.3">
      <c r="Z1138" s="43" t="b">
        <v>0</v>
      </c>
    </row>
    <row r="1139" spans="26:26" x14ac:dyDescent="0.3">
      <c r="Z1139" s="43" t="b">
        <v>0</v>
      </c>
    </row>
    <row r="1140" spans="26:26" x14ac:dyDescent="0.3">
      <c r="Z1140" s="43" t="b">
        <v>0</v>
      </c>
    </row>
    <row r="1141" spans="26:26" x14ac:dyDescent="0.3">
      <c r="Z1141" s="43" t="b">
        <v>0</v>
      </c>
    </row>
    <row r="1142" spans="26:26" x14ac:dyDescent="0.3">
      <c r="Z1142" s="43" t="b">
        <v>0</v>
      </c>
    </row>
    <row r="1143" spans="26:26" x14ac:dyDescent="0.3">
      <c r="Z1143" s="43" t="b">
        <v>0</v>
      </c>
    </row>
    <row r="1144" spans="26:26" x14ac:dyDescent="0.3">
      <c r="Z1144" s="43" t="b">
        <v>0</v>
      </c>
    </row>
    <row r="1145" spans="26:26" x14ac:dyDescent="0.3">
      <c r="Z1145" s="43" t="b">
        <v>0</v>
      </c>
    </row>
    <row r="1146" spans="26:26" x14ac:dyDescent="0.3">
      <c r="Z1146" s="43" t="b">
        <v>0</v>
      </c>
    </row>
    <row r="1147" spans="26:26" x14ac:dyDescent="0.3">
      <c r="Z1147" s="43" t="b">
        <v>0</v>
      </c>
    </row>
    <row r="1148" spans="26:26" x14ac:dyDescent="0.3">
      <c r="Z1148" s="43" t="b">
        <v>0</v>
      </c>
    </row>
    <row r="1149" spans="26:26" x14ac:dyDescent="0.3">
      <c r="Z1149" s="43" t="b">
        <v>0</v>
      </c>
    </row>
    <row r="1150" spans="26:26" x14ac:dyDescent="0.3">
      <c r="Z1150" s="43" t="b">
        <v>0</v>
      </c>
    </row>
    <row r="1151" spans="26:26" x14ac:dyDescent="0.3">
      <c r="Z1151" s="43" t="b">
        <v>0</v>
      </c>
    </row>
    <row r="1152" spans="26:26" x14ac:dyDescent="0.3">
      <c r="Z1152" s="43" t="b">
        <v>0</v>
      </c>
    </row>
    <row r="1153" spans="26:26" x14ac:dyDescent="0.3">
      <c r="Z1153" s="43" t="b">
        <v>0</v>
      </c>
    </row>
    <row r="1154" spans="26:26" x14ac:dyDescent="0.3">
      <c r="Z1154" s="43" t="b">
        <v>0</v>
      </c>
    </row>
    <row r="1155" spans="26:26" x14ac:dyDescent="0.3">
      <c r="Z1155" s="43" t="b">
        <v>0</v>
      </c>
    </row>
    <row r="1156" spans="26:26" x14ac:dyDescent="0.3">
      <c r="Z1156" s="43" t="b">
        <v>0</v>
      </c>
    </row>
    <row r="1157" spans="26:26" x14ac:dyDescent="0.3">
      <c r="Z1157" s="43" t="b">
        <v>0</v>
      </c>
    </row>
    <row r="1158" spans="26:26" x14ac:dyDescent="0.3">
      <c r="Z1158" s="43" t="b">
        <v>0</v>
      </c>
    </row>
    <row r="1159" spans="26:26" x14ac:dyDescent="0.3">
      <c r="Z1159" s="43" t="b">
        <v>0</v>
      </c>
    </row>
    <row r="1160" spans="26:26" x14ac:dyDescent="0.3">
      <c r="Z1160" s="43" t="b">
        <v>0</v>
      </c>
    </row>
    <row r="1161" spans="26:26" x14ac:dyDescent="0.3">
      <c r="Z1161" s="43" t="b">
        <v>0</v>
      </c>
    </row>
    <row r="1162" spans="26:26" x14ac:dyDescent="0.3">
      <c r="Z1162" s="43" t="b">
        <v>0</v>
      </c>
    </row>
    <row r="1163" spans="26:26" x14ac:dyDescent="0.3">
      <c r="Z1163" s="43" t="b">
        <v>0</v>
      </c>
    </row>
    <row r="1164" spans="26:26" x14ac:dyDescent="0.3">
      <c r="Z1164" s="43" t="b">
        <v>0</v>
      </c>
    </row>
    <row r="1165" spans="26:26" x14ac:dyDescent="0.3">
      <c r="Z1165" s="43" t="b">
        <v>0</v>
      </c>
    </row>
    <row r="1166" spans="26:26" x14ac:dyDescent="0.3">
      <c r="Z1166" s="43" t="b">
        <v>0</v>
      </c>
    </row>
    <row r="1167" spans="26:26" x14ac:dyDescent="0.3">
      <c r="Z1167" s="43" t="b">
        <v>0</v>
      </c>
    </row>
    <row r="1168" spans="26:26" x14ac:dyDescent="0.3">
      <c r="Z1168" s="43" t="b">
        <v>0</v>
      </c>
    </row>
    <row r="1169" spans="26:26" x14ac:dyDescent="0.3">
      <c r="Z1169" s="43" t="b">
        <v>0</v>
      </c>
    </row>
    <row r="1170" spans="26:26" x14ac:dyDescent="0.3">
      <c r="Z1170" s="43" t="b">
        <v>0</v>
      </c>
    </row>
    <row r="1171" spans="26:26" x14ac:dyDescent="0.3">
      <c r="Z1171" s="43" t="b">
        <v>0</v>
      </c>
    </row>
    <row r="1172" spans="26:26" x14ac:dyDescent="0.3">
      <c r="Z1172" s="43" t="b">
        <v>0</v>
      </c>
    </row>
    <row r="1173" spans="26:26" x14ac:dyDescent="0.3">
      <c r="Z1173" s="43" t="b">
        <v>0</v>
      </c>
    </row>
    <row r="1174" spans="26:26" x14ac:dyDescent="0.3">
      <c r="Z1174" s="43" t="b">
        <v>0</v>
      </c>
    </row>
    <row r="1175" spans="26:26" x14ac:dyDescent="0.3">
      <c r="Z1175" s="43" t="b">
        <v>0</v>
      </c>
    </row>
    <row r="1176" spans="26:26" x14ac:dyDescent="0.3">
      <c r="Z1176" s="43" t="b">
        <v>0</v>
      </c>
    </row>
    <row r="1177" spans="26:26" x14ac:dyDescent="0.3">
      <c r="Z1177" s="43" t="b">
        <v>0</v>
      </c>
    </row>
    <row r="1178" spans="26:26" x14ac:dyDescent="0.3">
      <c r="Z1178" s="43" t="b">
        <v>0</v>
      </c>
    </row>
    <row r="1179" spans="26:26" x14ac:dyDescent="0.3">
      <c r="Z1179" s="43" t="b">
        <v>0</v>
      </c>
    </row>
    <row r="1180" spans="26:26" x14ac:dyDescent="0.3">
      <c r="Z1180" s="43" t="b">
        <v>0</v>
      </c>
    </row>
    <row r="1181" spans="26:26" x14ac:dyDescent="0.3">
      <c r="Z1181" s="43" t="b">
        <v>0</v>
      </c>
    </row>
    <row r="1182" spans="26:26" x14ac:dyDescent="0.3">
      <c r="Z1182" s="43" t="b">
        <v>0</v>
      </c>
    </row>
    <row r="1183" spans="26:26" x14ac:dyDescent="0.3">
      <c r="Z1183" s="43" t="b">
        <v>0</v>
      </c>
    </row>
    <row r="1184" spans="26:26" x14ac:dyDescent="0.3">
      <c r="Z1184" s="43" t="b">
        <v>0</v>
      </c>
    </row>
    <row r="1185" spans="26:26" x14ac:dyDescent="0.3">
      <c r="Z1185" s="43" t="b">
        <v>0</v>
      </c>
    </row>
    <row r="1186" spans="26:26" x14ac:dyDescent="0.3">
      <c r="Z1186" s="43" t="b">
        <v>0</v>
      </c>
    </row>
    <row r="1187" spans="26:26" x14ac:dyDescent="0.3">
      <c r="Z1187" s="43" t="b">
        <v>0</v>
      </c>
    </row>
    <row r="1188" spans="26:26" x14ac:dyDescent="0.3">
      <c r="Z1188" s="43" t="b">
        <v>0</v>
      </c>
    </row>
    <row r="1189" spans="26:26" x14ac:dyDescent="0.3">
      <c r="Z1189" s="43" t="b">
        <v>0</v>
      </c>
    </row>
    <row r="1190" spans="26:26" x14ac:dyDescent="0.3">
      <c r="Z1190" s="43" t="b">
        <v>0</v>
      </c>
    </row>
    <row r="1191" spans="26:26" x14ac:dyDescent="0.3">
      <c r="Z1191" s="43" t="b">
        <v>0</v>
      </c>
    </row>
    <row r="1192" spans="26:26" x14ac:dyDescent="0.3">
      <c r="Z1192" s="43" t="b">
        <v>0</v>
      </c>
    </row>
    <row r="1193" spans="26:26" x14ac:dyDescent="0.3">
      <c r="Z1193" s="43" t="b">
        <v>0</v>
      </c>
    </row>
    <row r="1194" spans="26:26" x14ac:dyDescent="0.3">
      <c r="Z1194" s="43" t="b">
        <v>0</v>
      </c>
    </row>
    <row r="1195" spans="26:26" x14ac:dyDescent="0.3">
      <c r="Z1195" s="43" t="b">
        <v>0</v>
      </c>
    </row>
    <row r="1196" spans="26:26" x14ac:dyDescent="0.3">
      <c r="Z1196" s="43" t="b">
        <v>0</v>
      </c>
    </row>
    <row r="1197" spans="26:26" x14ac:dyDescent="0.3">
      <c r="Z1197" s="43" t="b">
        <v>0</v>
      </c>
    </row>
    <row r="1198" spans="26:26" x14ac:dyDescent="0.3">
      <c r="Z1198" s="43" t="b">
        <v>0</v>
      </c>
    </row>
    <row r="1199" spans="26:26" x14ac:dyDescent="0.3">
      <c r="Z1199" s="43" t="b">
        <v>0</v>
      </c>
    </row>
    <row r="1200" spans="26:26" x14ac:dyDescent="0.3">
      <c r="Z1200" s="43" t="b">
        <v>0</v>
      </c>
    </row>
    <row r="1201" spans="26:26" x14ac:dyDescent="0.3">
      <c r="Z1201" s="43" t="b">
        <v>0</v>
      </c>
    </row>
    <row r="1202" spans="26:26" x14ac:dyDescent="0.3">
      <c r="Z1202" s="43" t="b">
        <v>0</v>
      </c>
    </row>
    <row r="1203" spans="26:26" x14ac:dyDescent="0.3">
      <c r="Z1203" s="43" t="b">
        <v>0</v>
      </c>
    </row>
    <row r="1204" spans="26:26" x14ac:dyDescent="0.3">
      <c r="Z1204" s="43" t="b">
        <v>0</v>
      </c>
    </row>
    <row r="1205" spans="26:26" x14ac:dyDescent="0.3">
      <c r="Z1205" s="43" t="b">
        <v>0</v>
      </c>
    </row>
    <row r="1206" spans="26:26" x14ac:dyDescent="0.3">
      <c r="Z1206" s="43" t="b">
        <v>0</v>
      </c>
    </row>
    <row r="1207" spans="26:26" x14ac:dyDescent="0.3">
      <c r="Z1207" s="43" t="b">
        <v>0</v>
      </c>
    </row>
    <row r="1208" spans="26:26" x14ac:dyDescent="0.3">
      <c r="Z1208" s="43" t="b">
        <v>0</v>
      </c>
    </row>
    <row r="1209" spans="26:26" x14ac:dyDescent="0.3">
      <c r="Z1209" s="43" t="b">
        <v>0</v>
      </c>
    </row>
    <row r="1210" spans="26:26" x14ac:dyDescent="0.3">
      <c r="Z1210" s="43" t="b">
        <v>0</v>
      </c>
    </row>
    <row r="1211" spans="26:26" x14ac:dyDescent="0.3">
      <c r="Z1211" s="43" t="b">
        <v>0</v>
      </c>
    </row>
    <row r="1212" spans="26:26" x14ac:dyDescent="0.3">
      <c r="Z1212" s="43" t="b">
        <v>0</v>
      </c>
    </row>
    <row r="1213" spans="26:26" x14ac:dyDescent="0.3">
      <c r="Z1213" s="43" t="b">
        <v>0</v>
      </c>
    </row>
    <row r="1214" spans="26:26" x14ac:dyDescent="0.3">
      <c r="Z1214" s="43" t="b">
        <v>0</v>
      </c>
    </row>
    <row r="1215" spans="26:26" x14ac:dyDescent="0.3">
      <c r="Z1215" s="43" t="b">
        <v>0</v>
      </c>
    </row>
    <row r="1216" spans="26:26" x14ac:dyDescent="0.3">
      <c r="Z1216" s="43" t="b">
        <v>0</v>
      </c>
    </row>
    <row r="1217" spans="26:26" x14ac:dyDescent="0.3">
      <c r="Z1217" s="43" t="b">
        <v>0</v>
      </c>
    </row>
    <row r="1218" spans="26:26" x14ac:dyDescent="0.3">
      <c r="Z1218" s="43" t="b">
        <v>0</v>
      </c>
    </row>
    <row r="1219" spans="26:26" x14ac:dyDescent="0.3">
      <c r="Z1219" s="43" t="b">
        <v>0</v>
      </c>
    </row>
    <row r="1220" spans="26:26" x14ac:dyDescent="0.3">
      <c r="Z1220" s="43" t="b">
        <v>0</v>
      </c>
    </row>
    <row r="1221" spans="26:26" x14ac:dyDescent="0.3">
      <c r="Z1221" s="43" t="b">
        <v>0</v>
      </c>
    </row>
    <row r="1222" spans="26:26" x14ac:dyDescent="0.3">
      <c r="Z1222" s="43" t="b">
        <v>0</v>
      </c>
    </row>
    <row r="1223" spans="26:26" x14ac:dyDescent="0.3">
      <c r="Z1223" s="43" t="b">
        <v>0</v>
      </c>
    </row>
    <row r="1224" spans="26:26" x14ac:dyDescent="0.3">
      <c r="Z1224" s="43" t="b">
        <v>0</v>
      </c>
    </row>
    <row r="1225" spans="26:26" x14ac:dyDescent="0.3">
      <c r="Z1225" s="43" t="b">
        <v>0</v>
      </c>
    </row>
    <row r="1226" spans="26:26" x14ac:dyDescent="0.3">
      <c r="Z1226" s="43" t="b">
        <v>0</v>
      </c>
    </row>
    <row r="1227" spans="26:26" x14ac:dyDescent="0.3">
      <c r="Z1227" s="43" t="b">
        <v>0</v>
      </c>
    </row>
    <row r="1228" spans="26:26" x14ac:dyDescent="0.3">
      <c r="Z1228" s="43" t="b">
        <v>0</v>
      </c>
    </row>
    <row r="1229" spans="26:26" x14ac:dyDescent="0.3">
      <c r="Z1229" s="43" t="b">
        <v>0</v>
      </c>
    </row>
    <row r="1230" spans="26:26" x14ac:dyDescent="0.3">
      <c r="Z1230" s="43" t="b">
        <v>0</v>
      </c>
    </row>
    <row r="1231" spans="26:26" x14ac:dyDescent="0.3">
      <c r="Z1231" s="43" t="b">
        <v>0</v>
      </c>
    </row>
    <row r="1232" spans="26:26" x14ac:dyDescent="0.3">
      <c r="Z1232" s="43" t="b">
        <v>0</v>
      </c>
    </row>
    <row r="1233" spans="26:26" x14ac:dyDescent="0.3">
      <c r="Z1233" s="43" t="b">
        <v>0</v>
      </c>
    </row>
    <row r="1234" spans="26:26" x14ac:dyDescent="0.3">
      <c r="Z1234" s="43" t="b">
        <v>0</v>
      </c>
    </row>
    <row r="1235" spans="26:26" x14ac:dyDescent="0.3">
      <c r="Z1235" s="43" t="b">
        <v>0</v>
      </c>
    </row>
    <row r="1236" spans="26:26" x14ac:dyDescent="0.3">
      <c r="Z1236" s="43" t="b">
        <v>0</v>
      </c>
    </row>
    <row r="1237" spans="26:26" x14ac:dyDescent="0.3">
      <c r="Z1237" s="43" t="b">
        <v>0</v>
      </c>
    </row>
    <row r="1238" spans="26:26" x14ac:dyDescent="0.3">
      <c r="Z1238" s="43" t="b">
        <v>0</v>
      </c>
    </row>
    <row r="1239" spans="26:26" x14ac:dyDescent="0.3">
      <c r="Z1239" s="43" t="b">
        <v>0</v>
      </c>
    </row>
    <row r="1240" spans="26:26" x14ac:dyDescent="0.3">
      <c r="Z1240" s="43" t="b">
        <v>0</v>
      </c>
    </row>
    <row r="1241" spans="26:26" x14ac:dyDescent="0.3">
      <c r="Z1241" s="43" t="b">
        <v>0</v>
      </c>
    </row>
    <row r="1242" spans="26:26" x14ac:dyDescent="0.3">
      <c r="Z1242" s="43" t="b">
        <v>0</v>
      </c>
    </row>
    <row r="1243" spans="26:26" x14ac:dyDescent="0.3">
      <c r="Z1243" s="43" t="b">
        <v>0</v>
      </c>
    </row>
    <row r="1244" spans="26:26" x14ac:dyDescent="0.3">
      <c r="Z1244" s="43" t="b">
        <v>0</v>
      </c>
    </row>
    <row r="1245" spans="26:26" x14ac:dyDescent="0.3">
      <c r="Z1245" s="43" t="b">
        <v>0</v>
      </c>
    </row>
    <row r="1246" spans="26:26" x14ac:dyDescent="0.3">
      <c r="Z1246" s="43" t="b">
        <v>0</v>
      </c>
    </row>
    <row r="1247" spans="26:26" x14ac:dyDescent="0.3">
      <c r="Z1247" s="43" t="b">
        <v>0</v>
      </c>
    </row>
    <row r="1248" spans="26:26" x14ac:dyDescent="0.3">
      <c r="Z1248" s="43" t="b">
        <v>0</v>
      </c>
    </row>
    <row r="1249" spans="26:26" x14ac:dyDescent="0.3">
      <c r="Z1249" s="43" t="b">
        <v>0</v>
      </c>
    </row>
    <row r="1250" spans="26:26" x14ac:dyDescent="0.3">
      <c r="Z1250" s="43" t="b">
        <v>0</v>
      </c>
    </row>
    <row r="1251" spans="26:26" x14ac:dyDescent="0.3">
      <c r="Z1251" s="43" t="b">
        <v>0</v>
      </c>
    </row>
    <row r="1252" spans="26:26" x14ac:dyDescent="0.3">
      <c r="Z1252" s="43" t="b">
        <v>0</v>
      </c>
    </row>
    <row r="1253" spans="26:26" x14ac:dyDescent="0.3">
      <c r="Z1253" s="43" t="b">
        <v>0</v>
      </c>
    </row>
    <row r="1254" spans="26:26" x14ac:dyDescent="0.3">
      <c r="Z1254" s="43" t="b">
        <v>0</v>
      </c>
    </row>
    <row r="1255" spans="26:26" x14ac:dyDescent="0.3">
      <c r="Z1255" s="43" t="b">
        <v>0</v>
      </c>
    </row>
    <row r="1256" spans="26:26" x14ac:dyDescent="0.3">
      <c r="Z1256" s="43" t="b">
        <v>0</v>
      </c>
    </row>
    <row r="1257" spans="26:26" x14ac:dyDescent="0.3">
      <c r="Z1257" s="43" t="b">
        <v>0</v>
      </c>
    </row>
    <row r="1258" spans="26:26" x14ac:dyDescent="0.3">
      <c r="Z1258" s="43" t="b">
        <v>0</v>
      </c>
    </row>
    <row r="1259" spans="26:26" x14ac:dyDescent="0.3">
      <c r="Z1259" s="43" t="b">
        <v>0</v>
      </c>
    </row>
    <row r="1260" spans="26:26" x14ac:dyDescent="0.3">
      <c r="Z1260" s="43" t="b">
        <v>0</v>
      </c>
    </row>
    <row r="1261" spans="26:26" x14ac:dyDescent="0.3">
      <c r="Z1261" s="43" t="b">
        <v>0</v>
      </c>
    </row>
    <row r="1262" spans="26:26" x14ac:dyDescent="0.3">
      <c r="Z1262" s="43" t="b">
        <v>0</v>
      </c>
    </row>
    <row r="1263" spans="26:26" x14ac:dyDescent="0.3">
      <c r="Z1263" s="43" t="b">
        <v>0</v>
      </c>
    </row>
    <row r="1264" spans="26:26" x14ac:dyDescent="0.3">
      <c r="Z1264" s="43" t="b">
        <v>0</v>
      </c>
    </row>
    <row r="1265" spans="26:26" x14ac:dyDescent="0.3">
      <c r="Z1265" s="43" t="b">
        <v>0</v>
      </c>
    </row>
    <row r="1266" spans="26:26" x14ac:dyDescent="0.3">
      <c r="Z1266" s="43" t="b">
        <v>0</v>
      </c>
    </row>
    <row r="1267" spans="26:26" x14ac:dyDescent="0.3">
      <c r="Z1267" s="43" t="b">
        <v>0</v>
      </c>
    </row>
    <row r="1268" spans="26:26" x14ac:dyDescent="0.3">
      <c r="Z1268" s="43" t="b">
        <v>0</v>
      </c>
    </row>
    <row r="1269" spans="26:26" x14ac:dyDescent="0.3">
      <c r="Z1269" s="43" t="b">
        <v>0</v>
      </c>
    </row>
    <row r="1270" spans="26:26" x14ac:dyDescent="0.3">
      <c r="Z1270" s="43" t="b">
        <v>0</v>
      </c>
    </row>
    <row r="1271" spans="26:26" x14ac:dyDescent="0.3">
      <c r="Z1271" s="43" t="b">
        <v>0</v>
      </c>
    </row>
    <row r="1272" spans="26:26" x14ac:dyDescent="0.3">
      <c r="Z1272" s="43" t="b">
        <v>0</v>
      </c>
    </row>
    <row r="1273" spans="26:26" x14ac:dyDescent="0.3">
      <c r="Z1273" s="43" t="b">
        <v>0</v>
      </c>
    </row>
    <row r="1274" spans="26:26" x14ac:dyDescent="0.3">
      <c r="Z1274" s="43" t="b">
        <v>0</v>
      </c>
    </row>
    <row r="1275" spans="26:26" x14ac:dyDescent="0.3">
      <c r="Z1275" s="43" t="b">
        <v>0</v>
      </c>
    </row>
    <row r="1276" spans="26:26" x14ac:dyDescent="0.3">
      <c r="Z1276" s="43" t="b">
        <v>0</v>
      </c>
    </row>
    <row r="1277" spans="26:26" x14ac:dyDescent="0.3">
      <c r="Z1277" s="43" t="b">
        <v>0</v>
      </c>
    </row>
    <row r="1278" spans="26:26" x14ac:dyDescent="0.3">
      <c r="Z1278" s="43" t="b">
        <v>0</v>
      </c>
    </row>
    <row r="1279" spans="26:26" x14ac:dyDescent="0.3">
      <c r="Z1279" s="43" t="b">
        <v>0</v>
      </c>
    </row>
    <row r="1280" spans="26:26" x14ac:dyDescent="0.3">
      <c r="Z1280" s="43" t="b">
        <v>0</v>
      </c>
    </row>
    <row r="1281" spans="26:26" x14ac:dyDescent="0.3">
      <c r="Z1281" s="43" t="b">
        <v>0</v>
      </c>
    </row>
    <row r="1282" spans="26:26" x14ac:dyDescent="0.3">
      <c r="Z1282" s="43" t="b">
        <v>0</v>
      </c>
    </row>
    <row r="1283" spans="26:26" x14ac:dyDescent="0.3">
      <c r="Z1283" s="43" t="b">
        <v>0</v>
      </c>
    </row>
    <row r="1284" spans="26:26" x14ac:dyDescent="0.3">
      <c r="Z1284" s="43" t="b">
        <v>0</v>
      </c>
    </row>
    <row r="1285" spans="26:26" x14ac:dyDescent="0.3">
      <c r="Z1285" s="43" t="b">
        <v>0</v>
      </c>
    </row>
    <row r="1286" spans="26:26" x14ac:dyDescent="0.3">
      <c r="Z1286" s="43" t="b">
        <v>0</v>
      </c>
    </row>
    <row r="1287" spans="26:26" x14ac:dyDescent="0.3">
      <c r="Z1287" s="43" t="b">
        <v>0</v>
      </c>
    </row>
    <row r="1288" spans="26:26" x14ac:dyDescent="0.3">
      <c r="Z1288" s="43" t="b">
        <v>0</v>
      </c>
    </row>
    <row r="1289" spans="26:26" x14ac:dyDescent="0.3">
      <c r="Z1289" s="43" t="b">
        <v>0</v>
      </c>
    </row>
    <row r="1290" spans="26:26" x14ac:dyDescent="0.3">
      <c r="Z1290" s="43" t="b">
        <v>0</v>
      </c>
    </row>
    <row r="1291" spans="26:26" x14ac:dyDescent="0.3">
      <c r="Z1291" s="43" t="b">
        <v>0</v>
      </c>
    </row>
    <row r="1292" spans="26:26" x14ac:dyDescent="0.3">
      <c r="Z1292" s="43" t="b">
        <v>0</v>
      </c>
    </row>
    <row r="1293" spans="26:26" x14ac:dyDescent="0.3">
      <c r="Z1293" s="43" t="b">
        <v>0</v>
      </c>
    </row>
    <row r="1294" spans="26:26" x14ac:dyDescent="0.3">
      <c r="Z1294" s="43" t="b">
        <v>0</v>
      </c>
    </row>
    <row r="1295" spans="26:26" x14ac:dyDescent="0.3">
      <c r="Z1295" s="43" t="b">
        <v>0</v>
      </c>
    </row>
    <row r="1296" spans="26:26" x14ac:dyDescent="0.3">
      <c r="Z1296" s="43" t="b">
        <v>0</v>
      </c>
    </row>
    <row r="1297" spans="26:26" x14ac:dyDescent="0.3">
      <c r="Z1297" s="43" t="b">
        <v>0</v>
      </c>
    </row>
    <row r="1298" spans="26:26" x14ac:dyDescent="0.3">
      <c r="Z1298" s="43" t="b">
        <v>0</v>
      </c>
    </row>
    <row r="1299" spans="26:26" x14ac:dyDescent="0.3">
      <c r="Z1299" s="43" t="b">
        <v>0</v>
      </c>
    </row>
    <row r="1300" spans="26:26" x14ac:dyDescent="0.3">
      <c r="Z1300" s="43" t="b">
        <v>0</v>
      </c>
    </row>
    <row r="1301" spans="26:26" x14ac:dyDescent="0.3">
      <c r="Z1301" s="43" t="b">
        <v>0</v>
      </c>
    </row>
    <row r="1302" spans="26:26" x14ac:dyDescent="0.3">
      <c r="Z1302" s="43" t="b">
        <v>0</v>
      </c>
    </row>
    <row r="1303" spans="26:26" x14ac:dyDescent="0.3">
      <c r="Z1303" s="43" t="b">
        <v>0</v>
      </c>
    </row>
    <row r="1304" spans="26:26" x14ac:dyDescent="0.3">
      <c r="Z1304" s="43" t="b">
        <v>0</v>
      </c>
    </row>
    <row r="1305" spans="26:26" x14ac:dyDescent="0.3">
      <c r="Z1305" s="43" t="b">
        <v>0</v>
      </c>
    </row>
    <row r="1306" spans="26:26" x14ac:dyDescent="0.3">
      <c r="Z1306" s="43" t="b">
        <v>0</v>
      </c>
    </row>
    <row r="1307" spans="26:26" x14ac:dyDescent="0.3">
      <c r="Z1307" s="43" t="b">
        <v>0</v>
      </c>
    </row>
    <row r="1308" spans="26:26" x14ac:dyDescent="0.3">
      <c r="Z1308" s="43" t="b">
        <v>0</v>
      </c>
    </row>
    <row r="1309" spans="26:26" x14ac:dyDescent="0.3">
      <c r="Z1309" s="43" t="b">
        <v>0</v>
      </c>
    </row>
    <row r="1310" spans="26:26" x14ac:dyDescent="0.3">
      <c r="Z1310" s="43" t="b">
        <v>0</v>
      </c>
    </row>
    <row r="1311" spans="26:26" x14ac:dyDescent="0.3">
      <c r="Z1311" s="43" t="b">
        <v>0</v>
      </c>
    </row>
    <row r="1312" spans="26:26" x14ac:dyDescent="0.3">
      <c r="Z1312" s="43" t="b">
        <v>0</v>
      </c>
    </row>
    <row r="1313" spans="26:26" x14ac:dyDescent="0.3">
      <c r="Z1313" s="43" t="b">
        <v>0</v>
      </c>
    </row>
    <row r="1314" spans="26:26" x14ac:dyDescent="0.3">
      <c r="Z1314" s="43" t="b">
        <v>0</v>
      </c>
    </row>
    <row r="1315" spans="26:26" x14ac:dyDescent="0.3">
      <c r="Z1315" s="43" t="b">
        <v>0</v>
      </c>
    </row>
    <row r="1316" spans="26:26" x14ac:dyDescent="0.3">
      <c r="Z1316" s="43" t="b">
        <v>0</v>
      </c>
    </row>
    <row r="1317" spans="26:26" x14ac:dyDescent="0.3">
      <c r="Z1317" s="43" t="b">
        <v>0</v>
      </c>
    </row>
    <row r="1318" spans="26:26" x14ac:dyDescent="0.3">
      <c r="Z1318" s="43" t="b">
        <v>0</v>
      </c>
    </row>
    <row r="1319" spans="26:26" x14ac:dyDescent="0.3">
      <c r="Z1319" s="43" t="b">
        <v>0</v>
      </c>
    </row>
    <row r="1320" spans="26:26" x14ac:dyDescent="0.3">
      <c r="Z1320" s="43" t="b">
        <v>0</v>
      </c>
    </row>
    <row r="1321" spans="26:26" x14ac:dyDescent="0.3">
      <c r="Z1321" s="43" t="b">
        <v>0</v>
      </c>
    </row>
    <row r="1322" spans="26:26" x14ac:dyDescent="0.3">
      <c r="Z1322" s="43" t="b">
        <v>0</v>
      </c>
    </row>
    <row r="1323" spans="26:26" x14ac:dyDescent="0.3">
      <c r="Z1323" s="43" t="b">
        <v>0</v>
      </c>
    </row>
    <row r="1324" spans="26:26" x14ac:dyDescent="0.3">
      <c r="Z1324" s="43" t="b">
        <v>0</v>
      </c>
    </row>
    <row r="1325" spans="26:26" x14ac:dyDescent="0.3">
      <c r="Z1325" s="43" t="b">
        <v>0</v>
      </c>
    </row>
    <row r="1326" spans="26:26" x14ac:dyDescent="0.3">
      <c r="Z1326" s="43" t="b">
        <v>0</v>
      </c>
    </row>
    <row r="1327" spans="26:26" x14ac:dyDescent="0.3">
      <c r="Z1327" s="43" t="b">
        <v>0</v>
      </c>
    </row>
    <row r="1328" spans="26:26" x14ac:dyDescent="0.3">
      <c r="Z1328" s="43" t="b">
        <v>0</v>
      </c>
    </row>
    <row r="1329" spans="26:26" x14ac:dyDescent="0.3">
      <c r="Z1329" s="43" t="b">
        <v>0</v>
      </c>
    </row>
    <row r="1330" spans="26:26" x14ac:dyDescent="0.3">
      <c r="Z1330" s="43" t="b">
        <v>0</v>
      </c>
    </row>
    <row r="1331" spans="26:26" x14ac:dyDescent="0.3">
      <c r="Z1331" s="43" t="b">
        <v>0</v>
      </c>
    </row>
    <row r="1332" spans="26:26" x14ac:dyDescent="0.3">
      <c r="Z1332" s="43" t="b">
        <v>0</v>
      </c>
    </row>
    <row r="1333" spans="26:26" x14ac:dyDescent="0.3">
      <c r="Z1333" s="43" t="b">
        <v>0</v>
      </c>
    </row>
    <row r="1334" spans="26:26" x14ac:dyDescent="0.3">
      <c r="Z1334" s="43" t="b">
        <v>0</v>
      </c>
    </row>
    <row r="1335" spans="26:26" x14ac:dyDescent="0.3">
      <c r="Z1335" s="43" t="b">
        <v>0</v>
      </c>
    </row>
    <row r="1336" spans="26:26" x14ac:dyDescent="0.3">
      <c r="Z1336" s="43" t="b">
        <v>0</v>
      </c>
    </row>
    <row r="1337" spans="26:26" x14ac:dyDescent="0.3">
      <c r="Z1337" s="43" t="b">
        <v>0</v>
      </c>
    </row>
    <row r="1338" spans="26:26" x14ac:dyDescent="0.3">
      <c r="Z1338" s="43" t="b">
        <v>0</v>
      </c>
    </row>
    <row r="1339" spans="26:26" x14ac:dyDescent="0.3">
      <c r="Z1339" s="43" t="b">
        <v>0</v>
      </c>
    </row>
    <row r="1340" spans="26:26" x14ac:dyDescent="0.3">
      <c r="Z1340" s="43" t="b">
        <v>0</v>
      </c>
    </row>
    <row r="1341" spans="26:26" x14ac:dyDescent="0.3">
      <c r="Z1341" s="43" t="b">
        <v>0</v>
      </c>
    </row>
    <row r="1342" spans="26:26" x14ac:dyDescent="0.3">
      <c r="Z1342" s="43" t="b">
        <v>0</v>
      </c>
    </row>
    <row r="1343" spans="26:26" x14ac:dyDescent="0.3">
      <c r="Z1343" s="43" t="b">
        <v>0</v>
      </c>
    </row>
    <row r="1344" spans="26:26" x14ac:dyDescent="0.3">
      <c r="Z1344" s="43" t="b">
        <v>0</v>
      </c>
    </row>
    <row r="1345" spans="26:26" x14ac:dyDescent="0.3">
      <c r="Z1345" s="43" t="b">
        <v>0</v>
      </c>
    </row>
    <row r="1346" spans="26:26" x14ac:dyDescent="0.3">
      <c r="Z1346" s="43" t="b">
        <v>0</v>
      </c>
    </row>
    <row r="1347" spans="26:26" x14ac:dyDescent="0.3">
      <c r="Z1347" s="43" t="b">
        <v>0</v>
      </c>
    </row>
    <row r="1348" spans="26:26" x14ac:dyDescent="0.3">
      <c r="Z1348" s="43" t="b">
        <v>0</v>
      </c>
    </row>
    <row r="1349" spans="26:26" x14ac:dyDescent="0.3">
      <c r="Z1349" s="43" t="b">
        <v>0</v>
      </c>
    </row>
    <row r="1350" spans="26:26" x14ac:dyDescent="0.3">
      <c r="Z1350" s="43" t="b">
        <v>0</v>
      </c>
    </row>
    <row r="1351" spans="26:26" x14ac:dyDescent="0.3">
      <c r="Z1351" s="43" t="b">
        <v>0</v>
      </c>
    </row>
    <row r="1352" spans="26:26" x14ac:dyDescent="0.3">
      <c r="Z1352" s="43" t="b">
        <v>0</v>
      </c>
    </row>
    <row r="1353" spans="26:26" x14ac:dyDescent="0.3">
      <c r="Z1353" s="43" t="b">
        <v>0</v>
      </c>
    </row>
    <row r="1354" spans="26:26" x14ac:dyDescent="0.3">
      <c r="Z1354" s="43" t="b">
        <v>0</v>
      </c>
    </row>
    <row r="1355" spans="26:26" x14ac:dyDescent="0.3">
      <c r="Z1355" s="43" t="b">
        <v>0</v>
      </c>
    </row>
    <row r="1356" spans="26:26" x14ac:dyDescent="0.3">
      <c r="Z1356" s="43" t="b">
        <v>0</v>
      </c>
    </row>
    <row r="1357" spans="26:26" x14ac:dyDescent="0.3">
      <c r="Z1357" s="43" t="b">
        <v>0</v>
      </c>
    </row>
    <row r="1358" spans="26:26" x14ac:dyDescent="0.3">
      <c r="Z1358" s="43" t="b">
        <v>0</v>
      </c>
    </row>
    <row r="1359" spans="26:26" x14ac:dyDescent="0.3">
      <c r="Z1359" s="43" t="b">
        <v>0</v>
      </c>
    </row>
    <row r="1360" spans="26:26" x14ac:dyDescent="0.3">
      <c r="Z1360" s="43" t="b">
        <v>0</v>
      </c>
    </row>
    <row r="1361" spans="26:26" x14ac:dyDescent="0.3">
      <c r="Z1361" s="43" t="b">
        <v>0</v>
      </c>
    </row>
    <row r="1362" spans="26:26" x14ac:dyDescent="0.3">
      <c r="Z1362" s="43" t="b">
        <v>0</v>
      </c>
    </row>
    <row r="1363" spans="26:26" x14ac:dyDescent="0.3">
      <c r="Z1363" s="43" t="b">
        <v>0</v>
      </c>
    </row>
    <row r="1364" spans="26:26" x14ac:dyDescent="0.3">
      <c r="Z1364" s="43" t="b">
        <v>0</v>
      </c>
    </row>
    <row r="1365" spans="26:26" x14ac:dyDescent="0.3">
      <c r="Z1365" s="43" t="b">
        <v>0</v>
      </c>
    </row>
    <row r="1366" spans="26:26" x14ac:dyDescent="0.3">
      <c r="Z1366" s="43" t="b">
        <v>0</v>
      </c>
    </row>
    <row r="1367" spans="26:26" x14ac:dyDescent="0.3">
      <c r="Z1367" s="43" t="b">
        <v>0</v>
      </c>
    </row>
    <row r="1368" spans="26:26" x14ac:dyDescent="0.3">
      <c r="Z1368" s="43" t="b">
        <v>0</v>
      </c>
    </row>
    <row r="1369" spans="26:26" x14ac:dyDescent="0.3">
      <c r="Z1369" s="43" t="b">
        <v>0</v>
      </c>
    </row>
    <row r="1370" spans="26:26" x14ac:dyDescent="0.3">
      <c r="Z1370" s="43" t="b">
        <v>0</v>
      </c>
    </row>
    <row r="1371" spans="26:26" x14ac:dyDescent="0.3">
      <c r="Z1371" s="43" t="b">
        <v>0</v>
      </c>
    </row>
    <row r="1372" spans="26:26" x14ac:dyDescent="0.3">
      <c r="Z1372" s="43" t="b">
        <v>0</v>
      </c>
    </row>
    <row r="1373" spans="26:26" x14ac:dyDescent="0.3">
      <c r="Z1373" s="43" t="b">
        <v>0</v>
      </c>
    </row>
    <row r="1374" spans="26:26" x14ac:dyDescent="0.3">
      <c r="Z1374" s="43" t="b">
        <v>0</v>
      </c>
    </row>
    <row r="1375" spans="26:26" x14ac:dyDescent="0.3">
      <c r="Z1375" s="43" t="b">
        <v>0</v>
      </c>
    </row>
    <row r="1376" spans="26:26" x14ac:dyDescent="0.3">
      <c r="Z1376" s="43" t="b">
        <v>0</v>
      </c>
    </row>
    <row r="1377" spans="26:26" x14ac:dyDescent="0.3">
      <c r="Z1377" s="43" t="b">
        <v>0</v>
      </c>
    </row>
    <row r="1378" spans="26:26" x14ac:dyDescent="0.3">
      <c r="Z1378" s="43" t="b">
        <v>0</v>
      </c>
    </row>
    <row r="1379" spans="26:26" x14ac:dyDescent="0.3">
      <c r="Z1379" s="43" t="b">
        <v>0</v>
      </c>
    </row>
    <row r="1380" spans="26:26" x14ac:dyDescent="0.3">
      <c r="Z1380" s="43" t="b">
        <v>0</v>
      </c>
    </row>
    <row r="1381" spans="26:26" x14ac:dyDescent="0.3">
      <c r="Z1381" s="43" t="b">
        <v>0</v>
      </c>
    </row>
    <row r="1382" spans="26:26" x14ac:dyDescent="0.3">
      <c r="Z1382" s="43" t="b">
        <v>0</v>
      </c>
    </row>
    <row r="1383" spans="26:26" x14ac:dyDescent="0.3">
      <c r="Z1383" s="43" t="b">
        <v>0</v>
      </c>
    </row>
    <row r="1384" spans="26:26" x14ac:dyDescent="0.3">
      <c r="Z1384" s="43" t="b">
        <v>0</v>
      </c>
    </row>
    <row r="1385" spans="26:26" x14ac:dyDescent="0.3">
      <c r="Z1385" s="43" t="b">
        <v>0</v>
      </c>
    </row>
    <row r="1386" spans="26:26" x14ac:dyDescent="0.3">
      <c r="Z1386" s="43" t="b">
        <v>0</v>
      </c>
    </row>
    <row r="1387" spans="26:26" x14ac:dyDescent="0.3">
      <c r="Z1387" s="43" t="b">
        <v>0</v>
      </c>
    </row>
    <row r="1388" spans="26:26" x14ac:dyDescent="0.3">
      <c r="Z1388" s="43" t="b">
        <v>0</v>
      </c>
    </row>
    <row r="1389" spans="26:26" x14ac:dyDescent="0.3">
      <c r="Z1389" s="43" t="b">
        <v>0</v>
      </c>
    </row>
    <row r="1390" spans="26:26" x14ac:dyDescent="0.3">
      <c r="Z1390" s="43" t="b">
        <v>0</v>
      </c>
    </row>
    <row r="1391" spans="26:26" x14ac:dyDescent="0.3">
      <c r="Z1391" s="43" t="b">
        <v>0</v>
      </c>
    </row>
    <row r="1392" spans="26:26" x14ac:dyDescent="0.3">
      <c r="Z1392" s="43" t="b">
        <v>0</v>
      </c>
    </row>
    <row r="1393" spans="26:26" x14ac:dyDescent="0.3">
      <c r="Z1393" s="43" t="b">
        <v>0</v>
      </c>
    </row>
    <row r="1394" spans="26:26" x14ac:dyDescent="0.3">
      <c r="Z1394" s="43" t="b">
        <v>0</v>
      </c>
    </row>
    <row r="1395" spans="26:26" x14ac:dyDescent="0.3">
      <c r="Z1395" s="43" t="b">
        <v>0</v>
      </c>
    </row>
    <row r="1396" spans="26:26" x14ac:dyDescent="0.3">
      <c r="Z1396" s="43" t="b">
        <v>0</v>
      </c>
    </row>
    <row r="1397" spans="26:26" x14ac:dyDescent="0.3">
      <c r="Z1397" s="43" t="b">
        <v>0</v>
      </c>
    </row>
    <row r="1398" spans="26:26" x14ac:dyDescent="0.3">
      <c r="Z1398" s="43" t="b">
        <v>0</v>
      </c>
    </row>
    <row r="1399" spans="26:26" x14ac:dyDescent="0.3">
      <c r="Z1399" s="43" t="b">
        <v>0</v>
      </c>
    </row>
    <row r="1400" spans="26:26" x14ac:dyDescent="0.3">
      <c r="Z1400" s="43" t="b">
        <v>0</v>
      </c>
    </row>
    <row r="1401" spans="26:26" x14ac:dyDescent="0.3">
      <c r="Z1401" s="43" t="b">
        <v>0</v>
      </c>
    </row>
    <row r="1402" spans="26:26" x14ac:dyDescent="0.3">
      <c r="Z1402" s="43" t="b">
        <v>0</v>
      </c>
    </row>
    <row r="1403" spans="26:26" x14ac:dyDescent="0.3">
      <c r="Z1403" s="43" t="b">
        <v>0</v>
      </c>
    </row>
    <row r="1404" spans="26:26" x14ac:dyDescent="0.3">
      <c r="Z1404" s="43" t="b">
        <v>0</v>
      </c>
    </row>
    <row r="1405" spans="26:26" x14ac:dyDescent="0.3">
      <c r="Z1405" s="43" t="b">
        <v>0</v>
      </c>
    </row>
    <row r="1406" spans="26:26" x14ac:dyDescent="0.3">
      <c r="Z1406" s="43" t="b">
        <v>0</v>
      </c>
    </row>
    <row r="1407" spans="26:26" x14ac:dyDescent="0.3">
      <c r="Z1407" s="43" t="b">
        <v>0</v>
      </c>
    </row>
    <row r="1408" spans="26:26" x14ac:dyDescent="0.3">
      <c r="Z1408" s="43" t="b">
        <v>0</v>
      </c>
    </row>
    <row r="1409" spans="26:26" x14ac:dyDescent="0.3">
      <c r="Z1409" s="43" t="b">
        <v>0</v>
      </c>
    </row>
    <row r="1410" spans="26:26" x14ac:dyDescent="0.3">
      <c r="Z1410" s="43" t="b">
        <v>0</v>
      </c>
    </row>
    <row r="1411" spans="26:26" x14ac:dyDescent="0.3">
      <c r="Z1411" s="43" t="b">
        <v>0</v>
      </c>
    </row>
    <row r="1412" spans="26:26" x14ac:dyDescent="0.3">
      <c r="Z1412" s="43" t="b">
        <v>0</v>
      </c>
    </row>
    <row r="1413" spans="26:26" x14ac:dyDescent="0.3">
      <c r="Z1413" s="43" t="b">
        <v>0</v>
      </c>
    </row>
    <row r="1414" spans="26:26" x14ac:dyDescent="0.3">
      <c r="Z1414" s="43" t="b">
        <v>0</v>
      </c>
    </row>
    <row r="1415" spans="26:26" x14ac:dyDescent="0.3">
      <c r="Z1415" s="43" t="b">
        <v>0</v>
      </c>
    </row>
    <row r="1416" spans="26:26" x14ac:dyDescent="0.3">
      <c r="Z1416" s="43" t="b">
        <v>0</v>
      </c>
    </row>
    <row r="1417" spans="26:26" x14ac:dyDescent="0.3">
      <c r="Z1417" s="43" t="b">
        <v>0</v>
      </c>
    </row>
    <row r="1418" spans="26:26" x14ac:dyDescent="0.3">
      <c r="Z1418" s="43" t="b">
        <v>0</v>
      </c>
    </row>
    <row r="1419" spans="26:26" x14ac:dyDescent="0.3">
      <c r="Z1419" s="43" t="b">
        <v>0</v>
      </c>
    </row>
    <row r="1420" spans="26:26" x14ac:dyDescent="0.3">
      <c r="Z1420" s="43" t="b">
        <v>0</v>
      </c>
    </row>
    <row r="1421" spans="26:26" x14ac:dyDescent="0.3">
      <c r="Z1421" s="43" t="b">
        <v>0</v>
      </c>
    </row>
    <row r="1422" spans="26:26" x14ac:dyDescent="0.3">
      <c r="Z1422" s="43" t="b">
        <v>0</v>
      </c>
    </row>
    <row r="1423" spans="26:26" x14ac:dyDescent="0.3">
      <c r="Z1423" s="43" t="b">
        <v>0</v>
      </c>
    </row>
    <row r="1424" spans="26:26" x14ac:dyDescent="0.3">
      <c r="Z1424" s="43" t="b">
        <v>0</v>
      </c>
    </row>
    <row r="1425" spans="26:26" x14ac:dyDescent="0.3">
      <c r="Z1425" s="43" t="b">
        <v>0</v>
      </c>
    </row>
    <row r="1426" spans="26:26" x14ac:dyDescent="0.3">
      <c r="Z1426" s="43" t="b">
        <v>0</v>
      </c>
    </row>
    <row r="1427" spans="26:26" x14ac:dyDescent="0.3">
      <c r="Z1427" s="43" t="b">
        <v>0</v>
      </c>
    </row>
    <row r="1428" spans="26:26" x14ac:dyDescent="0.3">
      <c r="Z1428" s="43" t="b">
        <v>0</v>
      </c>
    </row>
    <row r="1429" spans="26:26" x14ac:dyDescent="0.3">
      <c r="Z1429" s="43" t="b">
        <v>0</v>
      </c>
    </row>
    <row r="1430" spans="26:26" x14ac:dyDescent="0.3">
      <c r="Z1430" s="43" t="b">
        <v>0</v>
      </c>
    </row>
    <row r="1431" spans="26:26" x14ac:dyDescent="0.3">
      <c r="Z1431" s="43" t="b">
        <v>0</v>
      </c>
    </row>
    <row r="1432" spans="26:26" x14ac:dyDescent="0.3">
      <c r="Z1432" s="43" t="b">
        <v>0</v>
      </c>
    </row>
    <row r="1433" spans="26:26" x14ac:dyDescent="0.3">
      <c r="Z1433" s="43" t="b">
        <v>0</v>
      </c>
    </row>
    <row r="1434" spans="26:26" x14ac:dyDescent="0.3">
      <c r="Z1434" s="43" t="b">
        <v>0</v>
      </c>
    </row>
    <row r="1435" spans="26:26" x14ac:dyDescent="0.3">
      <c r="Z1435" s="43" t="b">
        <v>0</v>
      </c>
    </row>
    <row r="1436" spans="26:26" x14ac:dyDescent="0.3">
      <c r="Z1436" s="43" t="b">
        <v>0</v>
      </c>
    </row>
    <row r="1437" spans="26:26" x14ac:dyDescent="0.3">
      <c r="Z1437" s="43" t="b">
        <v>0</v>
      </c>
    </row>
    <row r="1438" spans="26:26" x14ac:dyDescent="0.3">
      <c r="Z1438" s="43" t="b">
        <v>0</v>
      </c>
    </row>
    <row r="1439" spans="26:26" x14ac:dyDescent="0.3">
      <c r="Z1439" s="43" t="b">
        <v>0</v>
      </c>
    </row>
    <row r="1440" spans="26:26" x14ac:dyDescent="0.3">
      <c r="Z1440" s="43" t="b">
        <v>0</v>
      </c>
    </row>
    <row r="1441" spans="26:26" x14ac:dyDescent="0.3">
      <c r="Z1441" s="43" t="b">
        <v>0</v>
      </c>
    </row>
    <row r="1442" spans="26:26" x14ac:dyDescent="0.3">
      <c r="Z1442" s="43" t="b">
        <v>0</v>
      </c>
    </row>
    <row r="1443" spans="26:26" x14ac:dyDescent="0.3">
      <c r="Z1443" s="43" t="b">
        <v>0</v>
      </c>
    </row>
    <row r="1444" spans="26:26" x14ac:dyDescent="0.3">
      <c r="Z1444" s="43" t="b">
        <v>0</v>
      </c>
    </row>
    <row r="1445" spans="26:26" x14ac:dyDescent="0.3">
      <c r="Z1445" s="43" t="b">
        <v>0</v>
      </c>
    </row>
    <row r="1446" spans="26:26" x14ac:dyDescent="0.3">
      <c r="Z1446" s="43" t="b">
        <v>0</v>
      </c>
    </row>
    <row r="1447" spans="26:26" x14ac:dyDescent="0.3">
      <c r="Z1447" s="43" t="b">
        <v>0</v>
      </c>
    </row>
    <row r="1448" spans="26:26" x14ac:dyDescent="0.3">
      <c r="Z1448" s="43" t="b">
        <v>0</v>
      </c>
    </row>
    <row r="1449" spans="26:26" x14ac:dyDescent="0.3">
      <c r="Z1449" s="43" t="b">
        <v>0</v>
      </c>
    </row>
    <row r="1450" spans="26:26" x14ac:dyDescent="0.3">
      <c r="Z1450" s="43" t="b">
        <v>0</v>
      </c>
    </row>
    <row r="1451" spans="26:26" x14ac:dyDescent="0.3">
      <c r="Z1451" s="43" t="b">
        <v>0</v>
      </c>
    </row>
    <row r="1452" spans="26:26" x14ac:dyDescent="0.3">
      <c r="Z1452" s="43" t="b">
        <v>0</v>
      </c>
    </row>
    <row r="1453" spans="26:26" x14ac:dyDescent="0.3">
      <c r="Z1453" s="43" t="b">
        <v>0</v>
      </c>
    </row>
    <row r="1454" spans="26:26" x14ac:dyDescent="0.3">
      <c r="Z1454" s="43" t="b">
        <v>0</v>
      </c>
    </row>
    <row r="1455" spans="26:26" x14ac:dyDescent="0.3">
      <c r="Z1455" s="43" t="b">
        <v>0</v>
      </c>
    </row>
    <row r="1456" spans="26:26" x14ac:dyDescent="0.3">
      <c r="Z1456" s="43" t="b">
        <v>0</v>
      </c>
    </row>
    <row r="1457" spans="26:26" x14ac:dyDescent="0.3">
      <c r="Z1457" s="43" t="b">
        <v>0</v>
      </c>
    </row>
    <row r="1458" spans="26:26" x14ac:dyDescent="0.3">
      <c r="Z1458" s="43" t="b">
        <v>0</v>
      </c>
    </row>
    <row r="1459" spans="26:26" x14ac:dyDescent="0.3">
      <c r="Z1459" s="43" t="b">
        <v>0</v>
      </c>
    </row>
    <row r="1460" spans="26:26" x14ac:dyDescent="0.3">
      <c r="Z1460" s="43" t="b">
        <v>0</v>
      </c>
    </row>
    <row r="1461" spans="26:26" x14ac:dyDescent="0.3">
      <c r="Z1461" s="43" t="b">
        <v>0</v>
      </c>
    </row>
    <row r="1462" spans="26:26" x14ac:dyDescent="0.3">
      <c r="Z1462" s="43" t="b">
        <v>0</v>
      </c>
    </row>
    <row r="1463" spans="26:26" x14ac:dyDescent="0.3">
      <c r="Z1463" s="43" t="b">
        <v>0</v>
      </c>
    </row>
    <row r="1464" spans="26:26" x14ac:dyDescent="0.3">
      <c r="Z1464" s="43" t="b">
        <v>0</v>
      </c>
    </row>
    <row r="1465" spans="26:26" x14ac:dyDescent="0.3">
      <c r="Z1465" s="43" t="b">
        <v>0</v>
      </c>
    </row>
    <row r="1466" spans="26:26" x14ac:dyDescent="0.3">
      <c r="Z1466" s="43" t="b">
        <v>0</v>
      </c>
    </row>
    <row r="1467" spans="26:26" x14ac:dyDescent="0.3">
      <c r="Z1467" s="43" t="b">
        <v>0</v>
      </c>
    </row>
    <row r="1468" spans="26:26" x14ac:dyDescent="0.3">
      <c r="Z1468" s="43" t="b">
        <v>0</v>
      </c>
    </row>
    <row r="1469" spans="26:26" x14ac:dyDescent="0.3">
      <c r="Z1469" s="43" t="b">
        <v>0</v>
      </c>
    </row>
    <row r="1470" spans="26:26" x14ac:dyDescent="0.3">
      <c r="Z1470" s="43" t="b">
        <v>0</v>
      </c>
    </row>
    <row r="1471" spans="26:26" x14ac:dyDescent="0.3">
      <c r="Z1471" s="43" t="b">
        <v>0</v>
      </c>
    </row>
    <row r="1472" spans="26:26" x14ac:dyDescent="0.3">
      <c r="Z1472" s="43" t="b">
        <v>0</v>
      </c>
    </row>
    <row r="1473" spans="26:26" x14ac:dyDescent="0.3">
      <c r="Z1473" s="43" t="b">
        <v>0</v>
      </c>
    </row>
    <row r="1474" spans="26:26" x14ac:dyDescent="0.3">
      <c r="Z1474" s="43" t="b">
        <v>0</v>
      </c>
    </row>
    <row r="1475" spans="26:26" x14ac:dyDescent="0.3">
      <c r="Z1475" s="43" t="b">
        <v>0</v>
      </c>
    </row>
    <row r="1476" spans="26:26" x14ac:dyDescent="0.3">
      <c r="Z1476" s="43" t="b">
        <v>0</v>
      </c>
    </row>
    <row r="1477" spans="26:26" x14ac:dyDescent="0.3">
      <c r="Z1477" s="43" t="b">
        <v>0</v>
      </c>
    </row>
    <row r="1478" spans="26:26" x14ac:dyDescent="0.3">
      <c r="Z1478" s="43" t="b">
        <v>0</v>
      </c>
    </row>
    <row r="1479" spans="26:26" x14ac:dyDescent="0.3">
      <c r="Z1479" s="43" t="b">
        <v>0</v>
      </c>
    </row>
    <row r="1480" spans="26:26" x14ac:dyDescent="0.3">
      <c r="Z1480" s="43" t="b">
        <v>0</v>
      </c>
    </row>
    <row r="1481" spans="26:26" x14ac:dyDescent="0.3">
      <c r="Z1481" s="43" t="b">
        <v>0</v>
      </c>
    </row>
    <row r="1482" spans="26:26" x14ac:dyDescent="0.3">
      <c r="Z1482" s="43" t="b">
        <v>0</v>
      </c>
    </row>
    <row r="1483" spans="26:26" x14ac:dyDescent="0.3">
      <c r="Z1483" s="43" t="b">
        <v>0</v>
      </c>
    </row>
    <row r="1484" spans="26:26" x14ac:dyDescent="0.3">
      <c r="Z1484" s="43" t="b">
        <v>0</v>
      </c>
    </row>
    <row r="1485" spans="26:26" x14ac:dyDescent="0.3">
      <c r="Z1485" s="43" t="b">
        <v>0</v>
      </c>
    </row>
    <row r="1486" spans="26:26" x14ac:dyDescent="0.3">
      <c r="Z1486" s="43" t="b">
        <v>0</v>
      </c>
    </row>
    <row r="1487" spans="26:26" x14ac:dyDescent="0.3">
      <c r="Z1487" s="43" t="b">
        <v>0</v>
      </c>
    </row>
    <row r="1488" spans="26:26" x14ac:dyDescent="0.3">
      <c r="Z1488" s="43" t="b">
        <v>0</v>
      </c>
    </row>
    <row r="1489" spans="26:26" x14ac:dyDescent="0.3">
      <c r="Z1489" s="43" t="b">
        <v>0</v>
      </c>
    </row>
    <row r="1490" spans="26:26" x14ac:dyDescent="0.3">
      <c r="Z1490" s="43" t="b">
        <v>0</v>
      </c>
    </row>
    <row r="1491" spans="26:26" x14ac:dyDescent="0.3">
      <c r="Z1491" s="43" t="b">
        <v>0</v>
      </c>
    </row>
    <row r="1492" spans="26:26" x14ac:dyDescent="0.3">
      <c r="Z1492" s="43" t="b">
        <v>0</v>
      </c>
    </row>
    <row r="1493" spans="26:26" x14ac:dyDescent="0.3">
      <c r="Z1493" s="43" t="b">
        <v>0</v>
      </c>
    </row>
    <row r="1494" spans="26:26" x14ac:dyDescent="0.3">
      <c r="Z1494" s="43" t="b">
        <v>0</v>
      </c>
    </row>
    <row r="1495" spans="26:26" x14ac:dyDescent="0.3">
      <c r="Z1495" s="43" t="b">
        <v>0</v>
      </c>
    </row>
    <row r="1496" spans="26:26" x14ac:dyDescent="0.3">
      <c r="Z1496" s="43" t="b">
        <v>0</v>
      </c>
    </row>
    <row r="1497" spans="26:26" x14ac:dyDescent="0.3">
      <c r="Z1497" s="43" t="b">
        <v>0</v>
      </c>
    </row>
    <row r="1498" spans="26:26" x14ac:dyDescent="0.3">
      <c r="Z1498" s="43" t="b">
        <v>0</v>
      </c>
    </row>
    <row r="1499" spans="26:26" x14ac:dyDescent="0.3">
      <c r="Z1499" s="43" t="b">
        <v>0</v>
      </c>
    </row>
    <row r="1500" spans="26:26" x14ac:dyDescent="0.3">
      <c r="Z1500" s="43" t="b">
        <v>0</v>
      </c>
    </row>
    <row r="1501" spans="26:26" x14ac:dyDescent="0.3">
      <c r="Z1501" s="43" t="b">
        <v>0</v>
      </c>
    </row>
    <row r="1502" spans="26:26" x14ac:dyDescent="0.3">
      <c r="Z1502" s="43" t="b">
        <v>0</v>
      </c>
    </row>
    <row r="1503" spans="26:26" x14ac:dyDescent="0.3">
      <c r="Z1503" s="43" t="b">
        <v>0</v>
      </c>
    </row>
    <row r="1504" spans="26:26" x14ac:dyDescent="0.3">
      <c r="Z1504" s="43" t="b">
        <v>0</v>
      </c>
    </row>
    <row r="1505" spans="26:26" x14ac:dyDescent="0.3">
      <c r="Z1505" s="43" t="b">
        <v>0</v>
      </c>
    </row>
    <row r="1506" spans="26:26" x14ac:dyDescent="0.3">
      <c r="Z1506" s="43" t="b">
        <v>0</v>
      </c>
    </row>
    <row r="1507" spans="26:26" x14ac:dyDescent="0.3">
      <c r="Z1507" s="43" t="b">
        <v>0</v>
      </c>
    </row>
    <row r="1508" spans="26:26" x14ac:dyDescent="0.3">
      <c r="Z1508" s="43" t="b">
        <v>0</v>
      </c>
    </row>
    <row r="1509" spans="26:26" x14ac:dyDescent="0.3">
      <c r="Z1509" s="43" t="b">
        <v>0</v>
      </c>
    </row>
    <row r="1510" spans="26:26" x14ac:dyDescent="0.3">
      <c r="Z1510" s="43" t="b">
        <v>0</v>
      </c>
    </row>
    <row r="1511" spans="26:26" x14ac:dyDescent="0.3">
      <c r="Z1511" s="43" t="b">
        <v>0</v>
      </c>
    </row>
    <row r="1512" spans="26:26" x14ac:dyDescent="0.3">
      <c r="Z1512" s="43" t="b">
        <v>0</v>
      </c>
    </row>
    <row r="1513" spans="26:26" x14ac:dyDescent="0.3">
      <c r="Z1513" s="43" t="b">
        <v>0</v>
      </c>
    </row>
    <row r="1514" spans="26:26" x14ac:dyDescent="0.3">
      <c r="Z1514" s="43" t="b">
        <v>0</v>
      </c>
    </row>
    <row r="1515" spans="26:26" x14ac:dyDescent="0.3">
      <c r="Z1515" s="43" t="b">
        <v>0</v>
      </c>
    </row>
    <row r="1516" spans="26:26" x14ac:dyDescent="0.3">
      <c r="Z1516" s="43" t="b">
        <v>0</v>
      </c>
    </row>
    <row r="1517" spans="26:26" x14ac:dyDescent="0.3">
      <c r="Z1517" s="43" t="b">
        <v>0</v>
      </c>
    </row>
    <row r="1518" spans="26:26" x14ac:dyDescent="0.3">
      <c r="Z1518" s="43" t="b">
        <v>0</v>
      </c>
    </row>
    <row r="1519" spans="26:26" x14ac:dyDescent="0.3">
      <c r="Z1519" s="43" t="b">
        <v>0</v>
      </c>
    </row>
    <row r="1520" spans="26:26" x14ac:dyDescent="0.3">
      <c r="Z1520" s="43" t="b">
        <v>0</v>
      </c>
    </row>
    <row r="1521" spans="26:26" x14ac:dyDescent="0.3">
      <c r="Z1521" s="43" t="b">
        <v>0</v>
      </c>
    </row>
    <row r="1522" spans="26:26" x14ac:dyDescent="0.3">
      <c r="Z1522" s="43" t="b">
        <v>0</v>
      </c>
    </row>
    <row r="1523" spans="26:26" x14ac:dyDescent="0.3">
      <c r="Z1523" s="43" t="b">
        <v>0</v>
      </c>
    </row>
    <row r="1524" spans="26:26" x14ac:dyDescent="0.3">
      <c r="Z1524" s="43" t="b">
        <v>0</v>
      </c>
    </row>
    <row r="1525" spans="26:26" x14ac:dyDescent="0.3">
      <c r="Z1525" s="43" t="b">
        <v>0</v>
      </c>
    </row>
    <row r="1526" spans="26:26" x14ac:dyDescent="0.3">
      <c r="Z1526" s="43" t="b">
        <v>0</v>
      </c>
    </row>
    <row r="1527" spans="26:26" x14ac:dyDescent="0.3">
      <c r="Z1527" s="43" t="b">
        <v>0</v>
      </c>
    </row>
    <row r="1528" spans="26:26" x14ac:dyDescent="0.3">
      <c r="Z1528" s="43" t="b">
        <v>0</v>
      </c>
    </row>
    <row r="1529" spans="26:26" x14ac:dyDescent="0.3">
      <c r="Z1529" s="43" t="b">
        <v>0</v>
      </c>
    </row>
    <row r="1530" spans="26:26" x14ac:dyDescent="0.3">
      <c r="Z1530" s="43" t="b">
        <v>0</v>
      </c>
    </row>
    <row r="1531" spans="26:26" x14ac:dyDescent="0.3">
      <c r="Z1531" s="43" t="b">
        <v>0</v>
      </c>
    </row>
    <row r="1532" spans="26:26" x14ac:dyDescent="0.3">
      <c r="Z1532" s="43" t="b">
        <v>0</v>
      </c>
    </row>
    <row r="1533" spans="26:26" x14ac:dyDescent="0.3">
      <c r="Z1533" s="43" t="b">
        <v>0</v>
      </c>
    </row>
    <row r="1534" spans="26:26" x14ac:dyDescent="0.3">
      <c r="Z1534" s="43" t="b">
        <v>0</v>
      </c>
    </row>
    <row r="1535" spans="26:26" x14ac:dyDescent="0.3">
      <c r="Z1535" s="43" t="b">
        <v>0</v>
      </c>
    </row>
    <row r="1536" spans="26:26" x14ac:dyDescent="0.3">
      <c r="Z1536" s="43" t="b">
        <v>0</v>
      </c>
    </row>
    <row r="1537" spans="26:26" x14ac:dyDescent="0.3">
      <c r="Z1537" s="43" t="b">
        <v>0</v>
      </c>
    </row>
    <row r="1538" spans="26:26" x14ac:dyDescent="0.3">
      <c r="Z1538" s="43" t="b">
        <v>0</v>
      </c>
    </row>
    <row r="1539" spans="26:26" x14ac:dyDescent="0.3">
      <c r="Z1539" s="43" t="b">
        <v>0</v>
      </c>
    </row>
    <row r="1540" spans="26:26" x14ac:dyDescent="0.3">
      <c r="Z1540" s="43" t="b">
        <v>0</v>
      </c>
    </row>
    <row r="1541" spans="26:26" x14ac:dyDescent="0.3">
      <c r="Z1541" s="43" t="b">
        <v>0</v>
      </c>
    </row>
    <row r="1542" spans="26:26" x14ac:dyDescent="0.3">
      <c r="Z1542" s="43" t="b">
        <v>0</v>
      </c>
    </row>
    <row r="1543" spans="26:26" x14ac:dyDescent="0.3">
      <c r="Z1543" s="43" t="b">
        <v>0</v>
      </c>
    </row>
    <row r="1544" spans="26:26" x14ac:dyDescent="0.3">
      <c r="Z1544" s="43" t="b">
        <v>0</v>
      </c>
    </row>
    <row r="1545" spans="26:26" x14ac:dyDescent="0.3">
      <c r="Z1545" s="43" t="b">
        <v>0</v>
      </c>
    </row>
    <row r="1546" spans="26:26" x14ac:dyDescent="0.3">
      <c r="Z1546" s="43" t="b">
        <v>0</v>
      </c>
    </row>
    <row r="1547" spans="26:26" x14ac:dyDescent="0.3">
      <c r="Z1547" s="43" t="b">
        <v>0</v>
      </c>
    </row>
    <row r="1548" spans="26:26" x14ac:dyDescent="0.3">
      <c r="Z1548" s="43" t="b">
        <v>0</v>
      </c>
    </row>
    <row r="1549" spans="26:26" x14ac:dyDescent="0.3">
      <c r="Z1549" s="43" t="b">
        <v>0</v>
      </c>
    </row>
    <row r="1550" spans="26:26" x14ac:dyDescent="0.3">
      <c r="Z1550" s="43" t="b">
        <v>0</v>
      </c>
    </row>
    <row r="1551" spans="26:26" x14ac:dyDescent="0.3">
      <c r="Z1551" s="43" t="b">
        <v>0</v>
      </c>
    </row>
    <row r="1552" spans="26:26" x14ac:dyDescent="0.3">
      <c r="Z1552" s="43" t="b">
        <v>0</v>
      </c>
    </row>
    <row r="1553" spans="26:26" x14ac:dyDescent="0.3">
      <c r="Z1553" s="43" t="b">
        <v>0</v>
      </c>
    </row>
    <row r="1554" spans="26:26" x14ac:dyDescent="0.3">
      <c r="Z1554" s="43" t="b">
        <v>0</v>
      </c>
    </row>
    <row r="1555" spans="26:26" x14ac:dyDescent="0.3">
      <c r="Z1555" s="43" t="b">
        <v>0</v>
      </c>
    </row>
    <row r="1556" spans="26:26" x14ac:dyDescent="0.3">
      <c r="Z1556" s="43" t="b">
        <v>0</v>
      </c>
    </row>
    <row r="1557" spans="26:26" x14ac:dyDescent="0.3">
      <c r="Z1557" s="43" t="b">
        <v>0</v>
      </c>
    </row>
    <row r="1558" spans="26:26" x14ac:dyDescent="0.3">
      <c r="Z1558" s="43" t="b">
        <v>0</v>
      </c>
    </row>
    <row r="1559" spans="26:26" x14ac:dyDescent="0.3">
      <c r="Z1559" s="43" t="b">
        <v>0</v>
      </c>
    </row>
    <row r="1560" spans="26:26" x14ac:dyDescent="0.3">
      <c r="Z1560" s="43" t="b">
        <v>0</v>
      </c>
    </row>
    <row r="1561" spans="26:26" x14ac:dyDescent="0.3">
      <c r="Z1561" s="43" t="b">
        <v>0</v>
      </c>
    </row>
    <row r="1562" spans="26:26" x14ac:dyDescent="0.3">
      <c r="Z1562" s="43" t="b">
        <v>0</v>
      </c>
    </row>
    <row r="1563" spans="26:26" x14ac:dyDescent="0.3">
      <c r="Z1563" s="43" t="b">
        <v>0</v>
      </c>
    </row>
    <row r="1564" spans="26:26" x14ac:dyDescent="0.3">
      <c r="Z1564" s="43" t="b">
        <v>0</v>
      </c>
    </row>
    <row r="1565" spans="26:26" x14ac:dyDescent="0.3">
      <c r="Z1565" s="43" t="b">
        <v>0</v>
      </c>
    </row>
    <row r="1566" spans="26:26" x14ac:dyDescent="0.3">
      <c r="Z1566" s="43" t="b">
        <v>0</v>
      </c>
    </row>
    <row r="1567" spans="26:26" x14ac:dyDescent="0.3">
      <c r="Z1567" s="43" t="b">
        <v>0</v>
      </c>
    </row>
    <row r="1568" spans="26:26" x14ac:dyDescent="0.3">
      <c r="Z1568" s="43" t="b">
        <v>0</v>
      </c>
    </row>
    <row r="1569" spans="26:26" x14ac:dyDescent="0.3">
      <c r="Z1569" s="43" t="b">
        <v>0</v>
      </c>
    </row>
    <row r="1570" spans="26:26" x14ac:dyDescent="0.3">
      <c r="Z1570" s="43" t="b">
        <v>0</v>
      </c>
    </row>
    <row r="1571" spans="26:26" x14ac:dyDescent="0.3">
      <c r="Z1571" s="43" t="b">
        <v>0</v>
      </c>
    </row>
    <row r="1572" spans="26:26" x14ac:dyDescent="0.3">
      <c r="Z1572" s="43" t="b">
        <v>0</v>
      </c>
    </row>
    <row r="1573" spans="26:26" x14ac:dyDescent="0.3">
      <c r="Z1573" s="43" t="b">
        <v>0</v>
      </c>
    </row>
    <row r="1574" spans="26:26" x14ac:dyDescent="0.3">
      <c r="Z1574" s="43" t="b">
        <v>0</v>
      </c>
    </row>
    <row r="1575" spans="26:26" x14ac:dyDescent="0.3">
      <c r="Z1575" s="43" t="b">
        <v>0</v>
      </c>
    </row>
    <row r="1576" spans="26:26" x14ac:dyDescent="0.3">
      <c r="Z1576" s="43" t="b">
        <v>0</v>
      </c>
    </row>
    <row r="1577" spans="26:26" x14ac:dyDescent="0.3">
      <c r="Z1577" s="43" t="b">
        <v>0</v>
      </c>
    </row>
    <row r="1578" spans="26:26" x14ac:dyDescent="0.3">
      <c r="Z1578" s="43" t="b">
        <v>0</v>
      </c>
    </row>
    <row r="1579" spans="26:26" x14ac:dyDescent="0.3">
      <c r="Z1579" s="43" t="b">
        <v>0</v>
      </c>
    </row>
    <row r="1580" spans="26:26" x14ac:dyDescent="0.3">
      <c r="Z1580" s="43" t="b">
        <v>0</v>
      </c>
    </row>
    <row r="1581" spans="26:26" x14ac:dyDescent="0.3">
      <c r="Z1581" s="43" t="b">
        <v>0</v>
      </c>
    </row>
    <row r="1582" spans="26:26" x14ac:dyDescent="0.3">
      <c r="Z1582" s="43" t="b">
        <v>0</v>
      </c>
    </row>
    <row r="1583" spans="26:26" x14ac:dyDescent="0.3">
      <c r="Z1583" s="43" t="b">
        <v>0</v>
      </c>
    </row>
    <row r="1584" spans="26:26" x14ac:dyDescent="0.3">
      <c r="Z1584" s="43" t="b">
        <v>0</v>
      </c>
    </row>
    <row r="1585" spans="26:26" x14ac:dyDescent="0.3">
      <c r="Z1585" s="43" t="b">
        <v>0</v>
      </c>
    </row>
    <row r="1586" spans="26:26" x14ac:dyDescent="0.3">
      <c r="Z1586" s="43" t="b">
        <v>0</v>
      </c>
    </row>
    <row r="1587" spans="26:26" x14ac:dyDescent="0.3">
      <c r="Z1587" s="43" t="b">
        <v>0</v>
      </c>
    </row>
    <row r="1588" spans="26:26" x14ac:dyDescent="0.3">
      <c r="Z1588" s="43" t="b">
        <v>0</v>
      </c>
    </row>
    <row r="1589" spans="26:26" x14ac:dyDescent="0.3">
      <c r="Z1589" s="43" t="b">
        <v>0</v>
      </c>
    </row>
    <row r="1590" spans="26:26" x14ac:dyDescent="0.3">
      <c r="Z1590" s="43" t="b">
        <v>0</v>
      </c>
    </row>
    <row r="1591" spans="26:26" x14ac:dyDescent="0.3">
      <c r="Z1591" s="43" t="b">
        <v>0</v>
      </c>
    </row>
    <row r="1592" spans="26:26" x14ac:dyDescent="0.3">
      <c r="Z1592" s="43" t="b">
        <v>0</v>
      </c>
    </row>
    <row r="1593" spans="26:26" x14ac:dyDescent="0.3">
      <c r="Z1593" s="43" t="b">
        <v>0</v>
      </c>
    </row>
    <row r="1594" spans="26:26" x14ac:dyDescent="0.3">
      <c r="Z1594" s="43" t="b">
        <v>0</v>
      </c>
    </row>
    <row r="1595" spans="26:26" x14ac:dyDescent="0.3">
      <c r="Z1595" s="43" t="b">
        <v>0</v>
      </c>
    </row>
    <row r="1596" spans="26:26" x14ac:dyDescent="0.3">
      <c r="Z1596" s="43" t="b">
        <v>0</v>
      </c>
    </row>
    <row r="1597" spans="26:26" x14ac:dyDescent="0.3">
      <c r="Z1597" s="43" t="b">
        <v>0</v>
      </c>
    </row>
    <row r="1598" spans="26:26" x14ac:dyDescent="0.3">
      <c r="Z1598" s="43" t="b">
        <v>0</v>
      </c>
    </row>
    <row r="1599" spans="26:26" x14ac:dyDescent="0.3">
      <c r="Z1599" s="43" t="b">
        <v>0</v>
      </c>
    </row>
    <row r="1600" spans="26:26" x14ac:dyDescent="0.3">
      <c r="Z1600" s="43" t="b">
        <v>0</v>
      </c>
    </row>
    <row r="1601" spans="26:26" x14ac:dyDescent="0.3">
      <c r="Z1601" s="43" t="b">
        <v>0</v>
      </c>
    </row>
    <row r="1602" spans="26:26" x14ac:dyDescent="0.3">
      <c r="Z1602" s="43" t="b">
        <v>0</v>
      </c>
    </row>
    <row r="1603" spans="26:26" x14ac:dyDescent="0.3">
      <c r="Z1603" s="43" t="b">
        <v>0</v>
      </c>
    </row>
    <row r="1604" spans="26:26" x14ac:dyDescent="0.3">
      <c r="Z1604" s="43" t="b">
        <v>0</v>
      </c>
    </row>
    <row r="1605" spans="26:26" x14ac:dyDescent="0.3">
      <c r="Z1605" s="43" t="b">
        <v>0</v>
      </c>
    </row>
    <row r="1606" spans="26:26" x14ac:dyDescent="0.3">
      <c r="Z1606" s="43" t="b">
        <v>0</v>
      </c>
    </row>
    <row r="1607" spans="26:26" x14ac:dyDescent="0.3">
      <c r="Z1607" s="43" t="b">
        <v>0</v>
      </c>
    </row>
    <row r="1608" spans="26:26" x14ac:dyDescent="0.3">
      <c r="Z1608" s="43" t="b">
        <v>0</v>
      </c>
    </row>
    <row r="1609" spans="26:26" x14ac:dyDescent="0.3">
      <c r="Z1609" s="43" t="b">
        <v>0</v>
      </c>
    </row>
    <row r="1610" spans="26:26" x14ac:dyDescent="0.3">
      <c r="Z1610" s="43" t="b">
        <v>0</v>
      </c>
    </row>
    <row r="1611" spans="26:26" x14ac:dyDescent="0.3">
      <c r="Z1611" s="43" t="b">
        <v>0</v>
      </c>
    </row>
    <row r="1612" spans="26:26" x14ac:dyDescent="0.3">
      <c r="Z1612" s="43" t="b">
        <v>0</v>
      </c>
    </row>
    <row r="1613" spans="26:26" x14ac:dyDescent="0.3">
      <c r="Z1613" s="43" t="b">
        <v>0</v>
      </c>
    </row>
    <row r="1614" spans="26:26" x14ac:dyDescent="0.3">
      <c r="Z1614" s="43" t="b">
        <v>0</v>
      </c>
    </row>
    <row r="1615" spans="26:26" x14ac:dyDescent="0.3">
      <c r="Z1615" s="43" t="b">
        <v>0</v>
      </c>
    </row>
    <row r="1616" spans="26:26" x14ac:dyDescent="0.3">
      <c r="Z1616" s="43" t="b">
        <v>0</v>
      </c>
    </row>
    <row r="1617" spans="26:26" x14ac:dyDescent="0.3">
      <c r="Z1617" s="43" t="b">
        <v>0</v>
      </c>
    </row>
    <row r="1618" spans="26:26" x14ac:dyDescent="0.3">
      <c r="Z1618" s="43" t="b">
        <v>0</v>
      </c>
    </row>
    <row r="1619" spans="26:26" x14ac:dyDescent="0.3">
      <c r="Z1619" s="43" t="b">
        <v>0</v>
      </c>
    </row>
    <row r="1620" spans="26:26" x14ac:dyDescent="0.3">
      <c r="Z1620" s="43" t="b">
        <v>0</v>
      </c>
    </row>
    <row r="1621" spans="26:26" x14ac:dyDescent="0.3">
      <c r="Z1621" s="43" t="b">
        <v>0</v>
      </c>
    </row>
    <row r="1622" spans="26:26" x14ac:dyDescent="0.3">
      <c r="Z1622" s="43" t="b">
        <v>0</v>
      </c>
    </row>
    <row r="1623" spans="26:26" x14ac:dyDescent="0.3">
      <c r="Z1623" s="43" t="b">
        <v>0</v>
      </c>
    </row>
    <row r="1624" spans="26:26" x14ac:dyDescent="0.3">
      <c r="Z1624" s="43" t="b">
        <v>0</v>
      </c>
    </row>
    <row r="1625" spans="26:26" x14ac:dyDescent="0.3">
      <c r="Z1625" s="43" t="b">
        <v>0</v>
      </c>
    </row>
    <row r="1626" spans="26:26" x14ac:dyDescent="0.3">
      <c r="Z1626" s="43" t="b">
        <v>0</v>
      </c>
    </row>
    <row r="1627" spans="26:26" x14ac:dyDescent="0.3">
      <c r="Z1627" s="43" t="b">
        <v>0</v>
      </c>
    </row>
    <row r="1628" spans="26:26" x14ac:dyDescent="0.3">
      <c r="Z1628" s="43" t="b">
        <v>0</v>
      </c>
    </row>
    <row r="1629" spans="26:26" x14ac:dyDescent="0.3">
      <c r="Z1629" s="43" t="b">
        <v>0</v>
      </c>
    </row>
    <row r="1630" spans="26:26" x14ac:dyDescent="0.3">
      <c r="Z1630" s="43" t="b">
        <v>0</v>
      </c>
    </row>
    <row r="1631" spans="26:26" x14ac:dyDescent="0.3">
      <c r="Z1631" s="43" t="b">
        <v>0</v>
      </c>
    </row>
    <row r="1632" spans="26:26" x14ac:dyDescent="0.3">
      <c r="Z1632" s="43" t="b">
        <v>0</v>
      </c>
    </row>
    <row r="1633" spans="26:26" x14ac:dyDescent="0.3">
      <c r="Z1633" s="43" t="b">
        <v>0</v>
      </c>
    </row>
    <row r="1634" spans="26:26" x14ac:dyDescent="0.3">
      <c r="Z1634" s="43" t="b">
        <v>0</v>
      </c>
    </row>
    <row r="1635" spans="26:26" x14ac:dyDescent="0.3">
      <c r="Z1635" s="43" t="b">
        <v>0</v>
      </c>
    </row>
    <row r="1636" spans="26:26" x14ac:dyDescent="0.3">
      <c r="Z1636" s="43" t="b">
        <v>0</v>
      </c>
    </row>
    <row r="1637" spans="26:26" x14ac:dyDescent="0.3">
      <c r="Z1637" s="43" t="b">
        <v>0</v>
      </c>
    </row>
    <row r="1638" spans="26:26" x14ac:dyDescent="0.3">
      <c r="Z1638" s="43" t="b">
        <v>0</v>
      </c>
    </row>
    <row r="1639" spans="26:26" x14ac:dyDescent="0.3">
      <c r="Z1639" s="43" t="b">
        <v>0</v>
      </c>
    </row>
    <row r="1640" spans="26:26" x14ac:dyDescent="0.3">
      <c r="Z1640" s="43" t="b">
        <v>0</v>
      </c>
    </row>
    <row r="1641" spans="26:26" x14ac:dyDescent="0.3">
      <c r="Z1641" s="43" t="b">
        <v>0</v>
      </c>
    </row>
    <row r="1642" spans="26:26" x14ac:dyDescent="0.3">
      <c r="Z1642" s="43" t="b">
        <v>0</v>
      </c>
    </row>
    <row r="1643" spans="26:26" x14ac:dyDescent="0.3">
      <c r="Z1643" s="43" t="b">
        <v>0</v>
      </c>
    </row>
    <row r="1644" spans="26:26" x14ac:dyDescent="0.3">
      <c r="Z1644" s="43" t="b">
        <v>0</v>
      </c>
    </row>
    <row r="1645" spans="26:26" x14ac:dyDescent="0.3">
      <c r="Z1645" s="43" t="b">
        <v>0</v>
      </c>
    </row>
    <row r="1646" spans="26:26" x14ac:dyDescent="0.3">
      <c r="Z1646" s="43" t="b">
        <v>0</v>
      </c>
    </row>
    <row r="1647" spans="26:26" x14ac:dyDescent="0.3">
      <c r="Z1647" s="43" t="b">
        <v>0</v>
      </c>
    </row>
    <row r="1648" spans="26:26" x14ac:dyDescent="0.3">
      <c r="Z1648" s="43" t="b">
        <v>0</v>
      </c>
    </row>
    <row r="1649" spans="26:26" x14ac:dyDescent="0.3">
      <c r="Z1649" s="43" t="b">
        <v>0</v>
      </c>
    </row>
    <row r="1650" spans="26:26" x14ac:dyDescent="0.3">
      <c r="Z1650" s="43" t="b">
        <v>0</v>
      </c>
    </row>
    <row r="1651" spans="26:26" x14ac:dyDescent="0.3">
      <c r="Z1651" s="43" t="b">
        <v>0</v>
      </c>
    </row>
    <row r="1652" spans="26:26" x14ac:dyDescent="0.3">
      <c r="Z1652" s="43" t="b">
        <v>0</v>
      </c>
    </row>
    <row r="1653" spans="26:26" x14ac:dyDescent="0.3">
      <c r="Z1653" s="43" t="b">
        <v>0</v>
      </c>
    </row>
    <row r="1654" spans="26:26" x14ac:dyDescent="0.3">
      <c r="Z1654" s="43" t="b">
        <v>0</v>
      </c>
    </row>
    <row r="1655" spans="26:26" x14ac:dyDescent="0.3">
      <c r="Z1655" s="43" t="b">
        <v>0</v>
      </c>
    </row>
    <row r="1656" spans="26:26" x14ac:dyDescent="0.3">
      <c r="Z1656" s="43" t="b">
        <v>0</v>
      </c>
    </row>
    <row r="1657" spans="26:26" x14ac:dyDescent="0.3">
      <c r="Z1657" s="43" t="b">
        <v>0</v>
      </c>
    </row>
    <row r="1658" spans="26:26" x14ac:dyDescent="0.3">
      <c r="Z1658" s="43" t="b">
        <v>0</v>
      </c>
    </row>
    <row r="1659" spans="26:26" x14ac:dyDescent="0.3">
      <c r="Z1659" s="43" t="b">
        <v>0</v>
      </c>
    </row>
    <row r="1660" spans="26:26" x14ac:dyDescent="0.3">
      <c r="Z1660" s="43" t="b">
        <v>0</v>
      </c>
    </row>
    <row r="1661" spans="26:26" x14ac:dyDescent="0.3">
      <c r="Z1661" s="43" t="b">
        <v>0</v>
      </c>
    </row>
    <row r="1662" spans="26:26" x14ac:dyDescent="0.3">
      <c r="Z1662" s="43" t="b">
        <v>0</v>
      </c>
    </row>
    <row r="1663" spans="26:26" x14ac:dyDescent="0.3">
      <c r="Z1663" s="43" t="b">
        <v>0</v>
      </c>
    </row>
    <row r="1664" spans="26:26" x14ac:dyDescent="0.3">
      <c r="Z1664" s="43" t="b">
        <v>0</v>
      </c>
    </row>
    <row r="1665" spans="26:26" x14ac:dyDescent="0.3">
      <c r="Z1665" s="43" t="b">
        <v>0</v>
      </c>
    </row>
    <row r="1666" spans="26:26" x14ac:dyDescent="0.3">
      <c r="Z1666" s="43" t="b">
        <v>0</v>
      </c>
    </row>
    <row r="1667" spans="26:26" x14ac:dyDescent="0.3">
      <c r="Z1667" s="43" t="b">
        <v>0</v>
      </c>
    </row>
    <row r="1668" spans="26:26" x14ac:dyDescent="0.3">
      <c r="Z1668" s="43" t="b">
        <v>0</v>
      </c>
    </row>
    <row r="1669" spans="26:26" x14ac:dyDescent="0.3">
      <c r="Z1669" s="43" t="b">
        <v>0</v>
      </c>
    </row>
    <row r="1670" spans="26:26" x14ac:dyDescent="0.3">
      <c r="Z1670" s="43" t="b">
        <v>0</v>
      </c>
    </row>
    <row r="1671" spans="26:26" x14ac:dyDescent="0.3">
      <c r="Z1671" s="43" t="b">
        <v>0</v>
      </c>
    </row>
    <row r="1672" spans="26:26" x14ac:dyDescent="0.3">
      <c r="Z1672" s="43" t="b">
        <v>0</v>
      </c>
    </row>
    <row r="1673" spans="26:26" x14ac:dyDescent="0.3">
      <c r="Z1673" s="43" t="b">
        <v>0</v>
      </c>
    </row>
    <row r="1674" spans="26:26" x14ac:dyDescent="0.3">
      <c r="Z1674" s="43" t="b">
        <v>0</v>
      </c>
    </row>
    <row r="1675" spans="26:26" x14ac:dyDescent="0.3">
      <c r="Z1675" s="43" t="b">
        <v>0</v>
      </c>
    </row>
    <row r="1676" spans="26:26" x14ac:dyDescent="0.3">
      <c r="Z1676" s="43" t="b">
        <v>0</v>
      </c>
    </row>
    <row r="1677" spans="26:26" x14ac:dyDescent="0.3">
      <c r="Z1677" s="43" t="b">
        <v>0</v>
      </c>
    </row>
    <row r="1678" spans="26:26" x14ac:dyDescent="0.3">
      <c r="Z1678" s="43" t="b">
        <v>0</v>
      </c>
    </row>
    <row r="1679" spans="26:26" x14ac:dyDescent="0.3">
      <c r="Z1679" s="43" t="b">
        <v>0</v>
      </c>
    </row>
    <row r="1680" spans="26:26" x14ac:dyDescent="0.3">
      <c r="Z1680" s="43" t="b">
        <v>0</v>
      </c>
    </row>
    <row r="1681" spans="26:26" x14ac:dyDescent="0.3">
      <c r="Z1681" s="43" t="b">
        <v>0</v>
      </c>
    </row>
    <row r="1682" spans="26:26" x14ac:dyDescent="0.3">
      <c r="Z1682" s="43" t="b">
        <v>0</v>
      </c>
    </row>
    <row r="1683" spans="26:26" x14ac:dyDescent="0.3">
      <c r="Z1683" s="43" t="b">
        <v>0</v>
      </c>
    </row>
    <row r="1684" spans="26:26" x14ac:dyDescent="0.3">
      <c r="Z1684" s="43" t="b">
        <v>0</v>
      </c>
    </row>
    <row r="1685" spans="26:26" x14ac:dyDescent="0.3">
      <c r="Z1685" s="43" t="b">
        <v>0</v>
      </c>
    </row>
    <row r="1686" spans="26:26" x14ac:dyDescent="0.3">
      <c r="Z1686" s="43" t="b">
        <v>0</v>
      </c>
    </row>
    <row r="1687" spans="26:26" x14ac:dyDescent="0.3">
      <c r="Z1687" s="43" t="b">
        <v>0</v>
      </c>
    </row>
    <row r="1688" spans="26:26" x14ac:dyDescent="0.3">
      <c r="Z1688" s="43" t="b">
        <v>0</v>
      </c>
    </row>
    <row r="1689" spans="26:26" x14ac:dyDescent="0.3">
      <c r="Z1689" s="43" t="b">
        <v>0</v>
      </c>
    </row>
    <row r="1690" spans="26:26" x14ac:dyDescent="0.3">
      <c r="Z1690" s="43" t="b">
        <v>0</v>
      </c>
    </row>
    <row r="1691" spans="26:26" x14ac:dyDescent="0.3">
      <c r="Z1691" s="43" t="b">
        <v>0</v>
      </c>
    </row>
    <row r="1692" spans="26:26" x14ac:dyDescent="0.3">
      <c r="Z1692" s="43" t="b">
        <v>0</v>
      </c>
    </row>
    <row r="1693" spans="26:26" x14ac:dyDescent="0.3">
      <c r="Z1693" s="43" t="b">
        <v>0</v>
      </c>
    </row>
    <row r="1694" spans="26:26" x14ac:dyDescent="0.3">
      <c r="Z1694" s="43" t="b">
        <v>0</v>
      </c>
    </row>
    <row r="1695" spans="26:26" x14ac:dyDescent="0.3">
      <c r="Z1695" s="43" t="b">
        <v>0</v>
      </c>
    </row>
    <row r="1696" spans="26:26" x14ac:dyDescent="0.3">
      <c r="Z1696" s="43" t="b">
        <v>0</v>
      </c>
    </row>
    <row r="1697" spans="26:26" x14ac:dyDescent="0.3">
      <c r="Z1697" s="43" t="b">
        <v>0</v>
      </c>
    </row>
    <row r="1698" spans="26:26" x14ac:dyDescent="0.3">
      <c r="Z1698" s="43" t="b">
        <v>0</v>
      </c>
    </row>
    <row r="1699" spans="26:26" x14ac:dyDescent="0.3">
      <c r="Z1699" s="43" t="b">
        <v>0</v>
      </c>
    </row>
    <row r="1700" spans="26:26" x14ac:dyDescent="0.3">
      <c r="Z1700" s="43" t="b">
        <v>0</v>
      </c>
    </row>
    <row r="1701" spans="26:26" x14ac:dyDescent="0.3">
      <c r="Z1701" s="43" t="b">
        <v>0</v>
      </c>
    </row>
    <row r="1702" spans="26:26" x14ac:dyDescent="0.3">
      <c r="Z1702" s="43" t="b">
        <v>0</v>
      </c>
    </row>
    <row r="1703" spans="26:26" x14ac:dyDescent="0.3">
      <c r="Z1703" s="43" t="b">
        <v>0</v>
      </c>
    </row>
    <row r="1704" spans="26:26" x14ac:dyDescent="0.3">
      <c r="Z1704" s="43" t="b">
        <v>0</v>
      </c>
    </row>
    <row r="1705" spans="26:26" x14ac:dyDescent="0.3">
      <c r="Z1705" s="43" t="b">
        <v>0</v>
      </c>
    </row>
    <row r="1706" spans="26:26" x14ac:dyDescent="0.3">
      <c r="Z1706" s="43" t="b">
        <v>0</v>
      </c>
    </row>
    <row r="1707" spans="26:26" x14ac:dyDescent="0.3">
      <c r="Z1707" s="43" t="b">
        <v>0</v>
      </c>
    </row>
    <row r="1708" spans="26:26" x14ac:dyDescent="0.3">
      <c r="Z1708" s="43" t="b">
        <v>0</v>
      </c>
    </row>
    <row r="1709" spans="26:26" x14ac:dyDescent="0.3">
      <c r="Z1709" s="43" t="b">
        <v>0</v>
      </c>
    </row>
    <row r="1710" spans="26:26" x14ac:dyDescent="0.3">
      <c r="Z1710" s="43" t="b">
        <v>0</v>
      </c>
    </row>
    <row r="1711" spans="26:26" x14ac:dyDescent="0.3">
      <c r="Z1711" s="43" t="b">
        <v>0</v>
      </c>
    </row>
    <row r="1712" spans="26:26" x14ac:dyDescent="0.3">
      <c r="Z1712" s="43" t="b">
        <v>0</v>
      </c>
    </row>
    <row r="1713" spans="26:26" x14ac:dyDescent="0.3">
      <c r="Z1713" s="43" t="b">
        <v>0</v>
      </c>
    </row>
    <row r="1714" spans="26:26" x14ac:dyDescent="0.3">
      <c r="Z1714" s="43" t="b">
        <v>0</v>
      </c>
    </row>
    <row r="1715" spans="26:26" x14ac:dyDescent="0.3">
      <c r="Z1715" s="43" t="b">
        <v>0</v>
      </c>
    </row>
    <row r="1716" spans="26:26" x14ac:dyDescent="0.3">
      <c r="Z1716" s="43" t="b">
        <v>0</v>
      </c>
    </row>
    <row r="1717" spans="26:26" x14ac:dyDescent="0.3">
      <c r="Z1717" s="43" t="b">
        <v>0</v>
      </c>
    </row>
    <row r="1718" spans="26:26" x14ac:dyDescent="0.3">
      <c r="Z1718" s="43" t="b">
        <v>0</v>
      </c>
    </row>
    <row r="1719" spans="26:26" x14ac:dyDescent="0.3">
      <c r="Z1719" s="43" t="b">
        <v>0</v>
      </c>
    </row>
    <row r="1720" spans="26:26" x14ac:dyDescent="0.3">
      <c r="Z1720" s="43" t="b">
        <v>0</v>
      </c>
    </row>
    <row r="1721" spans="26:26" x14ac:dyDescent="0.3">
      <c r="Z1721" s="43" t="b">
        <v>0</v>
      </c>
    </row>
    <row r="1722" spans="26:26" x14ac:dyDescent="0.3">
      <c r="Z1722" s="43" t="b">
        <v>0</v>
      </c>
    </row>
    <row r="1723" spans="26:26" x14ac:dyDescent="0.3">
      <c r="Z1723" s="43" t="b">
        <v>0</v>
      </c>
    </row>
    <row r="1724" spans="26:26" x14ac:dyDescent="0.3">
      <c r="Z1724" s="43" t="b">
        <v>0</v>
      </c>
    </row>
    <row r="1725" spans="26:26" x14ac:dyDescent="0.3">
      <c r="Z1725" s="43" t="b">
        <v>0</v>
      </c>
    </row>
    <row r="1726" spans="26:26" x14ac:dyDescent="0.3">
      <c r="Z1726" s="43" t="b">
        <v>0</v>
      </c>
    </row>
    <row r="1727" spans="26:26" x14ac:dyDescent="0.3">
      <c r="Z1727" s="43" t="b">
        <v>0</v>
      </c>
    </row>
    <row r="1728" spans="26:26" x14ac:dyDescent="0.3">
      <c r="Z1728" s="43" t="b">
        <v>0</v>
      </c>
    </row>
    <row r="1729" spans="26:26" x14ac:dyDescent="0.3">
      <c r="Z1729" s="43" t="b">
        <v>0</v>
      </c>
    </row>
    <row r="1730" spans="26:26" x14ac:dyDescent="0.3">
      <c r="Z1730" s="43" t="b">
        <v>0</v>
      </c>
    </row>
    <row r="1731" spans="26:26" x14ac:dyDescent="0.3">
      <c r="Z1731" s="43" t="b">
        <v>0</v>
      </c>
    </row>
    <row r="1732" spans="26:26" x14ac:dyDescent="0.3">
      <c r="Z1732" s="43" t="b">
        <v>0</v>
      </c>
    </row>
    <row r="1733" spans="26:26" x14ac:dyDescent="0.3">
      <c r="Z1733" s="43" t="b">
        <v>0</v>
      </c>
    </row>
    <row r="1734" spans="26:26" x14ac:dyDescent="0.3">
      <c r="Z1734" s="43" t="b">
        <v>0</v>
      </c>
    </row>
    <row r="1735" spans="26:26" x14ac:dyDescent="0.3">
      <c r="Z1735" s="43" t="b">
        <v>0</v>
      </c>
    </row>
    <row r="1736" spans="26:26" x14ac:dyDescent="0.3">
      <c r="Z1736" s="43" t="b">
        <v>0</v>
      </c>
    </row>
    <row r="1737" spans="26:26" x14ac:dyDescent="0.3">
      <c r="Z1737" s="43" t="b">
        <v>0</v>
      </c>
    </row>
    <row r="1738" spans="26:26" x14ac:dyDescent="0.3">
      <c r="Z1738" s="43" t="b">
        <v>0</v>
      </c>
    </row>
    <row r="1739" spans="26:26" x14ac:dyDescent="0.3">
      <c r="Z1739" s="43" t="b">
        <v>0</v>
      </c>
    </row>
    <row r="1740" spans="26:26" x14ac:dyDescent="0.3">
      <c r="Z1740" s="43" t="b">
        <v>0</v>
      </c>
    </row>
    <row r="1741" spans="26:26" x14ac:dyDescent="0.3">
      <c r="Z1741" s="43" t="b">
        <v>0</v>
      </c>
    </row>
    <row r="1742" spans="26:26" x14ac:dyDescent="0.3">
      <c r="Z1742" s="43" t="b">
        <v>0</v>
      </c>
    </row>
    <row r="1743" spans="26:26" x14ac:dyDescent="0.3">
      <c r="Z1743" s="43" t="b">
        <v>0</v>
      </c>
    </row>
    <row r="1744" spans="26:26" x14ac:dyDescent="0.3">
      <c r="Z1744" s="43" t="b">
        <v>0</v>
      </c>
    </row>
    <row r="1745" spans="26:26" x14ac:dyDescent="0.3">
      <c r="Z1745" s="43" t="b">
        <v>0</v>
      </c>
    </row>
    <row r="1746" spans="26:26" x14ac:dyDescent="0.3">
      <c r="Z1746" s="43" t="b">
        <v>0</v>
      </c>
    </row>
    <row r="1747" spans="26:26" x14ac:dyDescent="0.3">
      <c r="Z1747" s="43" t="b">
        <v>0</v>
      </c>
    </row>
    <row r="1748" spans="26:26" x14ac:dyDescent="0.3">
      <c r="Z1748" s="43" t="b">
        <v>0</v>
      </c>
    </row>
    <row r="1749" spans="26:26" x14ac:dyDescent="0.3">
      <c r="Z1749" s="43" t="b">
        <v>0</v>
      </c>
    </row>
    <row r="1750" spans="26:26" x14ac:dyDescent="0.3">
      <c r="Z1750" s="43" t="b">
        <v>0</v>
      </c>
    </row>
    <row r="1751" spans="26:26" x14ac:dyDescent="0.3">
      <c r="Z1751" s="43" t="b">
        <v>0</v>
      </c>
    </row>
    <row r="1752" spans="26:26" x14ac:dyDescent="0.3">
      <c r="Z1752" s="43" t="b">
        <v>0</v>
      </c>
    </row>
    <row r="1753" spans="26:26" x14ac:dyDescent="0.3">
      <c r="Z1753" s="43" t="b">
        <v>0</v>
      </c>
    </row>
    <row r="1754" spans="26:26" x14ac:dyDescent="0.3">
      <c r="Z1754" s="43" t="b">
        <v>0</v>
      </c>
    </row>
    <row r="1755" spans="26:26" x14ac:dyDescent="0.3">
      <c r="Z1755" s="43" t="b">
        <v>0</v>
      </c>
    </row>
    <row r="1756" spans="26:26" x14ac:dyDescent="0.3">
      <c r="Z1756" s="43" t="b">
        <v>0</v>
      </c>
    </row>
    <row r="1757" spans="26:26" x14ac:dyDescent="0.3">
      <c r="Z1757" s="43" t="b">
        <v>0</v>
      </c>
    </row>
    <row r="1758" spans="26:26" x14ac:dyDescent="0.3">
      <c r="Z1758" s="43" t="b">
        <v>0</v>
      </c>
    </row>
    <row r="1759" spans="26:26" x14ac:dyDescent="0.3">
      <c r="Z1759" s="43" t="b">
        <v>0</v>
      </c>
    </row>
    <row r="1760" spans="26:26" x14ac:dyDescent="0.3">
      <c r="Z1760" s="43" t="b">
        <v>0</v>
      </c>
    </row>
    <row r="1761" spans="26:26" x14ac:dyDescent="0.3">
      <c r="Z1761" s="43" t="b">
        <v>0</v>
      </c>
    </row>
    <row r="1762" spans="26:26" x14ac:dyDescent="0.3">
      <c r="Z1762" s="43" t="b">
        <v>0</v>
      </c>
    </row>
    <row r="1763" spans="26:26" x14ac:dyDescent="0.3">
      <c r="Z1763" s="43" t="b">
        <v>0</v>
      </c>
    </row>
    <row r="1764" spans="26:26" x14ac:dyDescent="0.3">
      <c r="Z1764" s="43" t="b">
        <v>0</v>
      </c>
    </row>
    <row r="1765" spans="26:26" x14ac:dyDescent="0.3">
      <c r="Z1765" s="43" t="b">
        <v>0</v>
      </c>
    </row>
    <row r="1766" spans="26:26" x14ac:dyDescent="0.3">
      <c r="Z1766" s="43" t="b">
        <v>0</v>
      </c>
    </row>
    <row r="1767" spans="26:26" x14ac:dyDescent="0.3">
      <c r="Z1767" s="43" t="b">
        <v>0</v>
      </c>
    </row>
    <row r="1768" spans="26:26" x14ac:dyDescent="0.3">
      <c r="Z1768" s="43" t="b">
        <v>0</v>
      </c>
    </row>
    <row r="1769" spans="26:26" x14ac:dyDescent="0.3">
      <c r="Z1769" s="43" t="b">
        <v>0</v>
      </c>
    </row>
    <row r="1770" spans="26:26" x14ac:dyDescent="0.3">
      <c r="Z1770" s="43" t="b">
        <v>0</v>
      </c>
    </row>
    <row r="1771" spans="26:26" x14ac:dyDescent="0.3">
      <c r="Z1771" s="43" t="b">
        <v>0</v>
      </c>
    </row>
    <row r="1772" spans="26:26" x14ac:dyDescent="0.3">
      <c r="Z1772" s="43" t="b">
        <v>0</v>
      </c>
    </row>
    <row r="1773" spans="26:26" x14ac:dyDescent="0.3">
      <c r="Z1773" s="43" t="b">
        <v>0</v>
      </c>
    </row>
    <row r="1774" spans="26:26" x14ac:dyDescent="0.3">
      <c r="Z1774" s="43" t="b">
        <v>0</v>
      </c>
    </row>
    <row r="1775" spans="26:26" x14ac:dyDescent="0.3">
      <c r="Z1775" s="43" t="b">
        <v>0</v>
      </c>
    </row>
    <row r="1776" spans="26:26" x14ac:dyDescent="0.3">
      <c r="Z1776" s="43" t="b">
        <v>0</v>
      </c>
    </row>
    <row r="1777" spans="26:26" x14ac:dyDescent="0.3">
      <c r="Z1777" s="43" t="b">
        <v>0</v>
      </c>
    </row>
    <row r="1778" spans="26:26" x14ac:dyDescent="0.3">
      <c r="Z1778" s="43" t="b">
        <v>0</v>
      </c>
    </row>
    <row r="1779" spans="26:26" x14ac:dyDescent="0.3">
      <c r="Z1779" s="43" t="b">
        <v>0</v>
      </c>
    </row>
    <row r="1780" spans="26:26" x14ac:dyDescent="0.3">
      <c r="Z1780" s="43" t="b">
        <v>0</v>
      </c>
    </row>
    <row r="1781" spans="26:26" x14ac:dyDescent="0.3">
      <c r="Z1781" s="43" t="b">
        <v>0</v>
      </c>
    </row>
    <row r="1782" spans="26:26" x14ac:dyDescent="0.3">
      <c r="Z1782" s="43" t="b">
        <v>0</v>
      </c>
    </row>
    <row r="1783" spans="26:26" x14ac:dyDescent="0.3">
      <c r="Z1783" s="43" t="b">
        <v>0</v>
      </c>
    </row>
    <row r="1784" spans="26:26" x14ac:dyDescent="0.3">
      <c r="Z1784" s="43" t="b">
        <v>0</v>
      </c>
    </row>
    <row r="1785" spans="26:26" x14ac:dyDescent="0.3">
      <c r="Z1785" s="43" t="b">
        <v>0</v>
      </c>
    </row>
    <row r="1786" spans="26:26" x14ac:dyDescent="0.3">
      <c r="Z1786" s="43" t="b">
        <v>0</v>
      </c>
    </row>
    <row r="1787" spans="26:26" x14ac:dyDescent="0.3">
      <c r="Z1787" s="43" t="b">
        <v>0</v>
      </c>
    </row>
    <row r="1788" spans="26:26" x14ac:dyDescent="0.3">
      <c r="Z1788" s="43" t="b">
        <v>0</v>
      </c>
    </row>
    <row r="1789" spans="26:26" x14ac:dyDescent="0.3">
      <c r="Z1789" s="43" t="b">
        <v>0</v>
      </c>
    </row>
    <row r="1790" spans="26:26" x14ac:dyDescent="0.3">
      <c r="Z1790" s="43" t="b">
        <v>0</v>
      </c>
    </row>
    <row r="1791" spans="26:26" x14ac:dyDescent="0.3">
      <c r="Z1791" s="43" t="b">
        <v>0</v>
      </c>
    </row>
    <row r="1792" spans="26:26" x14ac:dyDescent="0.3">
      <c r="Z1792" s="43" t="b">
        <v>0</v>
      </c>
    </row>
    <row r="1793" spans="26:26" x14ac:dyDescent="0.3">
      <c r="Z1793" s="43" t="b">
        <v>0</v>
      </c>
    </row>
    <row r="1794" spans="26:26" x14ac:dyDescent="0.3">
      <c r="Z1794" s="43" t="b">
        <v>0</v>
      </c>
    </row>
    <row r="1795" spans="26:26" x14ac:dyDescent="0.3">
      <c r="Z1795" s="43" t="b">
        <v>0</v>
      </c>
    </row>
    <row r="1796" spans="26:26" x14ac:dyDescent="0.3">
      <c r="Z1796" s="43" t="b">
        <v>0</v>
      </c>
    </row>
    <row r="1797" spans="26:26" x14ac:dyDescent="0.3">
      <c r="Z1797" s="43" t="b">
        <v>0</v>
      </c>
    </row>
    <row r="1798" spans="26:26" x14ac:dyDescent="0.3">
      <c r="Z1798" s="43" t="b">
        <v>0</v>
      </c>
    </row>
    <row r="1799" spans="26:26" x14ac:dyDescent="0.3">
      <c r="Z1799" s="43" t="b">
        <v>0</v>
      </c>
    </row>
    <row r="1800" spans="26:26" x14ac:dyDescent="0.3">
      <c r="Z1800" s="43" t="b">
        <v>0</v>
      </c>
    </row>
    <row r="1801" spans="26:26" x14ac:dyDescent="0.3">
      <c r="Z1801" s="43" t="b">
        <v>0</v>
      </c>
    </row>
    <row r="1802" spans="26:26" x14ac:dyDescent="0.3">
      <c r="Z1802" s="43" t="b">
        <v>0</v>
      </c>
    </row>
    <row r="1803" spans="26:26" x14ac:dyDescent="0.3">
      <c r="Z1803" s="43" t="b">
        <v>0</v>
      </c>
    </row>
    <row r="1804" spans="26:26" x14ac:dyDescent="0.3">
      <c r="Z1804" s="43" t="b">
        <v>0</v>
      </c>
    </row>
    <row r="1805" spans="26:26" x14ac:dyDescent="0.3">
      <c r="Z1805" s="43" t="b">
        <v>0</v>
      </c>
    </row>
    <row r="1806" spans="26:26" x14ac:dyDescent="0.3">
      <c r="Z1806" s="43" t="b">
        <v>0</v>
      </c>
    </row>
    <row r="1807" spans="26:26" x14ac:dyDescent="0.3">
      <c r="Z1807" s="43" t="b">
        <v>0</v>
      </c>
    </row>
    <row r="1808" spans="26:26" x14ac:dyDescent="0.3">
      <c r="Z1808" s="43" t="b">
        <v>0</v>
      </c>
    </row>
    <row r="1809" spans="26:26" x14ac:dyDescent="0.3">
      <c r="Z1809" s="43" t="b">
        <v>0</v>
      </c>
    </row>
    <row r="1810" spans="26:26" x14ac:dyDescent="0.3">
      <c r="Z1810" s="43" t="b">
        <v>0</v>
      </c>
    </row>
    <row r="1811" spans="26:26" x14ac:dyDescent="0.3">
      <c r="Z1811" s="43" t="b">
        <v>0</v>
      </c>
    </row>
    <row r="1812" spans="26:26" x14ac:dyDescent="0.3">
      <c r="Z1812" s="43" t="b">
        <v>0</v>
      </c>
    </row>
    <row r="1813" spans="26:26" x14ac:dyDescent="0.3">
      <c r="Z1813" s="43" t="b">
        <v>0</v>
      </c>
    </row>
    <row r="1814" spans="26:26" x14ac:dyDescent="0.3">
      <c r="Z1814" s="43" t="b">
        <v>0</v>
      </c>
    </row>
    <row r="1815" spans="26:26" x14ac:dyDescent="0.3">
      <c r="Z1815" s="43" t="b">
        <v>0</v>
      </c>
    </row>
    <row r="1816" spans="26:26" x14ac:dyDescent="0.3">
      <c r="Z1816" s="43" t="b">
        <v>0</v>
      </c>
    </row>
    <row r="1817" spans="26:26" x14ac:dyDescent="0.3">
      <c r="Z1817" s="43" t="b">
        <v>0</v>
      </c>
    </row>
    <row r="1818" spans="26:26" x14ac:dyDescent="0.3">
      <c r="Z1818" s="43" t="b">
        <v>0</v>
      </c>
    </row>
    <row r="1819" spans="26:26" x14ac:dyDescent="0.3">
      <c r="Z1819" s="43" t="b">
        <v>0</v>
      </c>
    </row>
    <row r="1820" spans="26:26" x14ac:dyDescent="0.3">
      <c r="Z1820" s="43" t="b">
        <v>0</v>
      </c>
    </row>
    <row r="1821" spans="26:26" x14ac:dyDescent="0.3">
      <c r="Z1821" s="43" t="b">
        <v>0</v>
      </c>
    </row>
    <row r="1822" spans="26:26" x14ac:dyDescent="0.3">
      <c r="Z1822" s="43" t="b">
        <v>0</v>
      </c>
    </row>
    <row r="1823" spans="26:26" x14ac:dyDescent="0.3">
      <c r="Z1823" s="43" t="b">
        <v>0</v>
      </c>
    </row>
    <row r="1824" spans="26:26" x14ac:dyDescent="0.3">
      <c r="Z1824" s="43" t="b">
        <v>0</v>
      </c>
    </row>
    <row r="1825" spans="26:26" x14ac:dyDescent="0.3">
      <c r="Z1825" s="43" t="b">
        <v>0</v>
      </c>
    </row>
    <row r="1826" spans="26:26" x14ac:dyDescent="0.3">
      <c r="Z1826" s="43" t="b">
        <v>0</v>
      </c>
    </row>
    <row r="1827" spans="26:26" x14ac:dyDescent="0.3">
      <c r="Z1827" s="43" t="b">
        <v>0</v>
      </c>
    </row>
    <row r="1828" spans="26:26" x14ac:dyDescent="0.3">
      <c r="Z1828" s="43" t="b">
        <v>0</v>
      </c>
    </row>
    <row r="1829" spans="26:26" x14ac:dyDescent="0.3">
      <c r="Z1829" s="43" t="b">
        <v>0</v>
      </c>
    </row>
    <row r="1830" spans="26:26" x14ac:dyDescent="0.3">
      <c r="Z1830" s="43" t="b">
        <v>0</v>
      </c>
    </row>
    <row r="1831" spans="26:26" x14ac:dyDescent="0.3">
      <c r="Z1831" s="43" t="b">
        <v>0</v>
      </c>
    </row>
    <row r="1832" spans="26:26" x14ac:dyDescent="0.3">
      <c r="Z1832" s="43" t="b">
        <v>0</v>
      </c>
    </row>
    <row r="1833" spans="26:26" x14ac:dyDescent="0.3">
      <c r="Z1833" s="43" t="b">
        <v>0</v>
      </c>
    </row>
    <row r="1834" spans="26:26" x14ac:dyDescent="0.3">
      <c r="Z1834" s="43" t="b">
        <v>0</v>
      </c>
    </row>
    <row r="1835" spans="26:26" x14ac:dyDescent="0.3">
      <c r="Z1835" s="43" t="b">
        <v>0</v>
      </c>
    </row>
    <row r="1836" spans="26:26" x14ac:dyDescent="0.3">
      <c r="Z1836" s="43" t="b">
        <v>0</v>
      </c>
    </row>
    <row r="1837" spans="26:26" x14ac:dyDescent="0.3">
      <c r="Z1837" s="43" t="b">
        <v>0</v>
      </c>
    </row>
    <row r="1838" spans="26:26" x14ac:dyDescent="0.3">
      <c r="Z1838" s="43" t="b">
        <v>0</v>
      </c>
    </row>
    <row r="1839" spans="26:26" x14ac:dyDescent="0.3">
      <c r="Z1839" s="43" t="b">
        <v>0</v>
      </c>
    </row>
    <row r="1840" spans="26:26" x14ac:dyDescent="0.3">
      <c r="Z1840" s="43" t="b">
        <v>0</v>
      </c>
    </row>
    <row r="1841" spans="26:26" x14ac:dyDescent="0.3">
      <c r="Z1841" s="43" t="b">
        <v>0</v>
      </c>
    </row>
    <row r="1842" spans="26:26" x14ac:dyDescent="0.3">
      <c r="Z1842" s="43" t="b">
        <v>0</v>
      </c>
    </row>
    <row r="1843" spans="26:26" x14ac:dyDescent="0.3">
      <c r="Z1843" s="43" t="b">
        <v>0</v>
      </c>
    </row>
    <row r="1844" spans="26:26" x14ac:dyDescent="0.3">
      <c r="Z1844" s="43" t="b">
        <v>0</v>
      </c>
    </row>
    <row r="1845" spans="26:26" x14ac:dyDescent="0.3">
      <c r="Z1845" s="43" t="b">
        <v>0</v>
      </c>
    </row>
    <row r="1846" spans="26:26" x14ac:dyDescent="0.3">
      <c r="Z1846" s="43" t="b">
        <v>0</v>
      </c>
    </row>
    <row r="1847" spans="26:26" x14ac:dyDescent="0.3">
      <c r="Z1847" s="43" t="b">
        <v>0</v>
      </c>
    </row>
    <row r="1848" spans="26:26" x14ac:dyDescent="0.3">
      <c r="Z1848" s="43" t="b">
        <v>0</v>
      </c>
    </row>
    <row r="1849" spans="26:26" x14ac:dyDescent="0.3">
      <c r="Z1849" s="43" t="b">
        <v>0</v>
      </c>
    </row>
    <row r="1850" spans="26:26" x14ac:dyDescent="0.3">
      <c r="Z1850" s="43" t="b">
        <v>0</v>
      </c>
    </row>
    <row r="1851" spans="26:26" x14ac:dyDescent="0.3">
      <c r="Z1851" s="43" t="b">
        <v>0</v>
      </c>
    </row>
    <row r="1852" spans="26:26" x14ac:dyDescent="0.3">
      <c r="Z1852" s="43" t="b">
        <v>0</v>
      </c>
    </row>
    <row r="1853" spans="26:26" x14ac:dyDescent="0.3">
      <c r="Z1853" s="43" t="b">
        <v>0</v>
      </c>
    </row>
    <row r="1854" spans="26:26" x14ac:dyDescent="0.3">
      <c r="Z1854" s="43" t="b">
        <v>0</v>
      </c>
    </row>
    <row r="1855" spans="26:26" x14ac:dyDescent="0.3">
      <c r="Z1855" s="43" t="b">
        <v>0</v>
      </c>
    </row>
    <row r="1856" spans="26:26" x14ac:dyDescent="0.3">
      <c r="Z1856" s="43" t="b">
        <v>0</v>
      </c>
    </row>
    <row r="1857" spans="26:26" x14ac:dyDescent="0.3">
      <c r="Z1857" s="43" t="b">
        <v>0</v>
      </c>
    </row>
    <row r="1858" spans="26:26" x14ac:dyDescent="0.3">
      <c r="Z1858" s="43" t="b">
        <v>0</v>
      </c>
    </row>
    <row r="1859" spans="26:26" x14ac:dyDescent="0.3">
      <c r="Z1859" s="43" t="b">
        <v>0</v>
      </c>
    </row>
    <row r="1860" spans="26:26" x14ac:dyDescent="0.3">
      <c r="Z1860" s="43" t="b">
        <v>0</v>
      </c>
    </row>
    <row r="1861" spans="26:26" x14ac:dyDescent="0.3">
      <c r="Z1861" s="43" t="b">
        <v>0</v>
      </c>
    </row>
    <row r="1862" spans="26:26" x14ac:dyDescent="0.3">
      <c r="Z1862" s="43" t="b">
        <v>0</v>
      </c>
    </row>
    <row r="1863" spans="26:26" x14ac:dyDescent="0.3">
      <c r="Z1863" s="43" t="b">
        <v>0</v>
      </c>
    </row>
    <row r="1864" spans="26:26" x14ac:dyDescent="0.3">
      <c r="Z1864" s="43" t="b">
        <v>0</v>
      </c>
    </row>
    <row r="1865" spans="26:26" x14ac:dyDescent="0.3">
      <c r="Z1865" s="43" t="b">
        <v>0</v>
      </c>
    </row>
    <row r="1866" spans="26:26" x14ac:dyDescent="0.3">
      <c r="Z1866" s="43" t="b">
        <v>0</v>
      </c>
    </row>
    <row r="1867" spans="26:26" x14ac:dyDescent="0.3">
      <c r="Z1867" s="43" t="b">
        <v>0</v>
      </c>
    </row>
    <row r="1868" spans="26:26" x14ac:dyDescent="0.3">
      <c r="Z1868" s="43" t="b">
        <v>0</v>
      </c>
    </row>
    <row r="1869" spans="26:26" x14ac:dyDescent="0.3">
      <c r="Z1869" s="43" t="b">
        <v>0</v>
      </c>
    </row>
    <row r="1870" spans="26:26" x14ac:dyDescent="0.3">
      <c r="Z1870" s="43" t="b">
        <v>0</v>
      </c>
    </row>
    <row r="1871" spans="26:26" x14ac:dyDescent="0.3">
      <c r="Z1871" s="43" t="b">
        <v>0</v>
      </c>
    </row>
    <row r="1872" spans="26:26" x14ac:dyDescent="0.3">
      <c r="Z1872" s="43" t="b">
        <v>0</v>
      </c>
    </row>
    <row r="1873" spans="26:26" x14ac:dyDescent="0.3">
      <c r="Z1873" s="43" t="b">
        <v>0</v>
      </c>
    </row>
    <row r="1874" spans="26:26" x14ac:dyDescent="0.3">
      <c r="Z1874" s="43" t="b">
        <v>0</v>
      </c>
    </row>
    <row r="1875" spans="26:26" x14ac:dyDescent="0.3">
      <c r="Z1875" s="43" t="b">
        <v>0</v>
      </c>
    </row>
    <row r="1876" spans="26:26" x14ac:dyDescent="0.3">
      <c r="Z1876" s="43" t="b">
        <v>0</v>
      </c>
    </row>
    <row r="1877" spans="26:26" x14ac:dyDescent="0.3">
      <c r="Z1877" s="43" t="b">
        <v>0</v>
      </c>
    </row>
    <row r="1878" spans="26:26" x14ac:dyDescent="0.3">
      <c r="Z1878" s="43" t="b">
        <v>0</v>
      </c>
    </row>
    <row r="1879" spans="26:26" x14ac:dyDescent="0.3">
      <c r="Z1879" s="43" t="b">
        <v>0</v>
      </c>
    </row>
    <row r="1880" spans="26:26" x14ac:dyDescent="0.3">
      <c r="Z1880" s="43" t="b">
        <v>0</v>
      </c>
    </row>
    <row r="1881" spans="26:26" x14ac:dyDescent="0.3">
      <c r="Z1881" s="43" t="b">
        <v>0</v>
      </c>
    </row>
    <row r="1882" spans="26:26" x14ac:dyDescent="0.3">
      <c r="Z1882" s="43" t="b">
        <v>0</v>
      </c>
    </row>
    <row r="1883" spans="26:26" x14ac:dyDescent="0.3">
      <c r="Z1883" s="43" t="b">
        <v>0</v>
      </c>
    </row>
    <row r="1884" spans="26:26" x14ac:dyDescent="0.3">
      <c r="Z1884" s="43" t="b">
        <v>0</v>
      </c>
    </row>
    <row r="1885" spans="26:26" x14ac:dyDescent="0.3">
      <c r="Z1885" s="43" t="b">
        <v>0</v>
      </c>
    </row>
    <row r="1886" spans="26:26" x14ac:dyDescent="0.3">
      <c r="Z1886" s="43" t="b">
        <v>0</v>
      </c>
    </row>
    <row r="1887" spans="26:26" x14ac:dyDescent="0.3">
      <c r="Z1887" s="43" t="b">
        <v>0</v>
      </c>
    </row>
    <row r="1888" spans="26:26" x14ac:dyDescent="0.3">
      <c r="Z1888" s="43" t="b">
        <v>0</v>
      </c>
    </row>
    <row r="1889" spans="26:26" x14ac:dyDescent="0.3">
      <c r="Z1889" s="43" t="b">
        <v>0</v>
      </c>
    </row>
    <row r="1890" spans="26:26" x14ac:dyDescent="0.3">
      <c r="Z1890" s="43" t="b">
        <v>0</v>
      </c>
    </row>
    <row r="1891" spans="26:26" x14ac:dyDescent="0.3">
      <c r="Z1891" s="43" t="b">
        <v>0</v>
      </c>
    </row>
    <row r="1892" spans="26:26" x14ac:dyDescent="0.3">
      <c r="Z1892" s="43" t="b">
        <v>0</v>
      </c>
    </row>
    <row r="1893" spans="26:26" x14ac:dyDescent="0.3">
      <c r="Z1893" s="43" t="b">
        <v>0</v>
      </c>
    </row>
    <row r="1894" spans="26:26" x14ac:dyDescent="0.3">
      <c r="Z1894" s="43" t="b">
        <v>0</v>
      </c>
    </row>
    <row r="1895" spans="26:26" x14ac:dyDescent="0.3">
      <c r="Z1895" s="43" t="b">
        <v>0</v>
      </c>
    </row>
    <row r="1896" spans="26:26" x14ac:dyDescent="0.3">
      <c r="Z1896" s="43" t="b">
        <v>0</v>
      </c>
    </row>
    <row r="1897" spans="26:26" x14ac:dyDescent="0.3">
      <c r="Z1897" s="43" t="b">
        <v>0</v>
      </c>
    </row>
    <row r="1898" spans="26:26" x14ac:dyDescent="0.3">
      <c r="Z1898" s="43" t="b">
        <v>0</v>
      </c>
    </row>
    <row r="1899" spans="26:26" x14ac:dyDescent="0.3">
      <c r="Z1899" s="43" t="b">
        <v>0</v>
      </c>
    </row>
    <row r="1900" spans="26:26" x14ac:dyDescent="0.3">
      <c r="Z1900" s="43" t="b">
        <v>0</v>
      </c>
    </row>
    <row r="1901" spans="26:26" x14ac:dyDescent="0.3">
      <c r="Z1901" s="43" t="b">
        <v>0</v>
      </c>
    </row>
    <row r="1902" spans="26:26" x14ac:dyDescent="0.3">
      <c r="Z1902" s="43" t="b">
        <v>0</v>
      </c>
    </row>
    <row r="1903" spans="26:26" x14ac:dyDescent="0.3">
      <c r="Z1903" s="43" t="b">
        <v>0</v>
      </c>
    </row>
    <row r="1904" spans="26:26" x14ac:dyDescent="0.3">
      <c r="Z1904" s="43" t="b">
        <v>0</v>
      </c>
    </row>
    <row r="1905" spans="26:26" x14ac:dyDescent="0.3">
      <c r="Z1905" s="43" t="b">
        <v>0</v>
      </c>
    </row>
    <row r="1906" spans="26:26" x14ac:dyDescent="0.3">
      <c r="Z1906" s="43" t="b">
        <v>0</v>
      </c>
    </row>
    <row r="1907" spans="26:26" x14ac:dyDescent="0.3">
      <c r="Z1907" s="43" t="b">
        <v>0</v>
      </c>
    </row>
    <row r="1908" spans="26:26" x14ac:dyDescent="0.3">
      <c r="Z1908" s="43" t="b">
        <v>0</v>
      </c>
    </row>
    <row r="1909" spans="26:26" x14ac:dyDescent="0.3">
      <c r="Z1909" s="43" t="b">
        <v>0</v>
      </c>
    </row>
    <row r="1910" spans="26:26" x14ac:dyDescent="0.3">
      <c r="Z1910" s="43" t="b">
        <v>0</v>
      </c>
    </row>
    <row r="1911" spans="26:26" x14ac:dyDescent="0.3">
      <c r="Z1911" s="43" t="b">
        <v>0</v>
      </c>
    </row>
    <row r="1912" spans="26:26" x14ac:dyDescent="0.3">
      <c r="Z1912" s="43" t="b">
        <v>0</v>
      </c>
    </row>
    <row r="1913" spans="26:26" x14ac:dyDescent="0.3">
      <c r="Z1913" s="43" t="b">
        <v>0</v>
      </c>
    </row>
    <row r="1914" spans="26:26" x14ac:dyDescent="0.3">
      <c r="Z1914" s="43" t="b">
        <v>0</v>
      </c>
    </row>
    <row r="1915" spans="26:26" x14ac:dyDescent="0.3">
      <c r="Z1915" s="43" t="b">
        <v>0</v>
      </c>
    </row>
    <row r="1916" spans="26:26" x14ac:dyDescent="0.3">
      <c r="Z1916" s="43" t="b">
        <v>0</v>
      </c>
    </row>
    <row r="1917" spans="26:26" x14ac:dyDescent="0.3">
      <c r="Z1917" s="43" t="b">
        <v>0</v>
      </c>
    </row>
    <row r="1918" spans="26:26" x14ac:dyDescent="0.3">
      <c r="Z1918" s="43" t="b">
        <v>0</v>
      </c>
    </row>
    <row r="1919" spans="26:26" x14ac:dyDescent="0.3">
      <c r="Z1919" s="43" t="b">
        <v>0</v>
      </c>
    </row>
    <row r="1920" spans="26:26" x14ac:dyDescent="0.3">
      <c r="Z1920" s="43" t="b">
        <v>0</v>
      </c>
    </row>
    <row r="1921" spans="26:26" x14ac:dyDescent="0.3">
      <c r="Z1921" s="43" t="b">
        <v>0</v>
      </c>
    </row>
    <row r="1922" spans="26:26" x14ac:dyDescent="0.3">
      <c r="Z1922" s="43" t="b">
        <v>0</v>
      </c>
    </row>
    <row r="1923" spans="26:26" x14ac:dyDescent="0.3">
      <c r="Z1923" s="43" t="b">
        <v>0</v>
      </c>
    </row>
    <row r="1924" spans="26:26" x14ac:dyDescent="0.3">
      <c r="Z1924" s="43" t="b">
        <v>0</v>
      </c>
    </row>
    <row r="1925" spans="26:26" x14ac:dyDescent="0.3">
      <c r="Z1925" s="43" t="b">
        <v>0</v>
      </c>
    </row>
    <row r="1926" spans="26:26" x14ac:dyDescent="0.3">
      <c r="Z1926" s="43" t="b">
        <v>0</v>
      </c>
    </row>
    <row r="1927" spans="26:26" x14ac:dyDescent="0.3">
      <c r="Z1927" s="43" t="b">
        <v>0</v>
      </c>
    </row>
    <row r="1928" spans="26:26" x14ac:dyDescent="0.3">
      <c r="Z1928" s="43" t="b">
        <v>0</v>
      </c>
    </row>
    <row r="1929" spans="26:26" x14ac:dyDescent="0.3">
      <c r="Z1929" s="43" t="b">
        <v>0</v>
      </c>
    </row>
    <row r="1930" spans="26:26" x14ac:dyDescent="0.3">
      <c r="Z1930" s="43" t="b">
        <v>0</v>
      </c>
    </row>
    <row r="1931" spans="26:26" x14ac:dyDescent="0.3">
      <c r="Z1931" s="43" t="b">
        <v>0</v>
      </c>
    </row>
    <row r="1932" spans="26:26" x14ac:dyDescent="0.3">
      <c r="Z1932" s="43" t="b">
        <v>0</v>
      </c>
    </row>
    <row r="1933" spans="26:26" x14ac:dyDescent="0.3">
      <c r="Z1933" s="43" t="b">
        <v>0</v>
      </c>
    </row>
    <row r="1934" spans="26:26" x14ac:dyDescent="0.3">
      <c r="Z1934" s="43" t="b">
        <v>0</v>
      </c>
    </row>
    <row r="1935" spans="26:26" x14ac:dyDescent="0.3">
      <c r="Z1935" s="43" t="b">
        <v>0</v>
      </c>
    </row>
    <row r="1936" spans="26:26" x14ac:dyDescent="0.3">
      <c r="Z1936" s="43" t="b">
        <v>0</v>
      </c>
    </row>
    <row r="1937" spans="26:26" x14ac:dyDescent="0.3">
      <c r="Z1937" s="43" t="b">
        <v>0</v>
      </c>
    </row>
    <row r="1938" spans="26:26" x14ac:dyDescent="0.3">
      <c r="Z1938" s="43" t="b">
        <v>0</v>
      </c>
    </row>
    <row r="1939" spans="26:26" x14ac:dyDescent="0.3">
      <c r="Z1939" s="43" t="b">
        <v>0</v>
      </c>
    </row>
    <row r="1940" spans="26:26" x14ac:dyDescent="0.3">
      <c r="Z1940" s="43" t="b">
        <v>0</v>
      </c>
    </row>
    <row r="1941" spans="26:26" x14ac:dyDescent="0.3">
      <c r="Z1941" s="43" t="b">
        <v>0</v>
      </c>
    </row>
    <row r="1942" spans="26:26" x14ac:dyDescent="0.3">
      <c r="Z1942" s="43" t="b">
        <v>0</v>
      </c>
    </row>
    <row r="1943" spans="26:26" x14ac:dyDescent="0.3">
      <c r="Z1943" s="43" t="b">
        <v>0</v>
      </c>
    </row>
    <row r="1944" spans="26:26" x14ac:dyDescent="0.3">
      <c r="Z1944" s="43" t="b">
        <v>0</v>
      </c>
    </row>
    <row r="1945" spans="26:26" x14ac:dyDescent="0.3">
      <c r="Z1945" s="43" t="b">
        <v>0</v>
      </c>
    </row>
    <row r="1946" spans="26:26" x14ac:dyDescent="0.3">
      <c r="Z1946" s="43" t="b">
        <v>0</v>
      </c>
    </row>
    <row r="1947" spans="26:26" x14ac:dyDescent="0.3">
      <c r="Z1947" s="43" t="b">
        <v>0</v>
      </c>
    </row>
    <row r="1948" spans="26:26" x14ac:dyDescent="0.3">
      <c r="Z1948" s="43" t="b">
        <v>0</v>
      </c>
    </row>
    <row r="1949" spans="26:26" x14ac:dyDescent="0.3">
      <c r="Z1949" s="43" t="b">
        <v>0</v>
      </c>
    </row>
    <row r="1950" spans="26:26" x14ac:dyDescent="0.3">
      <c r="Z1950" s="43" t="b">
        <v>0</v>
      </c>
    </row>
    <row r="1951" spans="26:26" x14ac:dyDescent="0.3">
      <c r="Z1951" s="43" t="b">
        <v>0</v>
      </c>
    </row>
    <row r="1952" spans="26:26" x14ac:dyDescent="0.3">
      <c r="Z1952" s="43" t="b">
        <v>0</v>
      </c>
    </row>
    <row r="1953" spans="26:26" x14ac:dyDescent="0.3">
      <c r="Z1953" s="43" t="b">
        <v>0</v>
      </c>
    </row>
    <row r="1954" spans="26:26" x14ac:dyDescent="0.3">
      <c r="Z1954" s="43" t="b">
        <v>0</v>
      </c>
    </row>
    <row r="1955" spans="26:26" x14ac:dyDescent="0.3">
      <c r="Z1955" s="43" t="b">
        <v>0</v>
      </c>
    </row>
    <row r="1956" spans="26:26" x14ac:dyDescent="0.3">
      <c r="Z1956" s="43" t="b">
        <v>0</v>
      </c>
    </row>
    <row r="1957" spans="26:26" x14ac:dyDescent="0.3">
      <c r="Z1957" s="43" t="b">
        <v>0</v>
      </c>
    </row>
    <row r="1958" spans="26:26" x14ac:dyDescent="0.3">
      <c r="Z1958" s="43" t="b">
        <v>0</v>
      </c>
    </row>
    <row r="1959" spans="26:26" x14ac:dyDescent="0.3">
      <c r="Z1959" s="43" t="b">
        <v>0</v>
      </c>
    </row>
    <row r="1960" spans="26:26" x14ac:dyDescent="0.3">
      <c r="Z1960" s="43" t="b">
        <v>0</v>
      </c>
    </row>
    <row r="1961" spans="26:26" x14ac:dyDescent="0.3">
      <c r="Z1961" s="43" t="b">
        <v>0</v>
      </c>
    </row>
    <row r="1962" spans="26:26" x14ac:dyDescent="0.3">
      <c r="Z1962" s="43" t="b">
        <v>0</v>
      </c>
    </row>
    <row r="1963" spans="26:26" x14ac:dyDescent="0.3">
      <c r="Z1963" s="43" t="b">
        <v>0</v>
      </c>
    </row>
    <row r="1964" spans="26:26" x14ac:dyDescent="0.3">
      <c r="Z1964" s="43" t="b">
        <v>0</v>
      </c>
    </row>
    <row r="1965" spans="26:26" x14ac:dyDescent="0.3">
      <c r="Z1965" s="43" t="b">
        <v>0</v>
      </c>
    </row>
    <row r="1966" spans="26:26" x14ac:dyDescent="0.3">
      <c r="Z1966" s="43" t="b">
        <v>0</v>
      </c>
    </row>
    <row r="1967" spans="26:26" x14ac:dyDescent="0.3">
      <c r="Z1967" s="43" t="b">
        <v>0</v>
      </c>
    </row>
    <row r="1968" spans="26:26" x14ac:dyDescent="0.3">
      <c r="Z1968" s="43" t="b">
        <v>0</v>
      </c>
    </row>
    <row r="1969" spans="26:26" x14ac:dyDescent="0.3">
      <c r="Z1969" s="43" t="b">
        <v>0</v>
      </c>
    </row>
    <row r="1970" spans="26:26" x14ac:dyDescent="0.3">
      <c r="Z1970" s="43" t="b">
        <v>0</v>
      </c>
    </row>
    <row r="1971" spans="26:26" x14ac:dyDescent="0.3">
      <c r="Z1971" s="43" t="b">
        <v>0</v>
      </c>
    </row>
    <row r="1972" spans="26:26" x14ac:dyDescent="0.3">
      <c r="Z1972" s="43" t="b">
        <v>0</v>
      </c>
    </row>
    <row r="1973" spans="26:26" x14ac:dyDescent="0.3">
      <c r="Z1973" s="43" t="b">
        <v>0</v>
      </c>
    </row>
    <row r="1974" spans="26:26" x14ac:dyDescent="0.3">
      <c r="Z1974" s="43" t="b">
        <v>0</v>
      </c>
    </row>
    <row r="1975" spans="26:26" x14ac:dyDescent="0.3">
      <c r="Z1975" s="43" t="b">
        <v>0</v>
      </c>
    </row>
    <row r="1976" spans="26:26" x14ac:dyDescent="0.3">
      <c r="Z1976" s="43" t="b">
        <v>0</v>
      </c>
    </row>
    <row r="1977" spans="26:26" x14ac:dyDescent="0.3">
      <c r="Z1977" s="43" t="b">
        <v>0</v>
      </c>
    </row>
    <row r="1978" spans="26:26" x14ac:dyDescent="0.3">
      <c r="Z1978" s="43" t="b">
        <v>0</v>
      </c>
    </row>
    <row r="1979" spans="26:26" x14ac:dyDescent="0.3">
      <c r="Z1979" s="43" t="b">
        <v>0</v>
      </c>
    </row>
    <row r="1980" spans="26:26" x14ac:dyDescent="0.3">
      <c r="Z1980" s="43" t="b">
        <v>0</v>
      </c>
    </row>
    <row r="1981" spans="26:26" x14ac:dyDescent="0.3">
      <c r="Z1981" s="43" t="b">
        <v>0</v>
      </c>
    </row>
    <row r="1982" spans="26:26" x14ac:dyDescent="0.3">
      <c r="Z1982" s="43" t="b">
        <v>0</v>
      </c>
    </row>
    <row r="1983" spans="26:26" x14ac:dyDescent="0.3">
      <c r="Z1983" s="43" t="b">
        <v>0</v>
      </c>
    </row>
    <row r="1984" spans="26:26" x14ac:dyDescent="0.3">
      <c r="Z1984" s="43" t="b">
        <v>0</v>
      </c>
    </row>
    <row r="1985" spans="26:26" x14ac:dyDescent="0.3">
      <c r="Z1985" s="43" t="b">
        <v>0</v>
      </c>
    </row>
    <row r="1986" spans="26:26" x14ac:dyDescent="0.3">
      <c r="Z1986" s="43" t="b">
        <v>0</v>
      </c>
    </row>
    <row r="1987" spans="26:26" x14ac:dyDescent="0.3">
      <c r="Z1987" s="43" t="b">
        <v>0</v>
      </c>
    </row>
    <row r="1988" spans="26:26" x14ac:dyDescent="0.3">
      <c r="Z1988" s="43" t="b">
        <v>0</v>
      </c>
    </row>
    <row r="1989" spans="26:26" x14ac:dyDescent="0.3">
      <c r="Z1989" s="43" t="b">
        <v>0</v>
      </c>
    </row>
    <row r="1990" spans="26:26" x14ac:dyDescent="0.3">
      <c r="Z1990" s="43" t="b">
        <v>0</v>
      </c>
    </row>
    <row r="1991" spans="26:26" x14ac:dyDescent="0.3">
      <c r="Z1991" s="43" t="b">
        <v>0</v>
      </c>
    </row>
    <row r="1992" spans="26:26" x14ac:dyDescent="0.3">
      <c r="Z1992" s="43" t="b">
        <v>0</v>
      </c>
    </row>
    <row r="1993" spans="26:26" x14ac:dyDescent="0.3">
      <c r="Z1993" s="43" t="b">
        <v>0</v>
      </c>
    </row>
    <row r="1994" spans="26:26" x14ac:dyDescent="0.3">
      <c r="Z1994" s="43" t="b">
        <v>0</v>
      </c>
    </row>
    <row r="1995" spans="26:26" x14ac:dyDescent="0.3">
      <c r="Z1995" s="43" t="b">
        <v>0</v>
      </c>
    </row>
    <row r="1996" spans="26:26" x14ac:dyDescent="0.3">
      <c r="Z1996" s="43" t="b">
        <v>0</v>
      </c>
    </row>
    <row r="1997" spans="26:26" x14ac:dyDescent="0.3">
      <c r="Z1997" s="43" t="b">
        <v>0</v>
      </c>
    </row>
    <row r="1998" spans="26:26" x14ac:dyDescent="0.3">
      <c r="Z1998" s="43" t="b">
        <v>0</v>
      </c>
    </row>
    <row r="1999" spans="26:26" x14ac:dyDescent="0.3">
      <c r="Z1999" s="43" t="b">
        <v>0</v>
      </c>
    </row>
    <row r="2000" spans="26:26" x14ac:dyDescent="0.3">
      <c r="Z2000" s="43" t="b">
        <v>0</v>
      </c>
    </row>
    <row r="2001" spans="26:26" x14ac:dyDescent="0.3">
      <c r="Z2001" s="43" t="b">
        <v>0</v>
      </c>
    </row>
    <row r="2002" spans="26:26" x14ac:dyDescent="0.3">
      <c r="Z2002" s="43" t="b">
        <v>0</v>
      </c>
    </row>
    <row r="2003" spans="26:26" x14ac:dyDescent="0.3">
      <c r="Z2003" s="43" t="b">
        <v>0</v>
      </c>
    </row>
    <row r="2004" spans="26:26" x14ac:dyDescent="0.3">
      <c r="Z2004" s="43" t="b">
        <v>0</v>
      </c>
    </row>
    <row r="2005" spans="26:26" x14ac:dyDescent="0.3">
      <c r="Z2005" s="43" t="b">
        <v>0</v>
      </c>
    </row>
    <row r="2006" spans="26:26" x14ac:dyDescent="0.3">
      <c r="Z2006" s="43" t="b">
        <v>0</v>
      </c>
    </row>
    <row r="2007" spans="26:26" x14ac:dyDescent="0.3">
      <c r="Z2007" s="43" t="b">
        <v>0</v>
      </c>
    </row>
    <row r="2008" spans="26:26" x14ac:dyDescent="0.3">
      <c r="Z2008" s="43" t="b">
        <v>0</v>
      </c>
    </row>
    <row r="2009" spans="26:26" x14ac:dyDescent="0.3">
      <c r="Z2009" s="43" t="b">
        <v>0</v>
      </c>
    </row>
    <row r="2010" spans="26:26" x14ac:dyDescent="0.3">
      <c r="Z2010" s="43" t="b">
        <v>0</v>
      </c>
    </row>
    <row r="2011" spans="26:26" x14ac:dyDescent="0.3">
      <c r="Z2011" s="43" t="b">
        <v>0</v>
      </c>
    </row>
    <row r="2012" spans="26:26" x14ac:dyDescent="0.3">
      <c r="Z2012" s="43" t="b">
        <v>0</v>
      </c>
    </row>
    <row r="2013" spans="26:26" x14ac:dyDescent="0.3">
      <c r="Z2013" s="43" t="b">
        <v>0</v>
      </c>
    </row>
    <row r="2014" spans="26:26" x14ac:dyDescent="0.3">
      <c r="Z2014" s="43" t="b">
        <v>0</v>
      </c>
    </row>
    <row r="2015" spans="26:26" x14ac:dyDescent="0.3">
      <c r="Z2015" s="43" t="b">
        <v>0</v>
      </c>
    </row>
    <row r="2016" spans="26:26" x14ac:dyDescent="0.3">
      <c r="Z2016" s="43" t="b">
        <v>0</v>
      </c>
    </row>
    <row r="2017" spans="26:26" x14ac:dyDescent="0.3">
      <c r="Z2017" s="43" t="b">
        <v>0</v>
      </c>
    </row>
    <row r="2018" spans="26:26" x14ac:dyDescent="0.3">
      <c r="Z2018" s="43" t="b">
        <v>0</v>
      </c>
    </row>
    <row r="2019" spans="26:26" x14ac:dyDescent="0.3">
      <c r="Z2019" s="43" t="b">
        <v>0</v>
      </c>
    </row>
    <row r="2020" spans="26:26" x14ac:dyDescent="0.3">
      <c r="Z2020" s="43" t="b">
        <v>0</v>
      </c>
    </row>
    <row r="2021" spans="26:26" x14ac:dyDescent="0.3">
      <c r="Z2021" s="43" t="b">
        <v>0</v>
      </c>
    </row>
    <row r="2022" spans="26:26" x14ac:dyDescent="0.3">
      <c r="Z2022" s="43" t="b">
        <v>0</v>
      </c>
    </row>
    <row r="2023" spans="26:26" x14ac:dyDescent="0.3">
      <c r="Z2023" s="43" t="b">
        <v>0</v>
      </c>
    </row>
    <row r="2024" spans="26:26" x14ac:dyDescent="0.3">
      <c r="Z2024" s="43" t="b">
        <v>0</v>
      </c>
    </row>
    <row r="2025" spans="26:26" x14ac:dyDescent="0.3">
      <c r="Z2025" s="43" t="b">
        <v>0</v>
      </c>
    </row>
    <row r="2026" spans="26:26" x14ac:dyDescent="0.3">
      <c r="Z2026" s="43" t="b">
        <v>0</v>
      </c>
    </row>
    <row r="2027" spans="26:26" x14ac:dyDescent="0.3">
      <c r="Z2027" s="43" t="b">
        <v>0</v>
      </c>
    </row>
    <row r="2028" spans="26:26" x14ac:dyDescent="0.3">
      <c r="Z2028" s="43" t="b">
        <v>0</v>
      </c>
    </row>
    <row r="2029" spans="26:26" x14ac:dyDescent="0.3">
      <c r="Z2029" s="43" t="b">
        <v>0</v>
      </c>
    </row>
    <row r="2030" spans="26:26" x14ac:dyDescent="0.3">
      <c r="Z2030" s="43" t="b">
        <v>0</v>
      </c>
    </row>
    <row r="2031" spans="26:26" x14ac:dyDescent="0.3">
      <c r="Z2031" s="43" t="b">
        <v>0</v>
      </c>
    </row>
    <row r="2032" spans="26:26" x14ac:dyDescent="0.3">
      <c r="Z2032" s="43" t="b">
        <v>0</v>
      </c>
    </row>
    <row r="2033" spans="26:26" x14ac:dyDescent="0.3">
      <c r="Z2033" s="43" t="b">
        <v>0</v>
      </c>
    </row>
    <row r="2034" spans="26:26" x14ac:dyDescent="0.3">
      <c r="Z2034" s="43" t="b">
        <v>0</v>
      </c>
    </row>
    <row r="2035" spans="26:26" x14ac:dyDescent="0.3">
      <c r="Z2035" s="43" t="b">
        <v>0</v>
      </c>
    </row>
    <row r="2036" spans="26:26" x14ac:dyDescent="0.3">
      <c r="Z2036" s="43" t="b">
        <v>0</v>
      </c>
    </row>
    <row r="2037" spans="26:26" x14ac:dyDescent="0.3">
      <c r="Z2037" s="43" t="b">
        <v>0</v>
      </c>
    </row>
    <row r="2038" spans="26:26" x14ac:dyDescent="0.3">
      <c r="Z2038" s="43" t="b">
        <v>0</v>
      </c>
    </row>
    <row r="2039" spans="26:26" x14ac:dyDescent="0.3">
      <c r="Z2039" s="43" t="b">
        <v>0</v>
      </c>
    </row>
    <row r="2040" spans="26:26" x14ac:dyDescent="0.3">
      <c r="Z2040" s="43" t="b">
        <v>0</v>
      </c>
    </row>
    <row r="2041" spans="26:26" x14ac:dyDescent="0.3">
      <c r="Z2041" s="43" t="b">
        <v>0</v>
      </c>
    </row>
    <row r="2042" spans="26:26" x14ac:dyDescent="0.3">
      <c r="Z2042" s="43" t="b">
        <v>0</v>
      </c>
    </row>
    <row r="2043" spans="26:26" x14ac:dyDescent="0.3">
      <c r="Z2043" s="43" t="b">
        <v>0</v>
      </c>
    </row>
    <row r="2044" spans="26:26" x14ac:dyDescent="0.3">
      <c r="Z2044" s="43" t="b">
        <v>0</v>
      </c>
    </row>
    <row r="2045" spans="26:26" x14ac:dyDescent="0.3">
      <c r="Z2045" s="43" t="b">
        <v>0</v>
      </c>
    </row>
    <row r="2046" spans="26:26" x14ac:dyDescent="0.3">
      <c r="Z2046" s="43" t="b">
        <v>0</v>
      </c>
    </row>
    <row r="2047" spans="26:26" x14ac:dyDescent="0.3">
      <c r="Z2047" s="43" t="b">
        <v>0</v>
      </c>
    </row>
    <row r="2048" spans="26:26" x14ac:dyDescent="0.3">
      <c r="Z2048" s="43" t="b">
        <v>0</v>
      </c>
    </row>
    <row r="2049" spans="26:26" x14ac:dyDescent="0.3">
      <c r="Z2049" s="43" t="b">
        <v>0</v>
      </c>
    </row>
    <row r="2050" spans="26:26" x14ac:dyDescent="0.3">
      <c r="Z2050" s="43" t="b">
        <v>0</v>
      </c>
    </row>
    <row r="2051" spans="26:26" x14ac:dyDescent="0.3">
      <c r="Z2051" s="43" t="b">
        <v>0</v>
      </c>
    </row>
    <row r="2052" spans="26:26" x14ac:dyDescent="0.3">
      <c r="Z2052" s="43" t="b">
        <v>0</v>
      </c>
    </row>
    <row r="2053" spans="26:26" x14ac:dyDescent="0.3">
      <c r="Z2053" s="43" t="b">
        <v>0</v>
      </c>
    </row>
    <row r="2054" spans="26:26" x14ac:dyDescent="0.3">
      <c r="Z2054" s="43" t="b">
        <v>0</v>
      </c>
    </row>
    <row r="2055" spans="26:26" x14ac:dyDescent="0.3">
      <c r="Z2055" s="43" t="b">
        <v>0</v>
      </c>
    </row>
    <row r="2056" spans="26:26" x14ac:dyDescent="0.3">
      <c r="Z2056" s="43" t="b">
        <v>0</v>
      </c>
    </row>
    <row r="2057" spans="26:26" x14ac:dyDescent="0.3">
      <c r="Z2057" s="43" t="b">
        <v>0</v>
      </c>
    </row>
    <row r="2058" spans="26:26" x14ac:dyDescent="0.3">
      <c r="Z2058" s="43" t="b">
        <v>0</v>
      </c>
    </row>
    <row r="2059" spans="26:26" x14ac:dyDescent="0.3">
      <c r="Z2059" s="43" t="b">
        <v>0</v>
      </c>
    </row>
    <row r="2060" spans="26:26" x14ac:dyDescent="0.3">
      <c r="Z2060" s="43" t="b">
        <v>0</v>
      </c>
    </row>
    <row r="2061" spans="26:26" x14ac:dyDescent="0.3">
      <c r="Z2061" s="43" t="b">
        <v>0</v>
      </c>
    </row>
    <row r="2062" spans="26:26" x14ac:dyDescent="0.3">
      <c r="Z2062" s="43" t="b">
        <v>0</v>
      </c>
    </row>
    <row r="2063" spans="26:26" x14ac:dyDescent="0.3">
      <c r="Z2063" s="43" t="b">
        <v>0</v>
      </c>
    </row>
    <row r="2064" spans="26:26" x14ac:dyDescent="0.3">
      <c r="Z2064" s="43" t="b">
        <v>0</v>
      </c>
    </row>
    <row r="2065" spans="26:26" x14ac:dyDescent="0.3">
      <c r="Z2065" s="43" t="b">
        <v>0</v>
      </c>
    </row>
    <row r="2066" spans="26:26" x14ac:dyDescent="0.3">
      <c r="Z2066" s="43" t="b">
        <v>0</v>
      </c>
    </row>
    <row r="2067" spans="26:26" x14ac:dyDescent="0.3">
      <c r="Z2067" s="43" t="b">
        <v>0</v>
      </c>
    </row>
    <row r="2068" spans="26:26" x14ac:dyDescent="0.3">
      <c r="Z2068" s="43" t="b">
        <v>0</v>
      </c>
    </row>
    <row r="2069" spans="26:26" x14ac:dyDescent="0.3">
      <c r="Z2069" s="43" t="b">
        <v>0</v>
      </c>
    </row>
    <row r="2070" spans="26:26" x14ac:dyDescent="0.3">
      <c r="Z2070" s="43" t="b">
        <v>0</v>
      </c>
    </row>
    <row r="2071" spans="26:26" x14ac:dyDescent="0.3">
      <c r="Z2071" s="43" t="b">
        <v>0</v>
      </c>
    </row>
    <row r="2072" spans="26:26" x14ac:dyDescent="0.3">
      <c r="Z2072" s="43" t="b">
        <v>0</v>
      </c>
    </row>
    <row r="2073" spans="26:26" x14ac:dyDescent="0.3">
      <c r="Z2073" s="43" t="b">
        <v>0</v>
      </c>
    </row>
    <row r="2074" spans="26:26" x14ac:dyDescent="0.3">
      <c r="Z2074" s="43" t="b">
        <v>0</v>
      </c>
    </row>
    <row r="2075" spans="26:26" x14ac:dyDescent="0.3">
      <c r="Z2075" s="43" t="b">
        <v>0</v>
      </c>
    </row>
    <row r="2076" spans="26:26" x14ac:dyDescent="0.3">
      <c r="Z2076" s="43" t="b">
        <v>0</v>
      </c>
    </row>
    <row r="2077" spans="26:26" x14ac:dyDescent="0.3">
      <c r="Z2077" s="43" t="b">
        <v>0</v>
      </c>
    </row>
    <row r="2078" spans="26:26" x14ac:dyDescent="0.3">
      <c r="Z2078" s="43" t="b">
        <v>0</v>
      </c>
    </row>
    <row r="2079" spans="26:26" x14ac:dyDescent="0.3">
      <c r="Z2079" s="43" t="b">
        <v>0</v>
      </c>
    </row>
    <row r="2080" spans="26:26" x14ac:dyDescent="0.3">
      <c r="Z2080" s="43" t="b">
        <v>0</v>
      </c>
    </row>
    <row r="2081" spans="26:26" x14ac:dyDescent="0.3">
      <c r="Z2081" s="43" t="b">
        <v>0</v>
      </c>
    </row>
    <row r="2082" spans="26:26" x14ac:dyDescent="0.3">
      <c r="Z2082" s="43" t="b">
        <v>0</v>
      </c>
    </row>
    <row r="2083" spans="26:26" x14ac:dyDescent="0.3">
      <c r="Z2083" s="43" t="b">
        <v>0</v>
      </c>
    </row>
    <row r="2084" spans="26:26" x14ac:dyDescent="0.3">
      <c r="Z2084" s="43" t="b">
        <v>0</v>
      </c>
    </row>
    <row r="2085" spans="26:26" x14ac:dyDescent="0.3">
      <c r="Z2085" s="43" t="b">
        <v>0</v>
      </c>
    </row>
    <row r="2086" spans="26:26" x14ac:dyDescent="0.3">
      <c r="Z2086" s="43" t="b">
        <v>0</v>
      </c>
    </row>
    <row r="2087" spans="26:26" x14ac:dyDescent="0.3">
      <c r="Z2087" s="43" t="b">
        <v>0</v>
      </c>
    </row>
    <row r="2088" spans="26:26" x14ac:dyDescent="0.3">
      <c r="Z2088" s="43" t="b">
        <v>0</v>
      </c>
    </row>
    <row r="2089" spans="26:26" x14ac:dyDescent="0.3">
      <c r="Z2089" s="43" t="b">
        <v>0</v>
      </c>
    </row>
    <row r="2090" spans="26:26" x14ac:dyDescent="0.3">
      <c r="Z2090" s="43" t="b">
        <v>0</v>
      </c>
    </row>
    <row r="2091" spans="26:26" x14ac:dyDescent="0.3">
      <c r="Z2091" s="43" t="b">
        <v>0</v>
      </c>
    </row>
    <row r="2092" spans="26:26" x14ac:dyDescent="0.3">
      <c r="Z2092" s="43" t="b">
        <v>0</v>
      </c>
    </row>
    <row r="2093" spans="26:26" x14ac:dyDescent="0.3">
      <c r="Z2093" s="43" t="b">
        <v>0</v>
      </c>
    </row>
    <row r="2094" spans="26:26" x14ac:dyDescent="0.3">
      <c r="Z2094" s="43" t="b">
        <v>0</v>
      </c>
    </row>
    <row r="2095" spans="26:26" x14ac:dyDescent="0.3">
      <c r="Z2095" s="43" t="b">
        <v>0</v>
      </c>
    </row>
    <row r="2096" spans="26:26" x14ac:dyDescent="0.3">
      <c r="Z2096" s="43" t="b">
        <v>0</v>
      </c>
    </row>
    <row r="2097" spans="26:26" x14ac:dyDescent="0.3">
      <c r="Z2097" s="43" t="b">
        <v>0</v>
      </c>
    </row>
    <row r="2098" spans="26:26" x14ac:dyDescent="0.3">
      <c r="Z2098" s="43" t="b">
        <v>0</v>
      </c>
    </row>
    <row r="2099" spans="26:26" x14ac:dyDescent="0.3">
      <c r="Z2099" s="43" t="b">
        <v>0</v>
      </c>
    </row>
    <row r="2100" spans="26:26" x14ac:dyDescent="0.3">
      <c r="Z2100" s="43" t="b">
        <v>0</v>
      </c>
    </row>
    <row r="2101" spans="26:26" x14ac:dyDescent="0.3">
      <c r="Z2101" s="43" t="b">
        <v>0</v>
      </c>
    </row>
    <row r="2102" spans="26:26" x14ac:dyDescent="0.3">
      <c r="Z2102" s="43" t="b">
        <v>0</v>
      </c>
    </row>
    <row r="2103" spans="26:26" x14ac:dyDescent="0.3">
      <c r="Z2103" s="43" t="b">
        <v>0</v>
      </c>
    </row>
    <row r="2104" spans="26:26" x14ac:dyDescent="0.3">
      <c r="Z2104" s="43" t="b">
        <v>0</v>
      </c>
    </row>
    <row r="2105" spans="26:26" x14ac:dyDescent="0.3">
      <c r="Z2105" s="43" t="b">
        <v>0</v>
      </c>
    </row>
    <row r="2106" spans="26:26" x14ac:dyDescent="0.3">
      <c r="Z2106" s="43" t="b">
        <v>0</v>
      </c>
    </row>
    <row r="2107" spans="26:26" x14ac:dyDescent="0.3">
      <c r="Z2107" s="43" t="b">
        <v>0</v>
      </c>
    </row>
    <row r="2108" spans="26:26" x14ac:dyDescent="0.3">
      <c r="Z2108" s="43" t="b">
        <v>0</v>
      </c>
    </row>
    <row r="2109" spans="26:26" x14ac:dyDescent="0.3">
      <c r="Z2109" s="43" t="b">
        <v>0</v>
      </c>
    </row>
    <row r="2110" spans="26:26" x14ac:dyDescent="0.3">
      <c r="Z2110" s="43" t="b">
        <v>0</v>
      </c>
    </row>
    <row r="2111" spans="26:26" x14ac:dyDescent="0.3">
      <c r="Z2111" s="43" t="b">
        <v>0</v>
      </c>
    </row>
    <row r="2112" spans="26:26" x14ac:dyDescent="0.3">
      <c r="Z2112" s="43" t="b">
        <v>0</v>
      </c>
    </row>
    <row r="2113" spans="26:26" x14ac:dyDescent="0.3">
      <c r="Z2113" s="43" t="b">
        <v>0</v>
      </c>
    </row>
    <row r="2114" spans="26:26" x14ac:dyDescent="0.3">
      <c r="Z2114" s="43" t="b">
        <v>0</v>
      </c>
    </row>
    <row r="2115" spans="26:26" x14ac:dyDescent="0.3">
      <c r="Z2115" s="43" t="b">
        <v>0</v>
      </c>
    </row>
    <row r="2116" spans="26:26" x14ac:dyDescent="0.3">
      <c r="Z2116" s="43" t="b">
        <v>0</v>
      </c>
    </row>
    <row r="2117" spans="26:26" x14ac:dyDescent="0.3">
      <c r="Z2117" s="43" t="b">
        <v>0</v>
      </c>
    </row>
    <row r="2118" spans="26:26" x14ac:dyDescent="0.3">
      <c r="Z2118" s="43" t="b">
        <v>0</v>
      </c>
    </row>
    <row r="2119" spans="26:26" x14ac:dyDescent="0.3">
      <c r="Z2119" s="43" t="b">
        <v>0</v>
      </c>
    </row>
    <row r="2120" spans="26:26" x14ac:dyDescent="0.3">
      <c r="Z2120" s="43" t="b">
        <v>0</v>
      </c>
    </row>
    <row r="2121" spans="26:26" x14ac:dyDescent="0.3">
      <c r="Z2121" s="43" t="b">
        <v>0</v>
      </c>
    </row>
    <row r="2122" spans="26:26" x14ac:dyDescent="0.3">
      <c r="Z2122" s="43" t="b">
        <v>0</v>
      </c>
    </row>
    <row r="2123" spans="26:26" x14ac:dyDescent="0.3">
      <c r="Z2123" s="43" t="b">
        <v>0</v>
      </c>
    </row>
    <row r="2124" spans="26:26" x14ac:dyDescent="0.3">
      <c r="Z2124" s="43" t="b">
        <v>0</v>
      </c>
    </row>
    <row r="2125" spans="26:26" x14ac:dyDescent="0.3">
      <c r="Z2125" s="43" t="b">
        <v>0</v>
      </c>
    </row>
    <row r="2126" spans="26:26" x14ac:dyDescent="0.3">
      <c r="Z2126" s="43" t="b">
        <v>0</v>
      </c>
    </row>
    <row r="2127" spans="26:26" x14ac:dyDescent="0.3">
      <c r="Z2127" s="43" t="b">
        <v>0</v>
      </c>
    </row>
    <row r="2128" spans="26:26" x14ac:dyDescent="0.3">
      <c r="Z2128" s="43" t="b">
        <v>0</v>
      </c>
    </row>
    <row r="2129" spans="26:26" x14ac:dyDescent="0.3">
      <c r="Z2129" s="43" t="b">
        <v>0</v>
      </c>
    </row>
    <row r="2130" spans="26:26" x14ac:dyDescent="0.3">
      <c r="Z2130" s="43" t="b">
        <v>0</v>
      </c>
    </row>
    <row r="2131" spans="26:26" x14ac:dyDescent="0.3">
      <c r="Z2131" s="43" t="b">
        <v>0</v>
      </c>
    </row>
    <row r="2132" spans="26:26" x14ac:dyDescent="0.3">
      <c r="Z2132" s="43" t="b">
        <v>0</v>
      </c>
    </row>
    <row r="2133" spans="26:26" x14ac:dyDescent="0.3">
      <c r="Z2133" s="43" t="b">
        <v>0</v>
      </c>
    </row>
    <row r="2134" spans="26:26" x14ac:dyDescent="0.3">
      <c r="Z2134" s="43" t="b">
        <v>0</v>
      </c>
    </row>
    <row r="2135" spans="26:26" x14ac:dyDescent="0.3">
      <c r="Z2135" s="43" t="b">
        <v>0</v>
      </c>
    </row>
    <row r="2136" spans="26:26" x14ac:dyDescent="0.3">
      <c r="Z2136" s="43" t="b">
        <v>0</v>
      </c>
    </row>
    <row r="2137" spans="26:26" x14ac:dyDescent="0.3">
      <c r="Z2137" s="43" t="b">
        <v>0</v>
      </c>
    </row>
    <row r="2138" spans="26:26" x14ac:dyDescent="0.3">
      <c r="Z2138" s="43" t="b">
        <v>0</v>
      </c>
    </row>
    <row r="2139" spans="26:26" x14ac:dyDescent="0.3">
      <c r="Z2139" s="43" t="b">
        <v>0</v>
      </c>
    </row>
    <row r="2140" spans="26:26" x14ac:dyDescent="0.3">
      <c r="Z2140" s="43" t="b">
        <v>0</v>
      </c>
    </row>
    <row r="2141" spans="26:26" x14ac:dyDescent="0.3">
      <c r="Z2141" s="43" t="b">
        <v>0</v>
      </c>
    </row>
    <row r="2142" spans="26:26" x14ac:dyDescent="0.3">
      <c r="Z2142" s="43" t="b">
        <v>0</v>
      </c>
    </row>
    <row r="2143" spans="26:26" x14ac:dyDescent="0.3">
      <c r="Z2143" s="43" t="b">
        <v>0</v>
      </c>
    </row>
    <row r="2144" spans="26:26" x14ac:dyDescent="0.3">
      <c r="Z2144" s="43" t="b">
        <v>0</v>
      </c>
    </row>
    <row r="2145" spans="26:26" x14ac:dyDescent="0.3">
      <c r="Z2145" s="43" t="b">
        <v>0</v>
      </c>
    </row>
    <row r="2146" spans="26:26" x14ac:dyDescent="0.3">
      <c r="Z2146" s="43" t="b">
        <v>0</v>
      </c>
    </row>
    <row r="2147" spans="26:26" x14ac:dyDescent="0.3">
      <c r="Z2147" s="43" t="b">
        <v>0</v>
      </c>
    </row>
    <row r="2148" spans="26:26" x14ac:dyDescent="0.3">
      <c r="Z2148" s="43" t="b">
        <v>0</v>
      </c>
    </row>
    <row r="2149" spans="26:26" x14ac:dyDescent="0.3">
      <c r="Z2149" s="43" t="b">
        <v>0</v>
      </c>
    </row>
    <row r="2150" spans="26:26" x14ac:dyDescent="0.3">
      <c r="Z2150" s="43" t="b">
        <v>0</v>
      </c>
    </row>
    <row r="2151" spans="26:26" x14ac:dyDescent="0.3">
      <c r="Z2151" s="43" t="b">
        <v>0</v>
      </c>
    </row>
    <row r="2152" spans="26:26" x14ac:dyDescent="0.3">
      <c r="Z2152" s="43" t="b">
        <v>0</v>
      </c>
    </row>
    <row r="2153" spans="26:26" x14ac:dyDescent="0.3">
      <c r="Z2153" s="43" t="b">
        <v>0</v>
      </c>
    </row>
    <row r="2154" spans="26:26" x14ac:dyDescent="0.3">
      <c r="Z2154" s="43" t="b">
        <v>0</v>
      </c>
    </row>
    <row r="2155" spans="26:26" x14ac:dyDescent="0.3">
      <c r="Z2155" s="43" t="b">
        <v>0</v>
      </c>
    </row>
    <row r="2156" spans="26:26" x14ac:dyDescent="0.3">
      <c r="Z2156" s="43" t="b">
        <v>0</v>
      </c>
    </row>
    <row r="2157" spans="26:26" x14ac:dyDescent="0.3">
      <c r="Z2157" s="43" t="b">
        <v>0</v>
      </c>
    </row>
    <row r="2158" spans="26:26" x14ac:dyDescent="0.3">
      <c r="Z2158" s="43" t="b">
        <v>0</v>
      </c>
    </row>
    <row r="2159" spans="26:26" x14ac:dyDescent="0.3">
      <c r="Z2159" s="43" t="b">
        <v>0</v>
      </c>
    </row>
    <row r="2160" spans="26:26" x14ac:dyDescent="0.3">
      <c r="Z2160" s="43" t="b">
        <v>0</v>
      </c>
    </row>
    <row r="2161" spans="26:26" x14ac:dyDescent="0.3">
      <c r="Z2161" s="43" t="b">
        <v>0</v>
      </c>
    </row>
    <row r="2162" spans="26:26" x14ac:dyDescent="0.3">
      <c r="Z2162" s="43" t="b">
        <v>0</v>
      </c>
    </row>
    <row r="2163" spans="26:26" x14ac:dyDescent="0.3">
      <c r="Z2163" s="43" t="b">
        <v>0</v>
      </c>
    </row>
    <row r="2164" spans="26:26" x14ac:dyDescent="0.3">
      <c r="Z2164" s="43" t="b">
        <v>0</v>
      </c>
    </row>
    <row r="2165" spans="26:26" x14ac:dyDescent="0.3">
      <c r="Z2165" s="43" t="b">
        <v>0</v>
      </c>
    </row>
    <row r="2166" spans="26:26" x14ac:dyDescent="0.3">
      <c r="Z2166" s="43" t="b">
        <v>0</v>
      </c>
    </row>
    <row r="2167" spans="26:26" x14ac:dyDescent="0.3">
      <c r="Z2167" s="43" t="b">
        <v>0</v>
      </c>
    </row>
    <row r="2168" spans="26:26" x14ac:dyDescent="0.3">
      <c r="Z2168" s="43" t="b">
        <v>0</v>
      </c>
    </row>
    <row r="2169" spans="26:26" x14ac:dyDescent="0.3">
      <c r="Z2169" s="43" t="b">
        <v>0</v>
      </c>
    </row>
    <row r="2170" spans="26:26" x14ac:dyDescent="0.3">
      <c r="Z2170" s="43" t="b">
        <v>0</v>
      </c>
    </row>
    <row r="2171" spans="26:26" x14ac:dyDescent="0.3">
      <c r="Z2171" s="43" t="b">
        <v>0</v>
      </c>
    </row>
    <row r="2172" spans="26:26" x14ac:dyDescent="0.3">
      <c r="Z2172" s="43" t="b">
        <v>0</v>
      </c>
    </row>
    <row r="2173" spans="26:26" x14ac:dyDescent="0.3">
      <c r="Z2173" s="43" t="b">
        <v>0</v>
      </c>
    </row>
    <row r="2174" spans="26:26" x14ac:dyDescent="0.3">
      <c r="Z2174" s="43" t="b">
        <v>0</v>
      </c>
    </row>
    <row r="2175" spans="26:26" x14ac:dyDescent="0.3">
      <c r="Z2175" s="43" t="b">
        <v>0</v>
      </c>
    </row>
    <row r="2176" spans="26:26" x14ac:dyDescent="0.3">
      <c r="Z2176" s="43" t="b">
        <v>0</v>
      </c>
    </row>
    <row r="2177" spans="26:26" x14ac:dyDescent="0.3">
      <c r="Z2177" s="43" t="b">
        <v>0</v>
      </c>
    </row>
    <row r="2178" spans="26:26" x14ac:dyDescent="0.3">
      <c r="Z2178" s="43" t="b">
        <v>0</v>
      </c>
    </row>
    <row r="2179" spans="26:26" x14ac:dyDescent="0.3">
      <c r="Z2179" s="43" t="b">
        <v>0</v>
      </c>
    </row>
    <row r="2180" spans="26:26" x14ac:dyDescent="0.3">
      <c r="Z2180" s="43" t="b">
        <v>0</v>
      </c>
    </row>
    <row r="2181" spans="26:26" x14ac:dyDescent="0.3">
      <c r="Z2181" s="43" t="b">
        <v>0</v>
      </c>
    </row>
    <row r="2182" spans="26:26" x14ac:dyDescent="0.3">
      <c r="Z2182" s="43" t="b">
        <v>0</v>
      </c>
    </row>
    <row r="2183" spans="26:26" x14ac:dyDescent="0.3">
      <c r="Z2183" s="43" t="b">
        <v>0</v>
      </c>
    </row>
    <row r="2184" spans="26:26" x14ac:dyDescent="0.3">
      <c r="Z2184" s="43" t="b">
        <v>0</v>
      </c>
    </row>
    <row r="2185" spans="26:26" x14ac:dyDescent="0.3">
      <c r="Z2185" s="43" t="b">
        <v>0</v>
      </c>
    </row>
    <row r="2186" spans="26:26" x14ac:dyDescent="0.3">
      <c r="Z2186" s="43" t="b">
        <v>0</v>
      </c>
    </row>
    <row r="2187" spans="26:26" x14ac:dyDescent="0.3">
      <c r="Z2187" s="43" t="b">
        <v>0</v>
      </c>
    </row>
    <row r="2188" spans="26:26" x14ac:dyDescent="0.3">
      <c r="Z2188" s="43" t="b">
        <v>0</v>
      </c>
    </row>
    <row r="2189" spans="26:26" x14ac:dyDescent="0.3">
      <c r="Z2189" s="43" t="b">
        <v>0</v>
      </c>
    </row>
    <row r="2190" spans="26:26" x14ac:dyDescent="0.3">
      <c r="Z2190" s="43" t="b">
        <v>0</v>
      </c>
    </row>
    <row r="2191" spans="26:26" x14ac:dyDescent="0.3">
      <c r="Z2191" s="43" t="b">
        <v>0</v>
      </c>
    </row>
    <row r="2192" spans="26:26" x14ac:dyDescent="0.3">
      <c r="Z2192" s="43" t="b">
        <v>0</v>
      </c>
    </row>
    <row r="2193" spans="26:26" x14ac:dyDescent="0.3">
      <c r="Z2193" s="43" t="b">
        <v>0</v>
      </c>
    </row>
    <row r="2194" spans="26:26" x14ac:dyDescent="0.3">
      <c r="Z2194" s="43" t="b">
        <v>0</v>
      </c>
    </row>
    <row r="2195" spans="26:26" x14ac:dyDescent="0.3">
      <c r="Z2195" s="43" t="b">
        <v>0</v>
      </c>
    </row>
    <row r="2196" spans="26:26" x14ac:dyDescent="0.3">
      <c r="Z2196" s="43" t="b">
        <v>0</v>
      </c>
    </row>
    <row r="2197" spans="26:26" x14ac:dyDescent="0.3">
      <c r="Z2197" s="43" t="b">
        <v>0</v>
      </c>
    </row>
    <row r="2198" spans="26:26" x14ac:dyDescent="0.3">
      <c r="Z2198" s="43" t="b">
        <v>0</v>
      </c>
    </row>
    <row r="2199" spans="26:26" x14ac:dyDescent="0.3">
      <c r="Z2199" s="43" t="b">
        <v>0</v>
      </c>
    </row>
    <row r="2200" spans="26:26" x14ac:dyDescent="0.3">
      <c r="Z2200" s="43" t="b">
        <v>0</v>
      </c>
    </row>
    <row r="2201" spans="26:26" x14ac:dyDescent="0.3">
      <c r="Z2201" s="43" t="b">
        <v>0</v>
      </c>
    </row>
    <row r="2202" spans="26:26" x14ac:dyDescent="0.3">
      <c r="Z2202" s="43" t="b">
        <v>0</v>
      </c>
    </row>
    <row r="2203" spans="26:26" x14ac:dyDescent="0.3">
      <c r="Z2203" s="43" t="b">
        <v>0</v>
      </c>
    </row>
    <row r="2204" spans="26:26" x14ac:dyDescent="0.3">
      <c r="Z2204" s="43" t="b">
        <v>0</v>
      </c>
    </row>
    <row r="2205" spans="26:26" x14ac:dyDescent="0.3">
      <c r="Z2205" s="43" t="b">
        <v>0</v>
      </c>
    </row>
    <row r="2206" spans="26:26" x14ac:dyDescent="0.3">
      <c r="Z2206" s="43" t="b">
        <v>0</v>
      </c>
    </row>
    <row r="2207" spans="26:26" x14ac:dyDescent="0.3">
      <c r="Z2207" s="43" t="b">
        <v>0</v>
      </c>
    </row>
    <row r="2208" spans="26:26" x14ac:dyDescent="0.3">
      <c r="Z2208" s="43" t="b">
        <v>0</v>
      </c>
    </row>
    <row r="2209" spans="26:26" x14ac:dyDescent="0.3">
      <c r="Z2209" s="43" t="b">
        <v>0</v>
      </c>
    </row>
    <row r="2210" spans="26:26" x14ac:dyDescent="0.3">
      <c r="Z2210" s="43" t="b">
        <v>0</v>
      </c>
    </row>
    <row r="2211" spans="26:26" x14ac:dyDescent="0.3">
      <c r="Z2211" s="43" t="b">
        <v>0</v>
      </c>
    </row>
    <row r="2212" spans="26:26" x14ac:dyDescent="0.3">
      <c r="Z2212" s="43" t="b">
        <v>0</v>
      </c>
    </row>
    <row r="2213" spans="26:26" x14ac:dyDescent="0.3">
      <c r="Z2213" s="43" t="b">
        <v>0</v>
      </c>
    </row>
    <row r="2214" spans="26:26" x14ac:dyDescent="0.3">
      <c r="Z2214" s="43" t="b">
        <v>0</v>
      </c>
    </row>
    <row r="2215" spans="26:26" x14ac:dyDescent="0.3">
      <c r="Z2215" s="43" t="b">
        <v>0</v>
      </c>
    </row>
    <row r="2216" spans="26:26" x14ac:dyDescent="0.3">
      <c r="Z2216" s="43" t="b">
        <v>0</v>
      </c>
    </row>
    <row r="2217" spans="26:26" x14ac:dyDescent="0.3">
      <c r="Z2217" s="43" t="b">
        <v>0</v>
      </c>
    </row>
    <row r="2218" spans="26:26" x14ac:dyDescent="0.3">
      <c r="Z2218" s="43" t="b">
        <v>0</v>
      </c>
    </row>
    <row r="2219" spans="26:26" x14ac:dyDescent="0.3">
      <c r="Z2219" s="43" t="b">
        <v>0</v>
      </c>
    </row>
    <row r="2220" spans="26:26" x14ac:dyDescent="0.3">
      <c r="Z2220" s="43" t="b">
        <v>0</v>
      </c>
    </row>
    <row r="2221" spans="26:26" x14ac:dyDescent="0.3">
      <c r="Z2221" s="43" t="b">
        <v>0</v>
      </c>
    </row>
    <row r="2222" spans="26:26" x14ac:dyDescent="0.3">
      <c r="Z2222" s="43" t="b">
        <v>0</v>
      </c>
    </row>
    <row r="2223" spans="26:26" x14ac:dyDescent="0.3">
      <c r="Z2223" s="43" t="b">
        <v>0</v>
      </c>
    </row>
    <row r="2224" spans="26:26" x14ac:dyDescent="0.3">
      <c r="Z2224" s="43" t="b">
        <v>0</v>
      </c>
    </row>
    <row r="2225" spans="26:26" x14ac:dyDescent="0.3">
      <c r="Z2225" s="43" t="b">
        <v>0</v>
      </c>
    </row>
    <row r="2226" spans="26:26" x14ac:dyDescent="0.3">
      <c r="Z2226" s="43" t="b">
        <v>0</v>
      </c>
    </row>
    <row r="2227" spans="26:26" x14ac:dyDescent="0.3">
      <c r="Z2227" s="43" t="b">
        <v>0</v>
      </c>
    </row>
    <row r="2228" spans="26:26" x14ac:dyDescent="0.3">
      <c r="Z2228" s="43" t="b">
        <v>0</v>
      </c>
    </row>
    <row r="2229" spans="26:26" x14ac:dyDescent="0.3">
      <c r="Z2229" s="43" t="b">
        <v>0</v>
      </c>
    </row>
    <row r="2230" spans="26:26" x14ac:dyDescent="0.3">
      <c r="Z2230" s="43" t="b">
        <v>0</v>
      </c>
    </row>
    <row r="2231" spans="26:26" x14ac:dyDescent="0.3">
      <c r="Z2231" s="43" t="b">
        <v>0</v>
      </c>
    </row>
    <row r="2232" spans="26:26" x14ac:dyDescent="0.3">
      <c r="Z2232" s="43" t="b">
        <v>0</v>
      </c>
    </row>
    <row r="2233" spans="26:26" x14ac:dyDescent="0.3">
      <c r="Z2233" s="43" t="b">
        <v>0</v>
      </c>
    </row>
    <row r="2234" spans="26:26" x14ac:dyDescent="0.3">
      <c r="Z2234" s="43" t="b">
        <v>0</v>
      </c>
    </row>
    <row r="2235" spans="26:26" x14ac:dyDescent="0.3">
      <c r="Z2235" s="43" t="b">
        <v>0</v>
      </c>
    </row>
    <row r="2236" spans="26:26" x14ac:dyDescent="0.3">
      <c r="Z2236" s="43" t="b">
        <v>0</v>
      </c>
    </row>
    <row r="2237" spans="26:26" x14ac:dyDescent="0.3">
      <c r="Z2237" s="43" t="b">
        <v>0</v>
      </c>
    </row>
    <row r="2238" spans="26:26" x14ac:dyDescent="0.3">
      <c r="Z2238" s="43" t="b">
        <v>0</v>
      </c>
    </row>
    <row r="2239" spans="26:26" x14ac:dyDescent="0.3">
      <c r="Z2239" s="43" t="b">
        <v>0</v>
      </c>
    </row>
    <row r="2240" spans="26:26" x14ac:dyDescent="0.3">
      <c r="Z2240" s="43" t="b">
        <v>0</v>
      </c>
    </row>
    <row r="2241" spans="26:26" x14ac:dyDescent="0.3">
      <c r="Z2241" s="43" t="b">
        <v>0</v>
      </c>
    </row>
    <row r="2242" spans="26:26" x14ac:dyDescent="0.3">
      <c r="Z2242" s="43" t="b">
        <v>0</v>
      </c>
    </row>
    <row r="2243" spans="26:26" x14ac:dyDescent="0.3">
      <c r="Z2243" s="43" t="b">
        <v>0</v>
      </c>
    </row>
    <row r="2244" spans="26:26" x14ac:dyDescent="0.3">
      <c r="Z2244" s="43" t="b">
        <v>0</v>
      </c>
    </row>
    <row r="2245" spans="26:26" x14ac:dyDescent="0.3">
      <c r="Z2245" s="43" t="b">
        <v>0</v>
      </c>
    </row>
    <row r="2246" spans="26:26" x14ac:dyDescent="0.3">
      <c r="Z2246" s="43" t="b">
        <v>0</v>
      </c>
    </row>
    <row r="2247" spans="26:26" x14ac:dyDescent="0.3">
      <c r="Z2247" s="43" t="b">
        <v>0</v>
      </c>
    </row>
    <row r="2248" spans="26:26" x14ac:dyDescent="0.3">
      <c r="Z2248" s="43" t="b">
        <v>0</v>
      </c>
    </row>
    <row r="2249" spans="26:26" x14ac:dyDescent="0.3">
      <c r="Z2249" s="43" t="b">
        <v>0</v>
      </c>
    </row>
    <row r="2250" spans="26:26" x14ac:dyDescent="0.3">
      <c r="Z2250" s="43" t="b">
        <v>0</v>
      </c>
    </row>
    <row r="2251" spans="26:26" x14ac:dyDescent="0.3">
      <c r="Z2251" s="43" t="b">
        <v>0</v>
      </c>
    </row>
    <row r="2252" spans="26:26" x14ac:dyDescent="0.3">
      <c r="Z2252" s="43" t="b">
        <v>0</v>
      </c>
    </row>
    <row r="2253" spans="26:26" x14ac:dyDescent="0.3">
      <c r="Z2253" s="43" t="b">
        <v>0</v>
      </c>
    </row>
    <row r="2254" spans="26:26" x14ac:dyDescent="0.3">
      <c r="Z2254" s="43" t="b">
        <v>0</v>
      </c>
    </row>
    <row r="2255" spans="26:26" x14ac:dyDescent="0.3">
      <c r="Z2255" s="43" t="b">
        <v>0</v>
      </c>
    </row>
    <row r="2256" spans="26:26" x14ac:dyDescent="0.3">
      <c r="Z2256" s="43" t="b">
        <v>0</v>
      </c>
    </row>
    <row r="2257" spans="26:26" x14ac:dyDescent="0.3">
      <c r="Z2257" s="43" t="b">
        <v>0</v>
      </c>
    </row>
    <row r="2258" spans="26:26" x14ac:dyDescent="0.3">
      <c r="Z2258" s="43" t="b">
        <v>0</v>
      </c>
    </row>
    <row r="2259" spans="26:26" x14ac:dyDescent="0.3">
      <c r="Z2259" s="43" t="b">
        <v>0</v>
      </c>
    </row>
    <row r="2260" spans="26:26" x14ac:dyDescent="0.3">
      <c r="Z2260" s="43" t="b">
        <v>0</v>
      </c>
    </row>
    <row r="2261" spans="26:26" x14ac:dyDescent="0.3">
      <c r="Z2261" s="43" t="b">
        <v>0</v>
      </c>
    </row>
    <row r="2262" spans="26:26" x14ac:dyDescent="0.3">
      <c r="Z2262" s="43" t="b">
        <v>0</v>
      </c>
    </row>
    <row r="2263" spans="26:26" x14ac:dyDescent="0.3">
      <c r="Z2263" s="43" t="b">
        <v>0</v>
      </c>
    </row>
    <row r="2264" spans="26:26" x14ac:dyDescent="0.3">
      <c r="Z2264" s="43" t="b">
        <v>0</v>
      </c>
    </row>
    <row r="2265" spans="26:26" x14ac:dyDescent="0.3">
      <c r="Z2265" s="43" t="b">
        <v>0</v>
      </c>
    </row>
    <row r="2266" spans="26:26" x14ac:dyDescent="0.3">
      <c r="Z2266" s="43" t="b">
        <v>0</v>
      </c>
    </row>
    <row r="2267" spans="26:26" x14ac:dyDescent="0.3">
      <c r="Z2267" s="43" t="b">
        <v>0</v>
      </c>
    </row>
    <row r="2268" spans="26:26" x14ac:dyDescent="0.3">
      <c r="Z2268" s="43" t="b">
        <v>0</v>
      </c>
    </row>
    <row r="2269" spans="26:26" x14ac:dyDescent="0.3">
      <c r="Z2269" s="43" t="b">
        <v>0</v>
      </c>
    </row>
    <row r="2270" spans="26:26" x14ac:dyDescent="0.3">
      <c r="Z2270" s="43" t="b">
        <v>0</v>
      </c>
    </row>
    <row r="2271" spans="26:26" x14ac:dyDescent="0.3">
      <c r="Z2271" s="43" t="b">
        <v>0</v>
      </c>
    </row>
    <row r="2272" spans="26:26" x14ac:dyDescent="0.3">
      <c r="Z2272" s="43" t="b">
        <v>0</v>
      </c>
    </row>
    <row r="2273" spans="26:26" x14ac:dyDescent="0.3">
      <c r="Z2273" s="43" t="b">
        <v>0</v>
      </c>
    </row>
    <row r="2274" spans="26:26" x14ac:dyDescent="0.3">
      <c r="Z2274" s="43" t="b">
        <v>0</v>
      </c>
    </row>
    <row r="2275" spans="26:26" x14ac:dyDescent="0.3">
      <c r="Z2275" s="43" t="b">
        <v>0</v>
      </c>
    </row>
    <row r="2276" spans="26:26" x14ac:dyDescent="0.3">
      <c r="Z2276" s="43" t="b">
        <v>0</v>
      </c>
    </row>
    <row r="2277" spans="26:26" x14ac:dyDescent="0.3">
      <c r="Z2277" s="43" t="b">
        <v>0</v>
      </c>
    </row>
    <row r="2278" spans="26:26" x14ac:dyDescent="0.3">
      <c r="Z2278" s="43" t="b">
        <v>0</v>
      </c>
    </row>
    <row r="2279" spans="26:26" x14ac:dyDescent="0.3">
      <c r="Z2279" s="43" t="b">
        <v>0</v>
      </c>
    </row>
    <row r="2280" spans="26:26" x14ac:dyDescent="0.3">
      <c r="Z2280" s="43" t="b">
        <v>0</v>
      </c>
    </row>
    <row r="2281" spans="26:26" x14ac:dyDescent="0.3">
      <c r="Z2281" s="43" t="b">
        <v>0</v>
      </c>
    </row>
    <row r="2282" spans="26:26" x14ac:dyDescent="0.3">
      <c r="Z2282" s="43" t="b">
        <v>0</v>
      </c>
    </row>
    <row r="2283" spans="26:26" x14ac:dyDescent="0.3">
      <c r="Z2283" s="43" t="b">
        <v>0</v>
      </c>
    </row>
    <row r="2284" spans="26:26" x14ac:dyDescent="0.3">
      <c r="Z2284" s="43" t="b">
        <v>0</v>
      </c>
    </row>
    <row r="2285" spans="26:26" x14ac:dyDescent="0.3">
      <c r="Z2285" s="43" t="b">
        <v>0</v>
      </c>
    </row>
    <row r="2286" spans="26:26" x14ac:dyDescent="0.3">
      <c r="Z2286" s="43" t="b">
        <v>0</v>
      </c>
    </row>
    <row r="2287" spans="26:26" x14ac:dyDescent="0.3">
      <c r="Z2287" s="43" t="b">
        <v>0</v>
      </c>
    </row>
    <row r="2288" spans="26:26" x14ac:dyDescent="0.3">
      <c r="Z2288" s="43" t="b">
        <v>0</v>
      </c>
    </row>
    <row r="2289" spans="26:26" x14ac:dyDescent="0.3">
      <c r="Z2289" s="43" t="b">
        <v>0</v>
      </c>
    </row>
    <row r="2290" spans="26:26" x14ac:dyDescent="0.3">
      <c r="Z2290" s="43" t="b">
        <v>0</v>
      </c>
    </row>
    <row r="2291" spans="26:26" x14ac:dyDescent="0.3">
      <c r="Z2291" s="43" t="b">
        <v>0</v>
      </c>
    </row>
    <row r="2292" spans="26:26" x14ac:dyDescent="0.3">
      <c r="Z2292" s="43" t="b">
        <v>0</v>
      </c>
    </row>
    <row r="2293" spans="26:26" x14ac:dyDescent="0.3">
      <c r="Z2293" s="43" t="b">
        <v>0</v>
      </c>
    </row>
    <row r="2294" spans="26:26" x14ac:dyDescent="0.3">
      <c r="Z2294" s="43" t="b">
        <v>0</v>
      </c>
    </row>
    <row r="2295" spans="26:26" x14ac:dyDescent="0.3">
      <c r="Z2295" s="43" t="b">
        <v>0</v>
      </c>
    </row>
    <row r="2296" spans="26:26" x14ac:dyDescent="0.3">
      <c r="Z2296" s="43" t="b">
        <v>0</v>
      </c>
    </row>
    <row r="2297" spans="26:26" x14ac:dyDescent="0.3">
      <c r="Z2297" s="43" t="b">
        <v>0</v>
      </c>
    </row>
    <row r="2298" spans="26:26" x14ac:dyDescent="0.3">
      <c r="Z2298" s="43" t="b">
        <v>0</v>
      </c>
    </row>
    <row r="2299" spans="26:26" x14ac:dyDescent="0.3">
      <c r="Z2299" s="43" t="b">
        <v>0</v>
      </c>
    </row>
    <row r="2300" spans="26:26" x14ac:dyDescent="0.3">
      <c r="Z2300" s="43" t="b">
        <v>0</v>
      </c>
    </row>
    <row r="2301" spans="26:26" x14ac:dyDescent="0.3">
      <c r="Z2301" s="43" t="b">
        <v>0</v>
      </c>
    </row>
    <row r="2302" spans="26:26" x14ac:dyDescent="0.3">
      <c r="Z2302" s="43" t="b">
        <v>0</v>
      </c>
    </row>
    <row r="2303" spans="26:26" x14ac:dyDescent="0.3">
      <c r="Z2303" s="43" t="b">
        <v>0</v>
      </c>
    </row>
    <row r="2304" spans="26:26" x14ac:dyDescent="0.3">
      <c r="Z2304" s="43" t="b">
        <v>0</v>
      </c>
    </row>
    <row r="2305" spans="26:26" x14ac:dyDescent="0.3">
      <c r="Z2305" s="43" t="b">
        <v>0</v>
      </c>
    </row>
    <row r="2306" spans="26:26" x14ac:dyDescent="0.3">
      <c r="Z2306" s="43" t="b">
        <v>0</v>
      </c>
    </row>
    <row r="2307" spans="26:26" x14ac:dyDescent="0.3">
      <c r="Z2307" s="43" t="b">
        <v>0</v>
      </c>
    </row>
    <row r="2308" spans="26:26" x14ac:dyDescent="0.3">
      <c r="Z2308" s="43" t="b">
        <v>0</v>
      </c>
    </row>
    <row r="2309" spans="26:26" x14ac:dyDescent="0.3">
      <c r="Z2309" s="43" t="b">
        <v>0</v>
      </c>
    </row>
    <row r="2310" spans="26:26" x14ac:dyDescent="0.3">
      <c r="Z2310" s="43" t="b">
        <v>0</v>
      </c>
    </row>
    <row r="2311" spans="26:26" x14ac:dyDescent="0.3">
      <c r="Z2311" s="43" t="b">
        <v>0</v>
      </c>
    </row>
    <row r="2312" spans="26:26" x14ac:dyDescent="0.3">
      <c r="Z2312" s="43" t="b">
        <v>0</v>
      </c>
    </row>
    <row r="2313" spans="26:26" x14ac:dyDescent="0.3">
      <c r="Z2313" s="43" t="b">
        <v>0</v>
      </c>
    </row>
    <row r="2314" spans="26:26" x14ac:dyDescent="0.3">
      <c r="Z2314" s="43" t="b">
        <v>0</v>
      </c>
    </row>
    <row r="2315" spans="26:26" x14ac:dyDescent="0.3">
      <c r="Z2315" s="43" t="b">
        <v>0</v>
      </c>
    </row>
    <row r="2316" spans="26:26" x14ac:dyDescent="0.3">
      <c r="Z2316" s="43" t="b">
        <v>0</v>
      </c>
    </row>
    <row r="2317" spans="26:26" x14ac:dyDescent="0.3">
      <c r="Z2317" s="43" t="b">
        <v>0</v>
      </c>
    </row>
    <row r="2318" spans="26:26" x14ac:dyDescent="0.3">
      <c r="Z2318" s="43" t="b">
        <v>0</v>
      </c>
    </row>
    <row r="2319" spans="26:26" x14ac:dyDescent="0.3">
      <c r="Z2319" s="43" t="b">
        <v>0</v>
      </c>
    </row>
    <row r="2320" spans="26:26" x14ac:dyDescent="0.3">
      <c r="Z2320" s="43" t="b">
        <v>0</v>
      </c>
    </row>
    <row r="2321" spans="26:26" x14ac:dyDescent="0.3">
      <c r="Z2321" s="43" t="b">
        <v>0</v>
      </c>
    </row>
    <row r="2322" spans="26:26" x14ac:dyDescent="0.3">
      <c r="Z2322" s="43" t="b">
        <v>0</v>
      </c>
    </row>
    <row r="2323" spans="26:26" x14ac:dyDescent="0.3">
      <c r="Z2323" s="43" t="b">
        <v>0</v>
      </c>
    </row>
    <row r="2324" spans="26:26" x14ac:dyDescent="0.3">
      <c r="Z2324" s="43" t="b">
        <v>0</v>
      </c>
    </row>
    <row r="2325" spans="26:26" x14ac:dyDescent="0.3">
      <c r="Z2325" s="43" t="b">
        <v>0</v>
      </c>
    </row>
    <row r="2326" spans="26:26" x14ac:dyDescent="0.3">
      <c r="Z2326" s="43" t="b">
        <v>0</v>
      </c>
    </row>
    <row r="2327" spans="26:26" x14ac:dyDescent="0.3">
      <c r="Z2327" s="43" t="b">
        <v>0</v>
      </c>
    </row>
    <row r="2328" spans="26:26" x14ac:dyDescent="0.3">
      <c r="Z2328" s="43" t="b">
        <v>0</v>
      </c>
    </row>
    <row r="2329" spans="26:26" x14ac:dyDescent="0.3">
      <c r="Z2329" s="43" t="b">
        <v>0</v>
      </c>
    </row>
    <row r="2330" spans="26:26" x14ac:dyDescent="0.3">
      <c r="Z2330" s="43" t="b">
        <v>0</v>
      </c>
    </row>
    <row r="2331" spans="26:26" x14ac:dyDescent="0.3">
      <c r="Z2331" s="43" t="b">
        <v>0</v>
      </c>
    </row>
    <row r="2332" spans="26:26" x14ac:dyDescent="0.3">
      <c r="Z2332" s="43" t="b">
        <v>0</v>
      </c>
    </row>
    <row r="2333" spans="26:26" x14ac:dyDescent="0.3">
      <c r="Z2333" s="43" t="b">
        <v>0</v>
      </c>
    </row>
    <row r="2334" spans="26:26" x14ac:dyDescent="0.3">
      <c r="Z2334" s="43" t="b">
        <v>0</v>
      </c>
    </row>
    <row r="2335" spans="26:26" x14ac:dyDescent="0.3">
      <c r="Z2335" s="43" t="b">
        <v>0</v>
      </c>
    </row>
    <row r="2336" spans="26:26" x14ac:dyDescent="0.3">
      <c r="Z2336" s="43" t="b">
        <v>0</v>
      </c>
    </row>
    <row r="2337" spans="26:26" x14ac:dyDescent="0.3">
      <c r="Z2337" s="43" t="b">
        <v>0</v>
      </c>
    </row>
    <row r="2338" spans="26:26" x14ac:dyDescent="0.3">
      <c r="Z2338" s="43" t="b">
        <v>0</v>
      </c>
    </row>
    <row r="2339" spans="26:26" x14ac:dyDescent="0.3">
      <c r="Z2339" s="43" t="b">
        <v>0</v>
      </c>
    </row>
    <row r="2340" spans="26:26" x14ac:dyDescent="0.3">
      <c r="Z2340" s="43" t="b">
        <v>0</v>
      </c>
    </row>
    <row r="2341" spans="26:26" x14ac:dyDescent="0.3">
      <c r="Z2341" s="43" t="b">
        <v>0</v>
      </c>
    </row>
    <row r="2342" spans="26:26" x14ac:dyDescent="0.3">
      <c r="Z2342" s="43" t="b">
        <v>0</v>
      </c>
    </row>
    <row r="2343" spans="26:26" x14ac:dyDescent="0.3">
      <c r="Z2343" s="43" t="b">
        <v>0</v>
      </c>
    </row>
    <row r="2344" spans="26:26" x14ac:dyDescent="0.3">
      <c r="Z2344" s="43" t="b">
        <v>0</v>
      </c>
    </row>
    <row r="2345" spans="26:26" x14ac:dyDescent="0.3">
      <c r="Z2345" s="43" t="b">
        <v>0</v>
      </c>
    </row>
    <row r="2346" spans="26:26" x14ac:dyDescent="0.3">
      <c r="Z2346" s="43" t="b">
        <v>0</v>
      </c>
    </row>
    <row r="2347" spans="26:26" x14ac:dyDescent="0.3">
      <c r="Z2347" s="43" t="b">
        <v>0</v>
      </c>
    </row>
    <row r="2348" spans="26:26" x14ac:dyDescent="0.3">
      <c r="Z2348" s="43" t="b">
        <v>0</v>
      </c>
    </row>
    <row r="2349" spans="26:26" x14ac:dyDescent="0.3">
      <c r="Z2349" s="43" t="b">
        <v>0</v>
      </c>
    </row>
    <row r="2350" spans="26:26" x14ac:dyDescent="0.3">
      <c r="Z2350" s="43" t="b">
        <v>0</v>
      </c>
    </row>
    <row r="2351" spans="26:26" x14ac:dyDescent="0.3">
      <c r="Z2351" s="43" t="b">
        <v>0</v>
      </c>
    </row>
    <row r="2352" spans="26:26" x14ac:dyDescent="0.3">
      <c r="Z2352" s="43" t="b">
        <v>0</v>
      </c>
    </row>
    <row r="2353" spans="26:26" x14ac:dyDescent="0.3">
      <c r="Z2353" s="43" t="b">
        <v>0</v>
      </c>
    </row>
    <row r="2354" spans="26:26" x14ac:dyDescent="0.3">
      <c r="Z2354" s="43" t="b">
        <v>0</v>
      </c>
    </row>
    <row r="2355" spans="26:26" x14ac:dyDescent="0.3">
      <c r="Z2355" s="43" t="b">
        <v>0</v>
      </c>
    </row>
    <row r="2356" spans="26:26" x14ac:dyDescent="0.3">
      <c r="Z2356" s="43" t="b">
        <v>0</v>
      </c>
    </row>
    <row r="2357" spans="26:26" x14ac:dyDescent="0.3">
      <c r="Z2357" s="43" t="b">
        <v>0</v>
      </c>
    </row>
    <row r="2358" spans="26:26" x14ac:dyDescent="0.3">
      <c r="Z2358" s="43" t="b">
        <v>0</v>
      </c>
    </row>
    <row r="2359" spans="26:26" x14ac:dyDescent="0.3">
      <c r="Z2359" s="43" t="b">
        <v>0</v>
      </c>
    </row>
    <row r="2360" spans="26:26" x14ac:dyDescent="0.3">
      <c r="Z2360" s="43" t="b">
        <v>0</v>
      </c>
    </row>
    <row r="2361" spans="26:26" x14ac:dyDescent="0.3">
      <c r="Z2361" s="43" t="b">
        <v>0</v>
      </c>
    </row>
    <row r="2362" spans="26:26" x14ac:dyDescent="0.3">
      <c r="Z2362" s="43" t="b">
        <v>0</v>
      </c>
    </row>
    <row r="2363" spans="26:26" x14ac:dyDescent="0.3">
      <c r="Z2363" s="43" t="b">
        <v>0</v>
      </c>
    </row>
    <row r="2364" spans="26:26" x14ac:dyDescent="0.3">
      <c r="Z2364" s="43" t="b">
        <v>0</v>
      </c>
    </row>
    <row r="2365" spans="26:26" x14ac:dyDescent="0.3">
      <c r="Z2365" s="43" t="b">
        <v>0</v>
      </c>
    </row>
    <row r="2366" spans="26:26" x14ac:dyDescent="0.3">
      <c r="Z2366" s="43" t="b">
        <v>0</v>
      </c>
    </row>
    <row r="2367" spans="26:26" x14ac:dyDescent="0.3">
      <c r="Z2367" s="43" t="b">
        <v>0</v>
      </c>
    </row>
    <row r="2368" spans="26:26" x14ac:dyDescent="0.3">
      <c r="Z2368" s="43" t="b">
        <v>0</v>
      </c>
    </row>
    <row r="2369" spans="26:26" x14ac:dyDescent="0.3">
      <c r="Z2369" s="43" t="b">
        <v>0</v>
      </c>
    </row>
    <row r="2370" spans="26:26" x14ac:dyDescent="0.3">
      <c r="Z2370" s="43" t="b">
        <v>0</v>
      </c>
    </row>
    <row r="2371" spans="26:26" x14ac:dyDescent="0.3">
      <c r="Z2371" s="43" t="b">
        <v>0</v>
      </c>
    </row>
    <row r="2372" spans="26:26" x14ac:dyDescent="0.3">
      <c r="Z2372" s="43" t="b">
        <v>0</v>
      </c>
    </row>
    <row r="2373" spans="26:26" x14ac:dyDescent="0.3">
      <c r="Z2373" s="43" t="b">
        <v>0</v>
      </c>
    </row>
    <row r="2374" spans="26:26" x14ac:dyDescent="0.3">
      <c r="Z2374" s="43" t="b">
        <v>0</v>
      </c>
    </row>
    <row r="2375" spans="26:26" x14ac:dyDescent="0.3">
      <c r="Z2375" s="43" t="b">
        <v>0</v>
      </c>
    </row>
    <row r="2376" spans="26:26" x14ac:dyDescent="0.3">
      <c r="Z2376" s="43" t="b">
        <v>0</v>
      </c>
    </row>
    <row r="2377" spans="26:26" x14ac:dyDescent="0.3">
      <c r="Z2377" s="43" t="b">
        <v>0</v>
      </c>
    </row>
    <row r="2378" spans="26:26" x14ac:dyDescent="0.3">
      <c r="Z2378" s="43" t="b">
        <v>0</v>
      </c>
    </row>
    <row r="2379" spans="26:26" x14ac:dyDescent="0.3">
      <c r="Z2379" s="43" t="b">
        <v>0</v>
      </c>
    </row>
    <row r="2380" spans="26:26" x14ac:dyDescent="0.3">
      <c r="Z2380" s="43" t="b">
        <v>0</v>
      </c>
    </row>
    <row r="2381" spans="26:26" x14ac:dyDescent="0.3">
      <c r="Z2381" s="43" t="b">
        <v>0</v>
      </c>
    </row>
    <row r="2382" spans="26:26" x14ac:dyDescent="0.3">
      <c r="Z2382" s="43" t="b">
        <v>0</v>
      </c>
    </row>
    <row r="2383" spans="26:26" x14ac:dyDescent="0.3">
      <c r="Z2383" s="43" t="b">
        <v>0</v>
      </c>
    </row>
    <row r="2384" spans="26:26" x14ac:dyDescent="0.3">
      <c r="Z2384" s="43" t="b">
        <v>0</v>
      </c>
    </row>
    <row r="2385" spans="26:26" x14ac:dyDescent="0.3">
      <c r="Z2385" s="43" t="b">
        <v>0</v>
      </c>
    </row>
    <row r="2386" spans="26:26" x14ac:dyDescent="0.3">
      <c r="Z2386" s="43" t="b">
        <v>0</v>
      </c>
    </row>
    <row r="2387" spans="26:26" x14ac:dyDescent="0.3">
      <c r="Z2387" s="43" t="b">
        <v>0</v>
      </c>
    </row>
    <row r="2388" spans="26:26" x14ac:dyDescent="0.3">
      <c r="Z2388" s="43" t="b">
        <v>0</v>
      </c>
    </row>
    <row r="2389" spans="26:26" x14ac:dyDescent="0.3">
      <c r="Z2389" s="43" t="b">
        <v>0</v>
      </c>
    </row>
    <row r="2390" spans="26:26" x14ac:dyDescent="0.3">
      <c r="Z2390" s="43" t="b">
        <v>0</v>
      </c>
    </row>
    <row r="2391" spans="26:26" x14ac:dyDescent="0.3">
      <c r="Z2391" s="43" t="b">
        <v>0</v>
      </c>
    </row>
    <row r="2392" spans="26:26" x14ac:dyDescent="0.3">
      <c r="Z2392" s="43" t="b">
        <v>0</v>
      </c>
    </row>
    <row r="2393" spans="26:26" x14ac:dyDescent="0.3">
      <c r="Z2393" s="43" t="b">
        <v>0</v>
      </c>
    </row>
    <row r="2394" spans="26:26" x14ac:dyDescent="0.3">
      <c r="Z2394" s="43" t="b">
        <v>0</v>
      </c>
    </row>
    <row r="2395" spans="26:26" x14ac:dyDescent="0.3">
      <c r="Z2395" s="43" t="b">
        <v>0</v>
      </c>
    </row>
    <row r="2396" spans="26:26" x14ac:dyDescent="0.3">
      <c r="Z2396" s="43" t="b">
        <v>0</v>
      </c>
    </row>
    <row r="2397" spans="26:26" x14ac:dyDescent="0.3">
      <c r="Z2397" s="43" t="b">
        <v>0</v>
      </c>
    </row>
    <row r="2398" spans="26:26" x14ac:dyDescent="0.3">
      <c r="Z2398" s="43" t="b">
        <v>0</v>
      </c>
    </row>
    <row r="2399" spans="26:26" x14ac:dyDescent="0.3">
      <c r="Z2399" s="43" t="b">
        <v>0</v>
      </c>
    </row>
    <row r="2400" spans="26:26" x14ac:dyDescent="0.3">
      <c r="Z2400" s="43" t="b">
        <v>0</v>
      </c>
    </row>
    <row r="2401" spans="26:26" x14ac:dyDescent="0.3">
      <c r="Z2401" s="43" t="b">
        <v>0</v>
      </c>
    </row>
    <row r="2402" spans="26:26" x14ac:dyDescent="0.3">
      <c r="Z2402" s="43" t="b">
        <v>0</v>
      </c>
    </row>
    <row r="2403" spans="26:26" x14ac:dyDescent="0.3">
      <c r="Z2403" s="43" t="b">
        <v>0</v>
      </c>
    </row>
    <row r="2404" spans="26:26" x14ac:dyDescent="0.3">
      <c r="Z2404" s="43" t="b">
        <v>0</v>
      </c>
    </row>
    <row r="2405" spans="26:26" x14ac:dyDescent="0.3">
      <c r="Z2405" s="43" t="b">
        <v>0</v>
      </c>
    </row>
    <row r="2406" spans="26:26" x14ac:dyDescent="0.3">
      <c r="Z2406" s="43" t="b">
        <v>0</v>
      </c>
    </row>
    <row r="2407" spans="26:26" x14ac:dyDescent="0.3">
      <c r="Z2407" s="43" t="b">
        <v>0</v>
      </c>
    </row>
    <row r="2408" spans="26:26" x14ac:dyDescent="0.3">
      <c r="Z2408" s="43" t="b">
        <v>0</v>
      </c>
    </row>
    <row r="2409" spans="26:26" x14ac:dyDescent="0.3">
      <c r="Z2409" s="43" t="b">
        <v>0</v>
      </c>
    </row>
    <row r="2410" spans="26:26" x14ac:dyDescent="0.3">
      <c r="Z2410" s="43" t="b">
        <v>0</v>
      </c>
    </row>
    <row r="2411" spans="26:26" x14ac:dyDescent="0.3">
      <c r="Z2411" s="43" t="b">
        <v>0</v>
      </c>
    </row>
    <row r="2412" spans="26:26" x14ac:dyDescent="0.3">
      <c r="Z2412" s="43" t="b">
        <v>0</v>
      </c>
    </row>
    <row r="2413" spans="26:26" x14ac:dyDescent="0.3">
      <c r="Z2413" s="43" t="b">
        <v>0</v>
      </c>
    </row>
    <row r="2414" spans="26:26" x14ac:dyDescent="0.3">
      <c r="Z2414" s="43" t="b">
        <v>0</v>
      </c>
    </row>
    <row r="2415" spans="26:26" x14ac:dyDescent="0.3">
      <c r="Z2415" s="43" t="b">
        <v>0</v>
      </c>
    </row>
    <row r="2416" spans="26:26" x14ac:dyDescent="0.3">
      <c r="Z2416" s="43" t="b">
        <v>0</v>
      </c>
    </row>
    <row r="2417" spans="26:26" x14ac:dyDescent="0.3">
      <c r="Z2417" s="43" t="b">
        <v>0</v>
      </c>
    </row>
    <row r="2418" spans="26:26" x14ac:dyDescent="0.3">
      <c r="Z2418" s="43" t="b">
        <v>0</v>
      </c>
    </row>
    <row r="2419" spans="26:26" x14ac:dyDescent="0.3">
      <c r="Z2419" s="43" t="b">
        <v>0</v>
      </c>
    </row>
    <row r="2420" spans="26:26" x14ac:dyDescent="0.3">
      <c r="Z2420" s="43" t="b">
        <v>0</v>
      </c>
    </row>
    <row r="2421" spans="26:26" x14ac:dyDescent="0.3">
      <c r="Z2421" s="43" t="b">
        <v>0</v>
      </c>
    </row>
    <row r="2422" spans="26:26" x14ac:dyDescent="0.3">
      <c r="Z2422" s="43" t="b">
        <v>0</v>
      </c>
    </row>
    <row r="2423" spans="26:26" x14ac:dyDescent="0.3">
      <c r="Z2423" s="43" t="b">
        <v>0</v>
      </c>
    </row>
    <row r="2424" spans="26:26" x14ac:dyDescent="0.3">
      <c r="Z2424" s="43" t="b">
        <v>0</v>
      </c>
    </row>
    <row r="2425" spans="26:26" x14ac:dyDescent="0.3">
      <c r="Z2425" s="43" t="b">
        <v>0</v>
      </c>
    </row>
    <row r="2426" spans="26:26" x14ac:dyDescent="0.3">
      <c r="Z2426" s="43" t="b">
        <v>0</v>
      </c>
    </row>
    <row r="2427" spans="26:26" x14ac:dyDescent="0.3">
      <c r="Z2427" s="43" t="b">
        <v>0</v>
      </c>
    </row>
    <row r="2428" spans="26:26" x14ac:dyDescent="0.3">
      <c r="Z2428" s="43" t="b">
        <v>0</v>
      </c>
    </row>
    <row r="2429" spans="26:26" x14ac:dyDescent="0.3">
      <c r="Z2429" s="43" t="b">
        <v>0</v>
      </c>
    </row>
    <row r="2430" spans="26:26" x14ac:dyDescent="0.3">
      <c r="Z2430" s="43" t="b">
        <v>0</v>
      </c>
    </row>
    <row r="2431" spans="26:26" x14ac:dyDescent="0.3">
      <c r="Z2431" s="43" t="b">
        <v>0</v>
      </c>
    </row>
    <row r="2432" spans="26:26" x14ac:dyDescent="0.3">
      <c r="Z2432" s="43" t="b">
        <v>0</v>
      </c>
    </row>
    <row r="2433" spans="26:26" x14ac:dyDescent="0.3">
      <c r="Z2433" s="43" t="b">
        <v>0</v>
      </c>
    </row>
    <row r="2434" spans="26:26" x14ac:dyDescent="0.3">
      <c r="Z2434" s="43" t="b">
        <v>0</v>
      </c>
    </row>
    <row r="2435" spans="26:26" x14ac:dyDescent="0.3">
      <c r="Z2435" s="43" t="b">
        <v>0</v>
      </c>
    </row>
    <row r="2436" spans="26:26" x14ac:dyDescent="0.3">
      <c r="Z2436" s="43" t="b">
        <v>0</v>
      </c>
    </row>
    <row r="2437" spans="26:26" x14ac:dyDescent="0.3">
      <c r="Z2437" s="43" t="b">
        <v>0</v>
      </c>
    </row>
    <row r="2438" spans="26:26" x14ac:dyDescent="0.3">
      <c r="Z2438" s="43" t="b">
        <v>0</v>
      </c>
    </row>
    <row r="2439" spans="26:26" x14ac:dyDescent="0.3">
      <c r="Z2439" s="43" t="b">
        <v>0</v>
      </c>
    </row>
    <row r="2440" spans="26:26" x14ac:dyDescent="0.3">
      <c r="Z2440" s="43" t="b">
        <v>0</v>
      </c>
    </row>
    <row r="2441" spans="26:26" x14ac:dyDescent="0.3">
      <c r="Z2441" s="43" t="b">
        <v>0</v>
      </c>
    </row>
    <row r="2442" spans="26:26" x14ac:dyDescent="0.3">
      <c r="Z2442" s="43" t="b">
        <v>0</v>
      </c>
    </row>
    <row r="2443" spans="26:26" x14ac:dyDescent="0.3">
      <c r="Z2443" s="43" t="b">
        <v>0</v>
      </c>
    </row>
    <row r="2444" spans="26:26" x14ac:dyDescent="0.3">
      <c r="Z2444" s="43" t="b">
        <v>0</v>
      </c>
    </row>
    <row r="2445" spans="26:26" x14ac:dyDescent="0.3">
      <c r="Z2445" s="43" t="b">
        <v>0</v>
      </c>
    </row>
    <row r="2446" spans="26:26" x14ac:dyDescent="0.3">
      <c r="Z2446" s="43" t="b">
        <v>0</v>
      </c>
    </row>
    <row r="2447" spans="26:26" x14ac:dyDescent="0.3">
      <c r="Z2447" s="43" t="b">
        <v>0</v>
      </c>
    </row>
    <row r="2448" spans="26:26" x14ac:dyDescent="0.3">
      <c r="Z2448" s="43" t="b">
        <v>0</v>
      </c>
    </row>
    <row r="2449" spans="26:26" x14ac:dyDescent="0.3">
      <c r="Z2449" s="43" t="b">
        <v>0</v>
      </c>
    </row>
    <row r="2450" spans="26:26" x14ac:dyDescent="0.3">
      <c r="Z2450" s="43" t="b">
        <v>0</v>
      </c>
    </row>
    <row r="2451" spans="26:26" x14ac:dyDescent="0.3">
      <c r="Z2451" s="43" t="b">
        <v>0</v>
      </c>
    </row>
    <row r="2452" spans="26:26" x14ac:dyDescent="0.3">
      <c r="Z2452" s="43" t="b">
        <v>0</v>
      </c>
    </row>
    <row r="2453" spans="26:26" x14ac:dyDescent="0.3">
      <c r="Z2453" s="43" t="b">
        <v>0</v>
      </c>
    </row>
    <row r="2454" spans="26:26" x14ac:dyDescent="0.3">
      <c r="Z2454" s="43" t="b">
        <v>0</v>
      </c>
    </row>
    <row r="2455" spans="26:26" x14ac:dyDescent="0.3">
      <c r="Z2455" s="43" t="b">
        <v>0</v>
      </c>
    </row>
    <row r="2456" spans="26:26" x14ac:dyDescent="0.3">
      <c r="Z2456" s="43" t="b">
        <v>0</v>
      </c>
    </row>
    <row r="2457" spans="26:26" x14ac:dyDescent="0.3">
      <c r="Z2457" s="43" t="b">
        <v>0</v>
      </c>
    </row>
    <row r="2458" spans="26:26" x14ac:dyDescent="0.3">
      <c r="Z2458" s="43" t="b">
        <v>0</v>
      </c>
    </row>
    <row r="2459" spans="26:26" x14ac:dyDescent="0.3">
      <c r="Z2459" s="43" t="b">
        <v>0</v>
      </c>
    </row>
    <row r="2460" spans="26:26" x14ac:dyDescent="0.3">
      <c r="Z2460" s="43" t="b">
        <v>0</v>
      </c>
    </row>
    <row r="2461" spans="26:26" x14ac:dyDescent="0.3">
      <c r="Z2461" s="43" t="b">
        <v>0</v>
      </c>
    </row>
    <row r="2462" spans="26:26" x14ac:dyDescent="0.3">
      <c r="Z2462" s="43" t="b">
        <v>0</v>
      </c>
    </row>
    <row r="2463" spans="26:26" x14ac:dyDescent="0.3">
      <c r="Z2463" s="43" t="b">
        <v>0</v>
      </c>
    </row>
    <row r="2464" spans="26:26" x14ac:dyDescent="0.3">
      <c r="Z2464" s="43" t="b">
        <v>0</v>
      </c>
    </row>
    <row r="2465" spans="26:26" x14ac:dyDescent="0.3">
      <c r="Z2465" s="43" t="b">
        <v>0</v>
      </c>
    </row>
    <row r="2466" spans="26:26" x14ac:dyDescent="0.3">
      <c r="Z2466" s="43" t="b">
        <v>0</v>
      </c>
    </row>
    <row r="2467" spans="26:26" x14ac:dyDescent="0.3">
      <c r="Z2467" s="43" t="b">
        <v>0</v>
      </c>
    </row>
    <row r="2468" spans="26:26" x14ac:dyDescent="0.3">
      <c r="Z2468" s="43" t="b">
        <v>0</v>
      </c>
    </row>
    <row r="2469" spans="26:26" x14ac:dyDescent="0.3">
      <c r="Z2469" s="43" t="b">
        <v>0</v>
      </c>
    </row>
    <row r="2470" spans="26:26" x14ac:dyDescent="0.3">
      <c r="Z2470" s="43" t="b">
        <v>0</v>
      </c>
    </row>
    <row r="2471" spans="26:26" x14ac:dyDescent="0.3">
      <c r="Z2471" s="43" t="b">
        <v>0</v>
      </c>
    </row>
    <row r="2472" spans="26:26" x14ac:dyDescent="0.3">
      <c r="Z2472" s="43" t="b">
        <v>0</v>
      </c>
    </row>
    <row r="2473" spans="26:26" x14ac:dyDescent="0.3">
      <c r="Z2473" s="43" t="b">
        <v>0</v>
      </c>
    </row>
    <row r="2474" spans="26:26" x14ac:dyDescent="0.3">
      <c r="Z2474" s="43" t="b">
        <v>0</v>
      </c>
    </row>
    <row r="2475" spans="26:26" x14ac:dyDescent="0.3">
      <c r="Z2475" s="43" t="b">
        <v>0</v>
      </c>
    </row>
    <row r="2476" spans="26:26" x14ac:dyDescent="0.3">
      <c r="Z2476" s="43" t="b">
        <v>0</v>
      </c>
    </row>
    <row r="2477" spans="26:26" x14ac:dyDescent="0.3">
      <c r="Z2477" s="43" t="b">
        <v>0</v>
      </c>
    </row>
    <row r="2478" spans="26:26" x14ac:dyDescent="0.3">
      <c r="Z2478" s="43" t="b">
        <v>0</v>
      </c>
    </row>
    <row r="2479" spans="26:26" x14ac:dyDescent="0.3">
      <c r="Z2479" s="43" t="b">
        <v>0</v>
      </c>
    </row>
    <row r="2480" spans="26:26" x14ac:dyDescent="0.3">
      <c r="Z2480" s="43" t="b">
        <v>0</v>
      </c>
    </row>
    <row r="2481" spans="26:26" x14ac:dyDescent="0.3">
      <c r="Z2481" s="43" t="b">
        <v>0</v>
      </c>
    </row>
    <row r="2482" spans="26:26" x14ac:dyDescent="0.3">
      <c r="Z2482" s="43" t="b">
        <v>0</v>
      </c>
    </row>
    <row r="2483" spans="26:26" x14ac:dyDescent="0.3">
      <c r="Z2483" s="43" t="b">
        <v>0</v>
      </c>
    </row>
    <row r="2484" spans="26:26" x14ac:dyDescent="0.3">
      <c r="Z2484" s="43" t="b">
        <v>0</v>
      </c>
    </row>
    <row r="2485" spans="26:26" x14ac:dyDescent="0.3">
      <c r="Z2485" s="43" t="b">
        <v>0</v>
      </c>
    </row>
    <row r="2486" spans="26:26" x14ac:dyDescent="0.3">
      <c r="Z2486" s="43" t="b">
        <v>0</v>
      </c>
    </row>
    <row r="2487" spans="26:26" x14ac:dyDescent="0.3">
      <c r="Z2487" s="43" t="b">
        <v>0</v>
      </c>
    </row>
    <row r="2488" spans="26:26" x14ac:dyDescent="0.3">
      <c r="Z2488" s="43" t="b">
        <v>0</v>
      </c>
    </row>
    <row r="2489" spans="26:26" x14ac:dyDescent="0.3">
      <c r="Z2489" s="43" t="b">
        <v>0</v>
      </c>
    </row>
    <row r="2490" spans="26:26" x14ac:dyDescent="0.3">
      <c r="Z2490" s="43" t="b">
        <v>0</v>
      </c>
    </row>
    <row r="2491" spans="26:26" x14ac:dyDescent="0.3">
      <c r="Z2491" s="43" t="b">
        <v>0</v>
      </c>
    </row>
    <row r="2492" spans="26:26" x14ac:dyDescent="0.3">
      <c r="Z2492" s="43" t="b">
        <v>0</v>
      </c>
    </row>
    <row r="2493" spans="26:26" x14ac:dyDescent="0.3">
      <c r="Z2493" s="43" t="b">
        <v>0</v>
      </c>
    </row>
    <row r="2494" spans="26:26" x14ac:dyDescent="0.3">
      <c r="Z2494" s="43" t="b">
        <v>0</v>
      </c>
    </row>
    <row r="2495" spans="26:26" x14ac:dyDescent="0.3">
      <c r="Z2495" s="43" t="b">
        <v>0</v>
      </c>
    </row>
    <row r="2496" spans="26:26" x14ac:dyDescent="0.3">
      <c r="Z2496" s="43" t="b">
        <v>0</v>
      </c>
    </row>
    <row r="2497" spans="26:26" x14ac:dyDescent="0.3">
      <c r="Z2497" s="43" t="b">
        <v>0</v>
      </c>
    </row>
    <row r="2498" spans="26:26" x14ac:dyDescent="0.3">
      <c r="Z2498" s="43" t="b">
        <v>0</v>
      </c>
    </row>
    <row r="2499" spans="26:26" x14ac:dyDescent="0.3">
      <c r="Z2499" s="43" t="b">
        <v>0</v>
      </c>
    </row>
    <row r="2500" spans="26:26" x14ac:dyDescent="0.3">
      <c r="Z2500" s="43" t="b">
        <v>0</v>
      </c>
    </row>
    <row r="2501" spans="26:26" x14ac:dyDescent="0.3">
      <c r="Z2501" s="43" t="b">
        <v>0</v>
      </c>
    </row>
    <row r="2502" spans="26:26" x14ac:dyDescent="0.3">
      <c r="Z2502" s="43" t="b">
        <v>0</v>
      </c>
    </row>
    <row r="2503" spans="26:26" x14ac:dyDescent="0.3">
      <c r="Z2503" s="43" t="b">
        <v>0</v>
      </c>
    </row>
    <row r="2504" spans="26:26" x14ac:dyDescent="0.3">
      <c r="Z2504" s="43" t="b">
        <v>0</v>
      </c>
    </row>
    <row r="2505" spans="26:26" x14ac:dyDescent="0.3">
      <c r="Z2505" s="43" t="b">
        <v>0</v>
      </c>
    </row>
    <row r="2506" spans="26:26" x14ac:dyDescent="0.3">
      <c r="Z2506" s="43" t="b">
        <v>0</v>
      </c>
    </row>
    <row r="2507" spans="26:26" x14ac:dyDescent="0.3">
      <c r="Z2507" s="43" t="b">
        <v>0</v>
      </c>
    </row>
    <row r="2508" spans="26:26" x14ac:dyDescent="0.3">
      <c r="Z2508" s="43" t="b">
        <v>0</v>
      </c>
    </row>
    <row r="2509" spans="26:26" x14ac:dyDescent="0.3">
      <c r="Z2509" s="43" t="b">
        <v>0</v>
      </c>
    </row>
    <row r="2510" spans="26:26" x14ac:dyDescent="0.3">
      <c r="Z2510" s="43" t="b">
        <v>0</v>
      </c>
    </row>
    <row r="2511" spans="26:26" x14ac:dyDescent="0.3">
      <c r="Z2511" s="43" t="b">
        <v>0</v>
      </c>
    </row>
    <row r="2512" spans="26:26" x14ac:dyDescent="0.3">
      <c r="Z2512" s="43" t="b">
        <v>0</v>
      </c>
    </row>
    <row r="2513" spans="26:26" x14ac:dyDescent="0.3">
      <c r="Z2513" s="43" t="b">
        <v>0</v>
      </c>
    </row>
    <row r="2514" spans="26:26" x14ac:dyDescent="0.3">
      <c r="Z2514" s="43" t="b">
        <v>0</v>
      </c>
    </row>
    <row r="2515" spans="26:26" x14ac:dyDescent="0.3">
      <c r="Z2515" s="43" t="b">
        <v>0</v>
      </c>
    </row>
    <row r="2516" spans="26:26" x14ac:dyDescent="0.3">
      <c r="Z2516" s="43" t="b">
        <v>0</v>
      </c>
    </row>
    <row r="2517" spans="26:26" x14ac:dyDescent="0.3">
      <c r="Z2517" s="43" t="b">
        <v>0</v>
      </c>
    </row>
    <row r="2518" spans="26:26" x14ac:dyDescent="0.3">
      <c r="Z2518" s="43" t="b">
        <v>0</v>
      </c>
    </row>
    <row r="2519" spans="26:26" x14ac:dyDescent="0.3">
      <c r="Z2519" s="43" t="b">
        <v>0</v>
      </c>
    </row>
    <row r="2520" spans="26:26" x14ac:dyDescent="0.3">
      <c r="Z2520" s="43" t="b">
        <v>0</v>
      </c>
    </row>
    <row r="2521" spans="26:26" x14ac:dyDescent="0.3">
      <c r="Z2521" s="43" t="b">
        <v>0</v>
      </c>
    </row>
    <row r="2522" spans="26:26" x14ac:dyDescent="0.3">
      <c r="Z2522" s="43" t="b">
        <v>0</v>
      </c>
    </row>
    <row r="2523" spans="26:26" x14ac:dyDescent="0.3">
      <c r="Z2523" s="43" t="b">
        <v>0</v>
      </c>
    </row>
    <row r="2524" spans="26:26" x14ac:dyDescent="0.3">
      <c r="Z2524" s="43" t="b">
        <v>0</v>
      </c>
    </row>
    <row r="2525" spans="26:26" x14ac:dyDescent="0.3">
      <c r="Z2525" s="43" t="b">
        <v>0</v>
      </c>
    </row>
    <row r="2526" spans="26:26" x14ac:dyDescent="0.3">
      <c r="Z2526" s="43" t="b">
        <v>0</v>
      </c>
    </row>
    <row r="2527" spans="26:26" x14ac:dyDescent="0.3">
      <c r="Z2527" s="43" t="b">
        <v>0</v>
      </c>
    </row>
    <row r="2528" spans="26:26" x14ac:dyDescent="0.3">
      <c r="Z2528" s="43" t="b">
        <v>0</v>
      </c>
    </row>
    <row r="2529" spans="26:26" x14ac:dyDescent="0.3">
      <c r="Z2529" s="43" t="b">
        <v>0</v>
      </c>
    </row>
    <row r="2530" spans="26:26" x14ac:dyDescent="0.3">
      <c r="Z2530" s="43" t="b">
        <v>0</v>
      </c>
    </row>
    <row r="2531" spans="26:26" x14ac:dyDescent="0.3">
      <c r="Z2531" s="43" t="b">
        <v>0</v>
      </c>
    </row>
    <row r="2532" spans="26:26" x14ac:dyDescent="0.3">
      <c r="Z2532" s="43" t="b">
        <v>0</v>
      </c>
    </row>
    <row r="2533" spans="26:26" x14ac:dyDescent="0.3">
      <c r="Z2533" s="43" t="b">
        <v>0</v>
      </c>
    </row>
    <row r="2534" spans="26:26" x14ac:dyDescent="0.3">
      <c r="Z2534" s="43" t="b">
        <v>0</v>
      </c>
    </row>
    <row r="2535" spans="26:26" x14ac:dyDescent="0.3">
      <c r="Z2535" s="43" t="b">
        <v>0</v>
      </c>
    </row>
    <row r="2536" spans="26:26" x14ac:dyDescent="0.3">
      <c r="Z2536" s="43" t="b">
        <v>0</v>
      </c>
    </row>
    <row r="2537" spans="26:26" x14ac:dyDescent="0.3">
      <c r="Z2537" s="43" t="b">
        <v>0</v>
      </c>
    </row>
    <row r="2538" spans="26:26" x14ac:dyDescent="0.3">
      <c r="Z2538" s="43" t="b">
        <v>0</v>
      </c>
    </row>
    <row r="2539" spans="26:26" x14ac:dyDescent="0.3">
      <c r="Z2539" s="43" t="b">
        <v>0</v>
      </c>
    </row>
    <row r="2540" spans="26:26" x14ac:dyDescent="0.3">
      <c r="Z2540" s="43" t="b">
        <v>0</v>
      </c>
    </row>
    <row r="2541" spans="26:26" x14ac:dyDescent="0.3">
      <c r="Z2541" s="43" t="b">
        <v>0</v>
      </c>
    </row>
    <row r="2542" spans="26:26" x14ac:dyDescent="0.3">
      <c r="Z2542" s="43" t="b">
        <v>0</v>
      </c>
    </row>
    <row r="2543" spans="26:26" x14ac:dyDescent="0.3">
      <c r="Z2543" s="43" t="b">
        <v>0</v>
      </c>
    </row>
    <row r="2544" spans="26:26" x14ac:dyDescent="0.3">
      <c r="Z2544" s="43" t="b">
        <v>0</v>
      </c>
    </row>
    <row r="2545" spans="26:26" x14ac:dyDescent="0.3">
      <c r="Z2545" s="43" t="b">
        <v>0</v>
      </c>
    </row>
    <row r="2546" spans="26:26" x14ac:dyDescent="0.3">
      <c r="Z2546" s="43" t="b">
        <v>0</v>
      </c>
    </row>
    <row r="2547" spans="26:26" x14ac:dyDescent="0.3">
      <c r="Z2547" s="43" t="b">
        <v>0</v>
      </c>
    </row>
    <row r="2548" spans="26:26" x14ac:dyDescent="0.3">
      <c r="Z2548" s="43" t="b">
        <v>0</v>
      </c>
    </row>
    <row r="2549" spans="26:26" x14ac:dyDescent="0.3">
      <c r="Z2549" s="43" t="b">
        <v>0</v>
      </c>
    </row>
    <row r="2550" spans="26:26" x14ac:dyDescent="0.3">
      <c r="Z2550" s="43" t="b">
        <v>0</v>
      </c>
    </row>
    <row r="2551" spans="26:26" x14ac:dyDescent="0.3">
      <c r="Z2551" s="43" t="b">
        <v>0</v>
      </c>
    </row>
    <row r="2552" spans="26:26" x14ac:dyDescent="0.3">
      <c r="Z2552" s="43" t="b">
        <v>0</v>
      </c>
    </row>
    <row r="2553" spans="26:26" x14ac:dyDescent="0.3">
      <c r="Z2553" s="43" t="b">
        <v>0</v>
      </c>
    </row>
    <row r="2554" spans="26:26" x14ac:dyDescent="0.3">
      <c r="Z2554" s="43" t="b">
        <v>0</v>
      </c>
    </row>
    <row r="2555" spans="26:26" x14ac:dyDescent="0.3">
      <c r="Z2555" s="43" t="b">
        <v>0</v>
      </c>
    </row>
    <row r="2556" spans="26:26" x14ac:dyDescent="0.3">
      <c r="Z2556" s="43" t="b">
        <v>0</v>
      </c>
    </row>
    <row r="2557" spans="26:26" x14ac:dyDescent="0.3">
      <c r="Z2557" s="43" t="b">
        <v>0</v>
      </c>
    </row>
    <row r="2558" spans="26:26" x14ac:dyDescent="0.3">
      <c r="Z2558" s="43" t="b">
        <v>0</v>
      </c>
    </row>
    <row r="2559" spans="26:26" x14ac:dyDescent="0.3">
      <c r="Z2559" s="43" t="b">
        <v>0</v>
      </c>
    </row>
    <row r="2560" spans="26:26" x14ac:dyDescent="0.3">
      <c r="Z2560" s="43" t="b">
        <v>0</v>
      </c>
    </row>
    <row r="2561" spans="26:26" x14ac:dyDescent="0.3">
      <c r="Z2561" s="43" t="b">
        <v>0</v>
      </c>
    </row>
    <row r="2562" spans="26:26" x14ac:dyDescent="0.3">
      <c r="Z2562" s="43" t="b">
        <v>0</v>
      </c>
    </row>
    <row r="2563" spans="26:26" x14ac:dyDescent="0.3">
      <c r="Z2563" s="43" t="b">
        <v>0</v>
      </c>
    </row>
    <row r="2564" spans="26:26" x14ac:dyDescent="0.3">
      <c r="Z2564" s="43" t="b">
        <v>0</v>
      </c>
    </row>
    <row r="2565" spans="26:26" x14ac:dyDescent="0.3">
      <c r="Z2565" s="43" t="b">
        <v>0</v>
      </c>
    </row>
    <row r="2566" spans="26:26" x14ac:dyDescent="0.3">
      <c r="Z2566" s="43" t="b">
        <v>0</v>
      </c>
    </row>
    <row r="2567" spans="26:26" x14ac:dyDescent="0.3">
      <c r="Z2567" s="43" t="b">
        <v>0</v>
      </c>
    </row>
    <row r="2568" spans="26:26" x14ac:dyDescent="0.3">
      <c r="Z2568" s="43" t="b">
        <v>0</v>
      </c>
    </row>
    <row r="2569" spans="26:26" x14ac:dyDescent="0.3">
      <c r="Z2569" s="43" t="b">
        <v>0</v>
      </c>
    </row>
    <row r="2570" spans="26:26" x14ac:dyDescent="0.3">
      <c r="Z2570" s="43" t="b">
        <v>0</v>
      </c>
    </row>
    <row r="2571" spans="26:26" x14ac:dyDescent="0.3">
      <c r="Z2571" s="43" t="b">
        <v>0</v>
      </c>
    </row>
    <row r="2572" spans="26:26" x14ac:dyDescent="0.3">
      <c r="Z2572" s="43" t="b">
        <v>0</v>
      </c>
    </row>
    <row r="2573" spans="26:26" x14ac:dyDescent="0.3">
      <c r="Z2573" s="43" t="b">
        <v>0</v>
      </c>
    </row>
    <row r="2574" spans="26:26" x14ac:dyDescent="0.3">
      <c r="Z2574" s="43" t="b">
        <v>0</v>
      </c>
    </row>
    <row r="2575" spans="26:26" x14ac:dyDescent="0.3">
      <c r="Z2575" s="43" t="b">
        <v>0</v>
      </c>
    </row>
    <row r="2576" spans="26:26" x14ac:dyDescent="0.3">
      <c r="Z2576" s="43" t="b">
        <v>0</v>
      </c>
    </row>
    <row r="2577" spans="26:26" x14ac:dyDescent="0.3">
      <c r="Z2577" s="43" t="b">
        <v>0</v>
      </c>
    </row>
    <row r="2578" spans="26:26" x14ac:dyDescent="0.3">
      <c r="Z2578" s="43" t="b">
        <v>0</v>
      </c>
    </row>
    <row r="2579" spans="26:26" x14ac:dyDescent="0.3">
      <c r="Z2579" s="43" t="b">
        <v>0</v>
      </c>
    </row>
    <row r="2580" spans="26:26" x14ac:dyDescent="0.3">
      <c r="Z2580" s="43" t="b">
        <v>0</v>
      </c>
    </row>
    <row r="2581" spans="26:26" x14ac:dyDescent="0.3">
      <c r="Z2581" s="43" t="b">
        <v>0</v>
      </c>
    </row>
    <row r="2582" spans="26:26" x14ac:dyDescent="0.3">
      <c r="Z2582" s="43" t="b">
        <v>0</v>
      </c>
    </row>
    <row r="2583" spans="26:26" x14ac:dyDescent="0.3">
      <c r="Z2583" s="43" t="b">
        <v>0</v>
      </c>
    </row>
    <row r="2584" spans="26:26" x14ac:dyDescent="0.3">
      <c r="Z2584" s="43" t="b">
        <v>0</v>
      </c>
    </row>
    <row r="2585" spans="26:26" x14ac:dyDescent="0.3">
      <c r="Z2585" s="43" t="b">
        <v>0</v>
      </c>
    </row>
    <row r="2586" spans="26:26" x14ac:dyDescent="0.3">
      <c r="Z2586" s="43" t="b">
        <v>0</v>
      </c>
    </row>
    <row r="2587" spans="26:26" x14ac:dyDescent="0.3">
      <c r="Z2587" s="43" t="b">
        <v>0</v>
      </c>
    </row>
    <row r="2588" spans="26:26" x14ac:dyDescent="0.3">
      <c r="Z2588" s="43" t="b">
        <v>0</v>
      </c>
    </row>
    <row r="2589" spans="26:26" x14ac:dyDescent="0.3">
      <c r="Z2589" s="43" t="b">
        <v>0</v>
      </c>
    </row>
    <row r="2590" spans="26:26" x14ac:dyDescent="0.3">
      <c r="Z2590" s="43" t="b">
        <v>0</v>
      </c>
    </row>
    <row r="2591" spans="26:26" x14ac:dyDescent="0.3">
      <c r="Z2591" s="43" t="b">
        <v>0</v>
      </c>
    </row>
    <row r="2592" spans="26:26" x14ac:dyDescent="0.3">
      <c r="Z2592" s="43" t="b">
        <v>0</v>
      </c>
    </row>
    <row r="2593" spans="26:26" x14ac:dyDescent="0.3">
      <c r="Z2593" s="43" t="b">
        <v>0</v>
      </c>
    </row>
    <row r="2594" spans="26:26" x14ac:dyDescent="0.3">
      <c r="Z2594" s="43" t="b">
        <v>0</v>
      </c>
    </row>
    <row r="2595" spans="26:26" x14ac:dyDescent="0.3">
      <c r="Z2595" s="43" t="b">
        <v>0</v>
      </c>
    </row>
    <row r="2596" spans="26:26" x14ac:dyDescent="0.3">
      <c r="Z2596" s="43" t="b">
        <v>0</v>
      </c>
    </row>
    <row r="2597" spans="26:26" x14ac:dyDescent="0.3">
      <c r="Z2597" s="43" t="b">
        <v>0</v>
      </c>
    </row>
    <row r="2598" spans="26:26" x14ac:dyDescent="0.3">
      <c r="Z2598" s="43" t="b">
        <v>0</v>
      </c>
    </row>
    <row r="2599" spans="26:26" x14ac:dyDescent="0.3">
      <c r="Z2599" s="43" t="b">
        <v>0</v>
      </c>
    </row>
    <row r="2600" spans="26:26" x14ac:dyDescent="0.3">
      <c r="Z2600" s="43" t="b">
        <v>0</v>
      </c>
    </row>
    <row r="2601" spans="26:26" x14ac:dyDescent="0.3">
      <c r="Z2601" s="43" t="b">
        <v>0</v>
      </c>
    </row>
    <row r="2602" spans="26:26" x14ac:dyDescent="0.3">
      <c r="Z2602" s="43" t="b">
        <v>0</v>
      </c>
    </row>
    <row r="2603" spans="26:26" x14ac:dyDescent="0.3">
      <c r="Z2603" s="43" t="b">
        <v>0</v>
      </c>
    </row>
    <row r="2604" spans="26:26" x14ac:dyDescent="0.3">
      <c r="Z2604" s="43" t="b">
        <v>0</v>
      </c>
    </row>
    <row r="2605" spans="26:26" x14ac:dyDescent="0.3">
      <c r="Z2605" s="43" t="b">
        <v>0</v>
      </c>
    </row>
    <row r="2606" spans="26:26" x14ac:dyDescent="0.3">
      <c r="Z2606" s="43" t="b">
        <v>0</v>
      </c>
    </row>
    <row r="2607" spans="26:26" x14ac:dyDescent="0.3">
      <c r="Z2607" s="43" t="b">
        <v>0</v>
      </c>
    </row>
    <row r="2608" spans="26:26" x14ac:dyDescent="0.3">
      <c r="Z2608" s="43" t="b">
        <v>0</v>
      </c>
    </row>
    <row r="2609" spans="26:26" x14ac:dyDescent="0.3">
      <c r="Z2609" s="43" t="b">
        <v>0</v>
      </c>
    </row>
    <row r="2610" spans="26:26" x14ac:dyDescent="0.3">
      <c r="Z2610" s="43" t="b">
        <v>0</v>
      </c>
    </row>
    <row r="2611" spans="26:26" x14ac:dyDescent="0.3">
      <c r="Z2611" s="43" t="b">
        <v>0</v>
      </c>
    </row>
    <row r="2612" spans="26:26" x14ac:dyDescent="0.3">
      <c r="Z2612" s="43" t="b">
        <v>0</v>
      </c>
    </row>
    <row r="2613" spans="26:26" x14ac:dyDescent="0.3">
      <c r="Z2613" s="43" t="b">
        <v>0</v>
      </c>
    </row>
    <row r="2614" spans="26:26" x14ac:dyDescent="0.3">
      <c r="Z2614" s="43" t="b">
        <v>0</v>
      </c>
    </row>
    <row r="2615" spans="26:26" x14ac:dyDescent="0.3">
      <c r="Z2615" s="43" t="b">
        <v>0</v>
      </c>
    </row>
    <row r="2616" spans="26:26" x14ac:dyDescent="0.3">
      <c r="Z2616" s="43" t="b">
        <v>0</v>
      </c>
    </row>
    <row r="2617" spans="26:26" x14ac:dyDescent="0.3">
      <c r="Z2617" s="43" t="b">
        <v>0</v>
      </c>
    </row>
    <row r="2618" spans="26:26" x14ac:dyDescent="0.3">
      <c r="Z2618" s="43" t="b">
        <v>0</v>
      </c>
    </row>
    <row r="2619" spans="26:26" x14ac:dyDescent="0.3">
      <c r="Z2619" s="43" t="b">
        <v>0</v>
      </c>
    </row>
    <row r="2620" spans="26:26" x14ac:dyDescent="0.3">
      <c r="Z2620" s="43" t="b">
        <v>0</v>
      </c>
    </row>
    <row r="2621" spans="26:26" x14ac:dyDescent="0.3">
      <c r="Z2621" s="43" t="b">
        <v>0</v>
      </c>
    </row>
    <row r="2622" spans="26:26" x14ac:dyDescent="0.3">
      <c r="Z2622" s="43" t="b">
        <v>0</v>
      </c>
    </row>
    <row r="2623" spans="26:26" x14ac:dyDescent="0.3">
      <c r="Z2623" s="43" t="b">
        <v>0</v>
      </c>
    </row>
    <row r="2624" spans="26:26" x14ac:dyDescent="0.3">
      <c r="Z2624" s="43" t="b">
        <v>0</v>
      </c>
    </row>
    <row r="2625" spans="26:26" x14ac:dyDescent="0.3">
      <c r="Z2625" s="43" t="b">
        <v>0</v>
      </c>
    </row>
    <row r="2626" spans="26:26" x14ac:dyDescent="0.3">
      <c r="Z2626" s="43" t="b">
        <v>0</v>
      </c>
    </row>
    <row r="2627" spans="26:26" x14ac:dyDescent="0.3">
      <c r="Z2627" s="43" t="b">
        <v>0</v>
      </c>
    </row>
    <row r="2628" spans="26:26" x14ac:dyDescent="0.3">
      <c r="Z2628" s="43" t="b">
        <v>0</v>
      </c>
    </row>
    <row r="2629" spans="26:26" x14ac:dyDescent="0.3">
      <c r="Z2629" s="43" t="b">
        <v>0</v>
      </c>
    </row>
    <row r="2630" spans="26:26" x14ac:dyDescent="0.3">
      <c r="Z2630" s="43" t="b">
        <v>0</v>
      </c>
    </row>
    <row r="2631" spans="26:26" x14ac:dyDescent="0.3">
      <c r="Z2631" s="43" t="b">
        <v>0</v>
      </c>
    </row>
    <row r="2632" spans="26:26" x14ac:dyDescent="0.3">
      <c r="Z2632" s="43" t="b">
        <v>0</v>
      </c>
    </row>
    <row r="2633" spans="26:26" x14ac:dyDescent="0.3">
      <c r="Z2633" s="43" t="b">
        <v>0</v>
      </c>
    </row>
    <row r="2634" spans="26:26" x14ac:dyDescent="0.3">
      <c r="Z2634" s="43" t="b">
        <v>0</v>
      </c>
    </row>
    <row r="2635" spans="26:26" x14ac:dyDescent="0.3">
      <c r="Z2635" s="43" t="b">
        <v>0</v>
      </c>
    </row>
    <row r="2636" spans="26:26" x14ac:dyDescent="0.3">
      <c r="Z2636" s="43" t="b">
        <v>0</v>
      </c>
    </row>
    <row r="2637" spans="26:26" x14ac:dyDescent="0.3">
      <c r="Z2637" s="43" t="b">
        <v>0</v>
      </c>
    </row>
    <row r="2638" spans="26:26" x14ac:dyDescent="0.3">
      <c r="Z2638" s="43" t="b">
        <v>0</v>
      </c>
    </row>
    <row r="2639" spans="26:26" x14ac:dyDescent="0.3">
      <c r="Z2639" s="43" t="b">
        <v>0</v>
      </c>
    </row>
    <row r="2640" spans="26:26" x14ac:dyDescent="0.3">
      <c r="Z2640" s="43" t="b">
        <v>0</v>
      </c>
    </row>
    <row r="2641" spans="26:26" x14ac:dyDescent="0.3">
      <c r="Z2641" s="43" t="b">
        <v>0</v>
      </c>
    </row>
    <row r="2642" spans="26:26" x14ac:dyDescent="0.3">
      <c r="Z2642" s="43" t="b">
        <v>0</v>
      </c>
    </row>
    <row r="2643" spans="26:26" x14ac:dyDescent="0.3">
      <c r="Z2643" s="43" t="b">
        <v>0</v>
      </c>
    </row>
    <row r="2644" spans="26:26" x14ac:dyDescent="0.3">
      <c r="Z2644" s="43" t="b">
        <v>0</v>
      </c>
    </row>
    <row r="2645" spans="26:26" x14ac:dyDescent="0.3">
      <c r="Z2645" s="43" t="b">
        <v>0</v>
      </c>
    </row>
    <row r="2646" spans="26:26" x14ac:dyDescent="0.3">
      <c r="Z2646" s="43" t="b">
        <v>0</v>
      </c>
    </row>
    <row r="2647" spans="26:26" x14ac:dyDescent="0.3">
      <c r="Z2647" s="43" t="b">
        <v>0</v>
      </c>
    </row>
    <row r="2648" spans="26:26" x14ac:dyDescent="0.3">
      <c r="Z2648" s="43" t="b">
        <v>0</v>
      </c>
    </row>
    <row r="2649" spans="26:26" x14ac:dyDescent="0.3">
      <c r="Z2649" s="43" t="b">
        <v>0</v>
      </c>
    </row>
    <row r="2650" spans="26:26" x14ac:dyDescent="0.3">
      <c r="Z2650" s="43" t="b">
        <v>0</v>
      </c>
    </row>
    <row r="2651" spans="26:26" x14ac:dyDescent="0.3">
      <c r="Z2651" s="43" t="b">
        <v>0</v>
      </c>
    </row>
    <row r="2652" spans="26:26" x14ac:dyDescent="0.3">
      <c r="Z2652" s="43" t="b">
        <v>0</v>
      </c>
    </row>
    <row r="2653" spans="26:26" x14ac:dyDescent="0.3">
      <c r="Z2653" s="43" t="b">
        <v>0</v>
      </c>
    </row>
    <row r="2654" spans="26:26" x14ac:dyDescent="0.3">
      <c r="Z2654" s="43" t="b">
        <v>0</v>
      </c>
    </row>
    <row r="2655" spans="26:26" x14ac:dyDescent="0.3">
      <c r="Z2655" s="43" t="b">
        <v>0</v>
      </c>
    </row>
    <row r="2656" spans="26:26" x14ac:dyDescent="0.3">
      <c r="Z2656" s="43" t="b">
        <v>0</v>
      </c>
    </row>
    <row r="2657" spans="26:26" x14ac:dyDescent="0.3">
      <c r="Z2657" s="43" t="b">
        <v>0</v>
      </c>
    </row>
    <row r="2658" spans="26:26" x14ac:dyDescent="0.3">
      <c r="Z2658" s="43" t="b">
        <v>0</v>
      </c>
    </row>
    <row r="2659" spans="26:26" x14ac:dyDescent="0.3">
      <c r="Z2659" s="43" t="b">
        <v>0</v>
      </c>
    </row>
    <row r="2660" spans="26:26" x14ac:dyDescent="0.3">
      <c r="Z2660" s="43" t="b">
        <v>0</v>
      </c>
    </row>
    <row r="2661" spans="26:26" x14ac:dyDescent="0.3">
      <c r="Z2661" s="43" t="b">
        <v>0</v>
      </c>
    </row>
    <row r="2662" spans="26:26" x14ac:dyDescent="0.3">
      <c r="Z2662" s="43" t="b">
        <v>0</v>
      </c>
    </row>
    <row r="2663" spans="26:26" x14ac:dyDescent="0.3">
      <c r="Z2663" s="43" t="b">
        <v>0</v>
      </c>
    </row>
    <row r="2664" spans="26:26" x14ac:dyDescent="0.3">
      <c r="Z2664" s="43" t="b">
        <v>0</v>
      </c>
    </row>
    <row r="2665" spans="26:26" x14ac:dyDescent="0.3">
      <c r="Z2665" s="43" t="b">
        <v>0</v>
      </c>
    </row>
    <row r="2666" spans="26:26" x14ac:dyDescent="0.3">
      <c r="Z2666" s="43" t="b">
        <v>0</v>
      </c>
    </row>
    <row r="2667" spans="26:26" x14ac:dyDescent="0.3">
      <c r="Z2667" s="43" t="b">
        <v>0</v>
      </c>
    </row>
    <row r="2668" spans="26:26" x14ac:dyDescent="0.3">
      <c r="Z2668" s="43" t="b">
        <v>0</v>
      </c>
    </row>
    <row r="2669" spans="26:26" x14ac:dyDescent="0.3">
      <c r="Z2669" s="43" t="b">
        <v>0</v>
      </c>
    </row>
    <row r="2670" spans="26:26" x14ac:dyDescent="0.3">
      <c r="Z2670" s="43" t="b">
        <v>0</v>
      </c>
    </row>
    <row r="2671" spans="26:26" x14ac:dyDescent="0.3">
      <c r="Z2671" s="43" t="b">
        <v>0</v>
      </c>
    </row>
    <row r="2672" spans="26:26" x14ac:dyDescent="0.3">
      <c r="Z2672" s="43" t="b">
        <v>0</v>
      </c>
    </row>
    <row r="2673" spans="26:26" x14ac:dyDescent="0.3">
      <c r="Z2673" s="43" t="b">
        <v>0</v>
      </c>
    </row>
    <row r="2674" spans="26:26" x14ac:dyDescent="0.3">
      <c r="Z2674" s="43" t="b">
        <v>0</v>
      </c>
    </row>
    <row r="2675" spans="26:26" x14ac:dyDescent="0.3">
      <c r="Z2675" s="43" t="b">
        <v>0</v>
      </c>
    </row>
    <row r="2676" spans="26:26" x14ac:dyDescent="0.3">
      <c r="Z2676" s="43" t="b">
        <v>0</v>
      </c>
    </row>
    <row r="2677" spans="26:26" x14ac:dyDescent="0.3">
      <c r="Z2677" s="43" t="b">
        <v>0</v>
      </c>
    </row>
    <row r="2678" spans="26:26" x14ac:dyDescent="0.3">
      <c r="Z2678" s="43" t="b">
        <v>0</v>
      </c>
    </row>
    <row r="2679" spans="26:26" x14ac:dyDescent="0.3">
      <c r="Z2679" s="43" t="b">
        <v>0</v>
      </c>
    </row>
    <row r="2680" spans="26:26" x14ac:dyDescent="0.3">
      <c r="Z2680" s="43" t="b">
        <v>0</v>
      </c>
    </row>
    <row r="2681" spans="26:26" x14ac:dyDescent="0.3">
      <c r="Z2681" s="43" t="b">
        <v>0</v>
      </c>
    </row>
    <row r="2682" spans="26:26" x14ac:dyDescent="0.3">
      <c r="Z2682" s="43" t="b">
        <v>0</v>
      </c>
    </row>
    <row r="2683" spans="26:26" x14ac:dyDescent="0.3">
      <c r="Z2683" s="43" t="b">
        <v>0</v>
      </c>
    </row>
    <row r="2684" spans="26:26" x14ac:dyDescent="0.3">
      <c r="Z2684" s="43" t="b">
        <v>0</v>
      </c>
    </row>
    <row r="2685" spans="26:26" x14ac:dyDescent="0.3">
      <c r="Z2685" s="43" t="b">
        <v>0</v>
      </c>
    </row>
    <row r="2686" spans="26:26" x14ac:dyDescent="0.3">
      <c r="Z2686" s="43" t="b">
        <v>0</v>
      </c>
    </row>
    <row r="2687" spans="26:26" x14ac:dyDescent="0.3">
      <c r="Z2687" s="43" t="b">
        <v>0</v>
      </c>
    </row>
    <row r="2688" spans="26:26" x14ac:dyDescent="0.3">
      <c r="Z2688" s="43" t="b">
        <v>0</v>
      </c>
    </row>
    <row r="2689" spans="26:26" x14ac:dyDescent="0.3">
      <c r="Z2689" s="43" t="b">
        <v>0</v>
      </c>
    </row>
    <row r="2690" spans="26:26" x14ac:dyDescent="0.3">
      <c r="Z2690" s="43" t="b">
        <v>0</v>
      </c>
    </row>
    <row r="2691" spans="26:26" x14ac:dyDescent="0.3">
      <c r="Z2691" s="43" t="b">
        <v>0</v>
      </c>
    </row>
    <row r="2692" spans="26:26" x14ac:dyDescent="0.3">
      <c r="Z2692" s="43" t="b">
        <v>0</v>
      </c>
    </row>
    <row r="2693" spans="26:26" x14ac:dyDescent="0.3">
      <c r="Z2693" s="43" t="b">
        <v>0</v>
      </c>
    </row>
    <row r="2694" spans="26:26" x14ac:dyDescent="0.3">
      <c r="Z2694" s="43" t="b">
        <v>0</v>
      </c>
    </row>
    <row r="2695" spans="26:26" x14ac:dyDescent="0.3">
      <c r="Z2695" s="43" t="b">
        <v>0</v>
      </c>
    </row>
    <row r="2696" spans="26:26" x14ac:dyDescent="0.3">
      <c r="Z2696" s="43" t="b">
        <v>0</v>
      </c>
    </row>
    <row r="2697" spans="26:26" x14ac:dyDescent="0.3">
      <c r="Z2697" s="43" t="b">
        <v>0</v>
      </c>
    </row>
    <row r="2698" spans="26:26" x14ac:dyDescent="0.3">
      <c r="Z2698" s="43" t="b">
        <v>0</v>
      </c>
    </row>
    <row r="2699" spans="26:26" x14ac:dyDescent="0.3">
      <c r="Z2699" s="43" t="b">
        <v>0</v>
      </c>
    </row>
    <row r="2700" spans="26:26" x14ac:dyDescent="0.3">
      <c r="Z2700" s="43" t="b">
        <v>0</v>
      </c>
    </row>
    <row r="2701" spans="26:26" x14ac:dyDescent="0.3">
      <c r="Z2701" s="43" t="b">
        <v>0</v>
      </c>
    </row>
    <row r="2702" spans="26:26" x14ac:dyDescent="0.3">
      <c r="Z2702" s="43" t="b">
        <v>0</v>
      </c>
    </row>
    <row r="2703" spans="26:26" x14ac:dyDescent="0.3">
      <c r="Z2703" s="43" t="b">
        <v>0</v>
      </c>
    </row>
    <row r="2704" spans="26:26" x14ac:dyDescent="0.3">
      <c r="Z2704" s="43" t="b">
        <v>0</v>
      </c>
    </row>
    <row r="2705" spans="26:26" x14ac:dyDescent="0.3">
      <c r="Z2705" s="43" t="b">
        <v>0</v>
      </c>
    </row>
    <row r="2706" spans="26:26" x14ac:dyDescent="0.3">
      <c r="Z2706" s="43" t="b">
        <v>0</v>
      </c>
    </row>
    <row r="2707" spans="26:26" x14ac:dyDescent="0.3">
      <c r="Z2707" s="43" t="b">
        <v>0</v>
      </c>
    </row>
    <row r="2708" spans="26:26" x14ac:dyDescent="0.3">
      <c r="Z2708" s="43" t="b">
        <v>0</v>
      </c>
    </row>
    <row r="2709" spans="26:26" x14ac:dyDescent="0.3">
      <c r="Z2709" s="43" t="b">
        <v>0</v>
      </c>
    </row>
    <row r="2710" spans="26:26" x14ac:dyDescent="0.3">
      <c r="Z2710" s="43" t="b">
        <v>0</v>
      </c>
    </row>
    <row r="2711" spans="26:26" x14ac:dyDescent="0.3">
      <c r="Z2711" s="43" t="b">
        <v>0</v>
      </c>
    </row>
    <row r="2712" spans="26:26" x14ac:dyDescent="0.3">
      <c r="Z2712" s="43" t="b">
        <v>0</v>
      </c>
    </row>
    <row r="2713" spans="26:26" x14ac:dyDescent="0.3">
      <c r="Z2713" s="43" t="b">
        <v>0</v>
      </c>
    </row>
    <row r="2714" spans="26:26" x14ac:dyDescent="0.3">
      <c r="Z2714" s="43" t="b">
        <v>0</v>
      </c>
    </row>
    <row r="2715" spans="26:26" x14ac:dyDescent="0.3">
      <c r="Z2715" s="43" t="b">
        <v>0</v>
      </c>
    </row>
    <row r="2716" spans="26:26" x14ac:dyDescent="0.3">
      <c r="Z2716" s="43" t="b">
        <v>0</v>
      </c>
    </row>
    <row r="2717" spans="26:26" x14ac:dyDescent="0.3">
      <c r="Z2717" s="43" t="b">
        <v>0</v>
      </c>
    </row>
    <row r="2718" spans="26:26" x14ac:dyDescent="0.3">
      <c r="Z2718" s="43" t="b">
        <v>0</v>
      </c>
    </row>
    <row r="2719" spans="26:26" x14ac:dyDescent="0.3">
      <c r="Z2719" s="43" t="b">
        <v>0</v>
      </c>
    </row>
    <row r="2720" spans="26:26" x14ac:dyDescent="0.3">
      <c r="Z2720" s="43" t="b">
        <v>0</v>
      </c>
    </row>
    <row r="2721" spans="26:26" x14ac:dyDescent="0.3">
      <c r="Z2721" s="43" t="b">
        <v>0</v>
      </c>
    </row>
    <row r="2722" spans="26:26" x14ac:dyDescent="0.3">
      <c r="Z2722" s="43" t="b">
        <v>0</v>
      </c>
    </row>
    <row r="2723" spans="26:26" x14ac:dyDescent="0.3">
      <c r="Z2723" s="43" t="b">
        <v>0</v>
      </c>
    </row>
    <row r="2724" spans="26:26" x14ac:dyDescent="0.3">
      <c r="Z2724" s="43" t="b">
        <v>0</v>
      </c>
    </row>
    <row r="2725" spans="26:26" x14ac:dyDescent="0.3">
      <c r="Z2725" s="43" t="b">
        <v>0</v>
      </c>
    </row>
    <row r="2726" spans="26:26" x14ac:dyDescent="0.3">
      <c r="Z2726" s="43" t="b">
        <v>0</v>
      </c>
    </row>
    <row r="2727" spans="26:26" x14ac:dyDescent="0.3">
      <c r="Z2727" s="43" t="b">
        <v>0</v>
      </c>
    </row>
    <row r="2728" spans="26:26" x14ac:dyDescent="0.3">
      <c r="Z2728" s="43" t="b">
        <v>0</v>
      </c>
    </row>
    <row r="2729" spans="26:26" x14ac:dyDescent="0.3">
      <c r="Z2729" s="43" t="b">
        <v>0</v>
      </c>
    </row>
    <row r="2730" spans="26:26" x14ac:dyDescent="0.3">
      <c r="Z2730" s="43" t="b">
        <v>0</v>
      </c>
    </row>
    <row r="2731" spans="26:26" x14ac:dyDescent="0.3">
      <c r="Z2731" s="43" t="b">
        <v>0</v>
      </c>
    </row>
    <row r="2732" spans="26:26" x14ac:dyDescent="0.3">
      <c r="Z2732" s="43" t="b">
        <v>0</v>
      </c>
    </row>
    <row r="2733" spans="26:26" x14ac:dyDescent="0.3">
      <c r="Z2733" s="43" t="b">
        <v>0</v>
      </c>
    </row>
    <row r="2734" spans="26:26" x14ac:dyDescent="0.3">
      <c r="Z2734" s="43" t="b">
        <v>0</v>
      </c>
    </row>
    <row r="2735" spans="26:26" x14ac:dyDescent="0.3">
      <c r="Z2735" s="43" t="b">
        <v>0</v>
      </c>
    </row>
    <row r="2736" spans="26:26" x14ac:dyDescent="0.3">
      <c r="Z2736" s="43" t="b">
        <v>0</v>
      </c>
    </row>
    <row r="2737" spans="26:26" x14ac:dyDescent="0.3">
      <c r="Z2737" s="43" t="b">
        <v>0</v>
      </c>
    </row>
    <row r="2738" spans="26:26" x14ac:dyDescent="0.3">
      <c r="Z2738" s="43" t="b">
        <v>0</v>
      </c>
    </row>
    <row r="2739" spans="26:26" x14ac:dyDescent="0.3">
      <c r="Z2739" s="43" t="b">
        <v>0</v>
      </c>
    </row>
    <row r="2740" spans="26:26" x14ac:dyDescent="0.3">
      <c r="Z2740" s="43" t="b">
        <v>0</v>
      </c>
    </row>
    <row r="2741" spans="26:26" x14ac:dyDescent="0.3">
      <c r="Z2741" s="43" t="b">
        <v>0</v>
      </c>
    </row>
    <row r="2742" spans="26:26" x14ac:dyDescent="0.3">
      <c r="Z2742" s="43" t="b">
        <v>0</v>
      </c>
    </row>
    <row r="2743" spans="26:26" x14ac:dyDescent="0.3">
      <c r="Z2743" s="43" t="b">
        <v>0</v>
      </c>
    </row>
    <row r="2744" spans="26:26" x14ac:dyDescent="0.3">
      <c r="Z2744" s="43" t="b">
        <v>0</v>
      </c>
    </row>
    <row r="2745" spans="26:26" x14ac:dyDescent="0.3">
      <c r="Z2745" s="43" t="b">
        <v>0</v>
      </c>
    </row>
    <row r="2746" spans="26:26" x14ac:dyDescent="0.3">
      <c r="Z2746" s="43" t="b">
        <v>0</v>
      </c>
    </row>
    <row r="2747" spans="26:26" x14ac:dyDescent="0.3">
      <c r="Z2747" s="43" t="b">
        <v>0</v>
      </c>
    </row>
    <row r="2748" spans="26:26" x14ac:dyDescent="0.3">
      <c r="Z2748" s="43" t="b">
        <v>0</v>
      </c>
    </row>
    <row r="2749" spans="26:26" x14ac:dyDescent="0.3">
      <c r="Z2749" s="43" t="b">
        <v>0</v>
      </c>
    </row>
    <row r="2750" spans="26:26" x14ac:dyDescent="0.3">
      <c r="Z2750" s="43" t="b">
        <v>0</v>
      </c>
    </row>
    <row r="2751" spans="26:26" x14ac:dyDescent="0.3">
      <c r="Z2751" s="43" t="b">
        <v>0</v>
      </c>
    </row>
    <row r="2752" spans="26:26" x14ac:dyDescent="0.3">
      <c r="Z2752" s="43" t="b">
        <v>0</v>
      </c>
    </row>
    <row r="2753" spans="26:26" x14ac:dyDescent="0.3">
      <c r="Z2753" s="43" t="b">
        <v>0</v>
      </c>
    </row>
    <row r="2754" spans="26:26" x14ac:dyDescent="0.3">
      <c r="Z2754" s="43" t="b">
        <v>0</v>
      </c>
    </row>
    <row r="2755" spans="26:26" x14ac:dyDescent="0.3">
      <c r="Z2755" s="43" t="b">
        <v>0</v>
      </c>
    </row>
    <row r="2756" spans="26:26" x14ac:dyDescent="0.3">
      <c r="Z2756" s="43" t="b">
        <v>0</v>
      </c>
    </row>
    <row r="2757" spans="26:26" x14ac:dyDescent="0.3">
      <c r="Z2757" s="43" t="b">
        <v>0</v>
      </c>
    </row>
    <row r="2758" spans="26:26" x14ac:dyDescent="0.3">
      <c r="Z2758" s="43" t="b">
        <v>0</v>
      </c>
    </row>
    <row r="2759" spans="26:26" x14ac:dyDescent="0.3">
      <c r="Z2759" s="43" t="b">
        <v>0</v>
      </c>
    </row>
    <row r="2760" spans="26:26" x14ac:dyDescent="0.3">
      <c r="Z2760" s="43" t="b">
        <v>0</v>
      </c>
    </row>
    <row r="2761" spans="26:26" x14ac:dyDescent="0.3">
      <c r="Z2761" s="43" t="b">
        <v>0</v>
      </c>
    </row>
    <row r="2762" spans="26:26" x14ac:dyDescent="0.3">
      <c r="Z2762" s="43" t="b">
        <v>0</v>
      </c>
    </row>
    <row r="2763" spans="26:26" x14ac:dyDescent="0.3">
      <c r="Z2763" s="43" t="b">
        <v>0</v>
      </c>
    </row>
    <row r="2764" spans="26:26" x14ac:dyDescent="0.3">
      <c r="Z2764" s="43" t="b">
        <v>0</v>
      </c>
    </row>
    <row r="2765" spans="26:26" x14ac:dyDescent="0.3">
      <c r="Z2765" s="43" t="b">
        <v>0</v>
      </c>
    </row>
    <row r="2766" spans="26:26" x14ac:dyDescent="0.3">
      <c r="Z2766" s="43" t="b">
        <v>0</v>
      </c>
    </row>
    <row r="2767" spans="26:26" x14ac:dyDescent="0.3">
      <c r="Z2767" s="43" t="b">
        <v>0</v>
      </c>
    </row>
    <row r="2768" spans="26:26" x14ac:dyDescent="0.3">
      <c r="Z2768" s="43" t="b">
        <v>0</v>
      </c>
    </row>
    <row r="2769" spans="26:26" x14ac:dyDescent="0.3">
      <c r="Z2769" s="43" t="b">
        <v>0</v>
      </c>
    </row>
    <row r="2770" spans="26:26" x14ac:dyDescent="0.3">
      <c r="Z2770" s="43" t="b">
        <v>0</v>
      </c>
    </row>
    <row r="2771" spans="26:26" x14ac:dyDescent="0.3">
      <c r="Z2771" s="43" t="b">
        <v>0</v>
      </c>
    </row>
    <row r="2772" spans="26:26" x14ac:dyDescent="0.3">
      <c r="Z2772" s="43" t="b">
        <v>0</v>
      </c>
    </row>
    <row r="2773" spans="26:26" x14ac:dyDescent="0.3">
      <c r="Z2773" s="43" t="b">
        <v>0</v>
      </c>
    </row>
    <row r="2774" spans="26:26" x14ac:dyDescent="0.3">
      <c r="Z2774" s="43" t="b">
        <v>0</v>
      </c>
    </row>
    <row r="2775" spans="26:26" x14ac:dyDescent="0.3">
      <c r="Z2775" s="43" t="b">
        <v>0</v>
      </c>
    </row>
    <row r="2776" spans="26:26" x14ac:dyDescent="0.3">
      <c r="Z2776" s="43" t="b">
        <v>0</v>
      </c>
    </row>
    <row r="2777" spans="26:26" x14ac:dyDescent="0.3">
      <c r="Z2777" s="43" t="b">
        <v>0</v>
      </c>
    </row>
    <row r="2778" spans="26:26" x14ac:dyDescent="0.3">
      <c r="Z2778" s="43" t="b">
        <v>0</v>
      </c>
    </row>
    <row r="2779" spans="26:26" x14ac:dyDescent="0.3">
      <c r="Z2779" s="43" t="b">
        <v>0</v>
      </c>
    </row>
    <row r="2780" spans="26:26" x14ac:dyDescent="0.3">
      <c r="Z2780" s="43" t="b">
        <v>0</v>
      </c>
    </row>
    <row r="2781" spans="26:26" x14ac:dyDescent="0.3">
      <c r="Z2781" s="43" t="b">
        <v>0</v>
      </c>
    </row>
    <row r="2782" spans="26:26" x14ac:dyDescent="0.3">
      <c r="Z2782" s="43" t="b">
        <v>0</v>
      </c>
    </row>
    <row r="2783" spans="26:26" x14ac:dyDescent="0.3">
      <c r="Z2783" s="43" t="b">
        <v>0</v>
      </c>
    </row>
    <row r="2784" spans="26:26" x14ac:dyDescent="0.3">
      <c r="Z2784" s="43" t="b">
        <v>0</v>
      </c>
    </row>
    <row r="2785" spans="26:26" x14ac:dyDescent="0.3">
      <c r="Z2785" s="43" t="b">
        <v>0</v>
      </c>
    </row>
    <row r="2786" spans="26:26" x14ac:dyDescent="0.3">
      <c r="Z2786" s="43" t="b">
        <v>0</v>
      </c>
    </row>
    <row r="2787" spans="26:26" x14ac:dyDescent="0.3">
      <c r="Z2787" s="43" t="b">
        <v>0</v>
      </c>
    </row>
    <row r="2788" spans="26:26" x14ac:dyDescent="0.3">
      <c r="Z2788" s="43" t="b">
        <v>0</v>
      </c>
    </row>
    <row r="2789" spans="26:26" x14ac:dyDescent="0.3">
      <c r="Z2789" s="43" t="b">
        <v>0</v>
      </c>
    </row>
    <row r="2790" spans="26:26" x14ac:dyDescent="0.3">
      <c r="Z2790" s="43" t="b">
        <v>0</v>
      </c>
    </row>
    <row r="2791" spans="26:26" x14ac:dyDescent="0.3">
      <c r="Z2791" s="43" t="b">
        <v>0</v>
      </c>
    </row>
    <row r="2792" spans="26:26" x14ac:dyDescent="0.3">
      <c r="Z2792" s="43" t="b">
        <v>0</v>
      </c>
    </row>
    <row r="2793" spans="26:26" x14ac:dyDescent="0.3">
      <c r="Z2793" s="43" t="b">
        <v>0</v>
      </c>
    </row>
    <row r="2794" spans="26:26" x14ac:dyDescent="0.3">
      <c r="Z2794" s="43" t="b">
        <v>0</v>
      </c>
    </row>
    <row r="2795" spans="26:26" x14ac:dyDescent="0.3">
      <c r="Z2795" s="43" t="b">
        <v>0</v>
      </c>
    </row>
    <row r="2796" spans="26:26" x14ac:dyDescent="0.3">
      <c r="Z2796" s="43" t="b">
        <v>0</v>
      </c>
    </row>
    <row r="2797" spans="26:26" x14ac:dyDescent="0.3">
      <c r="Z2797" s="43" t="b">
        <v>0</v>
      </c>
    </row>
    <row r="2798" spans="26:26" x14ac:dyDescent="0.3">
      <c r="Z2798" s="43" t="b">
        <v>0</v>
      </c>
    </row>
    <row r="2799" spans="26:26" x14ac:dyDescent="0.3">
      <c r="Z2799" s="43" t="b">
        <v>0</v>
      </c>
    </row>
    <row r="2800" spans="26:26" x14ac:dyDescent="0.3">
      <c r="Z2800" s="43" t="b">
        <v>0</v>
      </c>
    </row>
    <row r="2801" spans="26:26" x14ac:dyDescent="0.3">
      <c r="Z2801" s="43" t="b">
        <v>0</v>
      </c>
    </row>
    <row r="2802" spans="26:26" x14ac:dyDescent="0.3">
      <c r="Z2802" s="43" t="b">
        <v>0</v>
      </c>
    </row>
    <row r="2803" spans="26:26" x14ac:dyDescent="0.3">
      <c r="Z2803" s="43" t="b">
        <v>0</v>
      </c>
    </row>
    <row r="2804" spans="26:26" x14ac:dyDescent="0.3">
      <c r="Z2804" s="43" t="b">
        <v>0</v>
      </c>
    </row>
    <row r="2805" spans="26:26" x14ac:dyDescent="0.3">
      <c r="Z2805" s="43" t="b">
        <v>0</v>
      </c>
    </row>
    <row r="2806" spans="26:26" x14ac:dyDescent="0.3">
      <c r="Z2806" s="43" t="b">
        <v>0</v>
      </c>
    </row>
    <row r="2807" spans="26:26" x14ac:dyDescent="0.3">
      <c r="Z2807" s="43" t="b">
        <v>0</v>
      </c>
    </row>
    <row r="2808" spans="26:26" x14ac:dyDescent="0.3">
      <c r="Z2808" s="43" t="b">
        <v>0</v>
      </c>
    </row>
    <row r="2809" spans="26:26" x14ac:dyDescent="0.3">
      <c r="Z2809" s="43" t="b">
        <v>0</v>
      </c>
    </row>
    <row r="2810" spans="26:26" x14ac:dyDescent="0.3">
      <c r="Z2810" s="43" t="b">
        <v>0</v>
      </c>
    </row>
    <row r="2811" spans="26:26" x14ac:dyDescent="0.3">
      <c r="Z2811" s="43" t="b">
        <v>0</v>
      </c>
    </row>
    <row r="2812" spans="26:26" x14ac:dyDescent="0.3">
      <c r="Z2812" s="43" t="b">
        <v>0</v>
      </c>
    </row>
    <row r="2813" spans="26:26" x14ac:dyDescent="0.3">
      <c r="Z2813" s="43" t="b">
        <v>0</v>
      </c>
    </row>
    <row r="2814" spans="26:26" x14ac:dyDescent="0.3">
      <c r="Z2814" s="43" t="b">
        <v>0</v>
      </c>
    </row>
    <row r="2815" spans="26:26" x14ac:dyDescent="0.3">
      <c r="Z2815" s="43" t="b">
        <v>0</v>
      </c>
    </row>
    <row r="2816" spans="26:26" x14ac:dyDescent="0.3">
      <c r="Z2816" s="43" t="b">
        <v>0</v>
      </c>
    </row>
    <row r="2817" spans="26:26" x14ac:dyDescent="0.3">
      <c r="Z2817" s="43" t="b">
        <v>0</v>
      </c>
    </row>
    <row r="2818" spans="26:26" x14ac:dyDescent="0.3">
      <c r="Z2818" s="43" t="b">
        <v>0</v>
      </c>
    </row>
    <row r="2819" spans="26:26" x14ac:dyDescent="0.3">
      <c r="Z2819" s="43" t="b">
        <v>0</v>
      </c>
    </row>
    <row r="2820" spans="26:26" x14ac:dyDescent="0.3">
      <c r="Z2820" s="43" t="b">
        <v>0</v>
      </c>
    </row>
    <row r="2821" spans="26:26" x14ac:dyDescent="0.3">
      <c r="Z2821" s="43" t="b">
        <v>0</v>
      </c>
    </row>
    <row r="2822" spans="26:26" x14ac:dyDescent="0.3">
      <c r="Z2822" s="43" t="b">
        <v>0</v>
      </c>
    </row>
    <row r="2823" spans="26:26" x14ac:dyDescent="0.3">
      <c r="Z2823" s="43" t="b">
        <v>0</v>
      </c>
    </row>
    <row r="2824" spans="26:26" x14ac:dyDescent="0.3">
      <c r="Z2824" s="43" t="b">
        <v>0</v>
      </c>
    </row>
    <row r="2825" spans="26:26" x14ac:dyDescent="0.3">
      <c r="Z2825" s="43" t="b">
        <v>0</v>
      </c>
    </row>
    <row r="2826" spans="26:26" x14ac:dyDescent="0.3">
      <c r="Z2826" s="43" t="b">
        <v>0</v>
      </c>
    </row>
    <row r="2827" spans="26:26" x14ac:dyDescent="0.3">
      <c r="Z2827" s="43" t="b">
        <v>0</v>
      </c>
    </row>
    <row r="2828" spans="26:26" x14ac:dyDescent="0.3">
      <c r="Z2828" s="43" t="b">
        <v>0</v>
      </c>
    </row>
    <row r="2829" spans="26:26" x14ac:dyDescent="0.3">
      <c r="Z2829" s="43" t="b">
        <v>0</v>
      </c>
    </row>
    <row r="2830" spans="26:26" x14ac:dyDescent="0.3">
      <c r="Z2830" s="43" t="b">
        <v>0</v>
      </c>
    </row>
    <row r="2831" spans="26:26" x14ac:dyDescent="0.3">
      <c r="Z2831" s="43" t="b">
        <v>0</v>
      </c>
    </row>
    <row r="2832" spans="26:26" x14ac:dyDescent="0.3">
      <c r="Z2832" s="43" t="b">
        <v>0</v>
      </c>
    </row>
    <row r="2833" spans="26:26" x14ac:dyDescent="0.3">
      <c r="Z2833" s="43" t="b">
        <v>0</v>
      </c>
    </row>
    <row r="2834" spans="26:26" x14ac:dyDescent="0.3">
      <c r="Z2834" s="43" t="b">
        <v>0</v>
      </c>
    </row>
    <row r="2835" spans="26:26" x14ac:dyDescent="0.3">
      <c r="Z2835" s="43" t="b">
        <v>0</v>
      </c>
    </row>
    <row r="2836" spans="26:26" x14ac:dyDescent="0.3">
      <c r="Z2836" s="43" t="b">
        <v>0</v>
      </c>
    </row>
    <row r="2837" spans="26:26" x14ac:dyDescent="0.3">
      <c r="Z2837" s="43" t="b">
        <v>0</v>
      </c>
    </row>
    <row r="2838" spans="26:26" x14ac:dyDescent="0.3">
      <c r="Z2838" s="43" t="b">
        <v>0</v>
      </c>
    </row>
    <row r="2839" spans="26:26" x14ac:dyDescent="0.3">
      <c r="Z2839" s="43" t="b">
        <v>0</v>
      </c>
    </row>
    <row r="2840" spans="26:26" x14ac:dyDescent="0.3">
      <c r="Z2840" s="43" t="b">
        <v>0</v>
      </c>
    </row>
    <row r="2841" spans="26:26" x14ac:dyDescent="0.3">
      <c r="Z2841" s="43" t="b">
        <v>0</v>
      </c>
    </row>
    <row r="2842" spans="26:26" x14ac:dyDescent="0.3">
      <c r="Z2842" s="43" t="b">
        <v>0</v>
      </c>
    </row>
    <row r="2843" spans="26:26" x14ac:dyDescent="0.3">
      <c r="Z2843" s="43" t="b">
        <v>0</v>
      </c>
    </row>
    <row r="2844" spans="26:26" x14ac:dyDescent="0.3">
      <c r="Z2844" s="43" t="b">
        <v>0</v>
      </c>
    </row>
    <row r="2845" spans="26:26" x14ac:dyDescent="0.3">
      <c r="Z2845" s="43" t="b">
        <v>0</v>
      </c>
    </row>
    <row r="2846" spans="26:26" x14ac:dyDescent="0.3">
      <c r="Z2846" s="43" t="b">
        <v>0</v>
      </c>
    </row>
    <row r="2847" spans="26:26" x14ac:dyDescent="0.3">
      <c r="Z2847" s="43" t="b">
        <v>0</v>
      </c>
    </row>
    <row r="2848" spans="26:26" x14ac:dyDescent="0.3">
      <c r="Z2848" s="43" t="b">
        <v>0</v>
      </c>
    </row>
    <row r="2849" spans="26:26" x14ac:dyDescent="0.3">
      <c r="Z2849" s="43" t="b">
        <v>0</v>
      </c>
    </row>
    <row r="2850" spans="26:26" x14ac:dyDescent="0.3">
      <c r="Z2850" s="43" t="b">
        <v>0</v>
      </c>
    </row>
    <row r="2851" spans="26:26" x14ac:dyDescent="0.3">
      <c r="Z2851" s="43" t="b">
        <v>0</v>
      </c>
    </row>
    <row r="2852" spans="26:26" x14ac:dyDescent="0.3">
      <c r="Z2852" s="43" t="b">
        <v>0</v>
      </c>
    </row>
    <row r="2853" spans="26:26" x14ac:dyDescent="0.3">
      <c r="Z2853" s="43" t="b">
        <v>0</v>
      </c>
    </row>
    <row r="2854" spans="26:26" x14ac:dyDescent="0.3">
      <c r="Z2854" s="43" t="b">
        <v>0</v>
      </c>
    </row>
    <row r="2855" spans="26:26" x14ac:dyDescent="0.3">
      <c r="Z2855" s="43" t="b">
        <v>0</v>
      </c>
    </row>
    <row r="2856" spans="26:26" x14ac:dyDescent="0.3">
      <c r="Z2856" s="43" t="b">
        <v>0</v>
      </c>
    </row>
    <row r="2857" spans="26:26" x14ac:dyDescent="0.3">
      <c r="Z2857" s="43" t="b">
        <v>0</v>
      </c>
    </row>
    <row r="2858" spans="26:26" x14ac:dyDescent="0.3">
      <c r="Z2858" s="43" t="b">
        <v>0</v>
      </c>
    </row>
    <row r="2859" spans="26:26" x14ac:dyDescent="0.3">
      <c r="Z2859" s="43" t="b">
        <v>0</v>
      </c>
    </row>
    <row r="2860" spans="26:26" x14ac:dyDescent="0.3">
      <c r="Z2860" s="43" t="b">
        <v>0</v>
      </c>
    </row>
    <row r="2861" spans="26:26" x14ac:dyDescent="0.3">
      <c r="Z2861" s="43" t="b">
        <v>0</v>
      </c>
    </row>
    <row r="2862" spans="26:26" x14ac:dyDescent="0.3">
      <c r="Z2862" s="43" t="b">
        <v>0</v>
      </c>
    </row>
    <row r="2863" spans="26:26" x14ac:dyDescent="0.3">
      <c r="Z2863" s="43" t="b">
        <v>0</v>
      </c>
    </row>
    <row r="2864" spans="26:26" x14ac:dyDescent="0.3">
      <c r="Z2864" s="43" t="b">
        <v>0</v>
      </c>
    </row>
    <row r="2865" spans="26:26" x14ac:dyDescent="0.3">
      <c r="Z2865" s="43" t="b">
        <v>0</v>
      </c>
    </row>
    <row r="2866" spans="26:26" x14ac:dyDescent="0.3">
      <c r="Z2866" s="43" t="b">
        <v>0</v>
      </c>
    </row>
    <row r="2867" spans="26:26" x14ac:dyDescent="0.3">
      <c r="Z2867" s="43" t="b">
        <v>0</v>
      </c>
    </row>
    <row r="2868" spans="26:26" x14ac:dyDescent="0.3">
      <c r="Z2868" s="43" t="b">
        <v>0</v>
      </c>
    </row>
    <row r="2869" spans="26:26" x14ac:dyDescent="0.3">
      <c r="Z2869" s="43" t="b">
        <v>0</v>
      </c>
    </row>
    <row r="2870" spans="26:26" x14ac:dyDescent="0.3">
      <c r="Z2870" s="43" t="b">
        <v>0</v>
      </c>
    </row>
    <row r="2871" spans="26:26" x14ac:dyDescent="0.3">
      <c r="Z2871" s="43" t="b">
        <v>0</v>
      </c>
    </row>
    <row r="2872" spans="26:26" x14ac:dyDescent="0.3">
      <c r="Z2872" s="43" t="b">
        <v>0</v>
      </c>
    </row>
    <row r="2873" spans="26:26" x14ac:dyDescent="0.3">
      <c r="Z2873" s="43" t="b">
        <v>0</v>
      </c>
    </row>
    <row r="2874" spans="26:26" x14ac:dyDescent="0.3">
      <c r="Z2874" s="43" t="b">
        <v>0</v>
      </c>
    </row>
    <row r="2875" spans="26:26" x14ac:dyDescent="0.3">
      <c r="Z2875" s="43" t="b">
        <v>0</v>
      </c>
    </row>
    <row r="2876" spans="26:26" x14ac:dyDescent="0.3">
      <c r="Z2876" s="43" t="b">
        <v>0</v>
      </c>
    </row>
    <row r="2877" spans="26:26" x14ac:dyDescent="0.3">
      <c r="Z2877" s="43" t="b">
        <v>0</v>
      </c>
    </row>
    <row r="2878" spans="26:26" x14ac:dyDescent="0.3">
      <c r="Z2878" s="43" t="b">
        <v>0</v>
      </c>
    </row>
    <row r="2879" spans="26:26" x14ac:dyDescent="0.3">
      <c r="Z2879" s="43" t="b">
        <v>0</v>
      </c>
    </row>
    <row r="2880" spans="26:26" x14ac:dyDescent="0.3">
      <c r="Z2880" s="43" t="b">
        <v>0</v>
      </c>
    </row>
    <row r="2881" spans="26:26" x14ac:dyDescent="0.3">
      <c r="Z2881" s="43" t="b">
        <v>0</v>
      </c>
    </row>
    <row r="2882" spans="26:26" x14ac:dyDescent="0.3">
      <c r="Z2882" s="43" t="b">
        <v>0</v>
      </c>
    </row>
    <row r="2883" spans="26:26" x14ac:dyDescent="0.3">
      <c r="Z2883" s="43" t="b">
        <v>0</v>
      </c>
    </row>
    <row r="2884" spans="26:26" x14ac:dyDescent="0.3">
      <c r="Z2884" s="43" t="b">
        <v>0</v>
      </c>
    </row>
    <row r="2885" spans="26:26" x14ac:dyDescent="0.3">
      <c r="Z2885" s="43" t="b">
        <v>0</v>
      </c>
    </row>
    <row r="2886" spans="26:26" x14ac:dyDescent="0.3">
      <c r="Z2886" s="43" t="b">
        <v>0</v>
      </c>
    </row>
    <row r="2887" spans="26:26" x14ac:dyDescent="0.3">
      <c r="Z2887" s="43" t="b">
        <v>0</v>
      </c>
    </row>
    <row r="2888" spans="26:26" x14ac:dyDescent="0.3">
      <c r="Z2888" s="43" t="b">
        <v>0</v>
      </c>
    </row>
    <row r="2889" spans="26:26" x14ac:dyDescent="0.3">
      <c r="Z2889" s="43" t="b">
        <v>0</v>
      </c>
    </row>
    <row r="2890" spans="26:26" x14ac:dyDescent="0.3">
      <c r="Z2890" s="43" t="b">
        <v>0</v>
      </c>
    </row>
    <row r="2891" spans="26:26" x14ac:dyDescent="0.3">
      <c r="Z2891" s="43" t="b">
        <v>0</v>
      </c>
    </row>
    <row r="2892" spans="26:26" x14ac:dyDescent="0.3">
      <c r="Z2892" s="43" t="b">
        <v>0</v>
      </c>
    </row>
    <row r="2893" spans="26:26" x14ac:dyDescent="0.3">
      <c r="Z2893" s="43" t="b">
        <v>0</v>
      </c>
    </row>
    <row r="2894" spans="26:26" x14ac:dyDescent="0.3">
      <c r="Z2894" s="43" t="b">
        <v>0</v>
      </c>
    </row>
    <row r="2895" spans="26:26" x14ac:dyDescent="0.3">
      <c r="Z2895" s="43" t="b">
        <v>0</v>
      </c>
    </row>
    <row r="2896" spans="26:26" x14ac:dyDescent="0.3">
      <c r="Z2896" s="43" t="b">
        <v>0</v>
      </c>
    </row>
    <row r="2897" spans="26:26" x14ac:dyDescent="0.3">
      <c r="Z2897" s="43" t="b">
        <v>0</v>
      </c>
    </row>
    <row r="2898" spans="26:26" x14ac:dyDescent="0.3">
      <c r="Z2898" s="43" t="b">
        <v>0</v>
      </c>
    </row>
    <row r="2899" spans="26:26" x14ac:dyDescent="0.3">
      <c r="Z2899" s="43" t="b">
        <v>0</v>
      </c>
    </row>
    <row r="2900" spans="26:26" x14ac:dyDescent="0.3">
      <c r="Z2900" s="43" t="b">
        <v>0</v>
      </c>
    </row>
    <row r="2901" spans="26:26" x14ac:dyDescent="0.3">
      <c r="Z2901" s="43" t="b">
        <v>0</v>
      </c>
    </row>
    <row r="2902" spans="26:26" x14ac:dyDescent="0.3">
      <c r="Z2902" s="43" t="b">
        <v>0</v>
      </c>
    </row>
    <row r="2903" spans="26:26" x14ac:dyDescent="0.3">
      <c r="Z2903" s="43" t="b">
        <v>0</v>
      </c>
    </row>
    <row r="2904" spans="26:26" x14ac:dyDescent="0.3">
      <c r="Z2904" s="43" t="b">
        <v>0</v>
      </c>
    </row>
    <row r="2905" spans="26:26" x14ac:dyDescent="0.3">
      <c r="Z2905" s="43" t="b">
        <v>0</v>
      </c>
    </row>
    <row r="2906" spans="26:26" x14ac:dyDescent="0.3">
      <c r="Z2906" s="43" t="b">
        <v>0</v>
      </c>
    </row>
    <row r="2907" spans="26:26" x14ac:dyDescent="0.3">
      <c r="Z2907" s="43" t="b">
        <v>0</v>
      </c>
    </row>
    <row r="2908" spans="26:26" x14ac:dyDescent="0.3">
      <c r="Z2908" s="43" t="b">
        <v>0</v>
      </c>
    </row>
    <row r="2909" spans="26:26" x14ac:dyDescent="0.3">
      <c r="Z2909" s="43" t="b">
        <v>0</v>
      </c>
    </row>
    <row r="2910" spans="26:26" x14ac:dyDescent="0.3">
      <c r="Z2910" s="43" t="b">
        <v>0</v>
      </c>
    </row>
    <row r="2911" spans="26:26" x14ac:dyDescent="0.3">
      <c r="Z2911" s="43" t="b">
        <v>0</v>
      </c>
    </row>
    <row r="2912" spans="26:26" x14ac:dyDescent="0.3">
      <c r="Z2912" s="43" t="b">
        <v>0</v>
      </c>
    </row>
    <row r="2913" spans="26:26" x14ac:dyDescent="0.3">
      <c r="Z2913" s="43" t="b">
        <v>0</v>
      </c>
    </row>
    <row r="2914" spans="26:26" x14ac:dyDescent="0.3">
      <c r="Z2914" s="43" t="b">
        <v>0</v>
      </c>
    </row>
    <row r="2915" spans="26:26" x14ac:dyDescent="0.3">
      <c r="Z2915" s="43" t="b">
        <v>0</v>
      </c>
    </row>
    <row r="2916" spans="26:26" x14ac:dyDescent="0.3">
      <c r="Z2916" s="43" t="b">
        <v>0</v>
      </c>
    </row>
    <row r="2917" spans="26:26" x14ac:dyDescent="0.3">
      <c r="Z2917" s="43" t="b">
        <v>0</v>
      </c>
    </row>
    <row r="2918" spans="26:26" x14ac:dyDescent="0.3">
      <c r="Z2918" s="43" t="b">
        <v>0</v>
      </c>
    </row>
    <row r="2919" spans="26:26" x14ac:dyDescent="0.3">
      <c r="Z2919" s="43" t="b">
        <v>0</v>
      </c>
    </row>
    <row r="2920" spans="26:26" x14ac:dyDescent="0.3">
      <c r="Z2920" s="43" t="b">
        <v>0</v>
      </c>
    </row>
    <row r="2921" spans="26:26" x14ac:dyDescent="0.3">
      <c r="Z2921" s="43" t="b">
        <v>0</v>
      </c>
    </row>
    <row r="2922" spans="26:26" x14ac:dyDescent="0.3">
      <c r="Z2922" s="43" t="b">
        <v>0</v>
      </c>
    </row>
    <row r="2923" spans="26:26" x14ac:dyDescent="0.3">
      <c r="Z2923" s="43" t="b">
        <v>0</v>
      </c>
    </row>
    <row r="2924" spans="26:26" x14ac:dyDescent="0.3">
      <c r="Z2924" s="43" t="b">
        <v>0</v>
      </c>
    </row>
    <row r="2925" spans="26:26" x14ac:dyDescent="0.3">
      <c r="Z2925" s="43" t="b">
        <v>0</v>
      </c>
    </row>
    <row r="2926" spans="26:26" x14ac:dyDescent="0.3">
      <c r="Z2926" s="43" t="b">
        <v>0</v>
      </c>
    </row>
    <row r="2927" spans="26:26" x14ac:dyDescent="0.3">
      <c r="Z2927" s="43" t="b">
        <v>0</v>
      </c>
    </row>
    <row r="2928" spans="26:26" x14ac:dyDescent="0.3">
      <c r="Z2928" s="43" t="b">
        <v>0</v>
      </c>
    </row>
    <row r="2929" spans="26:26" x14ac:dyDescent="0.3">
      <c r="Z2929" s="43" t="b">
        <v>0</v>
      </c>
    </row>
    <row r="2930" spans="26:26" x14ac:dyDescent="0.3">
      <c r="Z2930" s="43" t="b">
        <v>0</v>
      </c>
    </row>
    <row r="2931" spans="26:26" x14ac:dyDescent="0.3">
      <c r="Z2931" s="43" t="b">
        <v>0</v>
      </c>
    </row>
    <row r="2932" spans="26:26" x14ac:dyDescent="0.3">
      <c r="Z2932" s="43" t="b">
        <v>0</v>
      </c>
    </row>
    <row r="2933" spans="26:26" x14ac:dyDescent="0.3">
      <c r="Z2933" s="43" t="b">
        <v>0</v>
      </c>
    </row>
    <row r="2934" spans="26:26" x14ac:dyDescent="0.3">
      <c r="Z2934" s="43" t="b">
        <v>0</v>
      </c>
    </row>
    <row r="2935" spans="26:26" x14ac:dyDescent="0.3">
      <c r="Z2935" s="43" t="b">
        <v>0</v>
      </c>
    </row>
    <row r="2936" spans="26:26" x14ac:dyDescent="0.3">
      <c r="Z2936" s="43" t="b">
        <v>0</v>
      </c>
    </row>
    <row r="2937" spans="26:26" x14ac:dyDescent="0.3">
      <c r="Z2937" s="43" t="b">
        <v>0</v>
      </c>
    </row>
    <row r="2938" spans="26:26" x14ac:dyDescent="0.3">
      <c r="Z2938" s="43" t="b">
        <v>0</v>
      </c>
    </row>
    <row r="2939" spans="26:26" x14ac:dyDescent="0.3">
      <c r="Z2939" s="43" t="b">
        <v>0</v>
      </c>
    </row>
    <row r="2940" spans="26:26" x14ac:dyDescent="0.3">
      <c r="Z2940" s="43" t="b">
        <v>0</v>
      </c>
    </row>
    <row r="2941" spans="26:26" x14ac:dyDescent="0.3">
      <c r="Z2941" s="43" t="b">
        <v>0</v>
      </c>
    </row>
    <row r="2942" spans="26:26" x14ac:dyDescent="0.3">
      <c r="Z2942" s="43" t="b">
        <v>0</v>
      </c>
    </row>
    <row r="2943" spans="26:26" x14ac:dyDescent="0.3">
      <c r="Z2943" s="43" t="b">
        <v>0</v>
      </c>
    </row>
    <row r="2944" spans="26:26" x14ac:dyDescent="0.3">
      <c r="Z2944" s="43" t="b">
        <v>0</v>
      </c>
    </row>
    <row r="2945" spans="26:26" x14ac:dyDescent="0.3">
      <c r="Z2945" s="43" t="b">
        <v>0</v>
      </c>
    </row>
    <row r="2946" spans="26:26" x14ac:dyDescent="0.3">
      <c r="Z2946" s="43" t="b">
        <v>0</v>
      </c>
    </row>
    <row r="2947" spans="26:26" x14ac:dyDescent="0.3">
      <c r="Z2947" s="43" t="b">
        <v>0</v>
      </c>
    </row>
    <row r="2948" spans="26:26" x14ac:dyDescent="0.3">
      <c r="Z2948" s="43" t="b">
        <v>0</v>
      </c>
    </row>
    <row r="2949" spans="26:26" x14ac:dyDescent="0.3">
      <c r="Z2949" s="43" t="b">
        <v>0</v>
      </c>
    </row>
    <row r="2950" spans="26:26" x14ac:dyDescent="0.3">
      <c r="Z2950" s="43" t="b">
        <v>0</v>
      </c>
    </row>
    <row r="2951" spans="26:26" x14ac:dyDescent="0.3">
      <c r="Z2951" s="43" t="b">
        <v>0</v>
      </c>
    </row>
    <row r="2952" spans="26:26" x14ac:dyDescent="0.3">
      <c r="Z2952" s="43" t="b">
        <v>0</v>
      </c>
    </row>
    <row r="2953" spans="26:26" x14ac:dyDescent="0.3">
      <c r="Z2953" s="43" t="b">
        <v>0</v>
      </c>
    </row>
    <row r="2954" spans="26:26" x14ac:dyDescent="0.3">
      <c r="Z2954" s="43" t="b">
        <v>0</v>
      </c>
    </row>
    <row r="2955" spans="26:26" x14ac:dyDescent="0.3">
      <c r="Z2955" s="43" t="b">
        <v>0</v>
      </c>
    </row>
    <row r="2956" spans="26:26" x14ac:dyDescent="0.3">
      <c r="Z2956" s="43" t="b">
        <v>0</v>
      </c>
    </row>
    <row r="2957" spans="26:26" x14ac:dyDescent="0.3">
      <c r="Z2957" s="43" t="b">
        <v>0</v>
      </c>
    </row>
    <row r="2958" spans="26:26" x14ac:dyDescent="0.3">
      <c r="Z2958" s="43" t="b">
        <v>0</v>
      </c>
    </row>
    <row r="2959" spans="26:26" x14ac:dyDescent="0.3">
      <c r="Z2959" s="43" t="b">
        <v>0</v>
      </c>
    </row>
    <row r="2960" spans="26:26" x14ac:dyDescent="0.3">
      <c r="Z2960" s="43" t="b">
        <v>0</v>
      </c>
    </row>
    <row r="2961" spans="26:26" x14ac:dyDescent="0.3">
      <c r="Z2961" s="43" t="b">
        <v>0</v>
      </c>
    </row>
    <row r="2962" spans="26:26" x14ac:dyDescent="0.3">
      <c r="Z2962" s="43" t="b">
        <v>0</v>
      </c>
    </row>
    <row r="2963" spans="26:26" x14ac:dyDescent="0.3">
      <c r="Z2963" s="43" t="b">
        <v>0</v>
      </c>
    </row>
    <row r="2964" spans="26:26" x14ac:dyDescent="0.3">
      <c r="Z2964" s="43" t="b">
        <v>0</v>
      </c>
    </row>
    <row r="2965" spans="26:26" x14ac:dyDescent="0.3">
      <c r="Z2965" s="43" t="b">
        <v>0</v>
      </c>
    </row>
    <row r="2966" spans="26:26" x14ac:dyDescent="0.3">
      <c r="Z2966" s="43" t="b">
        <v>0</v>
      </c>
    </row>
    <row r="2967" spans="26:26" x14ac:dyDescent="0.3">
      <c r="Z2967" s="43" t="b">
        <v>0</v>
      </c>
    </row>
    <row r="2968" spans="26:26" x14ac:dyDescent="0.3">
      <c r="Z2968" s="43" t="b">
        <v>0</v>
      </c>
    </row>
    <row r="2969" spans="26:26" x14ac:dyDescent="0.3">
      <c r="Z2969" s="43" t="b">
        <v>0</v>
      </c>
    </row>
    <row r="2970" spans="26:26" x14ac:dyDescent="0.3">
      <c r="Z2970" s="43" t="b">
        <v>0</v>
      </c>
    </row>
    <row r="2971" spans="26:26" x14ac:dyDescent="0.3">
      <c r="Z2971" s="43" t="b">
        <v>0</v>
      </c>
    </row>
    <row r="2972" spans="26:26" x14ac:dyDescent="0.3">
      <c r="Z2972" s="43" t="b">
        <v>0</v>
      </c>
    </row>
    <row r="2973" spans="26:26" x14ac:dyDescent="0.3">
      <c r="Z2973" s="43" t="b">
        <v>0</v>
      </c>
    </row>
    <row r="2974" spans="26:26" x14ac:dyDescent="0.3">
      <c r="Z2974" s="43" t="b">
        <v>0</v>
      </c>
    </row>
    <row r="2975" spans="26:26" x14ac:dyDescent="0.3">
      <c r="Z2975" s="43" t="b">
        <v>0</v>
      </c>
    </row>
    <row r="2976" spans="26:26" x14ac:dyDescent="0.3">
      <c r="Z2976" s="43" t="b">
        <v>0</v>
      </c>
    </row>
    <row r="2977" spans="26:26" x14ac:dyDescent="0.3">
      <c r="Z2977" s="43" t="b">
        <v>0</v>
      </c>
    </row>
    <row r="2978" spans="26:26" x14ac:dyDescent="0.3">
      <c r="Z2978" s="43" t="b">
        <v>0</v>
      </c>
    </row>
    <row r="2979" spans="26:26" x14ac:dyDescent="0.3">
      <c r="Z2979" s="43" t="b">
        <v>0</v>
      </c>
    </row>
    <row r="2980" spans="26:26" x14ac:dyDescent="0.3">
      <c r="Z2980" s="43" t="b">
        <v>0</v>
      </c>
    </row>
    <row r="2981" spans="26:26" x14ac:dyDescent="0.3">
      <c r="Z2981" s="43" t="b">
        <v>0</v>
      </c>
    </row>
    <row r="2982" spans="26:26" x14ac:dyDescent="0.3">
      <c r="Z2982" s="43" t="b">
        <v>0</v>
      </c>
    </row>
    <row r="2983" spans="26:26" x14ac:dyDescent="0.3">
      <c r="Z2983" s="43" t="b">
        <v>0</v>
      </c>
    </row>
    <row r="2984" spans="26:26" x14ac:dyDescent="0.3">
      <c r="Z2984" s="43" t="b">
        <v>0</v>
      </c>
    </row>
    <row r="2985" spans="26:26" x14ac:dyDescent="0.3">
      <c r="Z2985" s="43" t="b">
        <v>0</v>
      </c>
    </row>
    <row r="2986" spans="26:26" x14ac:dyDescent="0.3">
      <c r="Z2986" s="43" t="b">
        <v>0</v>
      </c>
    </row>
    <row r="2987" spans="26:26" x14ac:dyDescent="0.3">
      <c r="Z2987" s="43" t="b">
        <v>0</v>
      </c>
    </row>
    <row r="2988" spans="26:26" x14ac:dyDescent="0.3">
      <c r="Z2988" s="43" t="b">
        <v>0</v>
      </c>
    </row>
    <row r="2989" spans="26:26" x14ac:dyDescent="0.3">
      <c r="Z2989" s="43" t="b">
        <v>0</v>
      </c>
    </row>
    <row r="2990" spans="26:26" x14ac:dyDescent="0.3">
      <c r="Z2990" s="43" t="b">
        <v>0</v>
      </c>
    </row>
    <row r="2991" spans="26:26" x14ac:dyDescent="0.3">
      <c r="Z2991" s="43" t="b">
        <v>0</v>
      </c>
    </row>
    <row r="2992" spans="26:26" x14ac:dyDescent="0.3">
      <c r="Z2992" s="43" t="b">
        <v>0</v>
      </c>
    </row>
    <row r="2993" spans="26:26" x14ac:dyDescent="0.3">
      <c r="Z2993" s="43" t="b">
        <v>0</v>
      </c>
    </row>
    <row r="2994" spans="26:26" x14ac:dyDescent="0.3">
      <c r="Z2994" s="43" t="b">
        <v>0</v>
      </c>
    </row>
    <row r="2995" spans="26:26" x14ac:dyDescent="0.3">
      <c r="Z2995" s="43" t="b">
        <v>0</v>
      </c>
    </row>
    <row r="2996" spans="26:26" x14ac:dyDescent="0.3">
      <c r="Z2996" s="43" t="b">
        <v>0</v>
      </c>
    </row>
    <row r="2997" spans="26:26" x14ac:dyDescent="0.3">
      <c r="Z2997" s="43" t="b">
        <v>0</v>
      </c>
    </row>
    <row r="2998" spans="26:26" x14ac:dyDescent="0.3">
      <c r="Z2998" s="43" t="b">
        <v>0</v>
      </c>
    </row>
    <row r="2999" spans="26:26" x14ac:dyDescent="0.3">
      <c r="Z2999" s="43" t="b">
        <v>0</v>
      </c>
    </row>
    <row r="3000" spans="26:26" x14ac:dyDescent="0.3">
      <c r="Z3000" s="43" t="b">
        <v>0</v>
      </c>
    </row>
    <row r="3001" spans="26:26" x14ac:dyDescent="0.3">
      <c r="Z3001" s="43" t="b">
        <v>0</v>
      </c>
    </row>
    <row r="3002" spans="26:26" x14ac:dyDescent="0.3">
      <c r="Z3002" s="43" t="b">
        <v>0</v>
      </c>
    </row>
    <row r="3003" spans="26:26" x14ac:dyDescent="0.3">
      <c r="Z3003" s="43" t="b">
        <v>0</v>
      </c>
    </row>
    <row r="3004" spans="26:26" x14ac:dyDescent="0.3">
      <c r="Z3004" s="43" t="b">
        <v>0</v>
      </c>
    </row>
    <row r="3005" spans="26:26" x14ac:dyDescent="0.3">
      <c r="Z3005" s="43" t="b">
        <v>0</v>
      </c>
    </row>
    <row r="3006" spans="26:26" x14ac:dyDescent="0.3">
      <c r="Z3006" s="43" t="b">
        <v>0</v>
      </c>
    </row>
    <row r="3007" spans="26:26" x14ac:dyDescent="0.3">
      <c r="Z3007" s="43" t="b">
        <v>0</v>
      </c>
    </row>
    <row r="3008" spans="26:26" x14ac:dyDescent="0.3">
      <c r="Z3008" s="43" t="b">
        <v>0</v>
      </c>
    </row>
    <row r="3009" spans="26:26" x14ac:dyDescent="0.3">
      <c r="Z3009" s="43" t="b">
        <v>0</v>
      </c>
    </row>
    <row r="3010" spans="26:26" x14ac:dyDescent="0.3">
      <c r="Z3010" s="43" t="b">
        <v>0</v>
      </c>
    </row>
    <row r="3011" spans="26:26" x14ac:dyDescent="0.3">
      <c r="Z3011" s="43" t="b">
        <v>0</v>
      </c>
    </row>
    <row r="3012" spans="26:26" x14ac:dyDescent="0.3">
      <c r="Z3012" s="43" t="b">
        <v>0</v>
      </c>
    </row>
    <row r="3013" spans="26:26" x14ac:dyDescent="0.3">
      <c r="Z3013" s="43" t="b">
        <v>0</v>
      </c>
    </row>
    <row r="3014" spans="26:26" x14ac:dyDescent="0.3">
      <c r="Z3014" s="43" t="b">
        <v>0</v>
      </c>
    </row>
    <row r="3015" spans="26:26" x14ac:dyDescent="0.3">
      <c r="Z3015" s="43" t="b">
        <v>0</v>
      </c>
    </row>
    <row r="3016" spans="26:26" x14ac:dyDescent="0.3">
      <c r="Z3016" s="43" t="b">
        <v>0</v>
      </c>
    </row>
    <row r="3017" spans="26:26" x14ac:dyDescent="0.3">
      <c r="Z3017" s="43" t="b">
        <v>0</v>
      </c>
    </row>
    <row r="3018" spans="26:26" x14ac:dyDescent="0.3">
      <c r="Z3018" s="43" t="b">
        <v>0</v>
      </c>
    </row>
    <row r="3019" spans="26:26" x14ac:dyDescent="0.3">
      <c r="Z3019" s="43" t="b">
        <v>0</v>
      </c>
    </row>
    <row r="3020" spans="26:26" x14ac:dyDescent="0.3">
      <c r="Z3020" s="43" t="b">
        <v>0</v>
      </c>
    </row>
    <row r="3021" spans="26:26" x14ac:dyDescent="0.3">
      <c r="Z3021" s="43" t="b">
        <v>0</v>
      </c>
    </row>
    <row r="3022" spans="26:26" x14ac:dyDescent="0.3">
      <c r="Z3022" s="43" t="b">
        <v>0</v>
      </c>
    </row>
    <row r="3023" spans="26:26" x14ac:dyDescent="0.3">
      <c r="Z3023" s="43" t="b">
        <v>0</v>
      </c>
    </row>
    <row r="3024" spans="26:26" x14ac:dyDescent="0.3">
      <c r="Z3024" s="43" t="b">
        <v>0</v>
      </c>
    </row>
    <row r="3025" spans="26:26" x14ac:dyDescent="0.3">
      <c r="Z3025" s="43" t="b">
        <v>0</v>
      </c>
    </row>
    <row r="3026" spans="26:26" x14ac:dyDescent="0.3">
      <c r="Z3026" s="43" t="b">
        <v>0</v>
      </c>
    </row>
    <row r="3027" spans="26:26" x14ac:dyDescent="0.3">
      <c r="Z3027" s="43" t="b">
        <v>0</v>
      </c>
    </row>
    <row r="3028" spans="26:26" x14ac:dyDescent="0.3">
      <c r="Z3028" s="43" t="b">
        <v>0</v>
      </c>
    </row>
    <row r="3029" spans="26:26" x14ac:dyDescent="0.3">
      <c r="Z3029" s="43" t="b">
        <v>0</v>
      </c>
    </row>
    <row r="3030" spans="26:26" x14ac:dyDescent="0.3">
      <c r="Z3030" s="43" t="b">
        <v>0</v>
      </c>
    </row>
    <row r="3031" spans="26:26" x14ac:dyDescent="0.3">
      <c r="Z3031" s="43" t="b">
        <v>0</v>
      </c>
    </row>
    <row r="3032" spans="26:26" x14ac:dyDescent="0.3">
      <c r="Z3032" s="43" t="b">
        <v>0</v>
      </c>
    </row>
    <row r="3033" spans="26:26" x14ac:dyDescent="0.3">
      <c r="Z3033" s="43" t="b">
        <v>0</v>
      </c>
    </row>
    <row r="3034" spans="26:26" x14ac:dyDescent="0.3">
      <c r="Z3034" s="43" t="b">
        <v>0</v>
      </c>
    </row>
    <row r="3035" spans="26:26" x14ac:dyDescent="0.3">
      <c r="Z3035" s="43" t="b">
        <v>0</v>
      </c>
    </row>
    <row r="3036" spans="26:26" x14ac:dyDescent="0.3">
      <c r="Z3036" s="43" t="b">
        <v>0</v>
      </c>
    </row>
    <row r="3037" spans="26:26" x14ac:dyDescent="0.3">
      <c r="Z3037" s="43" t="b">
        <v>0</v>
      </c>
    </row>
    <row r="3038" spans="26:26" x14ac:dyDescent="0.3">
      <c r="Z3038" s="43" t="b">
        <v>0</v>
      </c>
    </row>
    <row r="3039" spans="26:26" x14ac:dyDescent="0.3">
      <c r="Z3039" s="43" t="b">
        <v>0</v>
      </c>
    </row>
    <row r="3040" spans="26:26" x14ac:dyDescent="0.3">
      <c r="Z3040" s="43" t="b">
        <v>0</v>
      </c>
    </row>
    <row r="3041" spans="26:26" x14ac:dyDescent="0.3">
      <c r="Z3041" s="43" t="b">
        <v>0</v>
      </c>
    </row>
    <row r="3042" spans="26:26" x14ac:dyDescent="0.3">
      <c r="Z3042" s="43" t="b">
        <v>0</v>
      </c>
    </row>
    <row r="3043" spans="26:26" x14ac:dyDescent="0.3">
      <c r="Z3043" s="43" t="b">
        <v>0</v>
      </c>
    </row>
    <row r="3044" spans="26:26" x14ac:dyDescent="0.3">
      <c r="Z3044" s="43" t="b">
        <v>0</v>
      </c>
    </row>
    <row r="3045" spans="26:26" x14ac:dyDescent="0.3">
      <c r="Z3045" s="43" t="b">
        <v>0</v>
      </c>
    </row>
    <row r="3046" spans="26:26" x14ac:dyDescent="0.3">
      <c r="Z3046" s="43" t="b">
        <v>0</v>
      </c>
    </row>
    <row r="3047" spans="26:26" x14ac:dyDescent="0.3">
      <c r="Z3047" s="43" t="b">
        <v>0</v>
      </c>
    </row>
    <row r="3048" spans="26:26" x14ac:dyDescent="0.3">
      <c r="Z3048" s="43" t="b">
        <v>0</v>
      </c>
    </row>
    <row r="3049" spans="26:26" x14ac:dyDescent="0.3">
      <c r="Z3049" s="43" t="b">
        <v>0</v>
      </c>
    </row>
    <row r="3050" spans="26:26" x14ac:dyDescent="0.3">
      <c r="Z3050" s="43" t="b">
        <v>0</v>
      </c>
    </row>
    <row r="3051" spans="26:26" x14ac:dyDescent="0.3">
      <c r="Z3051" s="43" t="b">
        <v>0</v>
      </c>
    </row>
    <row r="3052" spans="26:26" x14ac:dyDescent="0.3">
      <c r="Z3052" s="43" t="b">
        <v>0</v>
      </c>
    </row>
    <row r="3053" spans="26:26" x14ac:dyDescent="0.3">
      <c r="Z3053" s="43" t="b">
        <v>0</v>
      </c>
    </row>
    <row r="3054" spans="26:26" x14ac:dyDescent="0.3">
      <c r="Z3054" s="43" t="b">
        <v>0</v>
      </c>
    </row>
    <row r="3055" spans="26:26" x14ac:dyDescent="0.3">
      <c r="Z3055" s="43" t="b">
        <v>0</v>
      </c>
    </row>
    <row r="3056" spans="26:26" x14ac:dyDescent="0.3">
      <c r="Z3056" s="43" t="b">
        <v>0</v>
      </c>
    </row>
    <row r="3057" spans="26:26" x14ac:dyDescent="0.3">
      <c r="Z3057" s="43" t="b">
        <v>0</v>
      </c>
    </row>
    <row r="3058" spans="26:26" x14ac:dyDescent="0.3">
      <c r="Z3058" s="43" t="b">
        <v>0</v>
      </c>
    </row>
    <row r="3059" spans="26:26" x14ac:dyDescent="0.3">
      <c r="Z3059" s="43" t="b">
        <v>0</v>
      </c>
    </row>
    <row r="3060" spans="26:26" x14ac:dyDescent="0.3">
      <c r="Z3060" s="43" t="b">
        <v>0</v>
      </c>
    </row>
    <row r="3061" spans="26:26" x14ac:dyDescent="0.3">
      <c r="Z3061" s="43" t="b">
        <v>0</v>
      </c>
    </row>
    <row r="3062" spans="26:26" x14ac:dyDescent="0.3">
      <c r="Z3062" s="43" t="b">
        <v>0</v>
      </c>
    </row>
    <row r="3063" spans="26:26" x14ac:dyDescent="0.3">
      <c r="Z3063" s="43" t="b">
        <v>0</v>
      </c>
    </row>
    <row r="3064" spans="26:26" x14ac:dyDescent="0.3">
      <c r="Z3064" s="43" t="b">
        <v>0</v>
      </c>
    </row>
    <row r="3065" spans="26:26" x14ac:dyDescent="0.3">
      <c r="Z3065" s="43" t="b">
        <v>0</v>
      </c>
    </row>
    <row r="3066" spans="26:26" x14ac:dyDescent="0.3">
      <c r="Z3066" s="43" t="b">
        <v>0</v>
      </c>
    </row>
    <row r="3067" spans="26:26" x14ac:dyDescent="0.3">
      <c r="Z3067" s="43" t="b">
        <v>0</v>
      </c>
    </row>
    <row r="3068" spans="26:26" x14ac:dyDescent="0.3">
      <c r="Z3068" s="43" t="b">
        <v>0</v>
      </c>
    </row>
    <row r="3069" spans="26:26" x14ac:dyDescent="0.3">
      <c r="Z3069" s="43" t="b">
        <v>0</v>
      </c>
    </row>
    <row r="3070" spans="26:26" x14ac:dyDescent="0.3">
      <c r="Z3070" s="43" t="b">
        <v>0</v>
      </c>
    </row>
    <row r="3071" spans="26:26" x14ac:dyDescent="0.3">
      <c r="Z3071" s="43" t="b">
        <v>0</v>
      </c>
    </row>
    <row r="3072" spans="26:26" x14ac:dyDescent="0.3">
      <c r="Z3072" s="43" t="b">
        <v>0</v>
      </c>
    </row>
    <row r="3073" spans="26:26" x14ac:dyDescent="0.3">
      <c r="Z3073" s="43" t="b">
        <v>0</v>
      </c>
    </row>
    <row r="3074" spans="26:26" x14ac:dyDescent="0.3">
      <c r="Z3074" s="43" t="b">
        <v>0</v>
      </c>
    </row>
    <row r="3075" spans="26:26" x14ac:dyDescent="0.3">
      <c r="Z3075" s="43" t="b">
        <v>0</v>
      </c>
    </row>
    <row r="3076" spans="26:26" x14ac:dyDescent="0.3">
      <c r="Z3076" s="43" t="b">
        <v>0</v>
      </c>
    </row>
    <row r="3077" spans="26:26" x14ac:dyDescent="0.3">
      <c r="Z3077" s="43" t="b">
        <v>0</v>
      </c>
    </row>
    <row r="3078" spans="26:26" x14ac:dyDescent="0.3">
      <c r="Z3078" s="43" t="b">
        <v>0</v>
      </c>
    </row>
    <row r="3079" spans="26:26" x14ac:dyDescent="0.3">
      <c r="Z3079" s="43" t="b">
        <v>0</v>
      </c>
    </row>
    <row r="3080" spans="26:26" x14ac:dyDescent="0.3">
      <c r="Z3080" s="43" t="b">
        <v>0</v>
      </c>
    </row>
    <row r="3081" spans="26:26" x14ac:dyDescent="0.3">
      <c r="Z3081" s="43" t="b">
        <v>0</v>
      </c>
    </row>
    <row r="3082" spans="26:26" x14ac:dyDescent="0.3">
      <c r="Z3082" s="43" t="b">
        <v>0</v>
      </c>
    </row>
    <row r="3083" spans="26:26" x14ac:dyDescent="0.3">
      <c r="Z3083" s="43" t="b">
        <v>0</v>
      </c>
    </row>
    <row r="3084" spans="26:26" x14ac:dyDescent="0.3">
      <c r="Z3084" s="43" t="b">
        <v>0</v>
      </c>
    </row>
    <row r="3085" spans="26:26" x14ac:dyDescent="0.3">
      <c r="Z3085" s="43" t="b">
        <v>0</v>
      </c>
    </row>
    <row r="3086" spans="26:26" x14ac:dyDescent="0.3">
      <c r="Z3086" s="43" t="b">
        <v>0</v>
      </c>
    </row>
    <row r="3087" spans="26:26" x14ac:dyDescent="0.3">
      <c r="Z3087" s="43" t="b">
        <v>0</v>
      </c>
    </row>
    <row r="3088" spans="26:26" x14ac:dyDescent="0.3">
      <c r="Z3088" s="43" t="b">
        <v>0</v>
      </c>
    </row>
    <row r="3089" spans="26:26" x14ac:dyDescent="0.3">
      <c r="Z3089" s="43" t="b">
        <v>0</v>
      </c>
    </row>
    <row r="3090" spans="26:26" x14ac:dyDescent="0.3">
      <c r="Z3090" s="43" t="b">
        <v>0</v>
      </c>
    </row>
    <row r="3091" spans="26:26" x14ac:dyDescent="0.3">
      <c r="Z3091" s="43" t="b">
        <v>0</v>
      </c>
    </row>
    <row r="3092" spans="26:26" x14ac:dyDescent="0.3">
      <c r="Z3092" s="43" t="b">
        <v>0</v>
      </c>
    </row>
    <row r="3093" spans="26:26" x14ac:dyDescent="0.3">
      <c r="Z3093" s="43" t="b">
        <v>0</v>
      </c>
    </row>
    <row r="3094" spans="26:26" x14ac:dyDescent="0.3">
      <c r="Z3094" s="43" t="b">
        <v>0</v>
      </c>
    </row>
    <row r="3095" spans="26:26" x14ac:dyDescent="0.3">
      <c r="Z3095" s="43" t="b">
        <v>0</v>
      </c>
    </row>
    <row r="3096" spans="26:26" x14ac:dyDescent="0.3">
      <c r="Z3096" s="43" t="b">
        <v>0</v>
      </c>
    </row>
    <row r="3097" spans="26:26" x14ac:dyDescent="0.3">
      <c r="Z3097" s="43" t="b">
        <v>0</v>
      </c>
    </row>
    <row r="3098" spans="26:26" x14ac:dyDescent="0.3">
      <c r="Z3098" s="43" t="b">
        <v>0</v>
      </c>
    </row>
    <row r="3099" spans="26:26" x14ac:dyDescent="0.3">
      <c r="Z3099" s="43" t="b">
        <v>0</v>
      </c>
    </row>
    <row r="3100" spans="26:26" x14ac:dyDescent="0.3">
      <c r="Z3100" s="43" t="b">
        <v>0</v>
      </c>
    </row>
    <row r="3101" spans="26:26" x14ac:dyDescent="0.3">
      <c r="Z3101" s="43" t="b">
        <v>0</v>
      </c>
    </row>
    <row r="3102" spans="26:26" x14ac:dyDescent="0.3">
      <c r="Z3102" s="43" t="b">
        <v>0</v>
      </c>
    </row>
    <row r="3103" spans="26:26" x14ac:dyDescent="0.3">
      <c r="Z3103" s="43" t="b">
        <v>0</v>
      </c>
    </row>
    <row r="3104" spans="26:26" x14ac:dyDescent="0.3">
      <c r="Z3104" s="43" t="b">
        <v>0</v>
      </c>
    </row>
    <row r="3105" spans="26:26" x14ac:dyDescent="0.3">
      <c r="Z3105" s="43" t="b">
        <v>0</v>
      </c>
    </row>
    <row r="3106" spans="26:26" x14ac:dyDescent="0.3">
      <c r="Z3106" s="43" t="b">
        <v>0</v>
      </c>
    </row>
    <row r="3107" spans="26:26" x14ac:dyDescent="0.3">
      <c r="Z3107" s="43" t="b">
        <v>0</v>
      </c>
    </row>
    <row r="3108" spans="26:26" x14ac:dyDescent="0.3">
      <c r="Z3108" s="43" t="b">
        <v>0</v>
      </c>
    </row>
    <row r="3109" spans="26:26" x14ac:dyDescent="0.3">
      <c r="Z3109" s="43" t="b">
        <v>0</v>
      </c>
    </row>
    <row r="3110" spans="26:26" x14ac:dyDescent="0.3">
      <c r="Z3110" s="43" t="b">
        <v>0</v>
      </c>
    </row>
    <row r="3111" spans="26:26" x14ac:dyDescent="0.3">
      <c r="Z3111" s="43" t="b">
        <v>0</v>
      </c>
    </row>
    <row r="3112" spans="26:26" x14ac:dyDescent="0.3">
      <c r="Z3112" s="43" t="b">
        <v>0</v>
      </c>
    </row>
    <row r="3113" spans="26:26" x14ac:dyDescent="0.3">
      <c r="Z3113" s="43" t="b">
        <v>0</v>
      </c>
    </row>
    <row r="3114" spans="26:26" x14ac:dyDescent="0.3">
      <c r="Z3114" s="43" t="b">
        <v>0</v>
      </c>
    </row>
    <row r="3115" spans="26:26" x14ac:dyDescent="0.3">
      <c r="Z3115" s="43" t="b">
        <v>0</v>
      </c>
    </row>
    <row r="3116" spans="26:26" x14ac:dyDescent="0.3">
      <c r="Z3116" s="43" t="b">
        <v>0</v>
      </c>
    </row>
    <row r="3117" spans="26:26" x14ac:dyDescent="0.3">
      <c r="Z3117" s="43" t="b">
        <v>0</v>
      </c>
    </row>
    <row r="3118" spans="26:26" x14ac:dyDescent="0.3">
      <c r="Z3118" s="43" t="b">
        <v>0</v>
      </c>
    </row>
    <row r="3119" spans="26:26" x14ac:dyDescent="0.3">
      <c r="Z3119" s="43" t="b">
        <v>0</v>
      </c>
    </row>
    <row r="3120" spans="26:26" x14ac:dyDescent="0.3">
      <c r="Z3120" s="43" t="b">
        <v>0</v>
      </c>
    </row>
    <row r="3121" spans="26:26" x14ac:dyDescent="0.3">
      <c r="Z3121" s="43" t="b">
        <v>0</v>
      </c>
    </row>
    <row r="3122" spans="26:26" x14ac:dyDescent="0.3">
      <c r="Z3122" s="43" t="b">
        <v>0</v>
      </c>
    </row>
    <row r="3123" spans="26:26" x14ac:dyDescent="0.3">
      <c r="Z3123" s="43" t="b">
        <v>0</v>
      </c>
    </row>
    <row r="3124" spans="26:26" x14ac:dyDescent="0.3">
      <c r="Z3124" s="43" t="b">
        <v>0</v>
      </c>
    </row>
    <row r="3125" spans="26:26" x14ac:dyDescent="0.3">
      <c r="Z3125" s="43" t="b">
        <v>0</v>
      </c>
    </row>
    <row r="3126" spans="26:26" x14ac:dyDescent="0.3">
      <c r="Z3126" s="43" t="b">
        <v>0</v>
      </c>
    </row>
    <row r="3127" spans="26:26" x14ac:dyDescent="0.3">
      <c r="Z3127" s="43" t="b">
        <v>0</v>
      </c>
    </row>
    <row r="3128" spans="26:26" x14ac:dyDescent="0.3">
      <c r="Z3128" s="43" t="b">
        <v>0</v>
      </c>
    </row>
    <row r="3129" spans="26:26" x14ac:dyDescent="0.3">
      <c r="Z3129" s="43" t="b">
        <v>0</v>
      </c>
    </row>
    <row r="3130" spans="26:26" x14ac:dyDescent="0.3">
      <c r="Z3130" s="43" t="b">
        <v>0</v>
      </c>
    </row>
    <row r="3131" spans="26:26" x14ac:dyDescent="0.3">
      <c r="Z3131" s="43" t="b">
        <v>0</v>
      </c>
    </row>
    <row r="3132" spans="26:26" x14ac:dyDescent="0.3">
      <c r="Z3132" s="43" t="b">
        <v>0</v>
      </c>
    </row>
    <row r="3133" spans="26:26" x14ac:dyDescent="0.3">
      <c r="Z3133" s="43" t="b">
        <v>0</v>
      </c>
    </row>
    <row r="3134" spans="26:26" x14ac:dyDescent="0.3">
      <c r="Z3134" s="43" t="b">
        <v>0</v>
      </c>
    </row>
    <row r="3135" spans="26:26" x14ac:dyDescent="0.3">
      <c r="Z3135" s="43" t="b">
        <v>0</v>
      </c>
    </row>
    <row r="3136" spans="26:26" x14ac:dyDescent="0.3">
      <c r="Z3136" s="43" t="b">
        <v>0</v>
      </c>
    </row>
    <row r="3137" spans="26:26" x14ac:dyDescent="0.3">
      <c r="Z3137" s="43" t="b">
        <v>0</v>
      </c>
    </row>
    <row r="3138" spans="26:26" x14ac:dyDescent="0.3">
      <c r="Z3138" s="43" t="b">
        <v>0</v>
      </c>
    </row>
    <row r="3139" spans="26:26" x14ac:dyDescent="0.3">
      <c r="Z3139" s="43" t="b">
        <v>0</v>
      </c>
    </row>
    <row r="3140" spans="26:26" x14ac:dyDescent="0.3">
      <c r="Z3140" s="43" t="b">
        <v>0</v>
      </c>
    </row>
    <row r="3141" spans="26:26" x14ac:dyDescent="0.3">
      <c r="Z3141" s="43" t="b">
        <v>0</v>
      </c>
    </row>
    <row r="3142" spans="26:26" x14ac:dyDescent="0.3">
      <c r="Z3142" s="43" t="b">
        <v>0</v>
      </c>
    </row>
    <row r="3143" spans="26:26" x14ac:dyDescent="0.3">
      <c r="Z3143" s="43" t="b">
        <v>0</v>
      </c>
    </row>
    <row r="3144" spans="26:26" x14ac:dyDescent="0.3">
      <c r="Z3144" s="43" t="b">
        <v>0</v>
      </c>
    </row>
    <row r="3145" spans="26:26" x14ac:dyDescent="0.3">
      <c r="Z3145" s="43" t="b">
        <v>0</v>
      </c>
    </row>
    <row r="3146" spans="26:26" x14ac:dyDescent="0.3">
      <c r="Z3146" s="43" t="b">
        <v>0</v>
      </c>
    </row>
    <row r="3147" spans="26:26" x14ac:dyDescent="0.3">
      <c r="Z3147" s="43" t="b">
        <v>0</v>
      </c>
    </row>
    <row r="3148" spans="26:26" x14ac:dyDescent="0.3">
      <c r="Z3148" s="43" t="b">
        <v>0</v>
      </c>
    </row>
    <row r="3149" spans="26:26" x14ac:dyDescent="0.3">
      <c r="Z3149" s="43" t="b">
        <v>0</v>
      </c>
    </row>
    <row r="3150" spans="26:26" x14ac:dyDescent="0.3">
      <c r="Z3150" s="43" t="b">
        <v>0</v>
      </c>
    </row>
    <row r="3151" spans="26:26" x14ac:dyDescent="0.3">
      <c r="Z3151" s="43" t="b">
        <v>0</v>
      </c>
    </row>
    <row r="3152" spans="26:26" x14ac:dyDescent="0.3">
      <c r="Z3152" s="43" t="b">
        <v>0</v>
      </c>
    </row>
    <row r="3153" spans="26:26" x14ac:dyDescent="0.3">
      <c r="Z3153" s="43" t="b">
        <v>0</v>
      </c>
    </row>
    <row r="3154" spans="26:26" x14ac:dyDescent="0.3">
      <c r="Z3154" s="43" t="b">
        <v>0</v>
      </c>
    </row>
    <row r="3155" spans="26:26" x14ac:dyDescent="0.3">
      <c r="Z3155" s="43" t="b">
        <v>0</v>
      </c>
    </row>
    <row r="3156" spans="26:26" x14ac:dyDescent="0.3">
      <c r="Z3156" s="43" t="b">
        <v>0</v>
      </c>
    </row>
    <row r="3157" spans="26:26" x14ac:dyDescent="0.3">
      <c r="Z3157" s="43" t="b">
        <v>0</v>
      </c>
    </row>
    <row r="3158" spans="26:26" x14ac:dyDescent="0.3">
      <c r="Z3158" s="43" t="b">
        <v>0</v>
      </c>
    </row>
    <row r="3159" spans="26:26" x14ac:dyDescent="0.3">
      <c r="Z3159" s="43" t="b">
        <v>0</v>
      </c>
    </row>
    <row r="3160" spans="26:26" x14ac:dyDescent="0.3">
      <c r="Z3160" s="43" t="b">
        <v>0</v>
      </c>
    </row>
    <row r="3161" spans="26:26" x14ac:dyDescent="0.3">
      <c r="Z3161" s="43" t="b">
        <v>0</v>
      </c>
    </row>
    <row r="3162" spans="26:26" x14ac:dyDescent="0.3">
      <c r="Z3162" s="43" t="b">
        <v>0</v>
      </c>
    </row>
    <row r="3163" spans="26:26" x14ac:dyDescent="0.3">
      <c r="Z3163" s="43" t="b">
        <v>0</v>
      </c>
    </row>
    <row r="3164" spans="26:26" x14ac:dyDescent="0.3">
      <c r="Z3164" s="43" t="b">
        <v>0</v>
      </c>
    </row>
    <row r="3165" spans="26:26" x14ac:dyDescent="0.3">
      <c r="Z3165" s="43" t="b">
        <v>0</v>
      </c>
    </row>
    <row r="3166" spans="26:26" x14ac:dyDescent="0.3">
      <c r="Z3166" s="43" t="b">
        <v>0</v>
      </c>
    </row>
    <row r="3167" spans="26:26" x14ac:dyDescent="0.3">
      <c r="Z3167" s="43" t="b">
        <v>0</v>
      </c>
    </row>
    <row r="3168" spans="26:26" x14ac:dyDescent="0.3">
      <c r="Z3168" s="43" t="b">
        <v>0</v>
      </c>
    </row>
    <row r="3169" spans="26:26" x14ac:dyDescent="0.3">
      <c r="Z3169" s="43" t="b">
        <v>0</v>
      </c>
    </row>
    <row r="3170" spans="26:26" x14ac:dyDescent="0.3">
      <c r="Z3170" s="43" t="b">
        <v>0</v>
      </c>
    </row>
    <row r="3171" spans="26:26" x14ac:dyDescent="0.3">
      <c r="Z3171" s="43" t="b">
        <v>0</v>
      </c>
    </row>
    <row r="3172" spans="26:26" x14ac:dyDescent="0.3">
      <c r="Z3172" s="43" t="b">
        <v>0</v>
      </c>
    </row>
    <row r="3173" spans="26:26" x14ac:dyDescent="0.3">
      <c r="Z3173" s="43" t="b">
        <v>0</v>
      </c>
    </row>
    <row r="3174" spans="26:26" x14ac:dyDescent="0.3">
      <c r="Z3174" s="43" t="b">
        <v>0</v>
      </c>
    </row>
    <row r="3175" spans="26:26" x14ac:dyDescent="0.3">
      <c r="Z3175" s="43" t="b">
        <v>0</v>
      </c>
    </row>
    <row r="3176" spans="26:26" x14ac:dyDescent="0.3">
      <c r="Z3176" s="43" t="b">
        <v>0</v>
      </c>
    </row>
    <row r="3177" spans="26:26" x14ac:dyDescent="0.3">
      <c r="Z3177" s="43" t="b">
        <v>0</v>
      </c>
    </row>
    <row r="3178" spans="26:26" x14ac:dyDescent="0.3">
      <c r="Z3178" s="43" t="b">
        <v>0</v>
      </c>
    </row>
    <row r="3179" spans="26:26" x14ac:dyDescent="0.3">
      <c r="Z3179" s="43" t="b">
        <v>0</v>
      </c>
    </row>
    <row r="3180" spans="26:26" x14ac:dyDescent="0.3">
      <c r="Z3180" s="43" t="b">
        <v>0</v>
      </c>
    </row>
    <row r="3181" spans="26:26" x14ac:dyDescent="0.3">
      <c r="Z3181" s="43" t="b">
        <v>0</v>
      </c>
    </row>
    <row r="3182" spans="26:26" x14ac:dyDescent="0.3">
      <c r="Z3182" s="43" t="b">
        <v>0</v>
      </c>
    </row>
    <row r="3183" spans="26:26" x14ac:dyDescent="0.3">
      <c r="Z3183" s="43" t="b">
        <v>0</v>
      </c>
    </row>
    <row r="3184" spans="26:26" x14ac:dyDescent="0.3">
      <c r="Z3184" s="43" t="b">
        <v>0</v>
      </c>
    </row>
    <row r="3185" spans="26:26" x14ac:dyDescent="0.3">
      <c r="Z3185" s="43" t="b">
        <v>0</v>
      </c>
    </row>
    <row r="3186" spans="26:26" x14ac:dyDescent="0.3">
      <c r="Z3186" s="43" t="b">
        <v>0</v>
      </c>
    </row>
    <row r="3187" spans="26:26" x14ac:dyDescent="0.3">
      <c r="Z3187" s="43" t="b">
        <v>0</v>
      </c>
    </row>
    <row r="3188" spans="26:26" x14ac:dyDescent="0.3">
      <c r="Z3188" s="43" t="b">
        <v>0</v>
      </c>
    </row>
    <row r="3189" spans="26:26" x14ac:dyDescent="0.3">
      <c r="Z3189" s="43" t="b">
        <v>0</v>
      </c>
    </row>
    <row r="3190" spans="26:26" x14ac:dyDescent="0.3">
      <c r="Z3190" s="43" t="b">
        <v>0</v>
      </c>
    </row>
    <row r="3191" spans="26:26" x14ac:dyDescent="0.3">
      <c r="Z3191" s="43" t="b">
        <v>0</v>
      </c>
    </row>
    <row r="3192" spans="26:26" x14ac:dyDescent="0.3">
      <c r="Z3192" s="43" t="b">
        <v>0</v>
      </c>
    </row>
    <row r="3193" spans="26:26" x14ac:dyDescent="0.3">
      <c r="Z3193" s="43" t="b">
        <v>0</v>
      </c>
    </row>
    <row r="3194" spans="26:26" x14ac:dyDescent="0.3">
      <c r="Z3194" s="43" t="b">
        <v>0</v>
      </c>
    </row>
    <row r="3195" spans="26:26" x14ac:dyDescent="0.3">
      <c r="Z3195" s="43" t="b">
        <v>0</v>
      </c>
    </row>
    <row r="3196" spans="26:26" x14ac:dyDescent="0.3">
      <c r="Z3196" s="43" t="b">
        <v>0</v>
      </c>
    </row>
    <row r="3197" spans="26:26" x14ac:dyDescent="0.3">
      <c r="Z3197" s="43" t="b">
        <v>0</v>
      </c>
    </row>
    <row r="3198" spans="26:26" x14ac:dyDescent="0.3">
      <c r="Z3198" s="43" t="b">
        <v>0</v>
      </c>
    </row>
    <row r="3199" spans="26:26" x14ac:dyDescent="0.3">
      <c r="Z3199" s="43" t="b">
        <v>0</v>
      </c>
    </row>
    <row r="3200" spans="26:26" x14ac:dyDescent="0.3">
      <c r="Z3200" s="43" t="b">
        <v>0</v>
      </c>
    </row>
    <row r="3201" spans="26:26" x14ac:dyDescent="0.3">
      <c r="Z3201" s="43" t="b">
        <v>0</v>
      </c>
    </row>
    <row r="3202" spans="26:26" x14ac:dyDescent="0.3">
      <c r="Z3202" s="43" t="b">
        <v>0</v>
      </c>
    </row>
    <row r="3203" spans="26:26" x14ac:dyDescent="0.3">
      <c r="Z3203" s="43" t="b">
        <v>0</v>
      </c>
    </row>
    <row r="3204" spans="26:26" x14ac:dyDescent="0.3">
      <c r="Z3204" s="43" t="b">
        <v>0</v>
      </c>
    </row>
    <row r="3205" spans="26:26" x14ac:dyDescent="0.3">
      <c r="Z3205" s="43" t="b">
        <v>0</v>
      </c>
    </row>
    <row r="3206" spans="26:26" x14ac:dyDescent="0.3">
      <c r="Z3206" s="43" t="b">
        <v>0</v>
      </c>
    </row>
    <row r="3207" spans="26:26" x14ac:dyDescent="0.3">
      <c r="Z3207" s="43" t="b">
        <v>0</v>
      </c>
    </row>
    <row r="3208" spans="26:26" x14ac:dyDescent="0.3">
      <c r="Z3208" s="43" t="b">
        <v>0</v>
      </c>
    </row>
    <row r="3209" spans="26:26" x14ac:dyDescent="0.3">
      <c r="Z3209" s="43" t="b">
        <v>0</v>
      </c>
    </row>
    <row r="3210" spans="26:26" x14ac:dyDescent="0.3">
      <c r="Z3210" s="43" t="b">
        <v>0</v>
      </c>
    </row>
    <row r="3211" spans="26:26" x14ac:dyDescent="0.3">
      <c r="Z3211" s="43" t="b">
        <v>0</v>
      </c>
    </row>
    <row r="3212" spans="26:26" x14ac:dyDescent="0.3">
      <c r="Z3212" s="43" t="b">
        <v>0</v>
      </c>
    </row>
    <row r="3213" spans="26:26" x14ac:dyDescent="0.3">
      <c r="Z3213" s="43" t="b">
        <v>0</v>
      </c>
    </row>
    <row r="3214" spans="26:26" x14ac:dyDescent="0.3">
      <c r="Z3214" s="43" t="b">
        <v>0</v>
      </c>
    </row>
    <row r="3215" spans="26:26" x14ac:dyDescent="0.3">
      <c r="Z3215" s="43" t="b">
        <v>0</v>
      </c>
    </row>
    <row r="3216" spans="26:26" x14ac:dyDescent="0.3">
      <c r="Z3216" s="43" t="b">
        <v>0</v>
      </c>
    </row>
    <row r="3217" spans="26:26" x14ac:dyDescent="0.3">
      <c r="Z3217" s="43" t="b">
        <v>0</v>
      </c>
    </row>
    <row r="3218" spans="26:26" x14ac:dyDescent="0.3">
      <c r="Z3218" s="43" t="b">
        <v>0</v>
      </c>
    </row>
    <row r="3219" spans="26:26" x14ac:dyDescent="0.3">
      <c r="Z3219" s="43" t="b">
        <v>0</v>
      </c>
    </row>
    <row r="3220" spans="26:26" x14ac:dyDescent="0.3">
      <c r="Z3220" s="43" t="b">
        <v>0</v>
      </c>
    </row>
    <row r="3221" spans="26:26" x14ac:dyDescent="0.3">
      <c r="Z3221" s="43" t="b">
        <v>0</v>
      </c>
    </row>
    <row r="3222" spans="26:26" x14ac:dyDescent="0.3">
      <c r="Z3222" s="43" t="b">
        <v>0</v>
      </c>
    </row>
    <row r="3223" spans="26:26" x14ac:dyDescent="0.3">
      <c r="Z3223" s="43" t="b">
        <v>0</v>
      </c>
    </row>
    <row r="3224" spans="26:26" x14ac:dyDescent="0.3">
      <c r="Z3224" s="43" t="b">
        <v>0</v>
      </c>
    </row>
    <row r="3225" spans="26:26" x14ac:dyDescent="0.3">
      <c r="Z3225" s="43" t="b">
        <v>0</v>
      </c>
    </row>
    <row r="3226" spans="26:26" x14ac:dyDescent="0.3">
      <c r="Z3226" s="43" t="b">
        <v>0</v>
      </c>
    </row>
    <row r="3227" spans="26:26" x14ac:dyDescent="0.3">
      <c r="Z3227" s="43" t="b">
        <v>0</v>
      </c>
    </row>
    <row r="3228" spans="26:26" x14ac:dyDescent="0.3">
      <c r="Z3228" s="43" t="b">
        <v>0</v>
      </c>
    </row>
    <row r="3229" spans="26:26" x14ac:dyDescent="0.3">
      <c r="Z3229" s="43" t="b">
        <v>0</v>
      </c>
    </row>
    <row r="3230" spans="26:26" x14ac:dyDescent="0.3">
      <c r="Z3230" s="43" t="b">
        <v>0</v>
      </c>
    </row>
    <row r="3231" spans="26:26" x14ac:dyDescent="0.3">
      <c r="Z3231" s="43" t="b">
        <v>0</v>
      </c>
    </row>
    <row r="3232" spans="26:26" x14ac:dyDescent="0.3">
      <c r="Z3232" s="43" t="b">
        <v>0</v>
      </c>
    </row>
    <row r="3233" spans="26:26" x14ac:dyDescent="0.3">
      <c r="Z3233" s="43" t="b">
        <v>0</v>
      </c>
    </row>
    <row r="3234" spans="26:26" x14ac:dyDescent="0.3">
      <c r="Z3234" s="43" t="b">
        <v>0</v>
      </c>
    </row>
    <row r="3235" spans="26:26" x14ac:dyDescent="0.3">
      <c r="Z3235" s="43" t="b">
        <v>0</v>
      </c>
    </row>
    <row r="3236" spans="26:26" x14ac:dyDescent="0.3">
      <c r="Z3236" s="43" t="b">
        <v>0</v>
      </c>
    </row>
    <row r="3237" spans="26:26" x14ac:dyDescent="0.3">
      <c r="Z3237" s="43" t="b">
        <v>0</v>
      </c>
    </row>
    <row r="3238" spans="26:26" x14ac:dyDescent="0.3">
      <c r="Z3238" s="43" t="b">
        <v>0</v>
      </c>
    </row>
    <row r="3239" spans="26:26" x14ac:dyDescent="0.3">
      <c r="Z3239" s="43" t="b">
        <v>0</v>
      </c>
    </row>
    <row r="3240" spans="26:26" x14ac:dyDescent="0.3">
      <c r="Z3240" s="43" t="b">
        <v>0</v>
      </c>
    </row>
    <row r="3241" spans="26:26" x14ac:dyDescent="0.3">
      <c r="Z3241" s="43" t="b">
        <v>0</v>
      </c>
    </row>
    <row r="3242" spans="26:26" x14ac:dyDescent="0.3">
      <c r="Z3242" s="43" t="b">
        <v>0</v>
      </c>
    </row>
    <row r="3243" spans="26:26" x14ac:dyDescent="0.3">
      <c r="Z3243" s="43" t="b">
        <v>0</v>
      </c>
    </row>
    <row r="3244" spans="26:26" x14ac:dyDescent="0.3">
      <c r="Z3244" s="43" t="b">
        <v>0</v>
      </c>
    </row>
    <row r="3245" spans="26:26" x14ac:dyDescent="0.3">
      <c r="Z3245" s="43" t="b">
        <v>0</v>
      </c>
    </row>
    <row r="3246" spans="26:26" x14ac:dyDescent="0.3">
      <c r="Z3246" s="43" t="b">
        <v>0</v>
      </c>
    </row>
    <row r="3247" spans="26:26" x14ac:dyDescent="0.3">
      <c r="Z3247" s="43" t="b">
        <v>0</v>
      </c>
    </row>
    <row r="3248" spans="26:26" x14ac:dyDescent="0.3">
      <c r="Z3248" s="43" t="b">
        <v>0</v>
      </c>
    </row>
    <row r="3249" spans="26:26" x14ac:dyDescent="0.3">
      <c r="Z3249" s="43" t="b">
        <v>0</v>
      </c>
    </row>
    <row r="3250" spans="26:26" x14ac:dyDescent="0.3">
      <c r="Z3250" s="43" t="b">
        <v>0</v>
      </c>
    </row>
    <row r="3251" spans="26:26" x14ac:dyDescent="0.3">
      <c r="Z3251" s="43" t="b">
        <v>0</v>
      </c>
    </row>
    <row r="3252" spans="26:26" x14ac:dyDescent="0.3">
      <c r="Z3252" s="43" t="b">
        <v>0</v>
      </c>
    </row>
    <row r="3253" spans="26:26" x14ac:dyDescent="0.3">
      <c r="Z3253" s="43" t="b">
        <v>0</v>
      </c>
    </row>
    <row r="3254" spans="26:26" x14ac:dyDescent="0.3">
      <c r="Z3254" s="43" t="b">
        <v>0</v>
      </c>
    </row>
    <row r="3255" spans="26:26" x14ac:dyDescent="0.3">
      <c r="Z3255" s="43" t="b">
        <v>0</v>
      </c>
    </row>
    <row r="3256" spans="26:26" x14ac:dyDescent="0.3">
      <c r="Z3256" s="43" t="b">
        <v>0</v>
      </c>
    </row>
    <row r="3257" spans="26:26" x14ac:dyDescent="0.3">
      <c r="Z3257" s="43" t="b">
        <v>0</v>
      </c>
    </row>
    <row r="3258" spans="26:26" x14ac:dyDescent="0.3">
      <c r="Z3258" s="43" t="b">
        <v>0</v>
      </c>
    </row>
    <row r="3259" spans="26:26" x14ac:dyDescent="0.3">
      <c r="Z3259" s="43" t="b">
        <v>0</v>
      </c>
    </row>
    <row r="3260" spans="26:26" x14ac:dyDescent="0.3">
      <c r="Z3260" s="43" t="b">
        <v>0</v>
      </c>
    </row>
    <row r="3261" spans="26:26" x14ac:dyDescent="0.3">
      <c r="Z3261" s="43" t="b">
        <v>0</v>
      </c>
    </row>
    <row r="3262" spans="26:26" x14ac:dyDescent="0.3">
      <c r="Z3262" s="43" t="b">
        <v>0</v>
      </c>
    </row>
    <row r="3263" spans="26:26" x14ac:dyDescent="0.3">
      <c r="Z3263" s="43" t="b">
        <v>0</v>
      </c>
    </row>
    <row r="3264" spans="26:26" x14ac:dyDescent="0.3">
      <c r="Z3264" s="43" t="b">
        <v>0</v>
      </c>
    </row>
    <row r="3265" spans="26:26" x14ac:dyDescent="0.3">
      <c r="Z3265" s="43" t="b">
        <v>0</v>
      </c>
    </row>
    <row r="3266" spans="26:26" x14ac:dyDescent="0.3">
      <c r="Z3266" s="43" t="b">
        <v>0</v>
      </c>
    </row>
    <row r="3267" spans="26:26" x14ac:dyDescent="0.3">
      <c r="Z3267" s="43" t="b">
        <v>0</v>
      </c>
    </row>
    <row r="3268" spans="26:26" x14ac:dyDescent="0.3">
      <c r="Z3268" s="43" t="b">
        <v>0</v>
      </c>
    </row>
    <row r="3269" spans="26:26" x14ac:dyDescent="0.3">
      <c r="Z3269" s="43" t="b">
        <v>0</v>
      </c>
    </row>
    <row r="3270" spans="26:26" x14ac:dyDescent="0.3">
      <c r="Z3270" s="43" t="b">
        <v>0</v>
      </c>
    </row>
    <row r="3271" spans="26:26" x14ac:dyDescent="0.3">
      <c r="Z3271" s="43" t="b">
        <v>0</v>
      </c>
    </row>
    <row r="3272" spans="26:26" x14ac:dyDescent="0.3">
      <c r="Z3272" s="43" t="b">
        <v>0</v>
      </c>
    </row>
    <row r="3273" spans="26:26" x14ac:dyDescent="0.3">
      <c r="Z3273" s="43" t="b">
        <v>0</v>
      </c>
    </row>
    <row r="3274" spans="26:26" x14ac:dyDescent="0.3">
      <c r="Z3274" s="43" t="b">
        <v>0</v>
      </c>
    </row>
    <row r="3275" spans="26:26" x14ac:dyDescent="0.3">
      <c r="Z3275" s="43" t="b">
        <v>0</v>
      </c>
    </row>
    <row r="3276" spans="26:26" x14ac:dyDescent="0.3">
      <c r="Z3276" s="43" t="b">
        <v>0</v>
      </c>
    </row>
    <row r="3277" spans="26:26" x14ac:dyDescent="0.3">
      <c r="Z3277" s="43" t="b">
        <v>0</v>
      </c>
    </row>
    <row r="3278" spans="26:26" x14ac:dyDescent="0.3">
      <c r="Z3278" s="43" t="b">
        <v>0</v>
      </c>
    </row>
    <row r="3279" spans="26:26" x14ac:dyDescent="0.3">
      <c r="Z3279" s="43" t="b">
        <v>0</v>
      </c>
    </row>
    <row r="3280" spans="26:26" x14ac:dyDescent="0.3">
      <c r="Z3280" s="43" t="b">
        <v>0</v>
      </c>
    </row>
    <row r="3281" spans="26:26" x14ac:dyDescent="0.3">
      <c r="Z3281" s="43" t="b">
        <v>0</v>
      </c>
    </row>
    <row r="3282" spans="26:26" x14ac:dyDescent="0.3">
      <c r="Z3282" s="43" t="b">
        <v>0</v>
      </c>
    </row>
    <row r="3283" spans="26:26" x14ac:dyDescent="0.3">
      <c r="Z3283" s="43" t="b">
        <v>0</v>
      </c>
    </row>
    <row r="3284" spans="26:26" x14ac:dyDescent="0.3">
      <c r="Z3284" s="43" t="b">
        <v>0</v>
      </c>
    </row>
    <row r="3285" spans="26:26" x14ac:dyDescent="0.3">
      <c r="Z3285" s="43" t="b">
        <v>0</v>
      </c>
    </row>
    <row r="3286" spans="26:26" x14ac:dyDescent="0.3">
      <c r="Z3286" s="43" t="b">
        <v>0</v>
      </c>
    </row>
    <row r="3287" spans="26:26" x14ac:dyDescent="0.3">
      <c r="Z3287" s="43" t="b">
        <v>0</v>
      </c>
    </row>
    <row r="3288" spans="26:26" x14ac:dyDescent="0.3">
      <c r="Z3288" s="43" t="b">
        <v>0</v>
      </c>
    </row>
    <row r="3289" spans="26:26" x14ac:dyDescent="0.3">
      <c r="Z3289" s="43" t="b">
        <v>0</v>
      </c>
    </row>
    <row r="3290" spans="26:26" x14ac:dyDescent="0.3">
      <c r="Z3290" s="43" t="b">
        <v>0</v>
      </c>
    </row>
    <row r="3291" spans="26:26" x14ac:dyDescent="0.3">
      <c r="Z3291" s="43" t="b">
        <v>0</v>
      </c>
    </row>
    <row r="3292" spans="26:26" x14ac:dyDescent="0.3">
      <c r="Z3292" s="43" t="b">
        <v>0</v>
      </c>
    </row>
    <row r="3293" spans="26:26" x14ac:dyDescent="0.3">
      <c r="Z3293" s="43" t="b">
        <v>0</v>
      </c>
    </row>
    <row r="3294" spans="26:26" x14ac:dyDescent="0.3">
      <c r="Z3294" s="43" t="b">
        <v>0</v>
      </c>
    </row>
    <row r="3295" spans="26:26" x14ac:dyDescent="0.3">
      <c r="Z3295" s="43" t="b">
        <v>0</v>
      </c>
    </row>
    <row r="3296" spans="26:26" x14ac:dyDescent="0.3">
      <c r="Z3296" s="43" t="b">
        <v>0</v>
      </c>
    </row>
    <row r="3297" spans="26:26" x14ac:dyDescent="0.3">
      <c r="Z3297" s="43" t="b">
        <v>0</v>
      </c>
    </row>
    <row r="3298" spans="26:26" x14ac:dyDescent="0.3">
      <c r="Z3298" s="43" t="b">
        <v>0</v>
      </c>
    </row>
    <row r="3299" spans="26:26" x14ac:dyDescent="0.3">
      <c r="Z3299" s="43" t="b">
        <v>0</v>
      </c>
    </row>
    <row r="3300" spans="26:26" x14ac:dyDescent="0.3">
      <c r="Z3300" s="43" t="b">
        <v>0</v>
      </c>
    </row>
    <row r="3301" spans="26:26" x14ac:dyDescent="0.3">
      <c r="Z3301" s="43" t="b">
        <v>0</v>
      </c>
    </row>
    <row r="3302" spans="26:26" x14ac:dyDescent="0.3">
      <c r="Z3302" s="43" t="b">
        <v>0</v>
      </c>
    </row>
    <row r="3303" spans="26:26" x14ac:dyDescent="0.3">
      <c r="Z3303" s="43" t="b">
        <v>0</v>
      </c>
    </row>
    <row r="3304" spans="26:26" x14ac:dyDescent="0.3">
      <c r="Z3304" s="43" t="b">
        <v>0</v>
      </c>
    </row>
    <row r="3305" spans="26:26" x14ac:dyDescent="0.3">
      <c r="Z3305" s="43" t="b">
        <v>0</v>
      </c>
    </row>
    <row r="3306" spans="26:26" x14ac:dyDescent="0.3">
      <c r="Z3306" s="43" t="b">
        <v>0</v>
      </c>
    </row>
    <row r="3307" spans="26:26" x14ac:dyDescent="0.3">
      <c r="Z3307" s="43" t="b">
        <v>0</v>
      </c>
    </row>
    <row r="3308" spans="26:26" x14ac:dyDescent="0.3">
      <c r="Z3308" s="43" t="b">
        <v>0</v>
      </c>
    </row>
    <row r="3309" spans="26:26" x14ac:dyDescent="0.3">
      <c r="Z3309" s="43" t="b">
        <v>0</v>
      </c>
    </row>
    <row r="3310" spans="26:26" x14ac:dyDescent="0.3">
      <c r="Z3310" s="43" t="b">
        <v>0</v>
      </c>
    </row>
    <row r="3311" spans="26:26" x14ac:dyDescent="0.3">
      <c r="Z3311" s="43" t="b">
        <v>0</v>
      </c>
    </row>
    <row r="3312" spans="26:26" x14ac:dyDescent="0.3">
      <c r="Z3312" s="43" t="b">
        <v>0</v>
      </c>
    </row>
    <row r="3313" spans="26:26" x14ac:dyDescent="0.3">
      <c r="Z3313" s="43" t="b">
        <v>0</v>
      </c>
    </row>
    <row r="3314" spans="26:26" x14ac:dyDescent="0.3">
      <c r="Z3314" s="43" t="b">
        <v>0</v>
      </c>
    </row>
    <row r="3315" spans="26:26" x14ac:dyDescent="0.3">
      <c r="Z3315" s="43" t="b">
        <v>0</v>
      </c>
    </row>
    <row r="3316" spans="26:26" x14ac:dyDescent="0.3">
      <c r="Z3316" s="43" t="b">
        <v>0</v>
      </c>
    </row>
    <row r="3317" spans="26:26" x14ac:dyDescent="0.3">
      <c r="Z3317" s="43" t="b">
        <v>0</v>
      </c>
    </row>
    <row r="3318" spans="26:26" x14ac:dyDescent="0.3">
      <c r="Z3318" s="43" t="b">
        <v>0</v>
      </c>
    </row>
    <row r="3319" spans="26:26" x14ac:dyDescent="0.3">
      <c r="Z3319" s="43" t="b">
        <v>0</v>
      </c>
    </row>
    <row r="3320" spans="26:26" x14ac:dyDescent="0.3">
      <c r="Z3320" s="43" t="b">
        <v>0</v>
      </c>
    </row>
    <row r="3321" spans="26:26" x14ac:dyDescent="0.3">
      <c r="Z3321" s="43" t="b">
        <v>0</v>
      </c>
    </row>
    <row r="3322" spans="26:26" x14ac:dyDescent="0.3">
      <c r="Z3322" s="43" t="b">
        <v>0</v>
      </c>
    </row>
    <row r="3323" spans="26:26" x14ac:dyDescent="0.3">
      <c r="Z3323" s="43" t="b">
        <v>0</v>
      </c>
    </row>
    <row r="3324" spans="26:26" x14ac:dyDescent="0.3">
      <c r="Z3324" s="43" t="b">
        <v>0</v>
      </c>
    </row>
    <row r="3325" spans="26:26" x14ac:dyDescent="0.3">
      <c r="Z3325" s="43" t="b">
        <v>0</v>
      </c>
    </row>
    <row r="3326" spans="26:26" x14ac:dyDescent="0.3">
      <c r="Z3326" s="43" t="b">
        <v>0</v>
      </c>
    </row>
    <row r="3327" spans="26:26" x14ac:dyDescent="0.3">
      <c r="Z3327" s="43" t="b">
        <v>0</v>
      </c>
    </row>
    <row r="3328" spans="26:26" x14ac:dyDescent="0.3">
      <c r="Z3328" s="43" t="b">
        <v>0</v>
      </c>
    </row>
    <row r="3329" spans="26:26" x14ac:dyDescent="0.3">
      <c r="Z3329" s="43" t="b">
        <v>0</v>
      </c>
    </row>
    <row r="3330" spans="26:26" x14ac:dyDescent="0.3">
      <c r="Z3330" s="43" t="b">
        <v>0</v>
      </c>
    </row>
    <row r="3331" spans="26:26" x14ac:dyDescent="0.3">
      <c r="Z3331" s="43" t="b">
        <v>0</v>
      </c>
    </row>
    <row r="3332" spans="26:26" x14ac:dyDescent="0.3">
      <c r="Z3332" s="43" t="b">
        <v>0</v>
      </c>
    </row>
    <row r="3333" spans="26:26" x14ac:dyDescent="0.3">
      <c r="Z3333" s="43" t="b">
        <v>0</v>
      </c>
    </row>
    <row r="3334" spans="26:26" x14ac:dyDescent="0.3">
      <c r="Z3334" s="43" t="b">
        <v>0</v>
      </c>
    </row>
    <row r="3335" spans="26:26" x14ac:dyDescent="0.3">
      <c r="Z3335" s="43" t="b">
        <v>0</v>
      </c>
    </row>
    <row r="3336" spans="26:26" x14ac:dyDescent="0.3">
      <c r="Z3336" s="43" t="b">
        <v>0</v>
      </c>
    </row>
    <row r="3337" spans="26:26" x14ac:dyDescent="0.3">
      <c r="Z3337" s="43" t="b">
        <v>0</v>
      </c>
    </row>
    <row r="3338" spans="26:26" x14ac:dyDescent="0.3">
      <c r="Z3338" s="43" t="b">
        <v>0</v>
      </c>
    </row>
    <row r="3339" spans="26:26" x14ac:dyDescent="0.3">
      <c r="Z3339" s="43" t="b">
        <v>0</v>
      </c>
    </row>
    <row r="3340" spans="26:26" x14ac:dyDescent="0.3">
      <c r="Z3340" s="43" t="b">
        <v>0</v>
      </c>
    </row>
    <row r="3341" spans="26:26" x14ac:dyDescent="0.3">
      <c r="Z3341" s="43" t="b">
        <v>0</v>
      </c>
    </row>
    <row r="3342" spans="26:26" x14ac:dyDescent="0.3">
      <c r="Z3342" s="43" t="b">
        <v>0</v>
      </c>
    </row>
    <row r="3343" spans="26:26" x14ac:dyDescent="0.3">
      <c r="Z3343" s="43" t="b">
        <v>0</v>
      </c>
    </row>
    <row r="3344" spans="26:26" x14ac:dyDescent="0.3">
      <c r="Z3344" s="43" t="b">
        <v>0</v>
      </c>
    </row>
    <row r="3345" spans="26:26" x14ac:dyDescent="0.3">
      <c r="Z3345" s="43" t="b">
        <v>0</v>
      </c>
    </row>
    <row r="3346" spans="26:26" x14ac:dyDescent="0.3">
      <c r="Z3346" s="43" t="b">
        <v>0</v>
      </c>
    </row>
    <row r="3347" spans="26:26" x14ac:dyDescent="0.3">
      <c r="Z3347" s="43" t="b">
        <v>0</v>
      </c>
    </row>
    <row r="3348" spans="26:26" x14ac:dyDescent="0.3">
      <c r="Z3348" s="43" t="b">
        <v>0</v>
      </c>
    </row>
    <row r="3349" spans="26:26" x14ac:dyDescent="0.3">
      <c r="Z3349" s="43" t="b">
        <v>0</v>
      </c>
    </row>
    <row r="3350" spans="26:26" x14ac:dyDescent="0.3">
      <c r="Z3350" s="43" t="b">
        <v>0</v>
      </c>
    </row>
    <row r="3351" spans="26:26" x14ac:dyDescent="0.3">
      <c r="Z3351" s="43" t="b">
        <v>0</v>
      </c>
    </row>
    <row r="3352" spans="26:26" x14ac:dyDescent="0.3">
      <c r="Z3352" s="43" t="b">
        <v>0</v>
      </c>
    </row>
    <row r="3353" spans="26:26" x14ac:dyDescent="0.3">
      <c r="Z3353" s="43" t="b">
        <v>0</v>
      </c>
    </row>
    <row r="3354" spans="26:26" x14ac:dyDescent="0.3">
      <c r="Z3354" s="43" t="b">
        <v>0</v>
      </c>
    </row>
    <row r="3355" spans="26:26" x14ac:dyDescent="0.3">
      <c r="Z3355" s="43" t="b">
        <v>0</v>
      </c>
    </row>
    <row r="3356" spans="26:26" x14ac:dyDescent="0.3">
      <c r="Z3356" s="43" t="b">
        <v>0</v>
      </c>
    </row>
    <row r="3357" spans="26:26" x14ac:dyDescent="0.3">
      <c r="Z3357" s="43" t="b">
        <v>0</v>
      </c>
    </row>
    <row r="3358" spans="26:26" x14ac:dyDescent="0.3">
      <c r="Z3358" s="43" t="b">
        <v>0</v>
      </c>
    </row>
    <row r="3359" spans="26:26" x14ac:dyDescent="0.3">
      <c r="Z3359" s="43" t="b">
        <v>0</v>
      </c>
    </row>
    <row r="3360" spans="26:26" x14ac:dyDescent="0.3">
      <c r="Z3360" s="43" t="b">
        <v>0</v>
      </c>
    </row>
    <row r="3361" spans="26:26" x14ac:dyDescent="0.3">
      <c r="Z3361" s="43" t="b">
        <v>0</v>
      </c>
    </row>
    <row r="3362" spans="26:26" x14ac:dyDescent="0.3">
      <c r="Z3362" s="43" t="b">
        <v>0</v>
      </c>
    </row>
    <row r="3363" spans="26:26" x14ac:dyDescent="0.3">
      <c r="Z3363" s="43" t="b">
        <v>0</v>
      </c>
    </row>
    <row r="3364" spans="26:26" x14ac:dyDescent="0.3">
      <c r="Z3364" s="43" t="b">
        <v>0</v>
      </c>
    </row>
    <row r="3365" spans="26:26" x14ac:dyDescent="0.3">
      <c r="Z3365" s="43" t="b">
        <v>0</v>
      </c>
    </row>
    <row r="3366" spans="26:26" x14ac:dyDescent="0.3">
      <c r="Z3366" s="43" t="b">
        <v>0</v>
      </c>
    </row>
    <row r="3367" spans="26:26" x14ac:dyDescent="0.3">
      <c r="Z3367" s="43" t="b">
        <v>0</v>
      </c>
    </row>
    <row r="3368" spans="26:26" x14ac:dyDescent="0.3">
      <c r="Z3368" s="43" t="b">
        <v>0</v>
      </c>
    </row>
    <row r="3369" spans="26:26" x14ac:dyDescent="0.3">
      <c r="Z3369" s="43" t="b">
        <v>0</v>
      </c>
    </row>
    <row r="3370" spans="26:26" x14ac:dyDescent="0.3">
      <c r="Z3370" s="43" t="b">
        <v>0</v>
      </c>
    </row>
    <row r="3371" spans="26:26" x14ac:dyDescent="0.3">
      <c r="Z3371" s="43" t="b">
        <v>0</v>
      </c>
    </row>
    <row r="3372" spans="26:26" x14ac:dyDescent="0.3">
      <c r="Z3372" s="43" t="b">
        <v>0</v>
      </c>
    </row>
    <row r="3373" spans="26:26" x14ac:dyDescent="0.3">
      <c r="Z3373" s="43" t="b">
        <v>0</v>
      </c>
    </row>
    <row r="3374" spans="26:26" x14ac:dyDescent="0.3">
      <c r="Z3374" s="43" t="b">
        <v>0</v>
      </c>
    </row>
    <row r="3375" spans="26:26" x14ac:dyDescent="0.3">
      <c r="Z3375" s="43" t="b">
        <v>0</v>
      </c>
    </row>
    <row r="3376" spans="26:26" x14ac:dyDescent="0.3">
      <c r="Z3376" s="43" t="b">
        <v>0</v>
      </c>
    </row>
    <row r="3377" spans="26:26" x14ac:dyDescent="0.3">
      <c r="Z3377" s="43" t="b">
        <v>0</v>
      </c>
    </row>
    <row r="3378" spans="26:26" x14ac:dyDescent="0.3">
      <c r="Z3378" s="43" t="b">
        <v>0</v>
      </c>
    </row>
    <row r="3379" spans="26:26" x14ac:dyDescent="0.3">
      <c r="Z3379" s="43" t="b">
        <v>0</v>
      </c>
    </row>
    <row r="3380" spans="26:26" x14ac:dyDescent="0.3">
      <c r="Z3380" s="43" t="b">
        <v>0</v>
      </c>
    </row>
    <row r="3381" spans="26:26" x14ac:dyDescent="0.3">
      <c r="Z3381" s="43" t="b">
        <v>0</v>
      </c>
    </row>
    <row r="3382" spans="26:26" x14ac:dyDescent="0.3">
      <c r="Z3382" s="43" t="b">
        <v>0</v>
      </c>
    </row>
    <row r="3383" spans="26:26" x14ac:dyDescent="0.3">
      <c r="Z3383" s="43" t="b">
        <v>0</v>
      </c>
    </row>
    <row r="3384" spans="26:26" x14ac:dyDescent="0.3">
      <c r="Z3384" s="43" t="b">
        <v>0</v>
      </c>
    </row>
    <row r="3385" spans="26:26" x14ac:dyDescent="0.3">
      <c r="Z3385" s="43" t="b">
        <v>0</v>
      </c>
    </row>
    <row r="3386" spans="26:26" x14ac:dyDescent="0.3">
      <c r="Z3386" s="43" t="b">
        <v>0</v>
      </c>
    </row>
    <row r="3387" spans="26:26" x14ac:dyDescent="0.3">
      <c r="Z3387" s="43" t="b">
        <v>0</v>
      </c>
    </row>
    <row r="3388" spans="26:26" x14ac:dyDescent="0.3">
      <c r="Z3388" s="43" t="b">
        <v>0</v>
      </c>
    </row>
    <row r="3389" spans="26:26" x14ac:dyDescent="0.3">
      <c r="Z3389" s="43" t="b">
        <v>0</v>
      </c>
    </row>
    <row r="3390" spans="26:26" x14ac:dyDescent="0.3">
      <c r="Z3390" s="43" t="b">
        <v>0</v>
      </c>
    </row>
    <row r="3391" spans="26:26" x14ac:dyDescent="0.3">
      <c r="Z3391" s="43" t="b">
        <v>0</v>
      </c>
    </row>
    <row r="3392" spans="26:26" x14ac:dyDescent="0.3">
      <c r="Z3392" s="43" t="b">
        <v>0</v>
      </c>
    </row>
    <row r="3393" spans="26:26" x14ac:dyDescent="0.3">
      <c r="Z3393" s="43" t="b">
        <v>0</v>
      </c>
    </row>
    <row r="3394" spans="26:26" x14ac:dyDescent="0.3">
      <c r="Z3394" s="43" t="b">
        <v>0</v>
      </c>
    </row>
    <row r="3395" spans="26:26" x14ac:dyDescent="0.3">
      <c r="Z3395" s="43" t="b">
        <v>0</v>
      </c>
    </row>
    <row r="3396" spans="26:26" x14ac:dyDescent="0.3">
      <c r="Z3396" s="43" t="b">
        <v>0</v>
      </c>
    </row>
    <row r="3397" spans="26:26" x14ac:dyDescent="0.3">
      <c r="Z3397" s="43" t="b">
        <v>0</v>
      </c>
    </row>
    <row r="3398" spans="26:26" x14ac:dyDescent="0.3">
      <c r="Z3398" s="43" t="b">
        <v>0</v>
      </c>
    </row>
    <row r="3399" spans="26:26" x14ac:dyDescent="0.3">
      <c r="Z3399" s="43" t="b">
        <v>0</v>
      </c>
    </row>
    <row r="3400" spans="26:26" x14ac:dyDescent="0.3">
      <c r="Z3400" s="43" t="b">
        <v>0</v>
      </c>
    </row>
    <row r="3401" spans="26:26" x14ac:dyDescent="0.3">
      <c r="Z3401" s="43" t="b">
        <v>0</v>
      </c>
    </row>
    <row r="3402" spans="26:26" x14ac:dyDescent="0.3">
      <c r="Z3402" s="43" t="b">
        <v>0</v>
      </c>
    </row>
    <row r="3403" spans="26:26" x14ac:dyDescent="0.3">
      <c r="Z3403" s="43" t="b">
        <v>0</v>
      </c>
    </row>
    <row r="3404" spans="26:26" x14ac:dyDescent="0.3">
      <c r="Z3404" s="43" t="b">
        <v>0</v>
      </c>
    </row>
    <row r="3405" spans="26:26" x14ac:dyDescent="0.3">
      <c r="Z3405" s="43" t="b">
        <v>0</v>
      </c>
    </row>
    <row r="3406" spans="26:26" x14ac:dyDescent="0.3">
      <c r="Z3406" s="43" t="b">
        <v>0</v>
      </c>
    </row>
    <row r="3407" spans="26:26" x14ac:dyDescent="0.3">
      <c r="Z3407" s="43" t="b">
        <v>0</v>
      </c>
    </row>
    <row r="3408" spans="26:26" x14ac:dyDescent="0.3">
      <c r="Z3408" s="43" t="b">
        <v>0</v>
      </c>
    </row>
    <row r="3409" spans="26:26" x14ac:dyDescent="0.3">
      <c r="Z3409" s="43" t="b">
        <v>0</v>
      </c>
    </row>
    <row r="3410" spans="26:26" x14ac:dyDescent="0.3">
      <c r="Z3410" s="43" t="b">
        <v>0</v>
      </c>
    </row>
    <row r="3411" spans="26:26" x14ac:dyDescent="0.3">
      <c r="Z3411" s="43" t="b">
        <v>0</v>
      </c>
    </row>
    <row r="3412" spans="26:26" x14ac:dyDescent="0.3">
      <c r="Z3412" s="43" t="b">
        <v>0</v>
      </c>
    </row>
    <row r="3413" spans="26:26" x14ac:dyDescent="0.3">
      <c r="Z3413" s="43" t="b">
        <v>0</v>
      </c>
    </row>
    <row r="3414" spans="26:26" x14ac:dyDescent="0.3">
      <c r="Z3414" s="43" t="b">
        <v>0</v>
      </c>
    </row>
    <row r="3415" spans="26:26" x14ac:dyDescent="0.3">
      <c r="Z3415" s="43" t="b">
        <v>0</v>
      </c>
    </row>
    <row r="3416" spans="26:26" x14ac:dyDescent="0.3">
      <c r="Z3416" s="43" t="b">
        <v>0</v>
      </c>
    </row>
    <row r="3417" spans="26:26" x14ac:dyDescent="0.3">
      <c r="Z3417" s="43" t="b">
        <v>0</v>
      </c>
    </row>
    <row r="3418" spans="26:26" x14ac:dyDescent="0.3">
      <c r="Z3418" s="43" t="b">
        <v>0</v>
      </c>
    </row>
    <row r="3419" spans="26:26" x14ac:dyDescent="0.3">
      <c r="Z3419" s="43" t="b">
        <v>0</v>
      </c>
    </row>
    <row r="3420" spans="26:26" x14ac:dyDescent="0.3">
      <c r="Z3420" s="43" t="b">
        <v>0</v>
      </c>
    </row>
    <row r="3421" spans="26:26" x14ac:dyDescent="0.3">
      <c r="Z3421" s="43" t="b">
        <v>0</v>
      </c>
    </row>
    <row r="3422" spans="26:26" x14ac:dyDescent="0.3">
      <c r="Z3422" s="43" t="b">
        <v>0</v>
      </c>
    </row>
    <row r="3423" spans="26:26" x14ac:dyDescent="0.3">
      <c r="Z3423" s="43" t="b">
        <v>0</v>
      </c>
    </row>
    <row r="3424" spans="26:26" x14ac:dyDescent="0.3">
      <c r="Z3424" s="43" t="b">
        <v>0</v>
      </c>
    </row>
    <row r="3425" spans="26:26" x14ac:dyDescent="0.3">
      <c r="Z3425" s="43" t="b">
        <v>0</v>
      </c>
    </row>
    <row r="3426" spans="26:26" x14ac:dyDescent="0.3">
      <c r="Z3426" s="43" t="b">
        <v>0</v>
      </c>
    </row>
    <row r="3427" spans="26:26" x14ac:dyDescent="0.3">
      <c r="Z3427" s="43" t="b">
        <v>0</v>
      </c>
    </row>
    <row r="3428" spans="26:26" x14ac:dyDescent="0.3">
      <c r="Z3428" s="43" t="b">
        <v>0</v>
      </c>
    </row>
    <row r="3429" spans="26:26" x14ac:dyDescent="0.3">
      <c r="Z3429" s="43" t="b">
        <v>0</v>
      </c>
    </row>
    <row r="3430" spans="26:26" x14ac:dyDescent="0.3">
      <c r="Z3430" s="43" t="b">
        <v>0</v>
      </c>
    </row>
    <row r="3431" spans="26:26" x14ac:dyDescent="0.3">
      <c r="Z3431" s="43" t="b">
        <v>0</v>
      </c>
    </row>
    <row r="3432" spans="26:26" x14ac:dyDescent="0.3">
      <c r="Z3432" s="43" t="b">
        <v>0</v>
      </c>
    </row>
    <row r="3433" spans="26:26" x14ac:dyDescent="0.3">
      <c r="Z3433" s="43" t="b">
        <v>0</v>
      </c>
    </row>
    <row r="3434" spans="26:26" x14ac:dyDescent="0.3">
      <c r="Z3434" s="43" t="b">
        <v>0</v>
      </c>
    </row>
    <row r="3435" spans="26:26" x14ac:dyDescent="0.3">
      <c r="Z3435" s="43" t="b">
        <v>0</v>
      </c>
    </row>
    <row r="3436" spans="26:26" x14ac:dyDescent="0.3">
      <c r="Z3436" s="43" t="b">
        <v>0</v>
      </c>
    </row>
    <row r="3437" spans="26:26" x14ac:dyDescent="0.3">
      <c r="Z3437" s="43" t="b">
        <v>0</v>
      </c>
    </row>
    <row r="3438" spans="26:26" x14ac:dyDescent="0.3">
      <c r="Z3438" s="43" t="b">
        <v>0</v>
      </c>
    </row>
    <row r="3439" spans="26:26" x14ac:dyDescent="0.3">
      <c r="Z3439" s="43" t="b">
        <v>0</v>
      </c>
    </row>
    <row r="3440" spans="26:26" x14ac:dyDescent="0.3">
      <c r="Z3440" s="43" t="b">
        <v>0</v>
      </c>
    </row>
    <row r="3441" spans="26:26" x14ac:dyDescent="0.3">
      <c r="Z3441" s="43" t="b">
        <v>0</v>
      </c>
    </row>
    <row r="3442" spans="26:26" x14ac:dyDescent="0.3">
      <c r="Z3442" s="43" t="b">
        <v>0</v>
      </c>
    </row>
    <row r="3443" spans="26:26" x14ac:dyDescent="0.3">
      <c r="Z3443" s="43" t="b">
        <v>0</v>
      </c>
    </row>
    <row r="3444" spans="26:26" x14ac:dyDescent="0.3">
      <c r="Z3444" s="43" t="b">
        <v>0</v>
      </c>
    </row>
    <row r="3445" spans="26:26" x14ac:dyDescent="0.3">
      <c r="Z3445" s="43" t="b">
        <v>0</v>
      </c>
    </row>
    <row r="3446" spans="26:26" x14ac:dyDescent="0.3">
      <c r="Z3446" s="43" t="b">
        <v>0</v>
      </c>
    </row>
    <row r="3447" spans="26:26" x14ac:dyDescent="0.3">
      <c r="Z3447" s="43" t="b">
        <v>0</v>
      </c>
    </row>
    <row r="3448" spans="26:26" x14ac:dyDescent="0.3">
      <c r="Z3448" s="43" t="b">
        <v>0</v>
      </c>
    </row>
    <row r="3449" spans="26:26" x14ac:dyDescent="0.3">
      <c r="Z3449" s="43" t="b">
        <v>0</v>
      </c>
    </row>
    <row r="3450" spans="26:26" x14ac:dyDescent="0.3">
      <c r="Z3450" s="43" t="b">
        <v>0</v>
      </c>
    </row>
    <row r="3451" spans="26:26" x14ac:dyDescent="0.3">
      <c r="Z3451" s="43" t="b">
        <v>0</v>
      </c>
    </row>
    <row r="3452" spans="26:26" x14ac:dyDescent="0.3">
      <c r="Z3452" s="43" t="b">
        <v>0</v>
      </c>
    </row>
    <row r="3453" spans="26:26" x14ac:dyDescent="0.3">
      <c r="Z3453" s="43" t="b">
        <v>0</v>
      </c>
    </row>
    <row r="3454" spans="26:26" x14ac:dyDescent="0.3">
      <c r="Z3454" s="43" t="b">
        <v>0</v>
      </c>
    </row>
    <row r="3455" spans="26:26" x14ac:dyDescent="0.3">
      <c r="Z3455" s="43" t="b">
        <v>0</v>
      </c>
    </row>
    <row r="3456" spans="26:26" x14ac:dyDescent="0.3">
      <c r="Z3456" s="43" t="b">
        <v>0</v>
      </c>
    </row>
    <row r="3457" spans="26:26" x14ac:dyDescent="0.3">
      <c r="Z3457" s="43" t="b">
        <v>0</v>
      </c>
    </row>
    <row r="3458" spans="26:26" x14ac:dyDescent="0.3">
      <c r="Z3458" s="43" t="b">
        <v>0</v>
      </c>
    </row>
    <row r="3459" spans="26:26" x14ac:dyDescent="0.3">
      <c r="Z3459" s="43" t="b">
        <v>0</v>
      </c>
    </row>
    <row r="3460" spans="26:26" x14ac:dyDescent="0.3">
      <c r="Z3460" s="43" t="b">
        <v>0</v>
      </c>
    </row>
    <row r="3461" spans="26:26" x14ac:dyDescent="0.3">
      <c r="Z3461" s="43" t="b">
        <v>0</v>
      </c>
    </row>
    <row r="3462" spans="26:26" x14ac:dyDescent="0.3">
      <c r="Z3462" s="43" t="b">
        <v>0</v>
      </c>
    </row>
    <row r="3463" spans="26:26" x14ac:dyDescent="0.3">
      <c r="Z3463" s="43" t="b">
        <v>0</v>
      </c>
    </row>
    <row r="3464" spans="26:26" x14ac:dyDescent="0.3">
      <c r="Z3464" s="43" t="b">
        <v>0</v>
      </c>
    </row>
    <row r="3465" spans="26:26" x14ac:dyDescent="0.3">
      <c r="Z3465" s="43" t="b">
        <v>0</v>
      </c>
    </row>
    <row r="3466" spans="26:26" x14ac:dyDescent="0.3">
      <c r="Z3466" s="43" t="b">
        <v>0</v>
      </c>
    </row>
    <row r="3467" spans="26:26" x14ac:dyDescent="0.3">
      <c r="Z3467" s="43" t="b">
        <v>0</v>
      </c>
    </row>
    <row r="3468" spans="26:26" x14ac:dyDescent="0.3">
      <c r="Z3468" s="43" t="b">
        <v>0</v>
      </c>
    </row>
    <row r="3469" spans="26:26" x14ac:dyDescent="0.3">
      <c r="Z3469" s="43" t="b">
        <v>0</v>
      </c>
    </row>
    <row r="3470" spans="26:26" x14ac:dyDescent="0.3">
      <c r="Z3470" s="43" t="b">
        <v>0</v>
      </c>
    </row>
    <row r="3471" spans="26:26" x14ac:dyDescent="0.3">
      <c r="Z3471" s="43" t="b">
        <v>0</v>
      </c>
    </row>
    <row r="3472" spans="26:26" x14ac:dyDescent="0.3">
      <c r="Z3472" s="43" t="b">
        <v>0</v>
      </c>
    </row>
    <row r="3473" spans="26:26" x14ac:dyDescent="0.3">
      <c r="Z3473" s="43" t="b">
        <v>0</v>
      </c>
    </row>
    <row r="3474" spans="26:26" x14ac:dyDescent="0.3">
      <c r="Z3474" s="43" t="b">
        <v>0</v>
      </c>
    </row>
    <row r="3475" spans="26:26" x14ac:dyDescent="0.3">
      <c r="Z3475" s="43" t="b">
        <v>0</v>
      </c>
    </row>
    <row r="3476" spans="26:26" x14ac:dyDescent="0.3">
      <c r="Z3476" s="43" t="b">
        <v>0</v>
      </c>
    </row>
    <row r="3477" spans="26:26" x14ac:dyDescent="0.3">
      <c r="Z3477" s="43" t="b">
        <v>0</v>
      </c>
    </row>
    <row r="3478" spans="26:26" x14ac:dyDescent="0.3">
      <c r="Z3478" s="43" t="b">
        <v>0</v>
      </c>
    </row>
    <row r="3479" spans="26:26" x14ac:dyDescent="0.3">
      <c r="Z3479" s="43" t="b">
        <v>0</v>
      </c>
    </row>
    <row r="3480" spans="26:26" x14ac:dyDescent="0.3">
      <c r="Z3480" s="43" t="b">
        <v>0</v>
      </c>
    </row>
    <row r="3481" spans="26:26" x14ac:dyDescent="0.3">
      <c r="Z3481" s="43" t="b">
        <v>0</v>
      </c>
    </row>
    <row r="3482" spans="26:26" x14ac:dyDescent="0.3">
      <c r="Z3482" s="43" t="b">
        <v>0</v>
      </c>
    </row>
    <row r="3483" spans="26:26" x14ac:dyDescent="0.3">
      <c r="Z3483" s="43" t="b">
        <v>0</v>
      </c>
    </row>
    <row r="3484" spans="26:26" x14ac:dyDescent="0.3">
      <c r="Z3484" s="43" t="b">
        <v>0</v>
      </c>
    </row>
    <row r="3485" spans="26:26" x14ac:dyDescent="0.3">
      <c r="Z3485" s="43" t="b">
        <v>0</v>
      </c>
    </row>
    <row r="3486" spans="26:26" x14ac:dyDescent="0.3">
      <c r="Z3486" s="43" t="b">
        <v>0</v>
      </c>
    </row>
    <row r="3487" spans="26:26" x14ac:dyDescent="0.3">
      <c r="Z3487" s="43" t="b">
        <v>0</v>
      </c>
    </row>
    <row r="3488" spans="26:26" x14ac:dyDescent="0.3">
      <c r="Z3488" s="43" t="b">
        <v>0</v>
      </c>
    </row>
    <row r="3489" spans="26:26" x14ac:dyDescent="0.3">
      <c r="Z3489" s="43" t="b">
        <v>0</v>
      </c>
    </row>
    <row r="3490" spans="26:26" x14ac:dyDescent="0.3">
      <c r="Z3490" s="43" t="b">
        <v>0</v>
      </c>
    </row>
    <row r="3491" spans="26:26" x14ac:dyDescent="0.3">
      <c r="Z3491" s="43" t="b">
        <v>0</v>
      </c>
    </row>
    <row r="3492" spans="26:26" x14ac:dyDescent="0.3">
      <c r="Z3492" s="43" t="b">
        <v>0</v>
      </c>
    </row>
    <row r="3493" spans="26:26" x14ac:dyDescent="0.3">
      <c r="Z3493" s="43" t="b">
        <v>0</v>
      </c>
    </row>
    <row r="3494" spans="26:26" x14ac:dyDescent="0.3">
      <c r="Z3494" s="43" t="b">
        <v>0</v>
      </c>
    </row>
    <row r="3495" spans="26:26" x14ac:dyDescent="0.3">
      <c r="Z3495" s="43" t="b">
        <v>0</v>
      </c>
    </row>
    <row r="3496" spans="26:26" x14ac:dyDescent="0.3">
      <c r="Z3496" s="43" t="b">
        <v>0</v>
      </c>
    </row>
    <row r="3497" spans="26:26" x14ac:dyDescent="0.3">
      <c r="Z3497" s="43" t="b">
        <v>0</v>
      </c>
    </row>
    <row r="3498" spans="26:26" x14ac:dyDescent="0.3">
      <c r="Z3498" s="43" t="b">
        <v>0</v>
      </c>
    </row>
    <row r="3499" spans="26:26" x14ac:dyDescent="0.3">
      <c r="Z3499" s="43" t="b">
        <v>0</v>
      </c>
    </row>
    <row r="3500" spans="26:26" x14ac:dyDescent="0.3">
      <c r="Z3500" s="43" t="b">
        <v>0</v>
      </c>
    </row>
    <row r="3501" spans="26:26" x14ac:dyDescent="0.3">
      <c r="Z3501" s="43" t="b">
        <v>0</v>
      </c>
    </row>
    <row r="3502" spans="26:26" x14ac:dyDescent="0.3">
      <c r="Z3502" s="43" t="b">
        <v>0</v>
      </c>
    </row>
    <row r="3503" spans="26:26" x14ac:dyDescent="0.3">
      <c r="Z3503" s="43" t="b">
        <v>0</v>
      </c>
    </row>
    <row r="3504" spans="26:26" x14ac:dyDescent="0.3">
      <c r="Z3504" s="43" t="b">
        <v>0</v>
      </c>
    </row>
    <row r="3505" spans="26:26" x14ac:dyDescent="0.3">
      <c r="Z3505" s="43" t="b">
        <v>0</v>
      </c>
    </row>
    <row r="3506" spans="26:26" x14ac:dyDescent="0.3">
      <c r="Z3506" s="43" t="b">
        <v>0</v>
      </c>
    </row>
    <row r="3507" spans="26:26" x14ac:dyDescent="0.3">
      <c r="Z3507" s="43" t="b">
        <v>0</v>
      </c>
    </row>
    <row r="3508" spans="26:26" x14ac:dyDescent="0.3">
      <c r="Z3508" s="43" t="b">
        <v>0</v>
      </c>
    </row>
    <row r="3509" spans="26:26" x14ac:dyDescent="0.3">
      <c r="Z3509" s="43" t="b">
        <v>0</v>
      </c>
    </row>
    <row r="3510" spans="26:26" x14ac:dyDescent="0.3">
      <c r="Z3510" s="43" t="b">
        <v>0</v>
      </c>
    </row>
    <row r="3511" spans="26:26" x14ac:dyDescent="0.3">
      <c r="Z3511" s="43" t="b">
        <v>0</v>
      </c>
    </row>
    <row r="3512" spans="26:26" x14ac:dyDescent="0.3">
      <c r="Z3512" s="43" t="b">
        <v>0</v>
      </c>
    </row>
    <row r="3513" spans="26:26" x14ac:dyDescent="0.3">
      <c r="Z3513" s="43" t="b">
        <v>0</v>
      </c>
    </row>
    <row r="3514" spans="26:26" x14ac:dyDescent="0.3">
      <c r="Z3514" s="43" t="b">
        <v>0</v>
      </c>
    </row>
    <row r="3515" spans="26:26" x14ac:dyDescent="0.3">
      <c r="Z3515" s="43" t="b">
        <v>0</v>
      </c>
    </row>
    <row r="3516" spans="26:26" x14ac:dyDescent="0.3">
      <c r="Z3516" s="43" t="b">
        <v>0</v>
      </c>
    </row>
    <row r="3517" spans="26:26" x14ac:dyDescent="0.3">
      <c r="Z3517" s="43" t="b">
        <v>0</v>
      </c>
    </row>
    <row r="3518" spans="26:26" x14ac:dyDescent="0.3">
      <c r="Z3518" s="43" t="b">
        <v>0</v>
      </c>
    </row>
    <row r="3519" spans="26:26" x14ac:dyDescent="0.3">
      <c r="Z3519" s="43" t="b">
        <v>0</v>
      </c>
    </row>
    <row r="3520" spans="26:26" x14ac:dyDescent="0.3">
      <c r="Z3520" s="43" t="b">
        <v>0</v>
      </c>
    </row>
    <row r="3521" spans="26:26" x14ac:dyDescent="0.3">
      <c r="Z3521" s="43" t="b">
        <v>0</v>
      </c>
    </row>
    <row r="3522" spans="26:26" x14ac:dyDescent="0.3">
      <c r="Z3522" s="43" t="b">
        <v>0</v>
      </c>
    </row>
    <row r="3523" spans="26:26" x14ac:dyDescent="0.3">
      <c r="Z3523" s="43" t="b">
        <v>0</v>
      </c>
    </row>
    <row r="3524" spans="26:26" x14ac:dyDescent="0.3">
      <c r="Z3524" s="43" t="b">
        <v>0</v>
      </c>
    </row>
    <row r="3525" spans="26:26" x14ac:dyDescent="0.3">
      <c r="Z3525" s="43" t="b">
        <v>0</v>
      </c>
    </row>
    <row r="3526" spans="26:26" x14ac:dyDescent="0.3">
      <c r="Z3526" s="43" t="b">
        <v>0</v>
      </c>
    </row>
    <row r="3527" spans="26:26" x14ac:dyDescent="0.3">
      <c r="Z3527" s="43" t="b">
        <v>0</v>
      </c>
    </row>
    <row r="3528" spans="26:26" x14ac:dyDescent="0.3">
      <c r="Z3528" s="43" t="b">
        <v>0</v>
      </c>
    </row>
    <row r="3529" spans="26:26" x14ac:dyDescent="0.3">
      <c r="Z3529" s="43" t="b">
        <v>0</v>
      </c>
    </row>
    <row r="3530" spans="26:26" x14ac:dyDescent="0.3">
      <c r="Z3530" s="43" t="b">
        <v>0</v>
      </c>
    </row>
    <row r="3531" spans="26:26" x14ac:dyDescent="0.3">
      <c r="Z3531" s="43" t="b">
        <v>0</v>
      </c>
    </row>
    <row r="3532" spans="26:26" x14ac:dyDescent="0.3">
      <c r="Z3532" s="43" t="b">
        <v>0</v>
      </c>
    </row>
    <row r="3533" spans="26:26" x14ac:dyDescent="0.3">
      <c r="Z3533" s="43" t="b">
        <v>0</v>
      </c>
    </row>
    <row r="3534" spans="26:26" x14ac:dyDescent="0.3">
      <c r="Z3534" s="43" t="b">
        <v>0</v>
      </c>
    </row>
    <row r="3535" spans="26:26" x14ac:dyDescent="0.3">
      <c r="Z3535" s="43" t="b">
        <v>0</v>
      </c>
    </row>
    <row r="3536" spans="26:26" x14ac:dyDescent="0.3">
      <c r="Z3536" s="43" t="b">
        <v>0</v>
      </c>
    </row>
    <row r="3537" spans="26:26" x14ac:dyDescent="0.3">
      <c r="Z3537" s="43" t="b">
        <v>0</v>
      </c>
    </row>
    <row r="3538" spans="26:26" x14ac:dyDescent="0.3">
      <c r="Z3538" s="43" t="b">
        <v>0</v>
      </c>
    </row>
    <row r="3539" spans="26:26" x14ac:dyDescent="0.3">
      <c r="Z3539" s="43" t="b">
        <v>0</v>
      </c>
    </row>
    <row r="3540" spans="26:26" x14ac:dyDescent="0.3">
      <c r="Z3540" s="43" t="b">
        <v>0</v>
      </c>
    </row>
    <row r="3541" spans="26:26" x14ac:dyDescent="0.3">
      <c r="Z3541" s="43" t="b">
        <v>0</v>
      </c>
    </row>
    <row r="3542" spans="26:26" x14ac:dyDescent="0.3">
      <c r="Z3542" s="43" t="b">
        <v>0</v>
      </c>
    </row>
    <row r="3543" spans="26:26" x14ac:dyDescent="0.3">
      <c r="Z3543" s="43" t="b">
        <v>0</v>
      </c>
    </row>
    <row r="3544" spans="26:26" x14ac:dyDescent="0.3">
      <c r="Z3544" s="43" t="b">
        <v>0</v>
      </c>
    </row>
    <row r="3545" spans="26:26" x14ac:dyDescent="0.3">
      <c r="Z3545" s="43" t="b">
        <v>0</v>
      </c>
    </row>
    <row r="3546" spans="26:26" x14ac:dyDescent="0.3">
      <c r="Z3546" s="43" t="b">
        <v>0</v>
      </c>
    </row>
    <row r="3547" spans="26:26" x14ac:dyDescent="0.3">
      <c r="Z3547" s="43" t="b">
        <v>0</v>
      </c>
    </row>
    <row r="3548" spans="26:26" x14ac:dyDescent="0.3">
      <c r="Z3548" s="43" t="b">
        <v>0</v>
      </c>
    </row>
    <row r="3549" spans="26:26" x14ac:dyDescent="0.3">
      <c r="Z3549" s="43" t="b">
        <v>0</v>
      </c>
    </row>
    <row r="3550" spans="26:26" x14ac:dyDescent="0.3">
      <c r="Z3550" s="43" t="b">
        <v>0</v>
      </c>
    </row>
    <row r="3551" spans="26:26" x14ac:dyDescent="0.3">
      <c r="Z3551" s="43" t="b">
        <v>0</v>
      </c>
    </row>
    <row r="3552" spans="26:26" x14ac:dyDescent="0.3">
      <c r="Z3552" s="43" t="b">
        <v>0</v>
      </c>
    </row>
    <row r="3553" spans="26:26" x14ac:dyDescent="0.3">
      <c r="Z3553" s="43" t="b">
        <v>0</v>
      </c>
    </row>
    <row r="3554" spans="26:26" x14ac:dyDescent="0.3">
      <c r="Z3554" s="43" t="b">
        <v>0</v>
      </c>
    </row>
    <row r="3555" spans="26:26" x14ac:dyDescent="0.3">
      <c r="Z3555" s="43" t="b">
        <v>0</v>
      </c>
    </row>
    <row r="3556" spans="26:26" x14ac:dyDescent="0.3">
      <c r="Z3556" s="43" t="b">
        <v>0</v>
      </c>
    </row>
    <row r="3557" spans="26:26" x14ac:dyDescent="0.3">
      <c r="Z3557" s="43" t="b">
        <v>0</v>
      </c>
    </row>
    <row r="3558" spans="26:26" x14ac:dyDescent="0.3">
      <c r="Z3558" s="43" t="b">
        <v>0</v>
      </c>
    </row>
    <row r="3559" spans="26:26" x14ac:dyDescent="0.3">
      <c r="Z3559" s="43" t="b">
        <v>0</v>
      </c>
    </row>
    <row r="3560" spans="26:26" x14ac:dyDescent="0.3">
      <c r="Z3560" s="43" t="b">
        <v>0</v>
      </c>
    </row>
    <row r="3561" spans="26:26" x14ac:dyDescent="0.3">
      <c r="Z3561" s="43" t="b">
        <v>0</v>
      </c>
    </row>
    <row r="3562" spans="26:26" x14ac:dyDescent="0.3">
      <c r="Z3562" s="43" t="b">
        <v>0</v>
      </c>
    </row>
    <row r="3563" spans="26:26" x14ac:dyDescent="0.3">
      <c r="Z3563" s="43" t="b">
        <v>0</v>
      </c>
    </row>
    <row r="3564" spans="26:26" x14ac:dyDescent="0.3">
      <c r="Z3564" s="43" t="b">
        <v>0</v>
      </c>
    </row>
    <row r="3565" spans="26:26" x14ac:dyDescent="0.3">
      <c r="Z3565" s="43" t="b">
        <v>0</v>
      </c>
    </row>
    <row r="3566" spans="26:26" x14ac:dyDescent="0.3">
      <c r="Z3566" s="43" t="b">
        <v>0</v>
      </c>
    </row>
    <row r="3567" spans="26:26" x14ac:dyDescent="0.3">
      <c r="Z3567" s="43" t="b">
        <v>0</v>
      </c>
    </row>
    <row r="3568" spans="26:26" x14ac:dyDescent="0.3">
      <c r="Z3568" s="43" t="b">
        <v>0</v>
      </c>
    </row>
    <row r="3569" spans="26:26" x14ac:dyDescent="0.3">
      <c r="Z3569" s="43" t="b">
        <v>0</v>
      </c>
    </row>
    <row r="3570" spans="26:26" x14ac:dyDescent="0.3">
      <c r="Z3570" s="43" t="b">
        <v>0</v>
      </c>
    </row>
    <row r="3571" spans="26:26" x14ac:dyDescent="0.3">
      <c r="Z3571" s="43" t="b">
        <v>0</v>
      </c>
    </row>
    <row r="3572" spans="26:26" x14ac:dyDescent="0.3">
      <c r="Z3572" s="43" t="b">
        <v>0</v>
      </c>
    </row>
    <row r="3573" spans="26:26" x14ac:dyDescent="0.3">
      <c r="Z3573" s="43" t="b">
        <v>0</v>
      </c>
    </row>
    <row r="3574" spans="26:26" x14ac:dyDescent="0.3">
      <c r="Z3574" s="43" t="b">
        <v>0</v>
      </c>
    </row>
    <row r="3575" spans="26:26" x14ac:dyDescent="0.3">
      <c r="Z3575" s="43" t="b">
        <v>0</v>
      </c>
    </row>
    <row r="3576" spans="26:26" x14ac:dyDescent="0.3">
      <c r="Z3576" s="43" t="b">
        <v>0</v>
      </c>
    </row>
    <row r="3577" spans="26:26" x14ac:dyDescent="0.3">
      <c r="Z3577" s="43" t="b">
        <v>0</v>
      </c>
    </row>
    <row r="3578" spans="26:26" x14ac:dyDescent="0.3">
      <c r="Z3578" s="43" t="b">
        <v>0</v>
      </c>
    </row>
    <row r="3579" spans="26:26" x14ac:dyDescent="0.3">
      <c r="Z3579" s="43" t="b">
        <v>0</v>
      </c>
    </row>
    <row r="3580" spans="26:26" x14ac:dyDescent="0.3">
      <c r="Z3580" s="43" t="b">
        <v>0</v>
      </c>
    </row>
    <row r="3581" spans="26:26" x14ac:dyDescent="0.3">
      <c r="Z3581" s="43" t="b">
        <v>0</v>
      </c>
    </row>
    <row r="3582" spans="26:26" x14ac:dyDescent="0.3">
      <c r="Z3582" s="43" t="b">
        <v>0</v>
      </c>
    </row>
    <row r="3583" spans="26:26" x14ac:dyDescent="0.3">
      <c r="Z3583" s="43" t="b">
        <v>0</v>
      </c>
    </row>
    <row r="3584" spans="26:26" x14ac:dyDescent="0.3">
      <c r="Z3584" s="43" t="b">
        <v>0</v>
      </c>
    </row>
    <row r="3585" spans="26:26" x14ac:dyDescent="0.3">
      <c r="Z3585" s="43" t="b">
        <v>0</v>
      </c>
    </row>
    <row r="3586" spans="26:26" x14ac:dyDescent="0.3">
      <c r="Z3586" s="43" t="b">
        <v>0</v>
      </c>
    </row>
    <row r="3587" spans="26:26" x14ac:dyDescent="0.3">
      <c r="Z3587" s="43" t="b">
        <v>0</v>
      </c>
    </row>
    <row r="3588" spans="26:26" x14ac:dyDescent="0.3">
      <c r="Z3588" s="43" t="b">
        <v>0</v>
      </c>
    </row>
    <row r="3589" spans="26:26" x14ac:dyDescent="0.3">
      <c r="Z3589" s="43" t="b">
        <v>0</v>
      </c>
    </row>
    <row r="3590" spans="26:26" x14ac:dyDescent="0.3">
      <c r="Z3590" s="43" t="b">
        <v>0</v>
      </c>
    </row>
    <row r="3591" spans="26:26" x14ac:dyDescent="0.3">
      <c r="Z3591" s="43" t="b">
        <v>0</v>
      </c>
    </row>
    <row r="3592" spans="26:26" x14ac:dyDescent="0.3">
      <c r="Z3592" s="43" t="b">
        <v>0</v>
      </c>
    </row>
    <row r="3593" spans="26:26" x14ac:dyDescent="0.3">
      <c r="Z3593" s="43" t="b">
        <v>0</v>
      </c>
    </row>
    <row r="3594" spans="26:26" x14ac:dyDescent="0.3">
      <c r="Z3594" s="43" t="b">
        <v>0</v>
      </c>
    </row>
    <row r="3595" spans="26:26" x14ac:dyDescent="0.3">
      <c r="Z3595" s="43" t="b">
        <v>0</v>
      </c>
    </row>
    <row r="3596" spans="26:26" x14ac:dyDescent="0.3">
      <c r="Z3596" s="43" t="b">
        <v>0</v>
      </c>
    </row>
    <row r="3597" spans="26:26" x14ac:dyDescent="0.3">
      <c r="Z3597" s="43" t="b">
        <v>0</v>
      </c>
    </row>
    <row r="3598" spans="26:26" x14ac:dyDescent="0.3">
      <c r="Z3598" s="43" t="b">
        <v>0</v>
      </c>
    </row>
    <row r="3599" spans="26:26" x14ac:dyDescent="0.3">
      <c r="Z3599" s="43" t="b">
        <v>0</v>
      </c>
    </row>
    <row r="3600" spans="26:26" x14ac:dyDescent="0.3">
      <c r="Z3600" s="43" t="b">
        <v>0</v>
      </c>
    </row>
    <row r="3601" spans="26:26" x14ac:dyDescent="0.3">
      <c r="Z3601" s="43" t="b">
        <v>0</v>
      </c>
    </row>
    <row r="3602" spans="26:26" x14ac:dyDescent="0.3">
      <c r="Z3602" s="43" t="b">
        <v>0</v>
      </c>
    </row>
    <row r="3603" spans="26:26" x14ac:dyDescent="0.3">
      <c r="Z3603" s="43" t="b">
        <v>0</v>
      </c>
    </row>
    <row r="3604" spans="26:26" x14ac:dyDescent="0.3">
      <c r="Z3604" s="43" t="b">
        <v>0</v>
      </c>
    </row>
    <row r="3605" spans="26:26" x14ac:dyDescent="0.3">
      <c r="Z3605" s="43" t="b">
        <v>0</v>
      </c>
    </row>
    <row r="3606" spans="26:26" x14ac:dyDescent="0.3">
      <c r="Z3606" s="43" t="b">
        <v>0</v>
      </c>
    </row>
    <row r="3607" spans="26:26" x14ac:dyDescent="0.3">
      <c r="Z3607" s="43" t="b">
        <v>0</v>
      </c>
    </row>
    <row r="3608" spans="26:26" x14ac:dyDescent="0.3">
      <c r="Z3608" s="43" t="b">
        <v>0</v>
      </c>
    </row>
    <row r="3609" spans="26:26" x14ac:dyDescent="0.3">
      <c r="Z3609" s="43" t="b">
        <v>0</v>
      </c>
    </row>
    <row r="3610" spans="26:26" x14ac:dyDescent="0.3">
      <c r="Z3610" s="43" t="b">
        <v>0</v>
      </c>
    </row>
    <row r="3611" spans="26:26" x14ac:dyDescent="0.3">
      <c r="Z3611" s="43" t="b">
        <v>0</v>
      </c>
    </row>
    <row r="3612" spans="26:26" x14ac:dyDescent="0.3">
      <c r="Z3612" s="43" t="b">
        <v>0</v>
      </c>
    </row>
    <row r="3613" spans="26:26" x14ac:dyDescent="0.3">
      <c r="Z3613" s="43" t="b">
        <v>0</v>
      </c>
    </row>
    <row r="3614" spans="26:26" x14ac:dyDescent="0.3">
      <c r="Z3614" s="43" t="b">
        <v>0</v>
      </c>
    </row>
    <row r="3615" spans="26:26" x14ac:dyDescent="0.3">
      <c r="Z3615" s="43" t="b">
        <v>0</v>
      </c>
    </row>
    <row r="3616" spans="26:26" x14ac:dyDescent="0.3">
      <c r="Z3616" s="43" t="b">
        <v>0</v>
      </c>
    </row>
    <row r="3617" spans="26:26" x14ac:dyDescent="0.3">
      <c r="Z3617" s="43" t="b">
        <v>0</v>
      </c>
    </row>
    <row r="3618" spans="26:26" x14ac:dyDescent="0.3">
      <c r="Z3618" s="43" t="b">
        <v>0</v>
      </c>
    </row>
    <row r="3619" spans="26:26" x14ac:dyDescent="0.3">
      <c r="Z3619" s="43" t="b">
        <v>0</v>
      </c>
    </row>
    <row r="3620" spans="26:26" x14ac:dyDescent="0.3">
      <c r="Z3620" s="43" t="b">
        <v>0</v>
      </c>
    </row>
    <row r="3621" spans="26:26" x14ac:dyDescent="0.3">
      <c r="Z3621" s="43" t="b">
        <v>0</v>
      </c>
    </row>
    <row r="3622" spans="26:26" x14ac:dyDescent="0.3">
      <c r="Z3622" s="43" t="b">
        <v>0</v>
      </c>
    </row>
    <row r="3623" spans="26:26" x14ac:dyDescent="0.3">
      <c r="Z3623" s="43" t="b">
        <v>0</v>
      </c>
    </row>
    <row r="3624" spans="26:26" x14ac:dyDescent="0.3">
      <c r="Z3624" s="43" t="b">
        <v>0</v>
      </c>
    </row>
    <row r="3625" spans="26:26" x14ac:dyDescent="0.3">
      <c r="Z3625" s="43" t="b">
        <v>0</v>
      </c>
    </row>
    <row r="3626" spans="26:26" x14ac:dyDescent="0.3">
      <c r="Z3626" s="43" t="b">
        <v>0</v>
      </c>
    </row>
    <row r="3627" spans="26:26" x14ac:dyDescent="0.3">
      <c r="Z3627" s="43" t="b">
        <v>0</v>
      </c>
    </row>
    <row r="3628" spans="26:26" x14ac:dyDescent="0.3">
      <c r="Z3628" s="43" t="b">
        <v>0</v>
      </c>
    </row>
    <row r="3629" spans="26:26" x14ac:dyDescent="0.3">
      <c r="Z3629" s="43" t="b">
        <v>0</v>
      </c>
    </row>
    <row r="3630" spans="26:26" x14ac:dyDescent="0.3">
      <c r="Z3630" s="43" t="b">
        <v>0</v>
      </c>
    </row>
    <row r="3631" spans="26:26" x14ac:dyDescent="0.3">
      <c r="Z3631" s="43" t="b">
        <v>0</v>
      </c>
    </row>
    <row r="3632" spans="26:26" x14ac:dyDescent="0.3">
      <c r="Z3632" s="43" t="b">
        <v>0</v>
      </c>
    </row>
    <row r="3633" spans="26:26" x14ac:dyDescent="0.3">
      <c r="Z3633" s="43" t="b">
        <v>0</v>
      </c>
    </row>
    <row r="3634" spans="26:26" x14ac:dyDescent="0.3">
      <c r="Z3634" s="43" t="b">
        <v>0</v>
      </c>
    </row>
    <row r="3635" spans="26:26" x14ac:dyDescent="0.3">
      <c r="Z3635" s="43" t="b">
        <v>0</v>
      </c>
    </row>
    <row r="3636" spans="26:26" x14ac:dyDescent="0.3">
      <c r="Z3636" s="43" t="b">
        <v>0</v>
      </c>
    </row>
    <row r="3637" spans="26:26" x14ac:dyDescent="0.3">
      <c r="Z3637" s="43" t="b">
        <v>0</v>
      </c>
    </row>
    <row r="3638" spans="26:26" x14ac:dyDescent="0.3">
      <c r="Z3638" s="43" t="b">
        <v>0</v>
      </c>
    </row>
    <row r="3639" spans="26:26" x14ac:dyDescent="0.3">
      <c r="Z3639" s="43" t="b">
        <v>0</v>
      </c>
    </row>
    <row r="3640" spans="26:26" x14ac:dyDescent="0.3">
      <c r="Z3640" s="43" t="b">
        <v>0</v>
      </c>
    </row>
    <row r="3641" spans="26:26" x14ac:dyDescent="0.3">
      <c r="Z3641" s="43" t="b">
        <v>0</v>
      </c>
    </row>
    <row r="3642" spans="26:26" x14ac:dyDescent="0.3">
      <c r="Z3642" s="43" t="b">
        <v>0</v>
      </c>
    </row>
    <row r="3643" spans="26:26" x14ac:dyDescent="0.3">
      <c r="Z3643" s="43" t="b">
        <v>0</v>
      </c>
    </row>
    <row r="3644" spans="26:26" x14ac:dyDescent="0.3">
      <c r="Z3644" s="43" t="b">
        <v>0</v>
      </c>
    </row>
    <row r="3645" spans="26:26" x14ac:dyDescent="0.3">
      <c r="Z3645" s="43" t="b">
        <v>0</v>
      </c>
    </row>
    <row r="3646" spans="26:26" x14ac:dyDescent="0.3">
      <c r="Z3646" s="43" t="b">
        <v>0</v>
      </c>
    </row>
    <row r="3647" spans="26:26" x14ac:dyDescent="0.3">
      <c r="Z3647" s="43" t="b">
        <v>0</v>
      </c>
    </row>
    <row r="3648" spans="26:26" x14ac:dyDescent="0.3">
      <c r="Z3648" s="43" t="b">
        <v>0</v>
      </c>
    </row>
    <row r="3649" spans="26:26" x14ac:dyDescent="0.3">
      <c r="Z3649" s="43" t="b">
        <v>0</v>
      </c>
    </row>
    <row r="3650" spans="26:26" x14ac:dyDescent="0.3">
      <c r="Z3650" s="43" t="b">
        <v>0</v>
      </c>
    </row>
    <row r="3651" spans="26:26" x14ac:dyDescent="0.3">
      <c r="Z3651" s="43" t="b">
        <v>0</v>
      </c>
    </row>
    <row r="3652" spans="26:26" x14ac:dyDescent="0.3">
      <c r="Z3652" s="43" t="b">
        <v>0</v>
      </c>
    </row>
    <row r="3653" spans="26:26" x14ac:dyDescent="0.3">
      <c r="Z3653" s="43" t="b">
        <v>0</v>
      </c>
    </row>
    <row r="3654" spans="26:26" x14ac:dyDescent="0.3">
      <c r="Z3654" s="43" t="b">
        <v>0</v>
      </c>
    </row>
    <row r="3655" spans="26:26" x14ac:dyDescent="0.3">
      <c r="Z3655" s="43" t="b">
        <v>0</v>
      </c>
    </row>
    <row r="3656" spans="26:26" x14ac:dyDescent="0.3">
      <c r="Z3656" s="43" t="b">
        <v>0</v>
      </c>
    </row>
    <row r="3657" spans="26:26" x14ac:dyDescent="0.3">
      <c r="Z3657" s="43" t="b">
        <v>0</v>
      </c>
    </row>
    <row r="3658" spans="26:26" x14ac:dyDescent="0.3">
      <c r="Z3658" s="43" t="b">
        <v>0</v>
      </c>
    </row>
    <row r="3659" spans="26:26" x14ac:dyDescent="0.3">
      <c r="Z3659" s="43" t="b">
        <v>0</v>
      </c>
    </row>
    <row r="3660" spans="26:26" x14ac:dyDescent="0.3">
      <c r="Z3660" s="43" t="b">
        <v>0</v>
      </c>
    </row>
    <row r="3661" spans="26:26" x14ac:dyDescent="0.3">
      <c r="Z3661" s="43" t="b">
        <v>0</v>
      </c>
    </row>
    <row r="3662" spans="26:26" x14ac:dyDescent="0.3">
      <c r="Z3662" s="43" t="b">
        <v>0</v>
      </c>
    </row>
    <row r="3663" spans="26:26" x14ac:dyDescent="0.3">
      <c r="Z3663" s="43" t="b">
        <v>0</v>
      </c>
    </row>
    <row r="3664" spans="26:26" x14ac:dyDescent="0.3">
      <c r="Z3664" s="43" t="b">
        <v>0</v>
      </c>
    </row>
    <row r="3665" spans="26:26" x14ac:dyDescent="0.3">
      <c r="Z3665" s="43" t="b">
        <v>0</v>
      </c>
    </row>
    <row r="3666" spans="26:26" x14ac:dyDescent="0.3">
      <c r="Z3666" s="43" t="b">
        <v>0</v>
      </c>
    </row>
    <row r="3667" spans="26:26" x14ac:dyDescent="0.3">
      <c r="Z3667" s="43" t="b">
        <v>0</v>
      </c>
    </row>
    <row r="3668" spans="26:26" x14ac:dyDescent="0.3">
      <c r="Z3668" s="43" t="b">
        <v>0</v>
      </c>
    </row>
    <row r="3669" spans="26:26" x14ac:dyDescent="0.3">
      <c r="Z3669" s="43" t="b">
        <v>0</v>
      </c>
    </row>
    <row r="3670" spans="26:26" x14ac:dyDescent="0.3">
      <c r="Z3670" s="43" t="b">
        <v>0</v>
      </c>
    </row>
    <row r="3671" spans="26:26" x14ac:dyDescent="0.3">
      <c r="Z3671" s="43" t="b">
        <v>0</v>
      </c>
    </row>
    <row r="3672" spans="26:26" x14ac:dyDescent="0.3">
      <c r="Z3672" s="43" t="b">
        <v>0</v>
      </c>
    </row>
    <row r="3673" spans="26:26" x14ac:dyDescent="0.3">
      <c r="Z3673" s="43" t="b">
        <v>0</v>
      </c>
    </row>
    <row r="3674" spans="26:26" x14ac:dyDescent="0.3">
      <c r="Z3674" s="43" t="b">
        <v>0</v>
      </c>
    </row>
    <row r="3675" spans="26:26" x14ac:dyDescent="0.3">
      <c r="Z3675" s="43" t="b">
        <v>0</v>
      </c>
    </row>
    <row r="3676" spans="26:26" x14ac:dyDescent="0.3">
      <c r="Z3676" s="43" t="b">
        <v>0</v>
      </c>
    </row>
    <row r="3677" spans="26:26" x14ac:dyDescent="0.3">
      <c r="Z3677" s="43" t="b">
        <v>0</v>
      </c>
    </row>
    <row r="3678" spans="26:26" x14ac:dyDescent="0.3">
      <c r="Z3678" s="43" t="b">
        <v>0</v>
      </c>
    </row>
    <row r="3679" spans="26:26" x14ac:dyDescent="0.3">
      <c r="Z3679" s="43" t="b">
        <v>0</v>
      </c>
    </row>
    <row r="3680" spans="26:26" x14ac:dyDescent="0.3">
      <c r="Z3680" s="43" t="b">
        <v>0</v>
      </c>
    </row>
    <row r="3681" spans="26:26" x14ac:dyDescent="0.3">
      <c r="Z3681" s="43" t="b">
        <v>0</v>
      </c>
    </row>
    <row r="3682" spans="26:26" x14ac:dyDescent="0.3">
      <c r="Z3682" s="43" t="b">
        <v>0</v>
      </c>
    </row>
    <row r="3683" spans="26:26" x14ac:dyDescent="0.3">
      <c r="Z3683" s="43" t="b">
        <v>0</v>
      </c>
    </row>
    <row r="3684" spans="26:26" x14ac:dyDescent="0.3">
      <c r="Z3684" s="43" t="b">
        <v>0</v>
      </c>
    </row>
    <row r="3685" spans="26:26" x14ac:dyDescent="0.3">
      <c r="Z3685" s="43" t="b">
        <v>0</v>
      </c>
    </row>
    <row r="3686" spans="26:26" x14ac:dyDescent="0.3">
      <c r="Z3686" s="43" t="b">
        <v>0</v>
      </c>
    </row>
    <row r="3687" spans="26:26" x14ac:dyDescent="0.3">
      <c r="Z3687" s="43" t="b">
        <v>0</v>
      </c>
    </row>
    <row r="3688" spans="26:26" x14ac:dyDescent="0.3">
      <c r="Z3688" s="43" t="b">
        <v>0</v>
      </c>
    </row>
    <row r="3689" spans="26:26" x14ac:dyDescent="0.3">
      <c r="Z3689" s="43" t="b">
        <v>0</v>
      </c>
    </row>
    <row r="3690" spans="26:26" x14ac:dyDescent="0.3">
      <c r="Z3690" s="43" t="b">
        <v>0</v>
      </c>
    </row>
    <row r="3691" spans="26:26" x14ac:dyDescent="0.3">
      <c r="Z3691" s="43" t="b">
        <v>0</v>
      </c>
    </row>
    <row r="3692" spans="26:26" x14ac:dyDescent="0.3">
      <c r="Z3692" s="43" t="b">
        <v>0</v>
      </c>
    </row>
    <row r="3693" spans="26:26" x14ac:dyDescent="0.3">
      <c r="Z3693" s="43" t="b">
        <v>0</v>
      </c>
    </row>
    <row r="3694" spans="26:26" x14ac:dyDescent="0.3">
      <c r="Z3694" s="43" t="b">
        <v>0</v>
      </c>
    </row>
    <row r="3695" spans="26:26" x14ac:dyDescent="0.3">
      <c r="Z3695" s="43" t="b">
        <v>0</v>
      </c>
    </row>
    <row r="3696" spans="26:26" x14ac:dyDescent="0.3">
      <c r="Z3696" s="43" t="b">
        <v>0</v>
      </c>
    </row>
    <row r="3697" spans="26:26" x14ac:dyDescent="0.3">
      <c r="Z3697" s="43" t="b">
        <v>0</v>
      </c>
    </row>
    <row r="3698" spans="26:26" x14ac:dyDescent="0.3">
      <c r="Z3698" s="43" t="b">
        <v>0</v>
      </c>
    </row>
    <row r="3699" spans="26:26" x14ac:dyDescent="0.3">
      <c r="Z3699" s="43" t="b">
        <v>0</v>
      </c>
    </row>
    <row r="3700" spans="26:26" x14ac:dyDescent="0.3">
      <c r="Z3700" s="43" t="b">
        <v>0</v>
      </c>
    </row>
    <row r="3701" spans="26:26" x14ac:dyDescent="0.3">
      <c r="Z3701" s="43" t="b">
        <v>0</v>
      </c>
    </row>
    <row r="3702" spans="26:26" x14ac:dyDescent="0.3">
      <c r="Z3702" s="43" t="b">
        <v>0</v>
      </c>
    </row>
    <row r="3703" spans="26:26" x14ac:dyDescent="0.3">
      <c r="Z3703" s="43" t="b">
        <v>0</v>
      </c>
    </row>
    <row r="3704" spans="26:26" x14ac:dyDescent="0.3">
      <c r="Z3704" s="43" t="b">
        <v>0</v>
      </c>
    </row>
    <row r="3705" spans="26:26" x14ac:dyDescent="0.3">
      <c r="Z3705" s="43" t="b">
        <v>0</v>
      </c>
    </row>
    <row r="3706" spans="26:26" x14ac:dyDescent="0.3">
      <c r="Z3706" s="43" t="b">
        <v>0</v>
      </c>
    </row>
    <row r="3707" spans="26:26" x14ac:dyDescent="0.3">
      <c r="Z3707" s="43" t="b">
        <v>0</v>
      </c>
    </row>
    <row r="3708" spans="26:26" x14ac:dyDescent="0.3">
      <c r="Z3708" s="43" t="b">
        <v>0</v>
      </c>
    </row>
    <row r="3709" spans="26:26" x14ac:dyDescent="0.3">
      <c r="Z3709" s="43" t="b">
        <v>0</v>
      </c>
    </row>
    <row r="3710" spans="26:26" x14ac:dyDescent="0.3">
      <c r="Z3710" s="43" t="b">
        <v>0</v>
      </c>
    </row>
    <row r="3711" spans="26:26" x14ac:dyDescent="0.3">
      <c r="Z3711" s="43" t="b">
        <v>0</v>
      </c>
    </row>
    <row r="3712" spans="26:26" x14ac:dyDescent="0.3">
      <c r="Z3712" s="43" t="b">
        <v>0</v>
      </c>
    </row>
    <row r="3713" spans="26:26" x14ac:dyDescent="0.3">
      <c r="Z3713" s="43" t="b">
        <v>0</v>
      </c>
    </row>
    <row r="3714" spans="26:26" x14ac:dyDescent="0.3">
      <c r="Z3714" s="43" t="b">
        <v>0</v>
      </c>
    </row>
    <row r="3715" spans="26:26" x14ac:dyDescent="0.3">
      <c r="Z3715" s="43" t="b">
        <v>0</v>
      </c>
    </row>
    <row r="3716" spans="26:26" x14ac:dyDescent="0.3">
      <c r="Z3716" s="43" t="b">
        <v>0</v>
      </c>
    </row>
    <row r="3717" spans="26:26" x14ac:dyDescent="0.3">
      <c r="Z3717" s="43" t="b">
        <v>0</v>
      </c>
    </row>
    <row r="3718" spans="26:26" x14ac:dyDescent="0.3">
      <c r="Z3718" s="43" t="b">
        <v>0</v>
      </c>
    </row>
    <row r="3719" spans="26:26" x14ac:dyDescent="0.3">
      <c r="Z3719" s="43" t="b">
        <v>0</v>
      </c>
    </row>
    <row r="3720" spans="26:26" x14ac:dyDescent="0.3">
      <c r="Z3720" s="43" t="b">
        <v>0</v>
      </c>
    </row>
    <row r="3721" spans="26:26" x14ac:dyDescent="0.3">
      <c r="Z3721" s="43" t="b">
        <v>0</v>
      </c>
    </row>
    <row r="3722" spans="26:26" x14ac:dyDescent="0.3">
      <c r="Z3722" s="43" t="b">
        <v>0</v>
      </c>
    </row>
    <row r="3723" spans="26:26" x14ac:dyDescent="0.3">
      <c r="Z3723" s="43" t="b">
        <v>0</v>
      </c>
    </row>
    <row r="3724" spans="26:26" x14ac:dyDescent="0.3">
      <c r="Z3724" s="43" t="b">
        <v>0</v>
      </c>
    </row>
    <row r="3725" spans="26:26" x14ac:dyDescent="0.3">
      <c r="Z3725" s="43" t="b">
        <v>0</v>
      </c>
    </row>
    <row r="3726" spans="26:26" x14ac:dyDescent="0.3">
      <c r="Z3726" s="43" t="b">
        <v>0</v>
      </c>
    </row>
    <row r="3727" spans="26:26" x14ac:dyDescent="0.3">
      <c r="Z3727" s="43" t="b">
        <v>0</v>
      </c>
    </row>
    <row r="3728" spans="26:26" x14ac:dyDescent="0.3">
      <c r="Z3728" s="43" t="b">
        <v>0</v>
      </c>
    </row>
    <row r="3729" spans="26:26" x14ac:dyDescent="0.3">
      <c r="Z3729" s="43" t="b">
        <v>0</v>
      </c>
    </row>
    <row r="3730" spans="26:26" x14ac:dyDescent="0.3">
      <c r="Z3730" s="43" t="b">
        <v>0</v>
      </c>
    </row>
    <row r="3731" spans="26:26" x14ac:dyDescent="0.3">
      <c r="Z3731" s="43" t="b">
        <v>0</v>
      </c>
    </row>
    <row r="3732" spans="26:26" x14ac:dyDescent="0.3">
      <c r="Z3732" s="43" t="b">
        <v>0</v>
      </c>
    </row>
    <row r="3733" spans="26:26" x14ac:dyDescent="0.3">
      <c r="Z3733" s="43" t="b">
        <v>0</v>
      </c>
    </row>
    <row r="3734" spans="26:26" x14ac:dyDescent="0.3">
      <c r="Z3734" s="43" t="b">
        <v>0</v>
      </c>
    </row>
    <row r="3735" spans="26:26" x14ac:dyDescent="0.3">
      <c r="Z3735" s="43" t="b">
        <v>0</v>
      </c>
    </row>
    <row r="3736" spans="26:26" x14ac:dyDescent="0.3">
      <c r="Z3736" s="43" t="b">
        <v>0</v>
      </c>
    </row>
    <row r="3737" spans="26:26" x14ac:dyDescent="0.3">
      <c r="Z3737" s="43" t="b">
        <v>0</v>
      </c>
    </row>
    <row r="3738" spans="26:26" x14ac:dyDescent="0.3">
      <c r="Z3738" s="43" t="b">
        <v>0</v>
      </c>
    </row>
    <row r="3739" spans="26:26" x14ac:dyDescent="0.3">
      <c r="Z3739" s="43" t="b">
        <v>0</v>
      </c>
    </row>
    <row r="3740" spans="26:26" x14ac:dyDescent="0.3">
      <c r="Z3740" s="43" t="b">
        <v>0</v>
      </c>
    </row>
    <row r="3741" spans="26:26" x14ac:dyDescent="0.3">
      <c r="Z3741" s="43" t="b">
        <v>0</v>
      </c>
    </row>
    <row r="3742" spans="26:26" x14ac:dyDescent="0.3">
      <c r="Z3742" s="43" t="b">
        <v>0</v>
      </c>
    </row>
    <row r="3743" spans="26:26" x14ac:dyDescent="0.3">
      <c r="Z3743" s="43" t="b">
        <v>0</v>
      </c>
    </row>
    <row r="3744" spans="26:26" x14ac:dyDescent="0.3">
      <c r="Z3744" s="43" t="b">
        <v>0</v>
      </c>
    </row>
    <row r="3745" spans="26:26" x14ac:dyDescent="0.3">
      <c r="Z3745" s="43" t="b">
        <v>0</v>
      </c>
    </row>
    <row r="3746" spans="26:26" x14ac:dyDescent="0.3">
      <c r="Z3746" s="43" t="b">
        <v>0</v>
      </c>
    </row>
    <row r="3747" spans="26:26" x14ac:dyDescent="0.3">
      <c r="Z3747" s="43" t="b">
        <v>0</v>
      </c>
    </row>
    <row r="3748" spans="26:26" x14ac:dyDescent="0.3">
      <c r="Z3748" s="43" t="b">
        <v>0</v>
      </c>
    </row>
    <row r="3749" spans="26:26" x14ac:dyDescent="0.3">
      <c r="Z3749" s="43" t="b">
        <v>0</v>
      </c>
    </row>
    <row r="3750" spans="26:26" x14ac:dyDescent="0.3">
      <c r="Z3750" s="43" t="b">
        <v>0</v>
      </c>
    </row>
    <row r="3751" spans="26:26" x14ac:dyDescent="0.3">
      <c r="Z3751" s="43" t="b">
        <v>0</v>
      </c>
    </row>
    <row r="3752" spans="26:26" x14ac:dyDescent="0.3">
      <c r="Z3752" s="43" t="b">
        <v>0</v>
      </c>
    </row>
    <row r="3753" spans="26:26" x14ac:dyDescent="0.3">
      <c r="Z3753" s="43" t="b">
        <v>0</v>
      </c>
    </row>
    <row r="3754" spans="26:26" x14ac:dyDescent="0.3">
      <c r="Z3754" s="43" t="b">
        <v>0</v>
      </c>
    </row>
    <row r="3755" spans="26:26" x14ac:dyDescent="0.3">
      <c r="Z3755" s="43" t="b">
        <v>0</v>
      </c>
    </row>
    <row r="3756" spans="26:26" x14ac:dyDescent="0.3">
      <c r="Z3756" s="43" t="b">
        <v>0</v>
      </c>
    </row>
    <row r="3757" spans="26:26" x14ac:dyDescent="0.3">
      <c r="Z3757" s="43" t="b">
        <v>0</v>
      </c>
    </row>
    <row r="3758" spans="26:26" x14ac:dyDescent="0.3">
      <c r="Z3758" s="43" t="b">
        <v>0</v>
      </c>
    </row>
    <row r="3759" spans="26:26" x14ac:dyDescent="0.3">
      <c r="Z3759" s="43" t="b">
        <v>0</v>
      </c>
    </row>
    <row r="3760" spans="26:26" x14ac:dyDescent="0.3">
      <c r="Z3760" s="43" t="b">
        <v>0</v>
      </c>
    </row>
    <row r="3761" spans="26:26" x14ac:dyDescent="0.3">
      <c r="Z3761" s="43" t="b">
        <v>0</v>
      </c>
    </row>
    <row r="3762" spans="26:26" x14ac:dyDescent="0.3">
      <c r="Z3762" s="43" t="b">
        <v>0</v>
      </c>
    </row>
    <row r="3763" spans="26:26" x14ac:dyDescent="0.3">
      <c r="Z3763" s="43" t="b">
        <v>0</v>
      </c>
    </row>
    <row r="3764" spans="26:26" x14ac:dyDescent="0.3">
      <c r="Z3764" s="43" t="b">
        <v>0</v>
      </c>
    </row>
    <row r="3765" spans="26:26" x14ac:dyDescent="0.3">
      <c r="Z3765" s="43" t="b">
        <v>0</v>
      </c>
    </row>
    <row r="3766" spans="26:26" x14ac:dyDescent="0.3">
      <c r="Z3766" s="43" t="b">
        <v>0</v>
      </c>
    </row>
    <row r="3767" spans="26:26" x14ac:dyDescent="0.3">
      <c r="Z3767" s="43" t="b">
        <v>0</v>
      </c>
    </row>
    <row r="3768" spans="26:26" x14ac:dyDescent="0.3">
      <c r="Z3768" s="43" t="b">
        <v>0</v>
      </c>
    </row>
    <row r="3769" spans="26:26" x14ac:dyDescent="0.3">
      <c r="Z3769" s="43" t="b">
        <v>0</v>
      </c>
    </row>
    <row r="3770" spans="26:26" x14ac:dyDescent="0.3">
      <c r="Z3770" s="43" t="b">
        <v>0</v>
      </c>
    </row>
    <row r="3771" spans="26:26" x14ac:dyDescent="0.3">
      <c r="Z3771" s="43" t="b">
        <v>0</v>
      </c>
    </row>
    <row r="3772" spans="26:26" x14ac:dyDescent="0.3">
      <c r="Z3772" s="43" t="b">
        <v>0</v>
      </c>
    </row>
    <row r="3773" spans="26:26" x14ac:dyDescent="0.3">
      <c r="Z3773" s="43" t="b">
        <v>0</v>
      </c>
    </row>
    <row r="3774" spans="26:26" x14ac:dyDescent="0.3">
      <c r="Z3774" s="43" t="b">
        <v>0</v>
      </c>
    </row>
    <row r="3775" spans="26:26" x14ac:dyDescent="0.3">
      <c r="Z3775" s="43" t="b">
        <v>0</v>
      </c>
    </row>
    <row r="3776" spans="26:26" x14ac:dyDescent="0.3">
      <c r="Z3776" s="43" t="b">
        <v>0</v>
      </c>
    </row>
    <row r="3777" spans="26:26" x14ac:dyDescent="0.3">
      <c r="Z3777" s="43" t="b">
        <v>0</v>
      </c>
    </row>
    <row r="3778" spans="26:26" x14ac:dyDescent="0.3">
      <c r="Z3778" s="43" t="b">
        <v>0</v>
      </c>
    </row>
    <row r="3779" spans="26:26" x14ac:dyDescent="0.3">
      <c r="Z3779" s="43" t="b">
        <v>0</v>
      </c>
    </row>
    <row r="3780" spans="26:26" x14ac:dyDescent="0.3">
      <c r="Z3780" s="43" t="b">
        <v>0</v>
      </c>
    </row>
    <row r="3781" spans="26:26" x14ac:dyDescent="0.3">
      <c r="Z3781" s="43" t="b">
        <v>0</v>
      </c>
    </row>
    <row r="3782" spans="26:26" x14ac:dyDescent="0.3">
      <c r="Z3782" s="43" t="b">
        <v>0</v>
      </c>
    </row>
    <row r="3783" spans="26:26" x14ac:dyDescent="0.3">
      <c r="Z3783" s="43" t="b">
        <v>0</v>
      </c>
    </row>
    <row r="3784" spans="26:26" x14ac:dyDescent="0.3">
      <c r="Z3784" s="43" t="b">
        <v>0</v>
      </c>
    </row>
    <row r="3785" spans="26:26" x14ac:dyDescent="0.3">
      <c r="Z3785" s="43" t="b">
        <v>0</v>
      </c>
    </row>
    <row r="3786" spans="26:26" x14ac:dyDescent="0.3">
      <c r="Z3786" s="43" t="b">
        <v>0</v>
      </c>
    </row>
    <row r="3787" spans="26:26" x14ac:dyDescent="0.3">
      <c r="Z3787" s="43" t="b">
        <v>0</v>
      </c>
    </row>
    <row r="3788" spans="26:26" x14ac:dyDescent="0.3">
      <c r="Z3788" s="43" t="b">
        <v>0</v>
      </c>
    </row>
    <row r="3789" spans="26:26" x14ac:dyDescent="0.3">
      <c r="Z3789" s="43" t="b">
        <v>0</v>
      </c>
    </row>
    <row r="3790" spans="26:26" x14ac:dyDescent="0.3">
      <c r="Z3790" s="43" t="b">
        <v>0</v>
      </c>
    </row>
    <row r="3791" spans="26:26" x14ac:dyDescent="0.3">
      <c r="Z3791" s="43" t="b">
        <v>0</v>
      </c>
    </row>
    <row r="3792" spans="26:26" x14ac:dyDescent="0.3">
      <c r="Z3792" s="43" t="b">
        <v>0</v>
      </c>
    </row>
    <row r="3793" spans="26:26" x14ac:dyDescent="0.3">
      <c r="Z3793" s="43" t="b">
        <v>0</v>
      </c>
    </row>
    <row r="3794" spans="26:26" x14ac:dyDescent="0.3">
      <c r="Z3794" s="43" t="b">
        <v>0</v>
      </c>
    </row>
    <row r="3795" spans="26:26" x14ac:dyDescent="0.3">
      <c r="Z3795" s="43" t="b">
        <v>0</v>
      </c>
    </row>
    <row r="3796" spans="26:26" x14ac:dyDescent="0.3">
      <c r="Z3796" s="43" t="b">
        <v>0</v>
      </c>
    </row>
    <row r="3797" spans="26:26" x14ac:dyDescent="0.3">
      <c r="Z3797" s="43" t="b">
        <v>0</v>
      </c>
    </row>
    <row r="3798" spans="26:26" x14ac:dyDescent="0.3">
      <c r="Z3798" s="43" t="b">
        <v>0</v>
      </c>
    </row>
    <row r="3799" spans="26:26" x14ac:dyDescent="0.3">
      <c r="Z3799" s="43" t="b">
        <v>0</v>
      </c>
    </row>
    <row r="3800" spans="26:26" x14ac:dyDescent="0.3">
      <c r="Z3800" s="43" t="b">
        <v>0</v>
      </c>
    </row>
    <row r="3801" spans="26:26" x14ac:dyDescent="0.3">
      <c r="Z3801" s="43" t="b">
        <v>0</v>
      </c>
    </row>
    <row r="3802" spans="26:26" x14ac:dyDescent="0.3">
      <c r="Z3802" s="43" t="b">
        <v>0</v>
      </c>
    </row>
    <row r="3803" spans="26:26" x14ac:dyDescent="0.3">
      <c r="Z3803" s="43" t="b">
        <v>0</v>
      </c>
    </row>
    <row r="3804" spans="26:26" x14ac:dyDescent="0.3">
      <c r="Z3804" s="43" t="b">
        <v>0</v>
      </c>
    </row>
    <row r="3805" spans="26:26" x14ac:dyDescent="0.3">
      <c r="Z3805" s="43" t="b">
        <v>0</v>
      </c>
    </row>
    <row r="3806" spans="26:26" x14ac:dyDescent="0.3">
      <c r="Z3806" s="43" t="b">
        <v>0</v>
      </c>
    </row>
    <row r="3807" spans="26:26" x14ac:dyDescent="0.3">
      <c r="Z3807" s="43" t="b">
        <v>0</v>
      </c>
    </row>
    <row r="3808" spans="26:26" x14ac:dyDescent="0.3">
      <c r="Z3808" s="43" t="b">
        <v>0</v>
      </c>
    </row>
    <row r="3809" spans="26:26" x14ac:dyDescent="0.3">
      <c r="Z3809" s="43" t="b">
        <v>0</v>
      </c>
    </row>
    <row r="3810" spans="26:26" x14ac:dyDescent="0.3">
      <c r="Z3810" s="43" t="b">
        <v>0</v>
      </c>
    </row>
    <row r="3811" spans="26:26" x14ac:dyDescent="0.3">
      <c r="Z3811" s="43" t="b">
        <v>0</v>
      </c>
    </row>
    <row r="3812" spans="26:26" x14ac:dyDescent="0.3">
      <c r="Z3812" s="43" t="b">
        <v>0</v>
      </c>
    </row>
    <row r="3813" spans="26:26" x14ac:dyDescent="0.3">
      <c r="Z3813" s="43" t="b">
        <v>0</v>
      </c>
    </row>
    <row r="3814" spans="26:26" x14ac:dyDescent="0.3">
      <c r="Z3814" s="43" t="b">
        <v>0</v>
      </c>
    </row>
    <row r="3815" spans="26:26" x14ac:dyDescent="0.3">
      <c r="Z3815" s="43" t="b">
        <v>0</v>
      </c>
    </row>
    <row r="3816" spans="26:26" x14ac:dyDescent="0.3">
      <c r="Z3816" s="43" t="b">
        <v>0</v>
      </c>
    </row>
    <row r="3817" spans="26:26" x14ac:dyDescent="0.3">
      <c r="Z3817" s="43" t="b">
        <v>0</v>
      </c>
    </row>
    <row r="3818" spans="26:26" x14ac:dyDescent="0.3">
      <c r="Z3818" s="43" t="b">
        <v>0</v>
      </c>
    </row>
    <row r="3819" spans="26:26" x14ac:dyDescent="0.3">
      <c r="Z3819" s="43" t="b">
        <v>0</v>
      </c>
    </row>
    <row r="3820" spans="26:26" x14ac:dyDescent="0.3">
      <c r="Z3820" s="43" t="b">
        <v>0</v>
      </c>
    </row>
    <row r="3821" spans="26:26" x14ac:dyDescent="0.3">
      <c r="Z3821" s="43" t="b">
        <v>0</v>
      </c>
    </row>
    <row r="3822" spans="26:26" x14ac:dyDescent="0.3">
      <c r="Z3822" s="43" t="b">
        <v>0</v>
      </c>
    </row>
    <row r="3823" spans="26:26" x14ac:dyDescent="0.3">
      <c r="Z3823" s="43" t="b">
        <v>0</v>
      </c>
    </row>
    <row r="3824" spans="26:26" x14ac:dyDescent="0.3">
      <c r="Z3824" s="43" t="b">
        <v>0</v>
      </c>
    </row>
    <row r="3825" spans="26:26" x14ac:dyDescent="0.3">
      <c r="Z3825" s="43" t="b">
        <v>0</v>
      </c>
    </row>
    <row r="3826" spans="26:26" x14ac:dyDescent="0.3">
      <c r="Z3826" s="43" t="b">
        <v>0</v>
      </c>
    </row>
    <row r="3827" spans="26:26" x14ac:dyDescent="0.3">
      <c r="Z3827" s="43" t="b">
        <v>0</v>
      </c>
    </row>
    <row r="3828" spans="26:26" x14ac:dyDescent="0.3">
      <c r="Z3828" s="43" t="b">
        <v>0</v>
      </c>
    </row>
    <row r="3829" spans="26:26" x14ac:dyDescent="0.3">
      <c r="Z3829" s="43" t="b">
        <v>0</v>
      </c>
    </row>
    <row r="3830" spans="26:26" x14ac:dyDescent="0.3">
      <c r="Z3830" s="43" t="b">
        <v>0</v>
      </c>
    </row>
    <row r="3831" spans="26:26" x14ac:dyDescent="0.3">
      <c r="Z3831" s="43" t="b">
        <v>0</v>
      </c>
    </row>
    <row r="3832" spans="26:26" x14ac:dyDescent="0.3">
      <c r="Z3832" s="43" t="b">
        <v>0</v>
      </c>
    </row>
    <row r="3833" spans="26:26" x14ac:dyDescent="0.3">
      <c r="Z3833" s="43" t="b">
        <v>0</v>
      </c>
    </row>
    <row r="3834" spans="26:26" x14ac:dyDescent="0.3">
      <c r="Z3834" s="43" t="b">
        <v>0</v>
      </c>
    </row>
    <row r="3835" spans="26:26" x14ac:dyDescent="0.3">
      <c r="Z3835" s="43" t="b">
        <v>0</v>
      </c>
    </row>
    <row r="3836" spans="26:26" x14ac:dyDescent="0.3">
      <c r="Z3836" s="43" t="b">
        <v>0</v>
      </c>
    </row>
    <row r="3837" spans="26:26" x14ac:dyDescent="0.3">
      <c r="Z3837" s="43" t="b">
        <v>0</v>
      </c>
    </row>
    <row r="3838" spans="26:26" x14ac:dyDescent="0.3">
      <c r="Z3838" s="43" t="b">
        <v>0</v>
      </c>
    </row>
    <row r="3839" spans="26:26" x14ac:dyDescent="0.3">
      <c r="Z3839" s="43" t="b">
        <v>0</v>
      </c>
    </row>
    <row r="3840" spans="26:26" x14ac:dyDescent="0.3">
      <c r="Z3840" s="43" t="b">
        <v>0</v>
      </c>
    </row>
    <row r="3841" spans="26:26" x14ac:dyDescent="0.3">
      <c r="Z3841" s="43" t="b">
        <v>0</v>
      </c>
    </row>
    <row r="3842" spans="26:26" x14ac:dyDescent="0.3">
      <c r="Z3842" s="43" t="b">
        <v>0</v>
      </c>
    </row>
    <row r="3843" spans="26:26" x14ac:dyDescent="0.3">
      <c r="Z3843" s="43" t="b">
        <v>0</v>
      </c>
    </row>
    <row r="3844" spans="26:26" x14ac:dyDescent="0.3">
      <c r="Z3844" s="43" t="b">
        <v>0</v>
      </c>
    </row>
    <row r="3845" spans="26:26" x14ac:dyDescent="0.3">
      <c r="Z3845" s="43" t="b">
        <v>0</v>
      </c>
    </row>
    <row r="3846" spans="26:26" x14ac:dyDescent="0.3">
      <c r="Z3846" s="43" t="b">
        <v>0</v>
      </c>
    </row>
    <row r="3847" spans="26:26" x14ac:dyDescent="0.3">
      <c r="Z3847" s="43" t="b">
        <v>0</v>
      </c>
    </row>
    <row r="3848" spans="26:26" x14ac:dyDescent="0.3">
      <c r="Z3848" s="43" t="b">
        <v>0</v>
      </c>
    </row>
    <row r="3849" spans="26:26" x14ac:dyDescent="0.3">
      <c r="Z3849" s="43" t="b">
        <v>0</v>
      </c>
    </row>
    <row r="3850" spans="26:26" x14ac:dyDescent="0.3">
      <c r="Z3850" s="43" t="b">
        <v>0</v>
      </c>
    </row>
    <row r="3851" spans="26:26" x14ac:dyDescent="0.3">
      <c r="Z3851" s="43" t="b">
        <v>0</v>
      </c>
    </row>
    <row r="3852" spans="26:26" x14ac:dyDescent="0.3">
      <c r="Z3852" s="43" t="b">
        <v>0</v>
      </c>
    </row>
    <row r="3853" spans="26:26" x14ac:dyDescent="0.3">
      <c r="Z3853" s="43" t="b">
        <v>0</v>
      </c>
    </row>
    <row r="3854" spans="26:26" x14ac:dyDescent="0.3">
      <c r="Z3854" s="43" t="b">
        <v>0</v>
      </c>
    </row>
    <row r="3855" spans="26:26" x14ac:dyDescent="0.3">
      <c r="Z3855" s="43" t="b">
        <v>0</v>
      </c>
    </row>
    <row r="3856" spans="26:26" x14ac:dyDescent="0.3">
      <c r="Z3856" s="43" t="b">
        <v>0</v>
      </c>
    </row>
    <row r="3857" spans="26:26" x14ac:dyDescent="0.3">
      <c r="Z3857" s="43" t="b">
        <v>0</v>
      </c>
    </row>
    <row r="3858" spans="26:26" x14ac:dyDescent="0.3">
      <c r="Z3858" s="43" t="b">
        <v>0</v>
      </c>
    </row>
    <row r="3859" spans="26:26" x14ac:dyDescent="0.3">
      <c r="Z3859" s="43" t="b">
        <v>0</v>
      </c>
    </row>
    <row r="3860" spans="26:26" x14ac:dyDescent="0.3">
      <c r="Z3860" s="43" t="b">
        <v>0</v>
      </c>
    </row>
    <row r="3861" spans="26:26" x14ac:dyDescent="0.3">
      <c r="Z3861" s="43" t="b">
        <v>0</v>
      </c>
    </row>
    <row r="3862" spans="26:26" x14ac:dyDescent="0.3">
      <c r="Z3862" s="43" t="b">
        <v>0</v>
      </c>
    </row>
    <row r="3863" spans="26:26" x14ac:dyDescent="0.3">
      <c r="Z3863" s="43" t="b">
        <v>0</v>
      </c>
    </row>
    <row r="3864" spans="26:26" x14ac:dyDescent="0.3">
      <c r="Z3864" s="43" t="b">
        <v>0</v>
      </c>
    </row>
    <row r="3865" spans="26:26" x14ac:dyDescent="0.3">
      <c r="Z3865" s="43" t="b">
        <v>0</v>
      </c>
    </row>
    <row r="3866" spans="26:26" x14ac:dyDescent="0.3">
      <c r="Z3866" s="43" t="b">
        <v>0</v>
      </c>
    </row>
    <row r="3867" spans="26:26" x14ac:dyDescent="0.3">
      <c r="Z3867" s="43" t="b">
        <v>0</v>
      </c>
    </row>
    <row r="3868" spans="26:26" x14ac:dyDescent="0.3">
      <c r="Z3868" s="43" t="b">
        <v>0</v>
      </c>
    </row>
    <row r="3869" spans="26:26" x14ac:dyDescent="0.3">
      <c r="Z3869" s="43" t="b">
        <v>0</v>
      </c>
    </row>
    <row r="3870" spans="26:26" x14ac:dyDescent="0.3">
      <c r="Z3870" s="43" t="b">
        <v>0</v>
      </c>
    </row>
    <row r="3871" spans="26:26" x14ac:dyDescent="0.3">
      <c r="Z3871" s="43" t="b">
        <v>0</v>
      </c>
    </row>
    <row r="3872" spans="26:26" x14ac:dyDescent="0.3">
      <c r="Z3872" s="43" t="b">
        <v>0</v>
      </c>
    </row>
    <row r="3873" spans="26:26" x14ac:dyDescent="0.3">
      <c r="Z3873" s="43" t="b">
        <v>0</v>
      </c>
    </row>
    <row r="3874" spans="26:26" x14ac:dyDescent="0.3">
      <c r="Z3874" s="43" t="b">
        <v>0</v>
      </c>
    </row>
    <row r="3875" spans="26:26" x14ac:dyDescent="0.3">
      <c r="Z3875" s="43" t="b">
        <v>0</v>
      </c>
    </row>
    <row r="3876" spans="26:26" x14ac:dyDescent="0.3">
      <c r="Z3876" s="43" t="b">
        <v>0</v>
      </c>
    </row>
    <row r="3877" spans="26:26" x14ac:dyDescent="0.3">
      <c r="Z3877" s="43" t="b">
        <v>0</v>
      </c>
    </row>
    <row r="3878" spans="26:26" x14ac:dyDescent="0.3">
      <c r="Z3878" s="43" t="b">
        <v>0</v>
      </c>
    </row>
    <row r="3879" spans="26:26" x14ac:dyDescent="0.3">
      <c r="Z3879" s="43" t="b">
        <v>0</v>
      </c>
    </row>
    <row r="3880" spans="26:26" x14ac:dyDescent="0.3">
      <c r="Z3880" s="43" t="b">
        <v>0</v>
      </c>
    </row>
    <row r="3881" spans="26:26" x14ac:dyDescent="0.3">
      <c r="Z3881" s="43" t="b">
        <v>0</v>
      </c>
    </row>
    <row r="3882" spans="26:26" x14ac:dyDescent="0.3">
      <c r="Z3882" s="43" t="b">
        <v>0</v>
      </c>
    </row>
    <row r="3883" spans="26:26" x14ac:dyDescent="0.3">
      <c r="Z3883" s="43" t="b">
        <v>0</v>
      </c>
    </row>
    <row r="3884" spans="26:26" x14ac:dyDescent="0.3">
      <c r="Z3884" s="43" t="b">
        <v>0</v>
      </c>
    </row>
    <row r="3885" spans="26:26" x14ac:dyDescent="0.3">
      <c r="Z3885" s="43" t="b">
        <v>0</v>
      </c>
    </row>
    <row r="3886" spans="26:26" x14ac:dyDescent="0.3">
      <c r="Z3886" s="43" t="b">
        <v>0</v>
      </c>
    </row>
    <row r="3887" spans="26:26" x14ac:dyDescent="0.3">
      <c r="Z3887" s="43" t="b">
        <v>0</v>
      </c>
    </row>
    <row r="3888" spans="26:26" x14ac:dyDescent="0.3">
      <c r="Z3888" s="43" t="b">
        <v>0</v>
      </c>
    </row>
    <row r="3889" spans="26:26" x14ac:dyDescent="0.3">
      <c r="Z3889" s="43" t="b">
        <v>0</v>
      </c>
    </row>
    <row r="3890" spans="26:26" x14ac:dyDescent="0.3">
      <c r="Z3890" s="43" t="b">
        <v>0</v>
      </c>
    </row>
    <row r="3891" spans="26:26" x14ac:dyDescent="0.3">
      <c r="Z3891" s="43" t="b">
        <v>0</v>
      </c>
    </row>
    <row r="3892" spans="26:26" x14ac:dyDescent="0.3">
      <c r="Z3892" s="43" t="b">
        <v>0</v>
      </c>
    </row>
    <row r="3893" spans="26:26" x14ac:dyDescent="0.3">
      <c r="Z3893" s="43" t="b">
        <v>0</v>
      </c>
    </row>
    <row r="3894" spans="26:26" x14ac:dyDescent="0.3">
      <c r="Z3894" s="43" t="b">
        <v>0</v>
      </c>
    </row>
    <row r="3895" spans="26:26" x14ac:dyDescent="0.3">
      <c r="Z3895" s="43" t="b">
        <v>0</v>
      </c>
    </row>
    <row r="3896" spans="26:26" x14ac:dyDescent="0.3">
      <c r="Z3896" s="43" t="b">
        <v>0</v>
      </c>
    </row>
    <row r="3897" spans="26:26" x14ac:dyDescent="0.3">
      <c r="Z3897" s="43" t="b">
        <v>0</v>
      </c>
    </row>
    <row r="3898" spans="26:26" x14ac:dyDescent="0.3">
      <c r="Z3898" s="43" t="b">
        <v>0</v>
      </c>
    </row>
    <row r="3899" spans="26:26" x14ac:dyDescent="0.3">
      <c r="Z3899" s="43" t="b">
        <v>0</v>
      </c>
    </row>
    <row r="3900" spans="26:26" x14ac:dyDescent="0.3">
      <c r="Z3900" s="43" t="b">
        <v>0</v>
      </c>
    </row>
    <row r="3901" spans="26:26" x14ac:dyDescent="0.3">
      <c r="Z3901" s="43" t="b">
        <v>0</v>
      </c>
    </row>
    <row r="3902" spans="26:26" x14ac:dyDescent="0.3">
      <c r="Z3902" s="43" t="b">
        <v>0</v>
      </c>
    </row>
    <row r="3903" spans="26:26" x14ac:dyDescent="0.3">
      <c r="Z3903" s="43" t="b">
        <v>0</v>
      </c>
    </row>
    <row r="3904" spans="26:26" x14ac:dyDescent="0.3">
      <c r="Z3904" s="43" t="b">
        <v>0</v>
      </c>
    </row>
    <row r="3905" spans="26:26" x14ac:dyDescent="0.3">
      <c r="Z3905" s="43" t="b">
        <v>0</v>
      </c>
    </row>
    <row r="3906" spans="26:26" x14ac:dyDescent="0.3">
      <c r="Z3906" s="43" t="b">
        <v>0</v>
      </c>
    </row>
    <row r="3907" spans="26:26" x14ac:dyDescent="0.3">
      <c r="Z3907" s="43" t="b">
        <v>0</v>
      </c>
    </row>
    <row r="3908" spans="26:26" x14ac:dyDescent="0.3">
      <c r="Z3908" s="43" t="b">
        <v>0</v>
      </c>
    </row>
    <row r="3909" spans="26:26" x14ac:dyDescent="0.3">
      <c r="Z3909" s="43" t="b">
        <v>0</v>
      </c>
    </row>
    <row r="3910" spans="26:26" x14ac:dyDescent="0.3">
      <c r="Z3910" s="43" t="b">
        <v>0</v>
      </c>
    </row>
    <row r="3911" spans="26:26" x14ac:dyDescent="0.3">
      <c r="Z3911" s="43" t="b">
        <v>0</v>
      </c>
    </row>
    <row r="3912" spans="26:26" x14ac:dyDescent="0.3">
      <c r="Z3912" s="43" t="b">
        <v>0</v>
      </c>
    </row>
    <row r="3913" spans="26:26" x14ac:dyDescent="0.3">
      <c r="Z3913" s="43" t="b">
        <v>0</v>
      </c>
    </row>
    <row r="3914" spans="26:26" x14ac:dyDescent="0.3">
      <c r="Z3914" s="43" t="b">
        <v>0</v>
      </c>
    </row>
    <row r="3915" spans="26:26" x14ac:dyDescent="0.3">
      <c r="Z3915" s="43" t="b">
        <v>0</v>
      </c>
    </row>
    <row r="3916" spans="26:26" x14ac:dyDescent="0.3">
      <c r="Z3916" s="43" t="b">
        <v>0</v>
      </c>
    </row>
    <row r="3917" spans="26:26" x14ac:dyDescent="0.3">
      <c r="Z3917" s="43" t="b">
        <v>0</v>
      </c>
    </row>
    <row r="3918" spans="26:26" x14ac:dyDescent="0.3">
      <c r="Z3918" s="43" t="b">
        <v>0</v>
      </c>
    </row>
    <row r="3919" spans="26:26" x14ac:dyDescent="0.3">
      <c r="Z3919" s="43" t="b">
        <v>0</v>
      </c>
    </row>
    <row r="3920" spans="26:26" x14ac:dyDescent="0.3">
      <c r="Z3920" s="43" t="b">
        <v>0</v>
      </c>
    </row>
    <row r="3921" spans="26:26" x14ac:dyDescent="0.3">
      <c r="Z3921" s="43" t="b">
        <v>0</v>
      </c>
    </row>
    <row r="3922" spans="26:26" x14ac:dyDescent="0.3">
      <c r="Z3922" s="43" t="b">
        <v>0</v>
      </c>
    </row>
    <row r="3923" spans="26:26" x14ac:dyDescent="0.3">
      <c r="Z3923" s="43" t="b">
        <v>0</v>
      </c>
    </row>
    <row r="3924" spans="26:26" x14ac:dyDescent="0.3">
      <c r="Z3924" s="43" t="b">
        <v>0</v>
      </c>
    </row>
    <row r="3925" spans="26:26" x14ac:dyDescent="0.3">
      <c r="Z3925" s="43" t="b">
        <v>0</v>
      </c>
    </row>
    <row r="3926" spans="26:26" x14ac:dyDescent="0.3">
      <c r="Z3926" s="43" t="b">
        <v>0</v>
      </c>
    </row>
    <row r="3927" spans="26:26" x14ac:dyDescent="0.3">
      <c r="Z3927" s="43" t="b">
        <v>0</v>
      </c>
    </row>
    <row r="3928" spans="26:26" x14ac:dyDescent="0.3">
      <c r="Z3928" s="43" t="b">
        <v>0</v>
      </c>
    </row>
    <row r="3929" spans="26:26" x14ac:dyDescent="0.3">
      <c r="Z3929" s="43" t="b">
        <v>0</v>
      </c>
    </row>
    <row r="3930" spans="26:26" x14ac:dyDescent="0.3">
      <c r="Z3930" s="43" t="b">
        <v>0</v>
      </c>
    </row>
    <row r="3931" spans="26:26" x14ac:dyDescent="0.3">
      <c r="Z3931" s="43" t="b">
        <v>0</v>
      </c>
    </row>
    <row r="3932" spans="26:26" x14ac:dyDescent="0.3">
      <c r="Z3932" s="43" t="b">
        <v>0</v>
      </c>
    </row>
    <row r="3933" spans="26:26" x14ac:dyDescent="0.3">
      <c r="Z3933" s="43" t="b">
        <v>0</v>
      </c>
    </row>
    <row r="3934" spans="26:26" x14ac:dyDescent="0.3">
      <c r="Z3934" s="43" t="b">
        <v>0</v>
      </c>
    </row>
    <row r="3935" spans="26:26" x14ac:dyDescent="0.3">
      <c r="Z3935" s="43" t="b">
        <v>0</v>
      </c>
    </row>
    <row r="3936" spans="26:26" x14ac:dyDescent="0.3">
      <c r="Z3936" s="43" t="b">
        <v>0</v>
      </c>
    </row>
    <row r="3937" spans="26:26" x14ac:dyDescent="0.3">
      <c r="Z3937" s="43" t="b">
        <v>0</v>
      </c>
    </row>
    <row r="3938" spans="26:26" x14ac:dyDescent="0.3">
      <c r="Z3938" s="43" t="b">
        <v>0</v>
      </c>
    </row>
    <row r="3939" spans="26:26" x14ac:dyDescent="0.3">
      <c r="Z3939" s="43" t="b">
        <v>0</v>
      </c>
    </row>
    <row r="3940" spans="26:26" x14ac:dyDescent="0.3">
      <c r="Z3940" s="43" t="b">
        <v>0</v>
      </c>
    </row>
    <row r="3941" spans="26:26" x14ac:dyDescent="0.3">
      <c r="Z3941" s="43" t="b">
        <v>0</v>
      </c>
    </row>
    <row r="3942" spans="26:26" x14ac:dyDescent="0.3">
      <c r="Z3942" s="43" t="b">
        <v>0</v>
      </c>
    </row>
    <row r="3943" spans="26:26" x14ac:dyDescent="0.3">
      <c r="Z3943" s="43" t="b">
        <v>0</v>
      </c>
    </row>
    <row r="3944" spans="26:26" x14ac:dyDescent="0.3">
      <c r="Z3944" s="43" t="b">
        <v>0</v>
      </c>
    </row>
    <row r="3945" spans="26:26" x14ac:dyDescent="0.3">
      <c r="Z3945" s="43" t="b">
        <v>0</v>
      </c>
    </row>
    <row r="3946" spans="26:26" x14ac:dyDescent="0.3">
      <c r="Z3946" s="43" t="b">
        <v>0</v>
      </c>
    </row>
    <row r="3947" spans="26:26" x14ac:dyDescent="0.3">
      <c r="Z3947" s="43" t="b">
        <v>0</v>
      </c>
    </row>
    <row r="3948" spans="26:26" x14ac:dyDescent="0.3">
      <c r="Z3948" s="43" t="b">
        <v>0</v>
      </c>
    </row>
    <row r="3949" spans="26:26" x14ac:dyDescent="0.3">
      <c r="Z3949" s="43" t="b">
        <v>0</v>
      </c>
    </row>
    <row r="3950" spans="26:26" x14ac:dyDescent="0.3">
      <c r="Z3950" s="43" t="b">
        <v>0</v>
      </c>
    </row>
    <row r="3951" spans="26:26" x14ac:dyDescent="0.3">
      <c r="Z3951" s="43" t="b">
        <v>0</v>
      </c>
    </row>
    <row r="3952" spans="26:26" x14ac:dyDescent="0.3">
      <c r="Z3952" s="43" t="b">
        <v>0</v>
      </c>
    </row>
    <row r="3953" spans="26:26" x14ac:dyDescent="0.3">
      <c r="Z3953" s="43" t="b">
        <v>0</v>
      </c>
    </row>
    <row r="3954" spans="26:26" x14ac:dyDescent="0.3">
      <c r="Z3954" s="43" t="b">
        <v>0</v>
      </c>
    </row>
    <row r="3955" spans="26:26" x14ac:dyDescent="0.3">
      <c r="Z3955" s="43" t="b">
        <v>0</v>
      </c>
    </row>
    <row r="3956" spans="26:26" x14ac:dyDescent="0.3">
      <c r="Z3956" s="43" t="b">
        <v>0</v>
      </c>
    </row>
    <row r="3957" spans="26:26" x14ac:dyDescent="0.3">
      <c r="Z3957" s="43" t="b">
        <v>0</v>
      </c>
    </row>
    <row r="3958" spans="26:26" x14ac:dyDescent="0.3">
      <c r="Z3958" s="43" t="b">
        <v>0</v>
      </c>
    </row>
    <row r="3959" spans="26:26" x14ac:dyDescent="0.3">
      <c r="Z3959" s="43" t="b">
        <v>0</v>
      </c>
    </row>
    <row r="3960" spans="26:26" x14ac:dyDescent="0.3">
      <c r="Z3960" s="43" t="b">
        <v>0</v>
      </c>
    </row>
    <row r="3961" spans="26:26" x14ac:dyDescent="0.3">
      <c r="Z3961" s="43" t="b">
        <v>0</v>
      </c>
    </row>
    <row r="3962" spans="26:26" x14ac:dyDescent="0.3">
      <c r="Z3962" s="43" t="b">
        <v>0</v>
      </c>
    </row>
    <row r="3963" spans="26:26" x14ac:dyDescent="0.3">
      <c r="Z3963" s="43" t="b">
        <v>0</v>
      </c>
    </row>
    <row r="3964" spans="26:26" x14ac:dyDescent="0.3">
      <c r="Z3964" s="43" t="b">
        <v>0</v>
      </c>
    </row>
    <row r="3965" spans="26:26" x14ac:dyDescent="0.3">
      <c r="Z3965" s="43" t="b">
        <v>0</v>
      </c>
    </row>
    <row r="3966" spans="26:26" x14ac:dyDescent="0.3">
      <c r="Z3966" s="43" t="b">
        <v>0</v>
      </c>
    </row>
    <row r="3967" spans="26:26" x14ac:dyDescent="0.3">
      <c r="Z3967" s="43" t="b">
        <v>0</v>
      </c>
    </row>
    <row r="3968" spans="26:26" x14ac:dyDescent="0.3">
      <c r="Z3968" s="43" t="b">
        <v>0</v>
      </c>
    </row>
    <row r="3969" spans="26:26" x14ac:dyDescent="0.3">
      <c r="Z3969" s="43" t="b">
        <v>0</v>
      </c>
    </row>
    <row r="3970" spans="26:26" x14ac:dyDescent="0.3">
      <c r="Z3970" s="43" t="b">
        <v>0</v>
      </c>
    </row>
    <row r="3971" spans="26:26" x14ac:dyDescent="0.3">
      <c r="Z3971" s="43" t="b">
        <v>0</v>
      </c>
    </row>
    <row r="3972" spans="26:26" x14ac:dyDescent="0.3">
      <c r="Z3972" s="43" t="b">
        <v>0</v>
      </c>
    </row>
    <row r="3973" spans="26:26" x14ac:dyDescent="0.3">
      <c r="Z3973" s="43" t="b">
        <v>0</v>
      </c>
    </row>
    <row r="3974" spans="26:26" x14ac:dyDescent="0.3">
      <c r="Z3974" s="43" t="b">
        <v>0</v>
      </c>
    </row>
    <row r="3975" spans="26:26" x14ac:dyDescent="0.3">
      <c r="Z3975" s="43" t="b">
        <v>0</v>
      </c>
    </row>
    <row r="3976" spans="26:26" x14ac:dyDescent="0.3">
      <c r="Z3976" s="43" t="b">
        <v>0</v>
      </c>
    </row>
    <row r="3977" spans="26:26" x14ac:dyDescent="0.3">
      <c r="Z3977" s="43" t="b">
        <v>0</v>
      </c>
    </row>
    <row r="3978" spans="26:26" x14ac:dyDescent="0.3">
      <c r="Z3978" s="43" t="b">
        <v>0</v>
      </c>
    </row>
    <row r="3979" spans="26:26" x14ac:dyDescent="0.3">
      <c r="Z3979" s="43" t="b">
        <v>0</v>
      </c>
    </row>
    <row r="3980" spans="26:26" x14ac:dyDescent="0.3">
      <c r="Z3980" s="43" t="b">
        <v>0</v>
      </c>
    </row>
    <row r="3981" spans="26:26" x14ac:dyDescent="0.3">
      <c r="Z3981" s="43" t="b">
        <v>0</v>
      </c>
    </row>
    <row r="3982" spans="26:26" x14ac:dyDescent="0.3">
      <c r="Z3982" s="43" t="b">
        <v>0</v>
      </c>
    </row>
    <row r="3983" spans="26:26" x14ac:dyDescent="0.3">
      <c r="Z3983" s="43" t="b">
        <v>0</v>
      </c>
    </row>
    <row r="3984" spans="26:26" x14ac:dyDescent="0.3">
      <c r="Z3984" s="43" t="b">
        <v>0</v>
      </c>
    </row>
    <row r="3985" spans="26:26" x14ac:dyDescent="0.3">
      <c r="Z3985" s="43" t="b">
        <v>0</v>
      </c>
    </row>
    <row r="3986" spans="26:26" x14ac:dyDescent="0.3">
      <c r="Z3986" s="43" t="b">
        <v>0</v>
      </c>
    </row>
    <row r="3987" spans="26:26" x14ac:dyDescent="0.3">
      <c r="Z3987" s="43" t="b">
        <v>0</v>
      </c>
    </row>
    <row r="3988" spans="26:26" x14ac:dyDescent="0.3">
      <c r="Z3988" s="43" t="b">
        <v>0</v>
      </c>
    </row>
    <row r="3989" spans="26:26" x14ac:dyDescent="0.3">
      <c r="Z3989" s="43" t="b">
        <v>0</v>
      </c>
    </row>
    <row r="3990" spans="26:26" x14ac:dyDescent="0.3">
      <c r="Z3990" s="43" t="b">
        <v>0</v>
      </c>
    </row>
    <row r="3991" spans="26:26" x14ac:dyDescent="0.3">
      <c r="Z3991" s="43" t="b">
        <v>0</v>
      </c>
    </row>
    <row r="3992" spans="26:26" x14ac:dyDescent="0.3">
      <c r="Z3992" s="43" t="b">
        <v>0</v>
      </c>
    </row>
    <row r="3993" spans="26:26" x14ac:dyDescent="0.3">
      <c r="Z3993" s="43" t="b">
        <v>0</v>
      </c>
    </row>
    <row r="3994" spans="26:26" x14ac:dyDescent="0.3">
      <c r="Z3994" s="43" t="b">
        <v>0</v>
      </c>
    </row>
    <row r="3995" spans="26:26" x14ac:dyDescent="0.3">
      <c r="Z3995" s="43" t="b">
        <v>0</v>
      </c>
    </row>
    <row r="3996" spans="26:26" x14ac:dyDescent="0.3">
      <c r="Z3996" s="43" t="b">
        <v>0</v>
      </c>
    </row>
    <row r="3997" spans="26:26" x14ac:dyDescent="0.3">
      <c r="Z3997" s="43" t="b">
        <v>0</v>
      </c>
    </row>
    <row r="3998" spans="26:26" x14ac:dyDescent="0.3">
      <c r="Z3998" s="43" t="b">
        <v>0</v>
      </c>
    </row>
    <row r="3999" spans="26:26" x14ac:dyDescent="0.3">
      <c r="Z3999" s="43" t="b">
        <v>0</v>
      </c>
    </row>
    <row r="4000" spans="26:26" x14ac:dyDescent="0.3">
      <c r="Z4000" s="43" t="b">
        <v>0</v>
      </c>
    </row>
    <row r="4001" spans="26:26" x14ac:dyDescent="0.3">
      <c r="Z4001" s="43" t="b">
        <v>0</v>
      </c>
    </row>
    <row r="4002" spans="26:26" x14ac:dyDescent="0.3">
      <c r="Z4002" s="43" t="b">
        <v>0</v>
      </c>
    </row>
    <row r="4003" spans="26:26" x14ac:dyDescent="0.3">
      <c r="Z4003" s="43" t="b">
        <v>0</v>
      </c>
    </row>
    <row r="4004" spans="26:26" x14ac:dyDescent="0.3">
      <c r="Z4004" s="43" t="b">
        <v>0</v>
      </c>
    </row>
    <row r="4005" spans="26:26" x14ac:dyDescent="0.3">
      <c r="Z4005" s="43" t="b">
        <v>0</v>
      </c>
    </row>
    <row r="4006" spans="26:26" x14ac:dyDescent="0.3">
      <c r="Z4006" s="43" t="b">
        <v>0</v>
      </c>
    </row>
    <row r="4007" spans="26:26" x14ac:dyDescent="0.3">
      <c r="Z4007" s="43" t="b">
        <v>0</v>
      </c>
    </row>
    <row r="4008" spans="26:26" x14ac:dyDescent="0.3">
      <c r="Z4008" s="43" t="b">
        <v>0</v>
      </c>
    </row>
    <row r="4009" spans="26:26" x14ac:dyDescent="0.3">
      <c r="Z4009" s="43" t="b">
        <v>0</v>
      </c>
    </row>
    <row r="4010" spans="26:26" x14ac:dyDescent="0.3">
      <c r="Z4010" s="43" t="b">
        <v>0</v>
      </c>
    </row>
    <row r="4011" spans="26:26" x14ac:dyDescent="0.3">
      <c r="Z4011" s="43" t="b">
        <v>0</v>
      </c>
    </row>
    <row r="4012" spans="26:26" x14ac:dyDescent="0.3">
      <c r="Z4012" s="43" t="b">
        <v>0</v>
      </c>
    </row>
    <row r="4013" spans="26:26" x14ac:dyDescent="0.3">
      <c r="Z4013" s="43" t="b">
        <v>0</v>
      </c>
    </row>
    <row r="4014" spans="26:26" x14ac:dyDescent="0.3">
      <c r="Z4014" s="43" t="b">
        <v>0</v>
      </c>
    </row>
    <row r="4015" spans="26:26" x14ac:dyDescent="0.3">
      <c r="Z4015" s="43" t="b">
        <v>0</v>
      </c>
    </row>
    <row r="4016" spans="26:26" x14ac:dyDescent="0.3">
      <c r="Z4016" s="43" t="b">
        <v>0</v>
      </c>
    </row>
    <row r="4017" spans="26:26" x14ac:dyDescent="0.3">
      <c r="Z4017" s="43" t="b">
        <v>0</v>
      </c>
    </row>
    <row r="4018" spans="26:26" x14ac:dyDescent="0.3">
      <c r="Z4018" s="43" t="b">
        <v>0</v>
      </c>
    </row>
    <row r="4019" spans="26:26" x14ac:dyDescent="0.3">
      <c r="Z4019" s="43" t="b">
        <v>0</v>
      </c>
    </row>
    <row r="4020" spans="26:26" x14ac:dyDescent="0.3">
      <c r="Z4020" s="43" t="b">
        <v>0</v>
      </c>
    </row>
    <row r="4021" spans="26:26" x14ac:dyDescent="0.3">
      <c r="Z4021" s="43" t="b">
        <v>0</v>
      </c>
    </row>
    <row r="4022" spans="26:26" x14ac:dyDescent="0.3">
      <c r="Z4022" s="43" t="b">
        <v>0</v>
      </c>
    </row>
    <row r="4023" spans="26:26" x14ac:dyDescent="0.3">
      <c r="Z4023" s="43" t="b">
        <v>0</v>
      </c>
    </row>
    <row r="4024" spans="26:26" x14ac:dyDescent="0.3">
      <c r="Z4024" s="43" t="b">
        <v>0</v>
      </c>
    </row>
    <row r="4025" spans="26:26" x14ac:dyDescent="0.3">
      <c r="Z4025" s="43" t="b">
        <v>0</v>
      </c>
    </row>
    <row r="4026" spans="26:26" x14ac:dyDescent="0.3">
      <c r="Z4026" s="43" t="b">
        <v>0</v>
      </c>
    </row>
    <row r="4027" spans="26:26" x14ac:dyDescent="0.3">
      <c r="Z4027" s="43" t="b">
        <v>0</v>
      </c>
    </row>
    <row r="4028" spans="26:26" x14ac:dyDescent="0.3">
      <c r="Z4028" s="43" t="b">
        <v>0</v>
      </c>
    </row>
    <row r="4029" spans="26:26" x14ac:dyDescent="0.3">
      <c r="Z4029" s="43" t="b">
        <v>0</v>
      </c>
    </row>
    <row r="4030" spans="26:26" x14ac:dyDescent="0.3">
      <c r="Z4030" s="43" t="b">
        <v>0</v>
      </c>
    </row>
    <row r="4031" spans="26:26" x14ac:dyDescent="0.3">
      <c r="Z4031" s="43" t="b">
        <v>0</v>
      </c>
    </row>
    <row r="4032" spans="26:26" x14ac:dyDescent="0.3">
      <c r="Z4032" s="43" t="b">
        <v>0</v>
      </c>
    </row>
    <row r="4033" spans="26:26" x14ac:dyDescent="0.3">
      <c r="Z4033" s="43" t="b">
        <v>0</v>
      </c>
    </row>
    <row r="4034" spans="26:26" x14ac:dyDescent="0.3">
      <c r="Z4034" s="43" t="b">
        <v>0</v>
      </c>
    </row>
    <row r="4035" spans="26:26" x14ac:dyDescent="0.3">
      <c r="Z4035" s="43" t="b">
        <v>0</v>
      </c>
    </row>
    <row r="4036" spans="26:26" x14ac:dyDescent="0.3">
      <c r="Z4036" s="43" t="b">
        <v>0</v>
      </c>
    </row>
    <row r="4037" spans="26:26" x14ac:dyDescent="0.3">
      <c r="Z4037" s="43" t="b">
        <v>0</v>
      </c>
    </row>
    <row r="4038" spans="26:26" x14ac:dyDescent="0.3">
      <c r="Z4038" s="43" t="b">
        <v>0</v>
      </c>
    </row>
    <row r="4039" spans="26:26" x14ac:dyDescent="0.3">
      <c r="Z4039" s="43" t="b">
        <v>0</v>
      </c>
    </row>
    <row r="4040" spans="26:26" x14ac:dyDescent="0.3">
      <c r="Z4040" s="43" t="b">
        <v>0</v>
      </c>
    </row>
    <row r="4041" spans="26:26" x14ac:dyDescent="0.3">
      <c r="Z4041" s="43" t="b">
        <v>0</v>
      </c>
    </row>
    <row r="4042" spans="26:26" x14ac:dyDescent="0.3">
      <c r="Z4042" s="43" t="b">
        <v>0</v>
      </c>
    </row>
    <row r="4043" spans="26:26" x14ac:dyDescent="0.3">
      <c r="Z4043" s="43" t="b">
        <v>0</v>
      </c>
    </row>
    <row r="4044" spans="26:26" x14ac:dyDescent="0.3">
      <c r="Z4044" s="43" t="b">
        <v>0</v>
      </c>
    </row>
    <row r="4045" spans="26:26" x14ac:dyDescent="0.3">
      <c r="Z4045" s="43" t="b">
        <v>0</v>
      </c>
    </row>
    <row r="4046" spans="26:26" x14ac:dyDescent="0.3">
      <c r="Z4046" s="43" t="b">
        <v>0</v>
      </c>
    </row>
    <row r="4047" spans="26:26" x14ac:dyDescent="0.3">
      <c r="Z4047" s="43" t="b">
        <v>0</v>
      </c>
    </row>
    <row r="4048" spans="26:26" x14ac:dyDescent="0.3">
      <c r="Z4048" s="43" t="b">
        <v>0</v>
      </c>
    </row>
    <row r="4049" spans="26:26" x14ac:dyDescent="0.3">
      <c r="Z4049" s="43" t="b">
        <v>0</v>
      </c>
    </row>
    <row r="4050" spans="26:26" x14ac:dyDescent="0.3">
      <c r="Z4050" s="43" t="b">
        <v>0</v>
      </c>
    </row>
    <row r="4051" spans="26:26" x14ac:dyDescent="0.3">
      <c r="Z4051" s="43" t="b">
        <v>0</v>
      </c>
    </row>
    <row r="4052" spans="26:26" x14ac:dyDescent="0.3">
      <c r="Z4052" s="43" t="b">
        <v>0</v>
      </c>
    </row>
    <row r="4053" spans="26:26" x14ac:dyDescent="0.3">
      <c r="Z4053" s="43" t="b">
        <v>0</v>
      </c>
    </row>
    <row r="4054" spans="26:26" x14ac:dyDescent="0.3">
      <c r="Z4054" s="43" t="b">
        <v>0</v>
      </c>
    </row>
    <row r="4055" spans="26:26" x14ac:dyDescent="0.3">
      <c r="Z4055" s="43" t="b">
        <v>0</v>
      </c>
    </row>
    <row r="4056" spans="26:26" x14ac:dyDescent="0.3">
      <c r="Z4056" s="43" t="b">
        <v>0</v>
      </c>
    </row>
    <row r="4057" spans="26:26" x14ac:dyDescent="0.3">
      <c r="Z4057" s="43" t="b">
        <v>0</v>
      </c>
    </row>
    <row r="4058" spans="26:26" x14ac:dyDescent="0.3">
      <c r="Z4058" s="43" t="b">
        <v>0</v>
      </c>
    </row>
    <row r="4059" spans="26:26" x14ac:dyDescent="0.3">
      <c r="Z4059" s="43" t="b">
        <v>0</v>
      </c>
    </row>
    <row r="4060" spans="26:26" x14ac:dyDescent="0.3">
      <c r="Z4060" s="43" t="b">
        <v>0</v>
      </c>
    </row>
    <row r="4061" spans="26:26" x14ac:dyDescent="0.3">
      <c r="Z4061" s="43" t="b">
        <v>0</v>
      </c>
    </row>
    <row r="4062" spans="26:26" x14ac:dyDescent="0.3">
      <c r="Z4062" s="43" t="b">
        <v>0</v>
      </c>
    </row>
    <row r="4063" spans="26:26" x14ac:dyDescent="0.3">
      <c r="Z4063" s="43" t="b">
        <v>0</v>
      </c>
    </row>
    <row r="4064" spans="26:26" x14ac:dyDescent="0.3">
      <c r="Z4064" s="43" t="b">
        <v>0</v>
      </c>
    </row>
    <row r="4065" spans="26:26" x14ac:dyDescent="0.3">
      <c r="Z4065" s="43" t="b">
        <v>0</v>
      </c>
    </row>
    <row r="4066" spans="26:26" x14ac:dyDescent="0.3">
      <c r="Z4066" s="43" t="b">
        <v>0</v>
      </c>
    </row>
    <row r="4067" spans="26:26" x14ac:dyDescent="0.3">
      <c r="Z4067" s="43" t="b">
        <v>0</v>
      </c>
    </row>
    <row r="4068" spans="26:26" x14ac:dyDescent="0.3">
      <c r="Z4068" s="43" t="b">
        <v>0</v>
      </c>
    </row>
    <row r="4069" spans="26:26" x14ac:dyDescent="0.3">
      <c r="Z4069" s="43" t="b">
        <v>0</v>
      </c>
    </row>
    <row r="4070" spans="26:26" x14ac:dyDescent="0.3">
      <c r="Z4070" s="43" t="b">
        <v>0</v>
      </c>
    </row>
    <row r="4071" spans="26:26" x14ac:dyDescent="0.3">
      <c r="Z4071" s="43" t="b">
        <v>0</v>
      </c>
    </row>
    <row r="4072" spans="26:26" x14ac:dyDescent="0.3">
      <c r="Z4072" s="43" t="b">
        <v>0</v>
      </c>
    </row>
    <row r="4073" spans="26:26" x14ac:dyDescent="0.3">
      <c r="Z4073" s="43" t="b">
        <v>0</v>
      </c>
    </row>
    <row r="4074" spans="26:26" x14ac:dyDescent="0.3">
      <c r="Z4074" s="43" t="b">
        <v>0</v>
      </c>
    </row>
    <row r="4075" spans="26:26" x14ac:dyDescent="0.3">
      <c r="Z4075" s="43" t="b">
        <v>0</v>
      </c>
    </row>
    <row r="4076" spans="26:26" x14ac:dyDescent="0.3">
      <c r="Z4076" s="43" t="b">
        <v>0</v>
      </c>
    </row>
    <row r="4077" spans="26:26" x14ac:dyDescent="0.3">
      <c r="Z4077" s="43" t="b">
        <v>0</v>
      </c>
    </row>
    <row r="4078" spans="26:26" x14ac:dyDescent="0.3">
      <c r="Z4078" s="43" t="b">
        <v>0</v>
      </c>
    </row>
    <row r="4079" spans="26:26" x14ac:dyDescent="0.3">
      <c r="Z4079" s="43" t="b">
        <v>0</v>
      </c>
    </row>
    <row r="4080" spans="26:26" x14ac:dyDescent="0.3">
      <c r="Z4080" s="43" t="b">
        <v>0</v>
      </c>
    </row>
    <row r="4081" spans="26:26" x14ac:dyDescent="0.3">
      <c r="Z4081" s="43" t="b">
        <v>0</v>
      </c>
    </row>
    <row r="4082" spans="26:26" x14ac:dyDescent="0.3">
      <c r="Z4082" s="43" t="b">
        <v>0</v>
      </c>
    </row>
    <row r="4083" spans="26:26" x14ac:dyDescent="0.3">
      <c r="Z4083" s="43" t="b">
        <v>0</v>
      </c>
    </row>
    <row r="4084" spans="26:26" x14ac:dyDescent="0.3">
      <c r="Z4084" s="43" t="b">
        <v>0</v>
      </c>
    </row>
    <row r="4085" spans="26:26" x14ac:dyDescent="0.3">
      <c r="Z4085" s="43" t="b">
        <v>0</v>
      </c>
    </row>
    <row r="4086" spans="26:26" x14ac:dyDescent="0.3">
      <c r="Z4086" s="43" t="b">
        <v>0</v>
      </c>
    </row>
    <row r="4087" spans="26:26" x14ac:dyDescent="0.3">
      <c r="Z4087" s="43" t="b">
        <v>0</v>
      </c>
    </row>
    <row r="4088" spans="26:26" x14ac:dyDescent="0.3">
      <c r="Z4088" s="43" t="b">
        <v>0</v>
      </c>
    </row>
    <row r="4089" spans="26:26" x14ac:dyDescent="0.3">
      <c r="Z4089" s="43" t="b">
        <v>0</v>
      </c>
    </row>
    <row r="4090" spans="26:26" x14ac:dyDescent="0.3">
      <c r="Z4090" s="43" t="b">
        <v>0</v>
      </c>
    </row>
    <row r="4091" spans="26:26" x14ac:dyDescent="0.3">
      <c r="Z4091" s="43" t="b">
        <v>0</v>
      </c>
    </row>
    <row r="4092" spans="26:26" x14ac:dyDescent="0.3">
      <c r="Z4092" s="43" t="b">
        <v>0</v>
      </c>
    </row>
    <row r="4093" spans="26:26" x14ac:dyDescent="0.3">
      <c r="Z4093" s="43" t="b">
        <v>0</v>
      </c>
    </row>
    <row r="4094" spans="26:26" x14ac:dyDescent="0.3">
      <c r="Z4094" s="43" t="b">
        <v>0</v>
      </c>
    </row>
    <row r="4095" spans="26:26" x14ac:dyDescent="0.3">
      <c r="Z4095" s="43" t="b">
        <v>0</v>
      </c>
    </row>
    <row r="4096" spans="26:26" x14ac:dyDescent="0.3">
      <c r="Z4096" s="43" t="b">
        <v>0</v>
      </c>
    </row>
    <row r="4097" spans="26:26" x14ac:dyDescent="0.3">
      <c r="Z4097" s="43" t="b">
        <v>0</v>
      </c>
    </row>
    <row r="4098" spans="26:26" x14ac:dyDescent="0.3">
      <c r="Z4098" s="43" t="b">
        <v>0</v>
      </c>
    </row>
    <row r="4099" spans="26:26" x14ac:dyDescent="0.3">
      <c r="Z4099" s="43" t="b">
        <v>0</v>
      </c>
    </row>
    <row r="4100" spans="26:26" x14ac:dyDescent="0.3">
      <c r="Z4100" s="43" t="b">
        <v>0</v>
      </c>
    </row>
    <row r="4101" spans="26:26" x14ac:dyDescent="0.3">
      <c r="Z4101" s="43" t="b">
        <v>0</v>
      </c>
    </row>
    <row r="4102" spans="26:26" x14ac:dyDescent="0.3">
      <c r="Z4102" s="43" t="b">
        <v>0</v>
      </c>
    </row>
    <row r="4103" spans="26:26" x14ac:dyDescent="0.3">
      <c r="Z4103" s="43" t="b">
        <v>0</v>
      </c>
    </row>
    <row r="4104" spans="26:26" x14ac:dyDescent="0.3">
      <c r="Z4104" s="43" t="b">
        <v>0</v>
      </c>
    </row>
    <row r="4105" spans="26:26" x14ac:dyDescent="0.3">
      <c r="Z4105" s="43" t="b">
        <v>0</v>
      </c>
    </row>
    <row r="4106" spans="26:26" x14ac:dyDescent="0.3">
      <c r="Z4106" s="43" t="b">
        <v>0</v>
      </c>
    </row>
    <row r="4107" spans="26:26" x14ac:dyDescent="0.3">
      <c r="Z4107" s="43" t="b">
        <v>0</v>
      </c>
    </row>
    <row r="4108" spans="26:26" x14ac:dyDescent="0.3">
      <c r="Z4108" s="43" t="b">
        <v>0</v>
      </c>
    </row>
    <row r="4109" spans="26:26" x14ac:dyDescent="0.3">
      <c r="Z4109" s="43" t="b">
        <v>0</v>
      </c>
    </row>
    <row r="4110" spans="26:26" x14ac:dyDescent="0.3">
      <c r="Z4110" s="43" t="b">
        <v>0</v>
      </c>
    </row>
    <row r="4111" spans="26:26" x14ac:dyDescent="0.3">
      <c r="Z4111" s="43" t="b">
        <v>0</v>
      </c>
    </row>
    <row r="4112" spans="26:26" x14ac:dyDescent="0.3">
      <c r="Z4112" s="43" t="b">
        <v>0</v>
      </c>
    </row>
    <row r="4113" spans="26:26" x14ac:dyDescent="0.3">
      <c r="Z4113" s="43" t="b">
        <v>0</v>
      </c>
    </row>
    <row r="4114" spans="26:26" x14ac:dyDescent="0.3">
      <c r="Z4114" s="43" t="b">
        <v>0</v>
      </c>
    </row>
    <row r="4115" spans="26:26" x14ac:dyDescent="0.3">
      <c r="Z4115" s="43" t="b">
        <v>0</v>
      </c>
    </row>
    <row r="4116" spans="26:26" x14ac:dyDescent="0.3">
      <c r="Z4116" s="43" t="b">
        <v>0</v>
      </c>
    </row>
    <row r="4117" spans="26:26" x14ac:dyDescent="0.3">
      <c r="Z4117" s="43" t="b">
        <v>0</v>
      </c>
    </row>
    <row r="4118" spans="26:26" x14ac:dyDescent="0.3">
      <c r="Z4118" s="43" t="b">
        <v>0</v>
      </c>
    </row>
    <row r="4119" spans="26:26" x14ac:dyDescent="0.3">
      <c r="Z4119" s="43" t="b">
        <v>0</v>
      </c>
    </row>
    <row r="4120" spans="26:26" x14ac:dyDescent="0.3">
      <c r="Z4120" s="43" t="b">
        <v>0</v>
      </c>
    </row>
    <row r="4121" spans="26:26" x14ac:dyDescent="0.3">
      <c r="Z4121" s="43" t="b">
        <v>0</v>
      </c>
    </row>
    <row r="4122" spans="26:26" x14ac:dyDescent="0.3">
      <c r="Z4122" s="43" t="b">
        <v>0</v>
      </c>
    </row>
    <row r="4123" spans="26:26" x14ac:dyDescent="0.3">
      <c r="Z4123" s="43" t="b">
        <v>0</v>
      </c>
    </row>
    <row r="4124" spans="26:26" x14ac:dyDescent="0.3">
      <c r="Z4124" s="43" t="b">
        <v>0</v>
      </c>
    </row>
    <row r="4125" spans="26:26" x14ac:dyDescent="0.3">
      <c r="Z4125" s="43" t="b">
        <v>0</v>
      </c>
    </row>
    <row r="4126" spans="26:26" x14ac:dyDescent="0.3">
      <c r="Z4126" s="43" t="b">
        <v>0</v>
      </c>
    </row>
    <row r="4127" spans="26:26" x14ac:dyDescent="0.3">
      <c r="Z4127" s="43" t="b">
        <v>0</v>
      </c>
    </row>
    <row r="4128" spans="26:26" x14ac:dyDescent="0.3">
      <c r="Z4128" s="43" t="b">
        <v>0</v>
      </c>
    </row>
    <row r="4129" spans="26:26" x14ac:dyDescent="0.3">
      <c r="Z4129" s="43" t="b">
        <v>0</v>
      </c>
    </row>
    <row r="4130" spans="26:26" x14ac:dyDescent="0.3">
      <c r="Z4130" s="43" t="b">
        <v>0</v>
      </c>
    </row>
    <row r="4131" spans="26:26" x14ac:dyDescent="0.3">
      <c r="Z4131" s="43" t="b">
        <v>0</v>
      </c>
    </row>
    <row r="4132" spans="26:26" x14ac:dyDescent="0.3">
      <c r="Z4132" s="43" t="b">
        <v>0</v>
      </c>
    </row>
    <row r="4133" spans="26:26" x14ac:dyDescent="0.3">
      <c r="Z4133" s="43" t="b">
        <v>0</v>
      </c>
    </row>
    <row r="4134" spans="26:26" x14ac:dyDescent="0.3">
      <c r="Z4134" s="43" t="b">
        <v>0</v>
      </c>
    </row>
    <row r="4135" spans="26:26" x14ac:dyDescent="0.3">
      <c r="Z4135" s="43" t="b">
        <v>0</v>
      </c>
    </row>
    <row r="4136" spans="26:26" x14ac:dyDescent="0.3">
      <c r="Z4136" s="43" t="b">
        <v>0</v>
      </c>
    </row>
    <row r="4137" spans="26:26" x14ac:dyDescent="0.3">
      <c r="Z4137" s="43" t="b">
        <v>0</v>
      </c>
    </row>
    <row r="4138" spans="26:26" x14ac:dyDescent="0.3">
      <c r="Z4138" s="43" t="b">
        <v>0</v>
      </c>
    </row>
    <row r="4139" spans="26:26" x14ac:dyDescent="0.3">
      <c r="Z4139" s="43" t="b">
        <v>0</v>
      </c>
    </row>
    <row r="4140" spans="26:26" x14ac:dyDescent="0.3">
      <c r="Z4140" s="43" t="b">
        <v>0</v>
      </c>
    </row>
    <row r="4141" spans="26:26" x14ac:dyDescent="0.3">
      <c r="Z4141" s="43" t="b">
        <v>0</v>
      </c>
    </row>
    <row r="4142" spans="26:26" x14ac:dyDescent="0.3">
      <c r="Z4142" s="43" t="b">
        <v>0</v>
      </c>
    </row>
    <row r="4143" spans="26:26" x14ac:dyDescent="0.3">
      <c r="Z4143" s="43" t="b">
        <v>0</v>
      </c>
    </row>
    <row r="4144" spans="26:26" x14ac:dyDescent="0.3">
      <c r="Z4144" s="43" t="b">
        <v>0</v>
      </c>
    </row>
    <row r="4145" spans="26:26" x14ac:dyDescent="0.3">
      <c r="Z4145" s="43" t="b">
        <v>0</v>
      </c>
    </row>
    <row r="4146" spans="26:26" x14ac:dyDescent="0.3">
      <c r="Z4146" s="43" t="b">
        <v>0</v>
      </c>
    </row>
    <row r="4147" spans="26:26" x14ac:dyDescent="0.3">
      <c r="Z4147" s="43" t="b">
        <v>0</v>
      </c>
    </row>
    <row r="4148" spans="26:26" x14ac:dyDescent="0.3">
      <c r="Z4148" s="43" t="b">
        <v>0</v>
      </c>
    </row>
    <row r="4149" spans="26:26" x14ac:dyDescent="0.3">
      <c r="Z4149" s="43" t="b">
        <v>0</v>
      </c>
    </row>
    <row r="4150" spans="26:26" x14ac:dyDescent="0.3">
      <c r="Z4150" s="43" t="b">
        <v>0</v>
      </c>
    </row>
    <row r="4151" spans="26:26" x14ac:dyDescent="0.3">
      <c r="Z4151" s="43" t="b">
        <v>0</v>
      </c>
    </row>
    <row r="4152" spans="26:26" x14ac:dyDescent="0.3">
      <c r="Z4152" s="43" t="b">
        <v>0</v>
      </c>
    </row>
    <row r="4153" spans="26:26" x14ac:dyDescent="0.3">
      <c r="Z4153" s="43" t="b">
        <v>0</v>
      </c>
    </row>
    <row r="4154" spans="26:26" x14ac:dyDescent="0.3">
      <c r="Z4154" s="43" t="b">
        <v>0</v>
      </c>
    </row>
    <row r="4155" spans="26:26" x14ac:dyDescent="0.3">
      <c r="Z4155" s="43" t="b">
        <v>0</v>
      </c>
    </row>
    <row r="4156" spans="26:26" x14ac:dyDescent="0.3">
      <c r="Z4156" s="43" t="b">
        <v>0</v>
      </c>
    </row>
    <row r="4157" spans="26:26" x14ac:dyDescent="0.3">
      <c r="Z4157" s="43" t="b">
        <v>0</v>
      </c>
    </row>
    <row r="4158" spans="26:26" x14ac:dyDescent="0.3">
      <c r="Z4158" s="43" t="b">
        <v>0</v>
      </c>
    </row>
    <row r="4159" spans="26:26" x14ac:dyDescent="0.3">
      <c r="Z4159" s="43" t="b">
        <v>0</v>
      </c>
    </row>
    <row r="4160" spans="26:26" x14ac:dyDescent="0.3">
      <c r="Z4160" s="43" t="b">
        <v>0</v>
      </c>
    </row>
    <row r="4161" spans="26:26" x14ac:dyDescent="0.3">
      <c r="Z4161" s="43" t="b">
        <v>0</v>
      </c>
    </row>
    <row r="4162" spans="26:26" x14ac:dyDescent="0.3">
      <c r="Z4162" s="43" t="b">
        <v>0</v>
      </c>
    </row>
    <row r="4163" spans="26:26" x14ac:dyDescent="0.3">
      <c r="Z4163" s="43" t="b">
        <v>0</v>
      </c>
    </row>
    <row r="4164" spans="26:26" x14ac:dyDescent="0.3">
      <c r="Z4164" s="43" t="b">
        <v>0</v>
      </c>
    </row>
    <row r="4165" spans="26:26" x14ac:dyDescent="0.3">
      <c r="Z4165" s="43" t="b">
        <v>0</v>
      </c>
    </row>
    <row r="4166" spans="26:26" x14ac:dyDescent="0.3">
      <c r="Z4166" s="43" t="b">
        <v>0</v>
      </c>
    </row>
    <row r="4167" spans="26:26" x14ac:dyDescent="0.3">
      <c r="Z4167" s="43" t="b">
        <v>0</v>
      </c>
    </row>
    <row r="4168" spans="26:26" x14ac:dyDescent="0.3">
      <c r="Z4168" s="43" t="b">
        <v>0</v>
      </c>
    </row>
    <row r="4169" spans="26:26" x14ac:dyDescent="0.3">
      <c r="Z4169" s="43" t="b">
        <v>0</v>
      </c>
    </row>
    <row r="4170" spans="26:26" x14ac:dyDescent="0.3">
      <c r="Z4170" s="43" t="b">
        <v>0</v>
      </c>
    </row>
    <row r="4171" spans="26:26" x14ac:dyDescent="0.3">
      <c r="Z4171" s="43" t="b">
        <v>0</v>
      </c>
    </row>
    <row r="4172" spans="26:26" x14ac:dyDescent="0.3">
      <c r="Z4172" s="43" t="b">
        <v>0</v>
      </c>
    </row>
    <row r="4173" spans="26:26" x14ac:dyDescent="0.3">
      <c r="Z4173" s="43" t="b">
        <v>0</v>
      </c>
    </row>
    <row r="4174" spans="26:26" x14ac:dyDescent="0.3">
      <c r="Z4174" s="43" t="b">
        <v>0</v>
      </c>
    </row>
    <row r="4175" spans="26:26" x14ac:dyDescent="0.3">
      <c r="Z4175" s="43" t="b">
        <v>0</v>
      </c>
    </row>
    <row r="4176" spans="26:26" x14ac:dyDescent="0.3">
      <c r="Z4176" s="43" t="b">
        <v>0</v>
      </c>
    </row>
    <row r="4177" spans="26:26" x14ac:dyDescent="0.3">
      <c r="Z4177" s="43" t="b">
        <v>0</v>
      </c>
    </row>
    <row r="4178" spans="26:26" x14ac:dyDescent="0.3">
      <c r="Z4178" s="43" t="b">
        <v>0</v>
      </c>
    </row>
    <row r="4179" spans="26:26" x14ac:dyDescent="0.3">
      <c r="Z4179" s="43" t="b">
        <v>0</v>
      </c>
    </row>
    <row r="4180" spans="26:26" x14ac:dyDescent="0.3">
      <c r="Z4180" s="43" t="b">
        <v>0</v>
      </c>
    </row>
    <row r="4181" spans="26:26" x14ac:dyDescent="0.3">
      <c r="Z4181" s="43" t="b">
        <v>0</v>
      </c>
    </row>
    <row r="4182" spans="26:26" x14ac:dyDescent="0.3">
      <c r="Z4182" s="43" t="b">
        <v>0</v>
      </c>
    </row>
    <row r="4183" spans="26:26" x14ac:dyDescent="0.3">
      <c r="Z4183" s="43" t="b">
        <v>0</v>
      </c>
    </row>
    <row r="4184" spans="26:26" x14ac:dyDescent="0.3">
      <c r="Z4184" s="43" t="b">
        <v>0</v>
      </c>
    </row>
    <row r="4185" spans="26:26" x14ac:dyDescent="0.3">
      <c r="Z4185" s="43" t="b">
        <v>0</v>
      </c>
    </row>
    <row r="4186" spans="26:26" x14ac:dyDescent="0.3">
      <c r="Z4186" s="43" t="b">
        <v>0</v>
      </c>
    </row>
    <row r="4187" spans="26:26" x14ac:dyDescent="0.3">
      <c r="Z4187" s="43" t="b">
        <v>0</v>
      </c>
    </row>
    <row r="4188" spans="26:26" x14ac:dyDescent="0.3">
      <c r="Z4188" s="43" t="b">
        <v>0</v>
      </c>
    </row>
    <row r="4189" spans="26:26" x14ac:dyDescent="0.3">
      <c r="Z4189" s="43" t="b">
        <v>0</v>
      </c>
    </row>
    <row r="4190" spans="26:26" x14ac:dyDescent="0.3">
      <c r="Z4190" s="43" t="b">
        <v>0</v>
      </c>
    </row>
    <row r="4191" spans="26:26" x14ac:dyDescent="0.3">
      <c r="Z4191" s="43" t="b">
        <v>0</v>
      </c>
    </row>
    <row r="4192" spans="26:26" x14ac:dyDescent="0.3">
      <c r="Z4192" s="43" t="b">
        <v>0</v>
      </c>
    </row>
    <row r="4193" spans="26:26" x14ac:dyDescent="0.3">
      <c r="Z4193" s="43" t="b">
        <v>0</v>
      </c>
    </row>
    <row r="4194" spans="26:26" x14ac:dyDescent="0.3">
      <c r="Z4194" s="43" t="b">
        <v>0</v>
      </c>
    </row>
    <row r="4195" spans="26:26" x14ac:dyDescent="0.3">
      <c r="Z4195" s="43" t="b">
        <v>0</v>
      </c>
    </row>
    <row r="4196" spans="26:26" x14ac:dyDescent="0.3">
      <c r="Z4196" s="43" t="b">
        <v>0</v>
      </c>
    </row>
    <row r="4197" spans="26:26" x14ac:dyDescent="0.3">
      <c r="Z4197" s="43" t="b">
        <v>0</v>
      </c>
    </row>
    <row r="4198" spans="26:26" x14ac:dyDescent="0.3">
      <c r="Z4198" s="43" t="b">
        <v>0</v>
      </c>
    </row>
    <row r="4199" spans="26:26" x14ac:dyDescent="0.3">
      <c r="Z4199" s="43" t="b">
        <v>0</v>
      </c>
    </row>
    <row r="4200" spans="26:26" x14ac:dyDescent="0.3">
      <c r="Z4200" s="43" t="b">
        <v>0</v>
      </c>
    </row>
    <row r="4201" spans="26:26" x14ac:dyDescent="0.3">
      <c r="Z4201" s="43" t="b">
        <v>0</v>
      </c>
    </row>
    <row r="4202" spans="26:26" x14ac:dyDescent="0.3">
      <c r="Z4202" s="43" t="b">
        <v>0</v>
      </c>
    </row>
    <row r="4203" spans="26:26" x14ac:dyDescent="0.3">
      <c r="Z4203" s="43" t="b">
        <v>0</v>
      </c>
    </row>
    <row r="4204" spans="26:26" x14ac:dyDescent="0.3">
      <c r="Z4204" s="43" t="b">
        <v>0</v>
      </c>
    </row>
    <row r="4205" spans="26:26" x14ac:dyDescent="0.3">
      <c r="Z4205" s="43" t="b">
        <v>0</v>
      </c>
    </row>
    <row r="4206" spans="26:26" x14ac:dyDescent="0.3">
      <c r="Z4206" s="43" t="b">
        <v>0</v>
      </c>
    </row>
    <row r="4207" spans="26:26" x14ac:dyDescent="0.3">
      <c r="Z4207" s="43" t="b">
        <v>0</v>
      </c>
    </row>
    <row r="4208" spans="26:26" x14ac:dyDescent="0.3">
      <c r="Z4208" s="43" t="b">
        <v>0</v>
      </c>
    </row>
    <row r="4209" spans="26:26" x14ac:dyDescent="0.3">
      <c r="Z4209" s="43" t="b">
        <v>0</v>
      </c>
    </row>
    <row r="4210" spans="26:26" x14ac:dyDescent="0.3">
      <c r="Z4210" s="43" t="b">
        <v>0</v>
      </c>
    </row>
    <row r="4211" spans="26:26" x14ac:dyDescent="0.3">
      <c r="Z4211" s="43" t="b">
        <v>0</v>
      </c>
    </row>
    <row r="4212" spans="26:26" x14ac:dyDescent="0.3">
      <c r="Z4212" s="43" t="b">
        <v>0</v>
      </c>
    </row>
    <row r="4213" spans="26:26" x14ac:dyDescent="0.3">
      <c r="Z4213" s="43" t="b">
        <v>0</v>
      </c>
    </row>
    <row r="4214" spans="26:26" x14ac:dyDescent="0.3">
      <c r="Z4214" s="43" t="b">
        <v>0</v>
      </c>
    </row>
    <row r="4215" spans="26:26" x14ac:dyDescent="0.3">
      <c r="Z4215" s="43" t="b">
        <v>0</v>
      </c>
    </row>
    <row r="4216" spans="26:26" x14ac:dyDescent="0.3">
      <c r="Z4216" s="43" t="b">
        <v>0</v>
      </c>
    </row>
    <row r="4217" spans="26:26" x14ac:dyDescent="0.3">
      <c r="Z4217" s="43" t="b">
        <v>0</v>
      </c>
    </row>
    <row r="4218" spans="26:26" x14ac:dyDescent="0.3">
      <c r="Z4218" s="43" t="b">
        <v>0</v>
      </c>
    </row>
    <row r="4219" spans="26:26" x14ac:dyDescent="0.3">
      <c r="Z4219" s="43" t="b">
        <v>0</v>
      </c>
    </row>
    <row r="4220" spans="26:26" x14ac:dyDescent="0.3">
      <c r="Z4220" s="43" t="b">
        <v>0</v>
      </c>
    </row>
    <row r="4221" spans="26:26" x14ac:dyDescent="0.3">
      <c r="Z4221" s="43" t="b">
        <v>0</v>
      </c>
    </row>
    <row r="4222" spans="26:26" x14ac:dyDescent="0.3">
      <c r="Z4222" s="43" t="b">
        <v>0</v>
      </c>
    </row>
    <row r="4223" spans="26:26" x14ac:dyDescent="0.3">
      <c r="Z4223" s="43" t="b">
        <v>0</v>
      </c>
    </row>
    <row r="4224" spans="26:26" x14ac:dyDescent="0.3">
      <c r="Z4224" s="43" t="b">
        <v>0</v>
      </c>
    </row>
    <row r="4225" spans="26:26" x14ac:dyDescent="0.3">
      <c r="Z4225" s="43" t="b">
        <v>0</v>
      </c>
    </row>
    <row r="4226" spans="26:26" x14ac:dyDescent="0.3">
      <c r="Z4226" s="43" t="b">
        <v>0</v>
      </c>
    </row>
    <row r="4227" spans="26:26" x14ac:dyDescent="0.3">
      <c r="Z4227" s="43" t="b">
        <v>0</v>
      </c>
    </row>
    <row r="4228" spans="26:26" x14ac:dyDescent="0.3">
      <c r="Z4228" s="43" t="b">
        <v>0</v>
      </c>
    </row>
    <row r="4229" spans="26:26" x14ac:dyDescent="0.3">
      <c r="Z4229" s="43" t="b">
        <v>0</v>
      </c>
    </row>
    <row r="4230" spans="26:26" x14ac:dyDescent="0.3">
      <c r="Z4230" s="43" t="b">
        <v>0</v>
      </c>
    </row>
    <row r="4231" spans="26:26" x14ac:dyDescent="0.3">
      <c r="Z4231" s="43" t="b">
        <v>0</v>
      </c>
    </row>
    <row r="4232" spans="26:26" x14ac:dyDescent="0.3">
      <c r="Z4232" s="43" t="b">
        <v>0</v>
      </c>
    </row>
    <row r="4233" spans="26:26" x14ac:dyDescent="0.3">
      <c r="Z4233" s="43" t="b">
        <v>0</v>
      </c>
    </row>
    <row r="4234" spans="26:26" x14ac:dyDescent="0.3">
      <c r="Z4234" s="43" t="b">
        <v>0</v>
      </c>
    </row>
    <row r="4235" spans="26:26" x14ac:dyDescent="0.3">
      <c r="Z4235" s="43" t="b">
        <v>0</v>
      </c>
    </row>
    <row r="4236" spans="26:26" x14ac:dyDescent="0.3">
      <c r="Z4236" s="43" t="b">
        <v>0</v>
      </c>
    </row>
    <row r="4237" spans="26:26" x14ac:dyDescent="0.3">
      <c r="Z4237" s="43" t="b">
        <v>0</v>
      </c>
    </row>
    <row r="4238" spans="26:26" x14ac:dyDescent="0.3">
      <c r="Z4238" s="43" t="b">
        <v>0</v>
      </c>
    </row>
    <row r="4239" spans="26:26" x14ac:dyDescent="0.3">
      <c r="Z4239" s="43" t="b">
        <v>0</v>
      </c>
    </row>
    <row r="4240" spans="26:26" x14ac:dyDescent="0.3">
      <c r="Z4240" s="43" t="b">
        <v>0</v>
      </c>
    </row>
    <row r="4241" spans="26:26" x14ac:dyDescent="0.3">
      <c r="Z4241" s="43" t="b">
        <v>0</v>
      </c>
    </row>
    <row r="4242" spans="26:26" x14ac:dyDescent="0.3">
      <c r="Z4242" s="43" t="b">
        <v>0</v>
      </c>
    </row>
    <row r="4243" spans="26:26" x14ac:dyDescent="0.3">
      <c r="Z4243" s="43" t="b">
        <v>0</v>
      </c>
    </row>
    <row r="4244" spans="26:26" x14ac:dyDescent="0.3">
      <c r="Z4244" s="43" t="b">
        <v>0</v>
      </c>
    </row>
    <row r="4245" spans="26:26" x14ac:dyDescent="0.3">
      <c r="Z4245" s="43" t="b">
        <v>0</v>
      </c>
    </row>
    <row r="4246" spans="26:26" x14ac:dyDescent="0.3">
      <c r="Z4246" s="43" t="b">
        <v>0</v>
      </c>
    </row>
    <row r="4247" spans="26:26" x14ac:dyDescent="0.3">
      <c r="Z4247" s="43" t="b">
        <v>0</v>
      </c>
    </row>
    <row r="4248" spans="26:26" x14ac:dyDescent="0.3">
      <c r="Z4248" s="43" t="b">
        <v>0</v>
      </c>
    </row>
    <row r="4249" spans="26:26" x14ac:dyDescent="0.3">
      <c r="Z4249" s="43" t="b">
        <v>0</v>
      </c>
    </row>
    <row r="4250" spans="26:26" x14ac:dyDescent="0.3">
      <c r="Z4250" s="43" t="b">
        <v>0</v>
      </c>
    </row>
    <row r="4251" spans="26:26" x14ac:dyDescent="0.3">
      <c r="Z4251" s="43" t="b">
        <v>0</v>
      </c>
    </row>
    <row r="4252" spans="26:26" x14ac:dyDescent="0.3">
      <c r="Z4252" s="43" t="b">
        <v>0</v>
      </c>
    </row>
    <row r="4253" spans="26:26" x14ac:dyDescent="0.3">
      <c r="Z4253" s="43" t="b">
        <v>0</v>
      </c>
    </row>
    <row r="4254" spans="26:26" x14ac:dyDescent="0.3">
      <c r="Z4254" s="43" t="b">
        <v>0</v>
      </c>
    </row>
    <row r="4255" spans="26:26" x14ac:dyDescent="0.3">
      <c r="Z4255" s="43" t="b">
        <v>0</v>
      </c>
    </row>
    <row r="4256" spans="26:26" x14ac:dyDescent="0.3">
      <c r="Z4256" s="43" t="b">
        <v>0</v>
      </c>
    </row>
    <row r="4257" spans="26:26" x14ac:dyDescent="0.3">
      <c r="Z4257" s="43" t="b">
        <v>0</v>
      </c>
    </row>
    <row r="4258" spans="26:26" x14ac:dyDescent="0.3">
      <c r="Z4258" s="43" t="b">
        <v>0</v>
      </c>
    </row>
    <row r="4259" spans="26:26" x14ac:dyDescent="0.3">
      <c r="Z4259" s="43" t="b">
        <v>0</v>
      </c>
    </row>
    <row r="4260" spans="26:26" x14ac:dyDescent="0.3">
      <c r="Z4260" s="43" t="b">
        <v>0</v>
      </c>
    </row>
    <row r="4261" spans="26:26" x14ac:dyDescent="0.3">
      <c r="Z4261" s="43" t="b">
        <v>0</v>
      </c>
    </row>
    <row r="4262" spans="26:26" x14ac:dyDescent="0.3">
      <c r="Z4262" s="43" t="b">
        <v>0</v>
      </c>
    </row>
    <row r="4263" spans="26:26" x14ac:dyDescent="0.3">
      <c r="Z4263" s="43" t="b">
        <v>0</v>
      </c>
    </row>
    <row r="4264" spans="26:26" x14ac:dyDescent="0.3">
      <c r="Z4264" s="43" t="b">
        <v>0</v>
      </c>
    </row>
    <row r="4265" spans="26:26" x14ac:dyDescent="0.3">
      <c r="Z4265" s="43" t="b">
        <v>0</v>
      </c>
    </row>
    <row r="4266" spans="26:26" x14ac:dyDescent="0.3">
      <c r="Z4266" s="43" t="b">
        <v>0</v>
      </c>
    </row>
    <row r="4267" spans="26:26" x14ac:dyDescent="0.3">
      <c r="Z4267" s="43" t="b">
        <v>0</v>
      </c>
    </row>
    <row r="4268" spans="26:26" x14ac:dyDescent="0.3">
      <c r="Z4268" s="43" t="b">
        <v>0</v>
      </c>
    </row>
    <row r="4269" spans="26:26" x14ac:dyDescent="0.3">
      <c r="Z4269" s="43" t="b">
        <v>0</v>
      </c>
    </row>
    <row r="4270" spans="26:26" x14ac:dyDescent="0.3">
      <c r="Z4270" s="43" t="b">
        <v>0</v>
      </c>
    </row>
    <row r="4271" spans="26:26" x14ac:dyDescent="0.3">
      <c r="Z4271" s="43" t="b">
        <v>0</v>
      </c>
    </row>
    <row r="4272" spans="26:26" x14ac:dyDescent="0.3">
      <c r="Z4272" s="43" t="b">
        <v>0</v>
      </c>
    </row>
    <row r="4273" spans="26:26" x14ac:dyDescent="0.3">
      <c r="Z4273" s="43" t="b">
        <v>0</v>
      </c>
    </row>
    <row r="4274" spans="26:26" x14ac:dyDescent="0.3">
      <c r="Z4274" s="43" t="b">
        <v>0</v>
      </c>
    </row>
    <row r="4275" spans="26:26" x14ac:dyDescent="0.3">
      <c r="Z4275" s="43" t="b">
        <v>0</v>
      </c>
    </row>
    <row r="4276" spans="26:26" x14ac:dyDescent="0.3">
      <c r="Z4276" s="43" t="b">
        <v>0</v>
      </c>
    </row>
    <row r="4277" spans="26:26" x14ac:dyDescent="0.3">
      <c r="Z4277" s="43" t="b">
        <v>0</v>
      </c>
    </row>
    <row r="4278" spans="26:26" x14ac:dyDescent="0.3">
      <c r="Z4278" s="43" t="b">
        <v>0</v>
      </c>
    </row>
    <row r="4279" spans="26:26" x14ac:dyDescent="0.3">
      <c r="Z4279" s="43" t="b">
        <v>0</v>
      </c>
    </row>
    <row r="4280" spans="26:26" x14ac:dyDescent="0.3">
      <c r="Z4280" s="43" t="b">
        <v>0</v>
      </c>
    </row>
    <row r="4281" spans="26:26" x14ac:dyDescent="0.3">
      <c r="Z4281" s="43" t="b">
        <v>0</v>
      </c>
    </row>
    <row r="4282" spans="26:26" x14ac:dyDescent="0.3">
      <c r="Z4282" s="43" t="b">
        <v>0</v>
      </c>
    </row>
    <row r="4283" spans="26:26" x14ac:dyDescent="0.3">
      <c r="Z4283" s="43" t="b">
        <v>0</v>
      </c>
    </row>
    <row r="4284" spans="26:26" x14ac:dyDescent="0.3">
      <c r="Z4284" s="43" t="b">
        <v>0</v>
      </c>
    </row>
    <row r="4285" spans="26:26" x14ac:dyDescent="0.3">
      <c r="Z4285" s="43" t="b">
        <v>0</v>
      </c>
    </row>
    <row r="4286" spans="26:26" x14ac:dyDescent="0.3">
      <c r="Z4286" s="43" t="b">
        <v>0</v>
      </c>
    </row>
    <row r="4287" spans="26:26" x14ac:dyDescent="0.3">
      <c r="Z4287" s="43" t="b">
        <v>0</v>
      </c>
    </row>
    <row r="4288" spans="26:26" x14ac:dyDescent="0.3">
      <c r="Z4288" s="43" t="b">
        <v>0</v>
      </c>
    </row>
    <row r="4289" spans="26:26" x14ac:dyDescent="0.3">
      <c r="Z4289" s="43" t="b">
        <v>0</v>
      </c>
    </row>
    <row r="4290" spans="26:26" x14ac:dyDescent="0.3">
      <c r="Z4290" s="43" t="b">
        <v>0</v>
      </c>
    </row>
    <row r="4291" spans="26:26" x14ac:dyDescent="0.3">
      <c r="Z4291" s="43" t="b">
        <v>0</v>
      </c>
    </row>
    <row r="4292" spans="26:26" x14ac:dyDescent="0.3">
      <c r="Z4292" s="43" t="b">
        <v>0</v>
      </c>
    </row>
    <row r="4293" spans="26:26" x14ac:dyDescent="0.3">
      <c r="Z4293" s="43" t="b">
        <v>0</v>
      </c>
    </row>
    <row r="4294" spans="26:26" x14ac:dyDescent="0.3">
      <c r="Z4294" s="43" t="b">
        <v>0</v>
      </c>
    </row>
    <row r="4295" spans="26:26" x14ac:dyDescent="0.3">
      <c r="Z4295" s="43" t="b">
        <v>0</v>
      </c>
    </row>
    <row r="4296" spans="26:26" x14ac:dyDescent="0.3">
      <c r="Z4296" s="43" t="b">
        <v>0</v>
      </c>
    </row>
    <row r="4297" spans="26:26" x14ac:dyDescent="0.3">
      <c r="Z4297" s="43" t="b">
        <v>0</v>
      </c>
    </row>
    <row r="4298" spans="26:26" x14ac:dyDescent="0.3">
      <c r="Z4298" s="43" t="b">
        <v>0</v>
      </c>
    </row>
    <row r="4299" spans="26:26" x14ac:dyDescent="0.3">
      <c r="Z4299" s="43" t="b">
        <v>0</v>
      </c>
    </row>
    <row r="4300" spans="26:26" x14ac:dyDescent="0.3">
      <c r="Z4300" s="43" t="b">
        <v>0</v>
      </c>
    </row>
    <row r="4301" spans="26:26" x14ac:dyDescent="0.3">
      <c r="Z4301" s="43" t="b">
        <v>0</v>
      </c>
    </row>
    <row r="4302" spans="26:26" x14ac:dyDescent="0.3">
      <c r="Z4302" s="43" t="b">
        <v>0</v>
      </c>
    </row>
    <row r="4303" spans="26:26" x14ac:dyDescent="0.3">
      <c r="Z4303" s="43" t="b">
        <v>0</v>
      </c>
    </row>
    <row r="4304" spans="26:26" x14ac:dyDescent="0.3">
      <c r="Z4304" s="43" t="b">
        <v>0</v>
      </c>
    </row>
    <row r="4305" spans="26:26" x14ac:dyDescent="0.3">
      <c r="Z4305" s="43" t="b">
        <v>0</v>
      </c>
    </row>
    <row r="4306" spans="26:26" x14ac:dyDescent="0.3">
      <c r="Z4306" s="43" t="b">
        <v>0</v>
      </c>
    </row>
    <row r="4307" spans="26:26" x14ac:dyDescent="0.3">
      <c r="Z4307" s="43" t="b">
        <v>0</v>
      </c>
    </row>
    <row r="4308" spans="26:26" x14ac:dyDescent="0.3">
      <c r="Z4308" s="43" t="b">
        <v>0</v>
      </c>
    </row>
    <row r="4309" spans="26:26" x14ac:dyDescent="0.3">
      <c r="Z4309" s="43" t="b">
        <v>0</v>
      </c>
    </row>
    <row r="4310" spans="26:26" x14ac:dyDescent="0.3">
      <c r="Z4310" s="43" t="b">
        <v>0</v>
      </c>
    </row>
    <row r="4311" spans="26:26" x14ac:dyDescent="0.3">
      <c r="Z4311" s="43" t="b">
        <v>0</v>
      </c>
    </row>
    <row r="4312" spans="26:26" x14ac:dyDescent="0.3">
      <c r="Z4312" s="43" t="b">
        <v>0</v>
      </c>
    </row>
    <row r="4313" spans="26:26" x14ac:dyDescent="0.3">
      <c r="Z4313" s="43" t="b">
        <v>0</v>
      </c>
    </row>
    <row r="4314" spans="26:26" x14ac:dyDescent="0.3">
      <c r="Z4314" s="43" t="b">
        <v>0</v>
      </c>
    </row>
    <row r="4315" spans="26:26" x14ac:dyDescent="0.3">
      <c r="Z4315" s="43" t="b">
        <v>0</v>
      </c>
    </row>
    <row r="4316" spans="26:26" x14ac:dyDescent="0.3">
      <c r="Z4316" s="43" t="b">
        <v>0</v>
      </c>
    </row>
    <row r="4317" spans="26:26" x14ac:dyDescent="0.3">
      <c r="Z4317" s="43" t="b">
        <v>0</v>
      </c>
    </row>
    <row r="4318" spans="26:26" x14ac:dyDescent="0.3">
      <c r="Z4318" s="43" t="b">
        <v>0</v>
      </c>
    </row>
    <row r="4319" spans="26:26" x14ac:dyDescent="0.3">
      <c r="Z4319" s="43" t="b">
        <v>0</v>
      </c>
    </row>
    <row r="4320" spans="26:26" x14ac:dyDescent="0.3">
      <c r="Z4320" s="43" t="b">
        <v>0</v>
      </c>
    </row>
    <row r="4321" spans="26:26" x14ac:dyDescent="0.3">
      <c r="Z4321" s="43" t="b">
        <v>0</v>
      </c>
    </row>
    <row r="4322" spans="26:26" x14ac:dyDescent="0.3">
      <c r="Z4322" s="43" t="b">
        <v>0</v>
      </c>
    </row>
    <row r="4323" spans="26:26" x14ac:dyDescent="0.3">
      <c r="Z4323" s="43" t="b">
        <v>0</v>
      </c>
    </row>
    <row r="4324" spans="26:26" x14ac:dyDescent="0.3">
      <c r="Z4324" s="43" t="b">
        <v>0</v>
      </c>
    </row>
    <row r="4325" spans="26:26" x14ac:dyDescent="0.3">
      <c r="Z4325" s="43" t="b">
        <v>0</v>
      </c>
    </row>
    <row r="4326" spans="26:26" x14ac:dyDescent="0.3">
      <c r="Z4326" s="43" t="b">
        <v>0</v>
      </c>
    </row>
    <row r="4327" spans="26:26" x14ac:dyDescent="0.3">
      <c r="Z4327" s="43" t="b">
        <v>0</v>
      </c>
    </row>
    <row r="4328" spans="26:26" x14ac:dyDescent="0.3">
      <c r="Z4328" s="43" t="b">
        <v>0</v>
      </c>
    </row>
    <row r="4329" spans="26:26" x14ac:dyDescent="0.3">
      <c r="Z4329" s="43" t="b">
        <v>0</v>
      </c>
    </row>
    <row r="4330" spans="26:26" x14ac:dyDescent="0.3">
      <c r="Z4330" s="43" t="b">
        <v>0</v>
      </c>
    </row>
    <row r="4331" spans="26:26" x14ac:dyDescent="0.3">
      <c r="Z4331" s="43" t="b">
        <v>0</v>
      </c>
    </row>
    <row r="4332" spans="26:26" x14ac:dyDescent="0.3">
      <c r="Z4332" s="43" t="b">
        <v>0</v>
      </c>
    </row>
    <row r="4333" spans="26:26" x14ac:dyDescent="0.3">
      <c r="Z4333" s="43" t="b">
        <v>0</v>
      </c>
    </row>
    <row r="4334" spans="26:26" x14ac:dyDescent="0.3">
      <c r="Z4334" s="43" t="b">
        <v>0</v>
      </c>
    </row>
    <row r="4335" spans="26:26" x14ac:dyDescent="0.3">
      <c r="Z4335" s="43" t="b">
        <v>0</v>
      </c>
    </row>
    <row r="4336" spans="26:26" x14ac:dyDescent="0.3">
      <c r="Z4336" s="43" t="b">
        <v>0</v>
      </c>
    </row>
    <row r="4337" spans="26:26" x14ac:dyDescent="0.3">
      <c r="Z4337" s="43" t="b">
        <v>0</v>
      </c>
    </row>
    <row r="4338" spans="26:26" x14ac:dyDescent="0.3">
      <c r="Z4338" s="43" t="b">
        <v>0</v>
      </c>
    </row>
    <row r="4339" spans="26:26" x14ac:dyDescent="0.3">
      <c r="Z4339" s="43" t="b">
        <v>0</v>
      </c>
    </row>
    <row r="4340" spans="26:26" x14ac:dyDescent="0.3">
      <c r="Z4340" s="43" t="b">
        <v>0</v>
      </c>
    </row>
    <row r="4341" spans="26:26" x14ac:dyDescent="0.3">
      <c r="Z4341" s="43" t="b">
        <v>0</v>
      </c>
    </row>
    <row r="4342" spans="26:26" x14ac:dyDescent="0.3">
      <c r="Z4342" s="43" t="b">
        <v>0</v>
      </c>
    </row>
    <row r="4343" spans="26:26" x14ac:dyDescent="0.3">
      <c r="Z4343" s="43" t="b">
        <v>0</v>
      </c>
    </row>
    <row r="4344" spans="26:26" x14ac:dyDescent="0.3">
      <c r="Z4344" s="43" t="b">
        <v>0</v>
      </c>
    </row>
    <row r="4345" spans="26:26" x14ac:dyDescent="0.3">
      <c r="Z4345" s="43" t="b">
        <v>0</v>
      </c>
    </row>
    <row r="4346" spans="26:26" x14ac:dyDescent="0.3">
      <c r="Z4346" s="43" t="b">
        <v>0</v>
      </c>
    </row>
    <row r="4347" spans="26:26" x14ac:dyDescent="0.3">
      <c r="Z4347" s="43" t="b">
        <v>0</v>
      </c>
    </row>
    <row r="4348" spans="26:26" x14ac:dyDescent="0.3">
      <c r="Z4348" s="43" t="b">
        <v>0</v>
      </c>
    </row>
    <row r="4349" spans="26:26" x14ac:dyDescent="0.3">
      <c r="Z4349" s="43" t="b">
        <v>0</v>
      </c>
    </row>
    <row r="4350" spans="26:26" x14ac:dyDescent="0.3">
      <c r="Z4350" s="43" t="b">
        <v>0</v>
      </c>
    </row>
    <row r="4351" spans="26:26" x14ac:dyDescent="0.3">
      <c r="Z4351" s="43" t="b">
        <v>0</v>
      </c>
    </row>
    <row r="4352" spans="26:26" x14ac:dyDescent="0.3">
      <c r="Z4352" s="43" t="b">
        <v>0</v>
      </c>
    </row>
    <row r="4353" spans="26:26" x14ac:dyDescent="0.3">
      <c r="Z4353" s="43" t="b">
        <v>0</v>
      </c>
    </row>
    <row r="4354" spans="26:26" x14ac:dyDescent="0.3">
      <c r="Z4354" s="43" t="b">
        <v>0</v>
      </c>
    </row>
    <row r="4355" spans="26:26" x14ac:dyDescent="0.3">
      <c r="Z4355" s="43" t="b">
        <v>0</v>
      </c>
    </row>
    <row r="4356" spans="26:26" x14ac:dyDescent="0.3">
      <c r="Z4356" s="43" t="b">
        <v>0</v>
      </c>
    </row>
    <row r="4357" spans="26:26" x14ac:dyDescent="0.3">
      <c r="Z4357" s="43" t="b">
        <v>0</v>
      </c>
    </row>
    <row r="4358" spans="26:26" x14ac:dyDescent="0.3">
      <c r="Z4358" s="43" t="b">
        <v>0</v>
      </c>
    </row>
    <row r="4359" spans="26:26" x14ac:dyDescent="0.3">
      <c r="Z4359" s="43" t="b">
        <v>0</v>
      </c>
    </row>
    <row r="4360" spans="26:26" x14ac:dyDescent="0.3">
      <c r="Z4360" s="43" t="b">
        <v>0</v>
      </c>
    </row>
    <row r="4361" spans="26:26" x14ac:dyDescent="0.3">
      <c r="Z4361" s="43" t="b">
        <v>0</v>
      </c>
    </row>
    <row r="4362" spans="26:26" x14ac:dyDescent="0.3">
      <c r="Z4362" s="43" t="b">
        <v>0</v>
      </c>
    </row>
    <row r="4363" spans="26:26" x14ac:dyDescent="0.3">
      <c r="Z4363" s="43" t="b">
        <v>0</v>
      </c>
    </row>
    <row r="4364" spans="26:26" x14ac:dyDescent="0.3">
      <c r="Z4364" s="43" t="b">
        <v>0</v>
      </c>
    </row>
    <row r="4365" spans="26:26" x14ac:dyDescent="0.3">
      <c r="Z4365" s="43" t="b">
        <v>0</v>
      </c>
    </row>
    <row r="4366" spans="26:26" x14ac:dyDescent="0.3">
      <c r="Z4366" s="43" t="b">
        <v>0</v>
      </c>
    </row>
    <row r="4367" spans="26:26" x14ac:dyDescent="0.3">
      <c r="Z4367" s="43" t="b">
        <v>0</v>
      </c>
    </row>
    <row r="4368" spans="26:26" x14ac:dyDescent="0.3">
      <c r="Z4368" s="43" t="b">
        <v>0</v>
      </c>
    </row>
    <row r="4369" spans="26:26" x14ac:dyDescent="0.3">
      <c r="Z4369" s="43" t="b">
        <v>0</v>
      </c>
    </row>
    <row r="4370" spans="26:26" x14ac:dyDescent="0.3">
      <c r="Z4370" s="43" t="b">
        <v>0</v>
      </c>
    </row>
    <row r="4371" spans="26:26" x14ac:dyDescent="0.3">
      <c r="Z4371" s="43" t="b">
        <v>0</v>
      </c>
    </row>
    <row r="4372" spans="26:26" x14ac:dyDescent="0.3">
      <c r="Z4372" s="43" t="b">
        <v>0</v>
      </c>
    </row>
    <row r="4373" spans="26:26" x14ac:dyDescent="0.3">
      <c r="Z4373" s="43" t="b">
        <v>0</v>
      </c>
    </row>
    <row r="4374" spans="26:26" x14ac:dyDescent="0.3">
      <c r="Z4374" s="43" t="b">
        <v>0</v>
      </c>
    </row>
    <row r="4375" spans="26:26" x14ac:dyDescent="0.3">
      <c r="Z4375" s="43" t="b">
        <v>0</v>
      </c>
    </row>
    <row r="4376" spans="26:26" x14ac:dyDescent="0.3">
      <c r="Z4376" s="43" t="b">
        <v>0</v>
      </c>
    </row>
    <row r="4377" spans="26:26" x14ac:dyDescent="0.3">
      <c r="Z4377" s="43" t="b">
        <v>0</v>
      </c>
    </row>
    <row r="4378" spans="26:26" x14ac:dyDescent="0.3">
      <c r="Z4378" s="43" t="b">
        <v>0</v>
      </c>
    </row>
    <row r="4379" spans="26:26" x14ac:dyDescent="0.3">
      <c r="Z4379" s="43" t="b">
        <v>0</v>
      </c>
    </row>
    <row r="4380" spans="26:26" x14ac:dyDescent="0.3">
      <c r="Z4380" s="43" t="b">
        <v>0</v>
      </c>
    </row>
    <row r="4381" spans="26:26" x14ac:dyDescent="0.3">
      <c r="Z4381" s="43" t="b">
        <v>0</v>
      </c>
    </row>
    <row r="4382" spans="26:26" x14ac:dyDescent="0.3">
      <c r="Z4382" s="43" t="b">
        <v>0</v>
      </c>
    </row>
    <row r="4383" spans="26:26" x14ac:dyDescent="0.3">
      <c r="Z4383" s="43" t="b">
        <v>0</v>
      </c>
    </row>
    <row r="4384" spans="26:26" x14ac:dyDescent="0.3">
      <c r="Z4384" s="43" t="b">
        <v>0</v>
      </c>
    </row>
    <row r="4385" spans="26:26" x14ac:dyDescent="0.3">
      <c r="Z4385" s="43" t="b">
        <v>0</v>
      </c>
    </row>
    <row r="4386" spans="26:26" x14ac:dyDescent="0.3">
      <c r="Z4386" s="43" t="b">
        <v>0</v>
      </c>
    </row>
    <row r="4387" spans="26:26" x14ac:dyDescent="0.3">
      <c r="Z4387" s="43" t="b">
        <v>0</v>
      </c>
    </row>
    <row r="4388" spans="26:26" x14ac:dyDescent="0.3">
      <c r="Z4388" s="43" t="b">
        <v>0</v>
      </c>
    </row>
    <row r="4389" spans="26:26" x14ac:dyDescent="0.3">
      <c r="Z4389" s="43" t="b">
        <v>0</v>
      </c>
    </row>
    <row r="4390" spans="26:26" x14ac:dyDescent="0.3">
      <c r="Z4390" s="43" t="b">
        <v>0</v>
      </c>
    </row>
    <row r="4391" spans="26:26" x14ac:dyDescent="0.3">
      <c r="Z4391" s="43" t="b">
        <v>0</v>
      </c>
    </row>
    <row r="4392" spans="26:26" x14ac:dyDescent="0.3">
      <c r="Z4392" s="43" t="b">
        <v>0</v>
      </c>
    </row>
    <row r="4393" spans="26:26" x14ac:dyDescent="0.3">
      <c r="Z4393" s="43" t="b">
        <v>0</v>
      </c>
    </row>
    <row r="4394" spans="26:26" x14ac:dyDescent="0.3">
      <c r="Z4394" s="43" t="b">
        <v>0</v>
      </c>
    </row>
    <row r="4395" spans="26:26" x14ac:dyDescent="0.3">
      <c r="Z4395" s="43" t="b">
        <v>0</v>
      </c>
    </row>
    <row r="4396" spans="26:26" x14ac:dyDescent="0.3">
      <c r="Z4396" s="43" t="b">
        <v>0</v>
      </c>
    </row>
    <row r="4397" spans="26:26" x14ac:dyDescent="0.3">
      <c r="Z4397" s="43" t="b">
        <v>0</v>
      </c>
    </row>
    <row r="4398" spans="26:26" x14ac:dyDescent="0.3">
      <c r="Z4398" s="43" t="b">
        <v>0</v>
      </c>
    </row>
    <row r="4399" spans="26:26" x14ac:dyDescent="0.3">
      <c r="Z4399" s="43" t="b">
        <v>0</v>
      </c>
    </row>
    <row r="4400" spans="26:26" x14ac:dyDescent="0.3">
      <c r="Z4400" s="43" t="b">
        <v>0</v>
      </c>
    </row>
    <row r="4401" spans="26:26" x14ac:dyDescent="0.3">
      <c r="Z4401" s="43" t="b">
        <v>0</v>
      </c>
    </row>
    <row r="4402" spans="26:26" x14ac:dyDescent="0.3">
      <c r="Z4402" s="43" t="b">
        <v>0</v>
      </c>
    </row>
    <row r="4403" spans="26:26" x14ac:dyDescent="0.3">
      <c r="Z4403" s="43" t="b">
        <v>0</v>
      </c>
    </row>
    <row r="4404" spans="26:26" x14ac:dyDescent="0.3">
      <c r="Z4404" s="43" t="b">
        <v>0</v>
      </c>
    </row>
    <row r="4405" spans="26:26" x14ac:dyDescent="0.3">
      <c r="Z4405" s="43" t="b">
        <v>0</v>
      </c>
    </row>
    <row r="4406" spans="26:26" x14ac:dyDescent="0.3">
      <c r="Z4406" s="43" t="b">
        <v>0</v>
      </c>
    </row>
    <row r="4407" spans="26:26" x14ac:dyDescent="0.3">
      <c r="Z4407" s="43" t="b">
        <v>0</v>
      </c>
    </row>
    <row r="4408" spans="26:26" x14ac:dyDescent="0.3">
      <c r="Z4408" s="43" t="b">
        <v>0</v>
      </c>
    </row>
    <row r="4409" spans="26:26" x14ac:dyDescent="0.3">
      <c r="Z4409" s="43" t="b">
        <v>0</v>
      </c>
    </row>
    <row r="4410" spans="26:26" x14ac:dyDescent="0.3">
      <c r="Z4410" s="43" t="b">
        <v>0</v>
      </c>
    </row>
    <row r="4411" spans="26:26" x14ac:dyDescent="0.3">
      <c r="Z4411" s="43" t="b">
        <v>0</v>
      </c>
    </row>
    <row r="4412" spans="26:26" x14ac:dyDescent="0.3">
      <c r="Z4412" s="43" t="b">
        <v>0</v>
      </c>
    </row>
    <row r="4413" spans="26:26" x14ac:dyDescent="0.3">
      <c r="Z4413" s="43" t="b">
        <v>0</v>
      </c>
    </row>
    <row r="4414" spans="26:26" x14ac:dyDescent="0.3">
      <c r="Z4414" s="43" t="b">
        <v>0</v>
      </c>
    </row>
    <row r="4415" spans="26:26" x14ac:dyDescent="0.3">
      <c r="Z4415" s="43" t="b">
        <v>0</v>
      </c>
    </row>
    <row r="4416" spans="26:26" x14ac:dyDescent="0.3">
      <c r="Z4416" s="43" t="b">
        <v>0</v>
      </c>
    </row>
    <row r="4417" spans="26:26" x14ac:dyDescent="0.3">
      <c r="Z4417" s="43" t="b">
        <v>0</v>
      </c>
    </row>
    <row r="4418" spans="26:26" x14ac:dyDescent="0.3">
      <c r="Z4418" s="43" t="b">
        <v>0</v>
      </c>
    </row>
    <row r="4419" spans="26:26" x14ac:dyDescent="0.3">
      <c r="Z4419" s="43" t="b">
        <v>0</v>
      </c>
    </row>
    <row r="4420" spans="26:26" x14ac:dyDescent="0.3">
      <c r="Z4420" s="43" t="b">
        <v>0</v>
      </c>
    </row>
    <row r="4421" spans="26:26" x14ac:dyDescent="0.3">
      <c r="Z4421" s="43" t="b">
        <v>0</v>
      </c>
    </row>
    <row r="4422" spans="26:26" x14ac:dyDescent="0.3">
      <c r="Z4422" s="43" t="b">
        <v>0</v>
      </c>
    </row>
    <row r="4423" spans="26:26" x14ac:dyDescent="0.3">
      <c r="Z4423" s="43" t="b">
        <v>0</v>
      </c>
    </row>
    <row r="4424" spans="26:26" x14ac:dyDescent="0.3">
      <c r="Z4424" s="43" t="b">
        <v>0</v>
      </c>
    </row>
    <row r="4425" spans="26:26" x14ac:dyDescent="0.3">
      <c r="Z4425" s="43" t="b">
        <v>0</v>
      </c>
    </row>
    <row r="4426" spans="26:26" x14ac:dyDescent="0.3">
      <c r="Z4426" s="43" t="b">
        <v>0</v>
      </c>
    </row>
    <row r="4427" spans="26:26" x14ac:dyDescent="0.3">
      <c r="Z4427" s="43" t="b">
        <v>0</v>
      </c>
    </row>
    <row r="4428" spans="26:26" x14ac:dyDescent="0.3">
      <c r="Z4428" s="43" t="b">
        <v>0</v>
      </c>
    </row>
    <row r="4429" spans="26:26" x14ac:dyDescent="0.3">
      <c r="Z4429" s="43" t="b">
        <v>0</v>
      </c>
    </row>
    <row r="4430" spans="26:26" x14ac:dyDescent="0.3">
      <c r="Z4430" s="43" t="b">
        <v>0</v>
      </c>
    </row>
    <row r="4431" spans="26:26" x14ac:dyDescent="0.3">
      <c r="Z4431" s="43" t="b">
        <v>0</v>
      </c>
    </row>
    <row r="4432" spans="26:26" x14ac:dyDescent="0.3">
      <c r="Z4432" s="43" t="b">
        <v>0</v>
      </c>
    </row>
    <row r="4433" spans="26:26" x14ac:dyDescent="0.3">
      <c r="Z4433" s="43" t="b">
        <v>0</v>
      </c>
    </row>
    <row r="4434" spans="26:26" x14ac:dyDescent="0.3">
      <c r="Z4434" s="43" t="b">
        <v>0</v>
      </c>
    </row>
    <row r="4435" spans="26:26" x14ac:dyDescent="0.3">
      <c r="Z4435" s="43" t="b">
        <v>0</v>
      </c>
    </row>
    <row r="4436" spans="26:26" x14ac:dyDescent="0.3">
      <c r="Z4436" s="43" t="b">
        <v>0</v>
      </c>
    </row>
    <row r="4437" spans="26:26" x14ac:dyDescent="0.3">
      <c r="Z4437" s="43" t="b">
        <v>0</v>
      </c>
    </row>
    <row r="4438" spans="26:26" x14ac:dyDescent="0.3">
      <c r="Z4438" s="43" t="b">
        <v>0</v>
      </c>
    </row>
    <row r="4439" spans="26:26" x14ac:dyDescent="0.3">
      <c r="Z4439" s="43" t="b">
        <v>0</v>
      </c>
    </row>
    <row r="4440" spans="26:26" x14ac:dyDescent="0.3">
      <c r="Z4440" s="43" t="b">
        <v>0</v>
      </c>
    </row>
    <row r="4441" spans="26:26" x14ac:dyDescent="0.3">
      <c r="Z4441" s="43" t="b">
        <v>0</v>
      </c>
    </row>
    <row r="4442" spans="26:26" x14ac:dyDescent="0.3">
      <c r="Z4442" s="43" t="b">
        <v>0</v>
      </c>
    </row>
    <row r="4443" spans="26:26" x14ac:dyDescent="0.3">
      <c r="Z4443" s="43" t="b">
        <v>0</v>
      </c>
    </row>
    <row r="4444" spans="26:26" x14ac:dyDescent="0.3">
      <c r="Z4444" s="43" t="b">
        <v>0</v>
      </c>
    </row>
    <row r="4445" spans="26:26" x14ac:dyDescent="0.3">
      <c r="Z4445" s="43" t="b">
        <v>0</v>
      </c>
    </row>
    <row r="4446" spans="26:26" x14ac:dyDescent="0.3">
      <c r="Z4446" s="43" t="b">
        <v>0</v>
      </c>
    </row>
    <row r="4447" spans="26:26" x14ac:dyDescent="0.3">
      <c r="Z4447" s="43" t="b">
        <v>0</v>
      </c>
    </row>
    <row r="4448" spans="26:26" x14ac:dyDescent="0.3">
      <c r="Z4448" s="43" t="b">
        <v>0</v>
      </c>
    </row>
    <row r="4449" spans="26:26" x14ac:dyDescent="0.3">
      <c r="Z4449" s="43" t="b">
        <v>0</v>
      </c>
    </row>
    <row r="4450" spans="26:26" x14ac:dyDescent="0.3">
      <c r="Z4450" s="43" t="b">
        <v>0</v>
      </c>
    </row>
    <row r="4451" spans="26:26" x14ac:dyDescent="0.3">
      <c r="Z4451" s="43" t="b">
        <v>0</v>
      </c>
    </row>
    <row r="4452" spans="26:26" x14ac:dyDescent="0.3">
      <c r="Z4452" s="43" t="b">
        <v>0</v>
      </c>
    </row>
    <row r="4453" spans="26:26" x14ac:dyDescent="0.3">
      <c r="Z4453" s="43" t="b">
        <v>0</v>
      </c>
    </row>
    <row r="4454" spans="26:26" x14ac:dyDescent="0.3">
      <c r="Z4454" s="43" t="b">
        <v>0</v>
      </c>
    </row>
    <row r="4455" spans="26:26" x14ac:dyDescent="0.3">
      <c r="Z4455" s="43" t="b">
        <v>0</v>
      </c>
    </row>
    <row r="4456" spans="26:26" x14ac:dyDescent="0.3">
      <c r="Z4456" s="43" t="b">
        <v>0</v>
      </c>
    </row>
    <row r="4457" spans="26:26" x14ac:dyDescent="0.3">
      <c r="Z4457" s="43" t="b">
        <v>0</v>
      </c>
    </row>
    <row r="4458" spans="26:26" x14ac:dyDescent="0.3">
      <c r="Z4458" s="43" t="b">
        <v>0</v>
      </c>
    </row>
    <row r="4459" spans="26:26" x14ac:dyDescent="0.3">
      <c r="Z4459" s="43" t="b">
        <v>0</v>
      </c>
    </row>
    <row r="4460" spans="26:26" x14ac:dyDescent="0.3">
      <c r="Z4460" s="43" t="b">
        <v>0</v>
      </c>
    </row>
    <row r="4461" spans="26:26" x14ac:dyDescent="0.3">
      <c r="Z4461" s="43" t="b">
        <v>0</v>
      </c>
    </row>
    <row r="4462" spans="26:26" x14ac:dyDescent="0.3">
      <c r="Z4462" s="43" t="b">
        <v>0</v>
      </c>
    </row>
    <row r="4463" spans="26:26" x14ac:dyDescent="0.3">
      <c r="Z4463" s="43" t="b">
        <v>0</v>
      </c>
    </row>
    <row r="4464" spans="26:26" x14ac:dyDescent="0.3">
      <c r="Z4464" s="43" t="b">
        <v>0</v>
      </c>
    </row>
    <row r="4465" spans="26:26" x14ac:dyDescent="0.3">
      <c r="Z4465" s="43" t="b">
        <v>0</v>
      </c>
    </row>
    <row r="4466" spans="26:26" x14ac:dyDescent="0.3">
      <c r="Z4466" s="43" t="b">
        <v>0</v>
      </c>
    </row>
    <row r="4467" spans="26:26" x14ac:dyDescent="0.3">
      <c r="Z4467" s="43" t="b">
        <v>0</v>
      </c>
    </row>
    <row r="4468" spans="26:26" x14ac:dyDescent="0.3">
      <c r="Z4468" s="43" t="b">
        <v>0</v>
      </c>
    </row>
    <row r="4469" spans="26:26" x14ac:dyDescent="0.3">
      <c r="Z4469" s="43" t="b">
        <v>0</v>
      </c>
    </row>
    <row r="4470" spans="26:26" x14ac:dyDescent="0.3">
      <c r="Z4470" s="43" t="b">
        <v>0</v>
      </c>
    </row>
    <row r="4471" spans="26:26" x14ac:dyDescent="0.3">
      <c r="Z4471" s="43" t="b">
        <v>0</v>
      </c>
    </row>
    <row r="4472" spans="26:26" x14ac:dyDescent="0.3">
      <c r="Z4472" s="43" t="b">
        <v>0</v>
      </c>
    </row>
    <row r="4473" spans="26:26" x14ac:dyDescent="0.3">
      <c r="Z4473" s="43" t="b">
        <v>0</v>
      </c>
    </row>
    <row r="4474" spans="26:26" x14ac:dyDescent="0.3">
      <c r="Z4474" s="43" t="b">
        <v>0</v>
      </c>
    </row>
    <row r="4475" spans="26:26" x14ac:dyDescent="0.3">
      <c r="Z4475" s="43" t="b">
        <v>0</v>
      </c>
    </row>
    <row r="4476" spans="26:26" x14ac:dyDescent="0.3">
      <c r="Z4476" s="43" t="b">
        <v>0</v>
      </c>
    </row>
    <row r="4477" spans="26:26" x14ac:dyDescent="0.3">
      <c r="Z4477" s="43" t="b">
        <v>0</v>
      </c>
    </row>
    <row r="4478" spans="26:26" x14ac:dyDescent="0.3">
      <c r="Z4478" s="43" t="b">
        <v>0</v>
      </c>
    </row>
    <row r="4479" spans="26:26" x14ac:dyDescent="0.3">
      <c r="Z4479" s="43" t="b">
        <v>0</v>
      </c>
    </row>
    <row r="4480" spans="26:26" x14ac:dyDescent="0.3">
      <c r="Z4480" s="43" t="b">
        <v>0</v>
      </c>
    </row>
    <row r="4481" spans="26:26" x14ac:dyDescent="0.3">
      <c r="Z4481" s="43" t="b">
        <v>0</v>
      </c>
    </row>
    <row r="4482" spans="26:26" x14ac:dyDescent="0.3">
      <c r="Z4482" s="43" t="b">
        <v>0</v>
      </c>
    </row>
    <row r="4483" spans="26:26" x14ac:dyDescent="0.3">
      <c r="Z4483" s="43" t="b">
        <v>0</v>
      </c>
    </row>
    <row r="4484" spans="26:26" x14ac:dyDescent="0.3">
      <c r="Z4484" s="43" t="b">
        <v>0</v>
      </c>
    </row>
    <row r="4485" spans="26:26" x14ac:dyDescent="0.3">
      <c r="Z4485" s="43" t="b">
        <v>0</v>
      </c>
    </row>
    <row r="4486" spans="26:26" x14ac:dyDescent="0.3">
      <c r="Z4486" s="43" t="b">
        <v>0</v>
      </c>
    </row>
    <row r="4487" spans="26:26" x14ac:dyDescent="0.3">
      <c r="Z4487" s="43" t="b">
        <v>0</v>
      </c>
    </row>
    <row r="4488" spans="26:26" x14ac:dyDescent="0.3">
      <c r="Z4488" s="43" t="b">
        <v>0</v>
      </c>
    </row>
    <row r="4489" spans="26:26" x14ac:dyDescent="0.3">
      <c r="Z4489" s="43" t="b">
        <v>0</v>
      </c>
    </row>
    <row r="4490" spans="26:26" x14ac:dyDescent="0.3">
      <c r="Z4490" s="43" t="b">
        <v>0</v>
      </c>
    </row>
    <row r="4491" spans="26:26" x14ac:dyDescent="0.3">
      <c r="Z4491" s="43" t="b">
        <v>0</v>
      </c>
    </row>
    <row r="4492" spans="26:26" x14ac:dyDescent="0.3">
      <c r="Z4492" s="43" t="b">
        <v>0</v>
      </c>
    </row>
    <row r="4493" spans="26:26" x14ac:dyDescent="0.3">
      <c r="Z4493" s="43" t="b">
        <v>0</v>
      </c>
    </row>
    <row r="4494" spans="26:26" x14ac:dyDescent="0.3">
      <c r="Z4494" s="43" t="b">
        <v>0</v>
      </c>
    </row>
    <row r="4495" spans="26:26" x14ac:dyDescent="0.3">
      <c r="Z4495" s="43" t="b">
        <v>0</v>
      </c>
    </row>
    <row r="4496" spans="26:26" x14ac:dyDescent="0.3">
      <c r="Z4496" s="43" t="b">
        <v>0</v>
      </c>
    </row>
    <row r="4497" spans="26:26" x14ac:dyDescent="0.3">
      <c r="Z4497" s="43" t="b">
        <v>0</v>
      </c>
    </row>
    <row r="4498" spans="26:26" x14ac:dyDescent="0.3">
      <c r="Z4498" s="43" t="b">
        <v>0</v>
      </c>
    </row>
    <row r="4499" spans="26:26" x14ac:dyDescent="0.3">
      <c r="Z4499" s="43" t="b">
        <v>0</v>
      </c>
    </row>
    <row r="4500" spans="26:26" x14ac:dyDescent="0.3">
      <c r="Z4500" s="43" t="b">
        <v>0</v>
      </c>
    </row>
    <row r="4501" spans="26:26" x14ac:dyDescent="0.3">
      <c r="Z4501" s="43" t="b">
        <v>0</v>
      </c>
    </row>
    <row r="4502" spans="26:26" x14ac:dyDescent="0.3">
      <c r="Z4502" s="43" t="b">
        <v>0</v>
      </c>
    </row>
    <row r="4503" spans="26:26" x14ac:dyDescent="0.3">
      <c r="Z4503" s="43" t="b">
        <v>0</v>
      </c>
    </row>
    <row r="4504" spans="26:26" x14ac:dyDescent="0.3">
      <c r="Z4504" s="43" t="b">
        <v>0</v>
      </c>
    </row>
    <row r="4505" spans="26:26" x14ac:dyDescent="0.3">
      <c r="Z4505" s="43" t="b">
        <v>0</v>
      </c>
    </row>
    <row r="4506" spans="26:26" x14ac:dyDescent="0.3">
      <c r="Z4506" s="43" t="b">
        <v>0</v>
      </c>
    </row>
    <row r="4507" spans="26:26" x14ac:dyDescent="0.3">
      <c r="Z4507" s="43" t="b">
        <v>0</v>
      </c>
    </row>
    <row r="4508" spans="26:26" x14ac:dyDescent="0.3">
      <c r="Z4508" s="43" t="b">
        <v>0</v>
      </c>
    </row>
    <row r="4509" spans="26:26" x14ac:dyDescent="0.3">
      <c r="Z4509" s="43" t="b">
        <v>0</v>
      </c>
    </row>
    <row r="4510" spans="26:26" x14ac:dyDescent="0.3">
      <c r="Z4510" s="43" t="b">
        <v>0</v>
      </c>
    </row>
    <row r="4511" spans="26:26" x14ac:dyDescent="0.3">
      <c r="Z4511" s="43" t="b">
        <v>0</v>
      </c>
    </row>
    <row r="4512" spans="26:26" x14ac:dyDescent="0.3">
      <c r="Z4512" s="43" t="b">
        <v>0</v>
      </c>
    </row>
    <row r="4513" spans="26:26" x14ac:dyDescent="0.3">
      <c r="Z4513" s="43" t="b">
        <v>0</v>
      </c>
    </row>
    <row r="4514" spans="26:26" x14ac:dyDescent="0.3">
      <c r="Z4514" s="43" t="b">
        <v>0</v>
      </c>
    </row>
    <row r="4515" spans="26:26" x14ac:dyDescent="0.3">
      <c r="Z4515" s="43" t="b">
        <v>0</v>
      </c>
    </row>
    <row r="4516" spans="26:26" x14ac:dyDescent="0.3">
      <c r="Z4516" s="43" t="b">
        <v>0</v>
      </c>
    </row>
    <row r="4517" spans="26:26" x14ac:dyDescent="0.3">
      <c r="Z4517" s="43" t="b">
        <v>0</v>
      </c>
    </row>
    <row r="4518" spans="26:26" x14ac:dyDescent="0.3">
      <c r="Z4518" s="43" t="b">
        <v>0</v>
      </c>
    </row>
    <row r="4519" spans="26:26" x14ac:dyDescent="0.3">
      <c r="Z4519" s="43" t="b">
        <v>0</v>
      </c>
    </row>
    <row r="4520" spans="26:26" x14ac:dyDescent="0.3">
      <c r="Z4520" s="43" t="b">
        <v>0</v>
      </c>
    </row>
    <row r="4521" spans="26:26" x14ac:dyDescent="0.3">
      <c r="Z4521" s="43" t="b">
        <v>0</v>
      </c>
    </row>
    <row r="4522" spans="26:26" x14ac:dyDescent="0.3">
      <c r="Z4522" s="43" t="b">
        <v>0</v>
      </c>
    </row>
    <row r="4523" spans="26:26" x14ac:dyDescent="0.3">
      <c r="Z4523" s="43" t="b">
        <v>0</v>
      </c>
    </row>
    <row r="4524" spans="26:26" x14ac:dyDescent="0.3">
      <c r="Z4524" s="43" t="b">
        <v>0</v>
      </c>
    </row>
    <row r="4525" spans="26:26" x14ac:dyDescent="0.3">
      <c r="Z4525" s="43" t="b">
        <v>0</v>
      </c>
    </row>
    <row r="4526" spans="26:26" x14ac:dyDescent="0.3">
      <c r="Z4526" s="43" t="b">
        <v>0</v>
      </c>
    </row>
    <row r="4527" spans="26:26" x14ac:dyDescent="0.3">
      <c r="Z4527" s="43" t="b">
        <v>0</v>
      </c>
    </row>
    <row r="4528" spans="26:26" x14ac:dyDescent="0.3">
      <c r="Z4528" s="43" t="b">
        <v>0</v>
      </c>
    </row>
    <row r="4529" spans="26:26" x14ac:dyDescent="0.3">
      <c r="Z4529" s="43" t="b">
        <v>0</v>
      </c>
    </row>
    <row r="4530" spans="26:26" x14ac:dyDescent="0.3">
      <c r="Z4530" s="43" t="b">
        <v>0</v>
      </c>
    </row>
    <row r="4531" spans="26:26" x14ac:dyDescent="0.3">
      <c r="Z4531" s="43" t="b">
        <v>0</v>
      </c>
    </row>
    <row r="4532" spans="26:26" x14ac:dyDescent="0.3">
      <c r="Z4532" s="43" t="b">
        <v>0</v>
      </c>
    </row>
    <row r="4533" spans="26:26" x14ac:dyDescent="0.3">
      <c r="Z4533" s="43" t="b">
        <v>0</v>
      </c>
    </row>
    <row r="4534" spans="26:26" x14ac:dyDescent="0.3">
      <c r="Z4534" s="43" t="b">
        <v>0</v>
      </c>
    </row>
    <row r="4535" spans="26:26" x14ac:dyDescent="0.3">
      <c r="Z4535" s="43" t="b">
        <v>0</v>
      </c>
    </row>
    <row r="4536" spans="26:26" x14ac:dyDescent="0.3">
      <c r="Z4536" s="43" t="b">
        <v>0</v>
      </c>
    </row>
    <row r="4537" spans="26:26" x14ac:dyDescent="0.3">
      <c r="Z4537" s="43" t="b">
        <v>0</v>
      </c>
    </row>
    <row r="4538" spans="26:26" x14ac:dyDescent="0.3">
      <c r="Z4538" s="43" t="b">
        <v>0</v>
      </c>
    </row>
    <row r="4539" spans="26:26" x14ac:dyDescent="0.3">
      <c r="Z4539" s="43" t="b">
        <v>0</v>
      </c>
    </row>
    <row r="4540" spans="26:26" x14ac:dyDescent="0.3">
      <c r="Z4540" s="43" t="b">
        <v>0</v>
      </c>
    </row>
    <row r="4541" spans="26:26" x14ac:dyDescent="0.3">
      <c r="Z4541" s="43" t="b">
        <v>0</v>
      </c>
    </row>
    <row r="4542" spans="26:26" x14ac:dyDescent="0.3">
      <c r="Z4542" s="43" t="b">
        <v>0</v>
      </c>
    </row>
    <row r="4543" spans="26:26" x14ac:dyDescent="0.3">
      <c r="Z4543" s="43" t="b">
        <v>0</v>
      </c>
    </row>
    <row r="4544" spans="26:26" x14ac:dyDescent="0.3">
      <c r="Z4544" s="43" t="b">
        <v>0</v>
      </c>
    </row>
    <row r="4545" spans="26:26" x14ac:dyDescent="0.3">
      <c r="Z4545" s="43" t="b">
        <v>0</v>
      </c>
    </row>
    <row r="4546" spans="26:26" x14ac:dyDescent="0.3">
      <c r="Z4546" s="43" t="b">
        <v>0</v>
      </c>
    </row>
    <row r="4547" spans="26:26" x14ac:dyDescent="0.3">
      <c r="Z4547" s="43" t="b">
        <v>0</v>
      </c>
    </row>
    <row r="4548" spans="26:26" x14ac:dyDescent="0.3">
      <c r="Z4548" s="43" t="b">
        <v>0</v>
      </c>
    </row>
    <row r="4549" spans="26:26" x14ac:dyDescent="0.3">
      <c r="Z4549" s="43" t="b">
        <v>0</v>
      </c>
    </row>
    <row r="4550" spans="26:26" x14ac:dyDescent="0.3">
      <c r="Z4550" s="43" t="b">
        <v>0</v>
      </c>
    </row>
    <row r="4551" spans="26:26" x14ac:dyDescent="0.3">
      <c r="Z4551" s="43" t="b">
        <v>0</v>
      </c>
    </row>
    <row r="4552" spans="26:26" x14ac:dyDescent="0.3">
      <c r="Z4552" s="43" t="b">
        <v>0</v>
      </c>
    </row>
    <row r="4553" spans="26:26" x14ac:dyDescent="0.3">
      <c r="Z4553" s="43" t="b">
        <v>0</v>
      </c>
    </row>
    <row r="4554" spans="26:26" x14ac:dyDescent="0.3">
      <c r="Z4554" s="43" t="b">
        <v>0</v>
      </c>
    </row>
    <row r="4555" spans="26:26" x14ac:dyDescent="0.3">
      <c r="Z4555" s="43" t="b">
        <v>0</v>
      </c>
    </row>
    <row r="4556" spans="26:26" x14ac:dyDescent="0.3">
      <c r="Z4556" s="43" t="b">
        <v>0</v>
      </c>
    </row>
    <row r="4557" spans="26:26" x14ac:dyDescent="0.3">
      <c r="Z4557" s="43" t="b">
        <v>0</v>
      </c>
    </row>
    <row r="4558" spans="26:26" x14ac:dyDescent="0.3">
      <c r="Z4558" s="43" t="b">
        <v>0</v>
      </c>
    </row>
    <row r="4559" spans="26:26" x14ac:dyDescent="0.3">
      <c r="Z4559" s="43" t="b">
        <v>0</v>
      </c>
    </row>
    <row r="4560" spans="26:26" x14ac:dyDescent="0.3">
      <c r="Z4560" s="43" t="b">
        <v>0</v>
      </c>
    </row>
    <row r="4561" spans="26:26" x14ac:dyDescent="0.3">
      <c r="Z4561" s="43" t="b">
        <v>0</v>
      </c>
    </row>
    <row r="4562" spans="26:26" x14ac:dyDescent="0.3">
      <c r="Z4562" s="43" t="b">
        <v>0</v>
      </c>
    </row>
    <row r="4563" spans="26:26" x14ac:dyDescent="0.3">
      <c r="Z4563" s="43" t="b">
        <v>0</v>
      </c>
    </row>
    <row r="4564" spans="26:26" x14ac:dyDescent="0.3">
      <c r="Z4564" s="43" t="b">
        <v>0</v>
      </c>
    </row>
    <row r="4565" spans="26:26" x14ac:dyDescent="0.3">
      <c r="Z4565" s="43" t="b">
        <v>0</v>
      </c>
    </row>
    <row r="4566" spans="26:26" x14ac:dyDescent="0.3">
      <c r="Z4566" s="43" t="b">
        <v>0</v>
      </c>
    </row>
    <row r="4567" spans="26:26" x14ac:dyDescent="0.3">
      <c r="Z4567" s="43" t="b">
        <v>0</v>
      </c>
    </row>
    <row r="4568" spans="26:26" x14ac:dyDescent="0.3">
      <c r="Z4568" s="43" t="b">
        <v>0</v>
      </c>
    </row>
    <row r="4569" spans="26:26" x14ac:dyDescent="0.3">
      <c r="Z4569" s="43" t="b">
        <v>0</v>
      </c>
    </row>
    <row r="4570" spans="26:26" x14ac:dyDescent="0.3">
      <c r="Z4570" s="43" t="b">
        <v>0</v>
      </c>
    </row>
    <row r="4571" spans="26:26" x14ac:dyDescent="0.3">
      <c r="Z4571" s="43" t="b">
        <v>0</v>
      </c>
    </row>
    <row r="4572" spans="26:26" x14ac:dyDescent="0.3">
      <c r="Z4572" s="43" t="b">
        <v>0</v>
      </c>
    </row>
    <row r="4573" spans="26:26" x14ac:dyDescent="0.3">
      <c r="Z4573" s="43" t="b">
        <v>0</v>
      </c>
    </row>
    <row r="4574" spans="26:26" x14ac:dyDescent="0.3">
      <c r="Z4574" s="43" t="b">
        <v>0</v>
      </c>
    </row>
    <row r="4575" spans="26:26" x14ac:dyDescent="0.3">
      <c r="Z4575" s="43" t="b">
        <v>0</v>
      </c>
    </row>
    <row r="4576" spans="26:26" x14ac:dyDescent="0.3">
      <c r="Z4576" s="43" t="b">
        <v>0</v>
      </c>
    </row>
    <row r="4577" spans="26:26" x14ac:dyDescent="0.3">
      <c r="Z4577" s="43" t="b">
        <v>0</v>
      </c>
    </row>
    <row r="4578" spans="26:26" x14ac:dyDescent="0.3">
      <c r="Z4578" s="43" t="b">
        <v>0</v>
      </c>
    </row>
    <row r="4579" spans="26:26" x14ac:dyDescent="0.3">
      <c r="Z4579" s="43" t="b">
        <v>0</v>
      </c>
    </row>
    <row r="4580" spans="26:26" x14ac:dyDescent="0.3">
      <c r="Z4580" s="43" t="b">
        <v>0</v>
      </c>
    </row>
    <row r="4581" spans="26:26" x14ac:dyDescent="0.3">
      <c r="Z4581" s="43" t="b">
        <v>0</v>
      </c>
    </row>
    <row r="4582" spans="26:26" x14ac:dyDescent="0.3">
      <c r="Z4582" s="43" t="b">
        <v>0</v>
      </c>
    </row>
    <row r="4583" spans="26:26" x14ac:dyDescent="0.3">
      <c r="Z4583" s="43" t="b">
        <v>0</v>
      </c>
    </row>
    <row r="4584" spans="26:26" x14ac:dyDescent="0.3">
      <c r="Z4584" s="43" t="b">
        <v>0</v>
      </c>
    </row>
    <row r="4585" spans="26:26" x14ac:dyDescent="0.3">
      <c r="Z4585" s="43" t="b">
        <v>0</v>
      </c>
    </row>
    <row r="4586" spans="26:26" x14ac:dyDescent="0.3">
      <c r="Z4586" s="43" t="b">
        <v>0</v>
      </c>
    </row>
    <row r="4587" spans="26:26" x14ac:dyDescent="0.3">
      <c r="Z4587" s="43" t="b">
        <v>0</v>
      </c>
    </row>
    <row r="4588" spans="26:26" x14ac:dyDescent="0.3">
      <c r="Z4588" s="43" t="b">
        <v>0</v>
      </c>
    </row>
    <row r="4589" spans="26:26" x14ac:dyDescent="0.3">
      <c r="Z4589" s="43" t="b">
        <v>0</v>
      </c>
    </row>
    <row r="4590" spans="26:26" x14ac:dyDescent="0.3">
      <c r="Z4590" s="43" t="b">
        <v>0</v>
      </c>
    </row>
    <row r="4591" spans="26:26" x14ac:dyDescent="0.3">
      <c r="Z4591" s="43" t="b">
        <v>0</v>
      </c>
    </row>
    <row r="4592" spans="26:26" x14ac:dyDescent="0.3">
      <c r="Z4592" s="43" t="b">
        <v>0</v>
      </c>
    </row>
    <row r="4593" spans="26:26" x14ac:dyDescent="0.3">
      <c r="Z4593" s="43" t="b">
        <v>0</v>
      </c>
    </row>
    <row r="4594" spans="26:26" x14ac:dyDescent="0.3">
      <c r="Z4594" s="43" t="b">
        <v>0</v>
      </c>
    </row>
    <row r="4595" spans="26:26" x14ac:dyDescent="0.3">
      <c r="Z4595" s="43" t="b">
        <v>0</v>
      </c>
    </row>
    <row r="4596" spans="26:26" x14ac:dyDescent="0.3">
      <c r="Z4596" s="43" t="b">
        <v>0</v>
      </c>
    </row>
    <row r="4597" spans="26:26" x14ac:dyDescent="0.3">
      <c r="Z4597" s="43" t="b">
        <v>0</v>
      </c>
    </row>
    <row r="4598" spans="26:26" x14ac:dyDescent="0.3">
      <c r="Z4598" s="43" t="b">
        <v>0</v>
      </c>
    </row>
    <row r="4599" spans="26:26" x14ac:dyDescent="0.3">
      <c r="Z4599" s="43" t="b">
        <v>0</v>
      </c>
    </row>
    <row r="4600" spans="26:26" x14ac:dyDescent="0.3">
      <c r="Z4600" s="43" t="b">
        <v>0</v>
      </c>
    </row>
    <row r="4601" spans="26:26" x14ac:dyDescent="0.3">
      <c r="Z4601" s="43" t="b">
        <v>0</v>
      </c>
    </row>
    <row r="4602" spans="26:26" x14ac:dyDescent="0.3">
      <c r="Z4602" s="43" t="b">
        <v>0</v>
      </c>
    </row>
    <row r="4603" spans="26:26" x14ac:dyDescent="0.3">
      <c r="Z4603" s="43" t="b">
        <v>0</v>
      </c>
    </row>
    <row r="4604" spans="26:26" x14ac:dyDescent="0.3">
      <c r="Z4604" s="43" t="b">
        <v>0</v>
      </c>
    </row>
    <row r="4605" spans="26:26" x14ac:dyDescent="0.3">
      <c r="Z4605" s="43" t="b">
        <v>0</v>
      </c>
    </row>
    <row r="4606" spans="26:26" x14ac:dyDescent="0.3">
      <c r="Z4606" s="43" t="b">
        <v>0</v>
      </c>
    </row>
    <row r="4607" spans="26:26" x14ac:dyDescent="0.3">
      <c r="Z4607" s="43" t="b">
        <v>0</v>
      </c>
    </row>
    <row r="4608" spans="26:26" x14ac:dyDescent="0.3">
      <c r="Z4608" s="43" t="b">
        <v>0</v>
      </c>
    </row>
    <row r="4609" spans="26:26" x14ac:dyDescent="0.3">
      <c r="Z4609" s="43" t="b">
        <v>0</v>
      </c>
    </row>
    <row r="4610" spans="26:26" x14ac:dyDescent="0.3">
      <c r="Z4610" s="43" t="b">
        <v>0</v>
      </c>
    </row>
    <row r="4611" spans="26:26" x14ac:dyDescent="0.3">
      <c r="Z4611" s="43" t="b">
        <v>0</v>
      </c>
    </row>
    <row r="4612" spans="26:26" x14ac:dyDescent="0.3">
      <c r="Z4612" s="43" t="b">
        <v>0</v>
      </c>
    </row>
    <row r="4613" spans="26:26" x14ac:dyDescent="0.3">
      <c r="Z4613" s="43" t="b">
        <v>0</v>
      </c>
    </row>
    <row r="4614" spans="26:26" x14ac:dyDescent="0.3">
      <c r="Z4614" s="43" t="b">
        <v>0</v>
      </c>
    </row>
    <row r="4615" spans="26:26" x14ac:dyDescent="0.3">
      <c r="Z4615" s="43" t="b">
        <v>0</v>
      </c>
    </row>
    <row r="4616" spans="26:26" x14ac:dyDescent="0.3">
      <c r="Z4616" s="43" t="b">
        <v>0</v>
      </c>
    </row>
    <row r="4617" spans="26:26" x14ac:dyDescent="0.3">
      <c r="Z4617" s="43" t="b">
        <v>0</v>
      </c>
    </row>
    <row r="4618" spans="26:26" x14ac:dyDescent="0.3">
      <c r="Z4618" s="43" t="b">
        <v>0</v>
      </c>
    </row>
    <row r="4619" spans="26:26" x14ac:dyDescent="0.3">
      <c r="Z4619" s="43" t="b">
        <v>0</v>
      </c>
    </row>
    <row r="4620" spans="26:26" x14ac:dyDescent="0.3">
      <c r="Z4620" s="43" t="b">
        <v>0</v>
      </c>
    </row>
    <row r="4621" spans="26:26" x14ac:dyDescent="0.3">
      <c r="Z4621" s="43" t="b">
        <v>0</v>
      </c>
    </row>
    <row r="4622" spans="26:26" x14ac:dyDescent="0.3">
      <c r="Z4622" s="43" t="b">
        <v>0</v>
      </c>
    </row>
    <row r="4623" spans="26:26" x14ac:dyDescent="0.3">
      <c r="Z4623" s="43" t="b">
        <v>0</v>
      </c>
    </row>
    <row r="4624" spans="26:26" x14ac:dyDescent="0.3">
      <c r="Z4624" s="43" t="b">
        <v>0</v>
      </c>
    </row>
    <row r="4625" spans="26:26" x14ac:dyDescent="0.3">
      <c r="Z4625" s="43" t="b">
        <v>0</v>
      </c>
    </row>
    <row r="4626" spans="26:26" x14ac:dyDescent="0.3">
      <c r="Z4626" s="43" t="b">
        <v>0</v>
      </c>
    </row>
    <row r="4627" spans="26:26" x14ac:dyDescent="0.3">
      <c r="Z4627" s="43" t="b">
        <v>0</v>
      </c>
    </row>
    <row r="4628" spans="26:26" x14ac:dyDescent="0.3">
      <c r="Z4628" s="43" t="b">
        <v>0</v>
      </c>
    </row>
    <row r="4629" spans="26:26" x14ac:dyDescent="0.3">
      <c r="Z4629" s="43" t="b">
        <v>0</v>
      </c>
    </row>
    <row r="4630" spans="26:26" x14ac:dyDescent="0.3">
      <c r="Z4630" s="43" t="b">
        <v>0</v>
      </c>
    </row>
    <row r="4631" spans="26:26" x14ac:dyDescent="0.3">
      <c r="Z4631" s="43" t="b">
        <v>0</v>
      </c>
    </row>
    <row r="4632" spans="26:26" x14ac:dyDescent="0.3">
      <c r="Z4632" s="43" t="b">
        <v>0</v>
      </c>
    </row>
    <row r="4633" spans="26:26" x14ac:dyDescent="0.3">
      <c r="Z4633" s="43" t="b">
        <v>0</v>
      </c>
    </row>
    <row r="4634" spans="26:26" x14ac:dyDescent="0.3">
      <c r="Z4634" s="43" t="b">
        <v>0</v>
      </c>
    </row>
    <row r="4635" spans="26:26" x14ac:dyDescent="0.3">
      <c r="Z4635" s="43" t="b">
        <v>0</v>
      </c>
    </row>
    <row r="4636" spans="26:26" x14ac:dyDescent="0.3">
      <c r="Z4636" s="43" t="b">
        <v>0</v>
      </c>
    </row>
    <row r="4637" spans="26:26" x14ac:dyDescent="0.3">
      <c r="Z4637" s="43" t="b">
        <v>0</v>
      </c>
    </row>
    <row r="4638" spans="26:26" x14ac:dyDescent="0.3">
      <c r="Z4638" s="43" t="b">
        <v>0</v>
      </c>
    </row>
    <row r="4639" spans="26:26" x14ac:dyDescent="0.3">
      <c r="Z4639" s="43" t="b">
        <v>0</v>
      </c>
    </row>
    <row r="4640" spans="26:26" x14ac:dyDescent="0.3">
      <c r="Z4640" s="43" t="b">
        <v>0</v>
      </c>
    </row>
    <row r="4641" spans="26:26" x14ac:dyDescent="0.3">
      <c r="Z4641" s="43" t="b">
        <v>0</v>
      </c>
    </row>
    <row r="4642" spans="26:26" x14ac:dyDescent="0.3">
      <c r="Z4642" s="43" t="b">
        <v>0</v>
      </c>
    </row>
    <row r="4643" spans="26:26" x14ac:dyDescent="0.3">
      <c r="Z4643" s="43" t="b">
        <v>0</v>
      </c>
    </row>
    <row r="4644" spans="26:26" x14ac:dyDescent="0.3">
      <c r="Z4644" s="43" t="b">
        <v>0</v>
      </c>
    </row>
    <row r="4645" spans="26:26" x14ac:dyDescent="0.3">
      <c r="Z4645" s="43" t="b">
        <v>0</v>
      </c>
    </row>
    <row r="4646" spans="26:26" x14ac:dyDescent="0.3">
      <c r="Z4646" s="43" t="b">
        <v>0</v>
      </c>
    </row>
    <row r="4647" spans="26:26" x14ac:dyDescent="0.3">
      <c r="Z4647" s="43" t="b">
        <v>0</v>
      </c>
    </row>
    <row r="4648" spans="26:26" x14ac:dyDescent="0.3">
      <c r="Z4648" s="43" t="b">
        <v>0</v>
      </c>
    </row>
    <row r="4649" spans="26:26" x14ac:dyDescent="0.3">
      <c r="Z4649" s="43" t="b">
        <v>0</v>
      </c>
    </row>
    <row r="4650" spans="26:26" x14ac:dyDescent="0.3">
      <c r="Z4650" s="43" t="b">
        <v>0</v>
      </c>
    </row>
    <row r="4651" spans="26:26" x14ac:dyDescent="0.3">
      <c r="Z4651" s="43" t="b">
        <v>0</v>
      </c>
    </row>
    <row r="4652" spans="26:26" x14ac:dyDescent="0.3">
      <c r="Z4652" s="43" t="b">
        <v>0</v>
      </c>
    </row>
    <row r="4653" spans="26:26" x14ac:dyDescent="0.3">
      <c r="Z4653" s="43" t="b">
        <v>0</v>
      </c>
    </row>
    <row r="4654" spans="26:26" x14ac:dyDescent="0.3">
      <c r="Z4654" s="43" t="b">
        <v>0</v>
      </c>
    </row>
    <row r="4655" spans="26:26" x14ac:dyDescent="0.3">
      <c r="Z4655" s="43" t="b">
        <v>0</v>
      </c>
    </row>
    <row r="4656" spans="26:26" x14ac:dyDescent="0.3">
      <c r="Z4656" s="43" t="b">
        <v>0</v>
      </c>
    </row>
    <row r="4657" spans="26:26" x14ac:dyDescent="0.3">
      <c r="Z4657" s="43" t="b">
        <v>0</v>
      </c>
    </row>
    <row r="4658" spans="26:26" x14ac:dyDescent="0.3">
      <c r="Z4658" s="43" t="b">
        <v>0</v>
      </c>
    </row>
    <row r="4659" spans="26:26" x14ac:dyDescent="0.3">
      <c r="Z4659" s="43" t="b">
        <v>0</v>
      </c>
    </row>
    <row r="4660" spans="26:26" x14ac:dyDescent="0.3">
      <c r="Z4660" s="43" t="b">
        <v>0</v>
      </c>
    </row>
    <row r="4661" spans="26:26" x14ac:dyDescent="0.3">
      <c r="Z4661" s="43" t="b">
        <v>0</v>
      </c>
    </row>
    <row r="4662" spans="26:26" x14ac:dyDescent="0.3">
      <c r="Z4662" s="43" t="b">
        <v>0</v>
      </c>
    </row>
    <row r="4663" spans="26:26" x14ac:dyDescent="0.3">
      <c r="Z4663" s="43" t="b">
        <v>0</v>
      </c>
    </row>
    <row r="4664" spans="26:26" x14ac:dyDescent="0.3">
      <c r="Z4664" s="43" t="b">
        <v>0</v>
      </c>
    </row>
    <row r="4665" spans="26:26" x14ac:dyDescent="0.3">
      <c r="Z4665" s="43" t="b">
        <v>0</v>
      </c>
    </row>
    <row r="4666" spans="26:26" x14ac:dyDescent="0.3">
      <c r="Z4666" s="43" t="b">
        <v>0</v>
      </c>
    </row>
    <row r="4667" spans="26:26" x14ac:dyDescent="0.3">
      <c r="Z4667" s="43" t="b">
        <v>0</v>
      </c>
    </row>
    <row r="4668" spans="26:26" x14ac:dyDescent="0.3">
      <c r="Z4668" s="43" t="b">
        <v>0</v>
      </c>
    </row>
    <row r="4669" spans="26:26" x14ac:dyDescent="0.3">
      <c r="Z4669" s="43" t="b">
        <v>0</v>
      </c>
    </row>
    <row r="4670" spans="26:26" x14ac:dyDescent="0.3">
      <c r="Z4670" s="43" t="b">
        <v>0</v>
      </c>
    </row>
    <row r="4671" spans="26:26" x14ac:dyDescent="0.3">
      <c r="Z4671" s="43" t="b">
        <v>0</v>
      </c>
    </row>
    <row r="4672" spans="26:26" x14ac:dyDescent="0.3">
      <c r="Z4672" s="43" t="b">
        <v>0</v>
      </c>
    </row>
    <row r="4673" spans="26:26" x14ac:dyDescent="0.3">
      <c r="Z4673" s="43" t="b">
        <v>0</v>
      </c>
    </row>
    <row r="4674" spans="26:26" x14ac:dyDescent="0.3">
      <c r="Z4674" s="43" t="b">
        <v>0</v>
      </c>
    </row>
    <row r="4675" spans="26:26" x14ac:dyDescent="0.3">
      <c r="Z4675" s="43" t="b">
        <v>0</v>
      </c>
    </row>
    <row r="4676" spans="26:26" x14ac:dyDescent="0.3">
      <c r="Z4676" s="43" t="b">
        <v>0</v>
      </c>
    </row>
    <row r="4677" spans="26:26" x14ac:dyDescent="0.3">
      <c r="Z4677" s="43" t="b">
        <v>0</v>
      </c>
    </row>
    <row r="4678" spans="26:26" x14ac:dyDescent="0.3">
      <c r="Z4678" s="43" t="b">
        <v>0</v>
      </c>
    </row>
    <row r="4679" spans="26:26" x14ac:dyDescent="0.3">
      <c r="Z4679" s="43" t="b">
        <v>0</v>
      </c>
    </row>
    <row r="4680" spans="26:26" x14ac:dyDescent="0.3">
      <c r="Z4680" s="43" t="b">
        <v>0</v>
      </c>
    </row>
    <row r="4681" spans="26:26" x14ac:dyDescent="0.3">
      <c r="Z4681" s="43" t="b">
        <v>0</v>
      </c>
    </row>
    <row r="4682" spans="26:26" x14ac:dyDescent="0.3">
      <c r="Z4682" s="43" t="b">
        <v>0</v>
      </c>
    </row>
    <row r="4683" spans="26:26" x14ac:dyDescent="0.3">
      <c r="Z4683" s="43" t="b">
        <v>0</v>
      </c>
    </row>
    <row r="4684" spans="26:26" x14ac:dyDescent="0.3">
      <c r="Z4684" s="43" t="b">
        <v>0</v>
      </c>
    </row>
    <row r="4685" spans="26:26" x14ac:dyDescent="0.3">
      <c r="Z4685" s="43" t="b">
        <v>0</v>
      </c>
    </row>
    <row r="4686" spans="26:26" x14ac:dyDescent="0.3">
      <c r="Z4686" s="43" t="b">
        <v>0</v>
      </c>
    </row>
    <row r="4687" spans="26:26" x14ac:dyDescent="0.3">
      <c r="Z4687" s="43" t="b">
        <v>0</v>
      </c>
    </row>
    <row r="4688" spans="26:26" x14ac:dyDescent="0.3">
      <c r="Z4688" s="43" t="b">
        <v>0</v>
      </c>
    </row>
    <row r="4689" spans="26:26" x14ac:dyDescent="0.3">
      <c r="Z4689" s="43" t="b">
        <v>0</v>
      </c>
    </row>
    <row r="4690" spans="26:26" x14ac:dyDescent="0.3">
      <c r="Z4690" s="43" t="b">
        <v>0</v>
      </c>
    </row>
    <row r="4691" spans="26:26" x14ac:dyDescent="0.3">
      <c r="Z4691" s="43" t="b">
        <v>0</v>
      </c>
    </row>
    <row r="4692" spans="26:26" x14ac:dyDescent="0.3">
      <c r="Z4692" s="43" t="b">
        <v>0</v>
      </c>
    </row>
    <row r="4693" spans="26:26" x14ac:dyDescent="0.3">
      <c r="Z4693" s="43" t="b">
        <v>0</v>
      </c>
    </row>
    <row r="4694" spans="26:26" x14ac:dyDescent="0.3">
      <c r="Z4694" s="43" t="b">
        <v>0</v>
      </c>
    </row>
    <row r="4695" spans="26:26" x14ac:dyDescent="0.3">
      <c r="Z4695" s="43" t="b">
        <v>0</v>
      </c>
    </row>
    <row r="4696" spans="26:26" x14ac:dyDescent="0.3">
      <c r="Z4696" s="43" t="b">
        <v>0</v>
      </c>
    </row>
    <row r="4697" spans="26:26" x14ac:dyDescent="0.3">
      <c r="Z4697" s="43" t="b">
        <v>0</v>
      </c>
    </row>
    <row r="4698" spans="26:26" x14ac:dyDescent="0.3">
      <c r="Z4698" s="43" t="b">
        <v>0</v>
      </c>
    </row>
    <row r="4699" spans="26:26" x14ac:dyDescent="0.3">
      <c r="Z4699" s="43" t="b">
        <v>0</v>
      </c>
    </row>
    <row r="4700" spans="26:26" x14ac:dyDescent="0.3">
      <c r="Z4700" s="43" t="b">
        <v>0</v>
      </c>
    </row>
    <row r="4701" spans="26:26" x14ac:dyDescent="0.3">
      <c r="Z4701" s="43" t="b">
        <v>0</v>
      </c>
    </row>
    <row r="4702" spans="26:26" x14ac:dyDescent="0.3">
      <c r="Z4702" s="43" t="b">
        <v>0</v>
      </c>
    </row>
    <row r="4703" spans="26:26" x14ac:dyDescent="0.3">
      <c r="Z4703" s="43" t="b">
        <v>0</v>
      </c>
    </row>
    <row r="4704" spans="26:26" x14ac:dyDescent="0.3">
      <c r="Z4704" s="43" t="b">
        <v>0</v>
      </c>
    </row>
    <row r="4705" spans="26:26" x14ac:dyDescent="0.3">
      <c r="Z4705" s="43" t="b">
        <v>0</v>
      </c>
    </row>
    <row r="4706" spans="26:26" x14ac:dyDescent="0.3">
      <c r="Z4706" s="43" t="b">
        <v>0</v>
      </c>
    </row>
    <row r="4707" spans="26:26" x14ac:dyDescent="0.3">
      <c r="Z4707" s="43" t="b">
        <v>0</v>
      </c>
    </row>
    <row r="4708" spans="26:26" x14ac:dyDescent="0.3">
      <c r="Z4708" s="43" t="b">
        <v>0</v>
      </c>
    </row>
    <row r="4709" spans="26:26" x14ac:dyDescent="0.3">
      <c r="Z4709" s="43" t="b">
        <v>0</v>
      </c>
    </row>
    <row r="4710" spans="26:26" x14ac:dyDescent="0.3">
      <c r="Z4710" s="43" t="b">
        <v>0</v>
      </c>
    </row>
    <row r="4711" spans="26:26" x14ac:dyDescent="0.3">
      <c r="Z4711" s="43" t="b">
        <v>0</v>
      </c>
    </row>
    <row r="4712" spans="26:26" x14ac:dyDescent="0.3">
      <c r="Z4712" s="43" t="b">
        <v>0</v>
      </c>
    </row>
    <row r="4713" spans="26:26" x14ac:dyDescent="0.3">
      <c r="Z4713" s="43" t="b">
        <v>0</v>
      </c>
    </row>
    <row r="4714" spans="26:26" x14ac:dyDescent="0.3">
      <c r="Z4714" s="43" t="b">
        <v>0</v>
      </c>
    </row>
    <row r="4715" spans="26:26" x14ac:dyDescent="0.3">
      <c r="Z4715" s="43" t="b">
        <v>0</v>
      </c>
    </row>
    <row r="4716" spans="26:26" x14ac:dyDescent="0.3">
      <c r="Z4716" s="43" t="b">
        <v>0</v>
      </c>
    </row>
    <row r="4717" spans="26:26" x14ac:dyDescent="0.3">
      <c r="Z4717" s="43" t="b">
        <v>0</v>
      </c>
    </row>
    <row r="4718" spans="26:26" x14ac:dyDescent="0.3">
      <c r="Z4718" s="43" t="b">
        <v>0</v>
      </c>
    </row>
    <row r="4719" spans="26:26" x14ac:dyDescent="0.3">
      <c r="Z4719" s="43" t="b">
        <v>0</v>
      </c>
    </row>
    <row r="4720" spans="26:26" x14ac:dyDescent="0.3">
      <c r="Z4720" s="43" t="b">
        <v>0</v>
      </c>
    </row>
    <row r="4721" spans="26:26" x14ac:dyDescent="0.3">
      <c r="Z4721" s="43" t="b">
        <v>0</v>
      </c>
    </row>
    <row r="4722" spans="26:26" x14ac:dyDescent="0.3">
      <c r="Z4722" s="43" t="b">
        <v>0</v>
      </c>
    </row>
    <row r="4723" spans="26:26" x14ac:dyDescent="0.3">
      <c r="Z4723" s="43" t="b">
        <v>0</v>
      </c>
    </row>
    <row r="4724" spans="26:26" x14ac:dyDescent="0.3">
      <c r="Z4724" s="43" t="b">
        <v>0</v>
      </c>
    </row>
    <row r="4725" spans="26:26" x14ac:dyDescent="0.3">
      <c r="Z4725" s="43" t="b">
        <v>0</v>
      </c>
    </row>
    <row r="4726" spans="26:26" x14ac:dyDescent="0.3">
      <c r="Z4726" s="43" t="b">
        <v>0</v>
      </c>
    </row>
    <row r="4727" spans="26:26" x14ac:dyDescent="0.3">
      <c r="Z4727" s="43" t="b">
        <v>0</v>
      </c>
    </row>
    <row r="4728" spans="26:26" x14ac:dyDescent="0.3">
      <c r="Z4728" s="43" t="b">
        <v>0</v>
      </c>
    </row>
    <row r="4729" spans="26:26" x14ac:dyDescent="0.3">
      <c r="Z4729" s="43" t="b">
        <v>0</v>
      </c>
    </row>
    <row r="4730" spans="26:26" x14ac:dyDescent="0.3">
      <c r="Z4730" s="43" t="b">
        <v>0</v>
      </c>
    </row>
    <row r="4731" spans="26:26" x14ac:dyDescent="0.3">
      <c r="Z4731" s="43" t="b">
        <v>0</v>
      </c>
    </row>
    <row r="4732" spans="26:26" x14ac:dyDescent="0.3">
      <c r="Z4732" s="43" t="b">
        <v>0</v>
      </c>
    </row>
    <row r="4733" spans="26:26" x14ac:dyDescent="0.3">
      <c r="Z4733" s="43" t="b">
        <v>0</v>
      </c>
    </row>
    <row r="4734" spans="26:26" x14ac:dyDescent="0.3">
      <c r="Z4734" s="43" t="b">
        <v>0</v>
      </c>
    </row>
    <row r="4735" spans="26:26" x14ac:dyDescent="0.3">
      <c r="Z4735" s="43" t="b">
        <v>0</v>
      </c>
    </row>
    <row r="4736" spans="26:26" x14ac:dyDescent="0.3">
      <c r="Z4736" s="43" t="b">
        <v>0</v>
      </c>
    </row>
    <row r="4737" spans="26:26" x14ac:dyDescent="0.3">
      <c r="Z4737" s="43" t="b">
        <v>0</v>
      </c>
    </row>
    <row r="4738" spans="26:26" x14ac:dyDescent="0.3">
      <c r="Z4738" s="43" t="b">
        <v>0</v>
      </c>
    </row>
    <row r="4739" spans="26:26" x14ac:dyDescent="0.3">
      <c r="Z4739" s="43" t="b">
        <v>0</v>
      </c>
    </row>
    <row r="4740" spans="26:26" x14ac:dyDescent="0.3">
      <c r="Z4740" s="43" t="b">
        <v>0</v>
      </c>
    </row>
    <row r="4741" spans="26:26" x14ac:dyDescent="0.3">
      <c r="Z4741" s="43" t="b">
        <v>0</v>
      </c>
    </row>
    <row r="4742" spans="26:26" x14ac:dyDescent="0.3">
      <c r="Z4742" s="43" t="b">
        <v>0</v>
      </c>
    </row>
    <row r="4743" spans="26:26" x14ac:dyDescent="0.3">
      <c r="Z4743" s="43" t="b">
        <v>0</v>
      </c>
    </row>
    <row r="4744" spans="26:26" x14ac:dyDescent="0.3">
      <c r="Z4744" s="43" t="b">
        <v>0</v>
      </c>
    </row>
    <row r="4745" spans="26:26" x14ac:dyDescent="0.3">
      <c r="Z4745" s="43" t="b">
        <v>0</v>
      </c>
    </row>
    <row r="4746" spans="26:26" x14ac:dyDescent="0.3">
      <c r="Z4746" s="43" t="b">
        <v>0</v>
      </c>
    </row>
    <row r="4747" spans="26:26" x14ac:dyDescent="0.3">
      <c r="Z4747" s="43" t="b">
        <v>0</v>
      </c>
    </row>
    <row r="4748" spans="26:26" x14ac:dyDescent="0.3">
      <c r="Z4748" s="43" t="b">
        <v>0</v>
      </c>
    </row>
    <row r="4749" spans="26:26" x14ac:dyDescent="0.3">
      <c r="Z4749" s="43" t="b">
        <v>0</v>
      </c>
    </row>
    <row r="4750" spans="26:26" x14ac:dyDescent="0.3">
      <c r="Z4750" s="43" t="b">
        <v>0</v>
      </c>
    </row>
    <row r="4751" spans="26:26" x14ac:dyDescent="0.3">
      <c r="Z4751" s="43" t="b">
        <v>0</v>
      </c>
    </row>
    <row r="4752" spans="26:26" x14ac:dyDescent="0.3">
      <c r="Z4752" s="43" t="b">
        <v>0</v>
      </c>
    </row>
    <row r="4753" spans="26:26" x14ac:dyDescent="0.3">
      <c r="Z4753" s="43" t="b">
        <v>0</v>
      </c>
    </row>
    <row r="4754" spans="26:26" x14ac:dyDescent="0.3">
      <c r="Z4754" s="43" t="b">
        <v>0</v>
      </c>
    </row>
    <row r="4755" spans="26:26" x14ac:dyDescent="0.3">
      <c r="Z4755" s="43" t="b">
        <v>0</v>
      </c>
    </row>
    <row r="4756" spans="26:26" x14ac:dyDescent="0.3">
      <c r="Z4756" s="43" t="b">
        <v>0</v>
      </c>
    </row>
    <row r="4757" spans="26:26" x14ac:dyDescent="0.3">
      <c r="Z4757" s="43" t="b">
        <v>0</v>
      </c>
    </row>
    <row r="4758" spans="26:26" x14ac:dyDescent="0.3">
      <c r="Z4758" s="43" t="b">
        <v>0</v>
      </c>
    </row>
    <row r="4759" spans="26:26" x14ac:dyDescent="0.3">
      <c r="Z4759" s="43" t="b">
        <v>0</v>
      </c>
    </row>
    <row r="4760" spans="26:26" x14ac:dyDescent="0.3">
      <c r="Z4760" s="43" t="b">
        <v>0</v>
      </c>
    </row>
    <row r="4761" spans="26:26" x14ac:dyDescent="0.3">
      <c r="Z4761" s="43" t="b">
        <v>0</v>
      </c>
    </row>
    <row r="4762" spans="26:26" x14ac:dyDescent="0.3">
      <c r="Z4762" s="43" t="b">
        <v>0</v>
      </c>
    </row>
    <row r="4763" spans="26:26" x14ac:dyDescent="0.3">
      <c r="Z4763" s="43" t="b">
        <v>0</v>
      </c>
    </row>
    <row r="4764" spans="26:26" x14ac:dyDescent="0.3">
      <c r="Z4764" s="43" t="b">
        <v>0</v>
      </c>
    </row>
    <row r="4765" spans="26:26" x14ac:dyDescent="0.3">
      <c r="Z4765" s="43" t="b">
        <v>0</v>
      </c>
    </row>
    <row r="4766" spans="26:26" x14ac:dyDescent="0.3">
      <c r="Z4766" s="43" t="b">
        <v>0</v>
      </c>
    </row>
    <row r="4767" spans="26:26" x14ac:dyDescent="0.3">
      <c r="Z4767" s="43" t="b">
        <v>0</v>
      </c>
    </row>
    <row r="4768" spans="26:26" x14ac:dyDescent="0.3">
      <c r="Z4768" s="43" t="b">
        <v>0</v>
      </c>
    </row>
    <row r="4769" spans="26:26" x14ac:dyDescent="0.3">
      <c r="Z4769" s="43" t="b">
        <v>0</v>
      </c>
    </row>
    <row r="4770" spans="26:26" x14ac:dyDescent="0.3">
      <c r="Z4770" s="43" t="b">
        <v>0</v>
      </c>
    </row>
    <row r="4771" spans="26:26" x14ac:dyDescent="0.3">
      <c r="Z4771" s="43" t="b">
        <v>0</v>
      </c>
    </row>
    <row r="4772" spans="26:26" x14ac:dyDescent="0.3">
      <c r="Z4772" s="43" t="b">
        <v>0</v>
      </c>
    </row>
    <row r="4773" spans="26:26" x14ac:dyDescent="0.3">
      <c r="Z4773" s="43" t="b">
        <v>0</v>
      </c>
    </row>
    <row r="4774" spans="26:26" x14ac:dyDescent="0.3">
      <c r="Z4774" s="43" t="b">
        <v>0</v>
      </c>
    </row>
    <row r="4775" spans="26:26" x14ac:dyDescent="0.3">
      <c r="Z4775" s="43" t="b">
        <v>0</v>
      </c>
    </row>
    <row r="4776" spans="26:26" x14ac:dyDescent="0.3">
      <c r="Z4776" s="43" t="b">
        <v>0</v>
      </c>
    </row>
    <row r="4777" spans="26:26" x14ac:dyDescent="0.3">
      <c r="Z4777" s="43" t="b">
        <v>0</v>
      </c>
    </row>
    <row r="4778" spans="26:26" x14ac:dyDescent="0.3">
      <c r="Z4778" s="43" t="b">
        <v>0</v>
      </c>
    </row>
    <row r="4779" spans="26:26" x14ac:dyDescent="0.3">
      <c r="Z4779" s="43" t="b">
        <v>0</v>
      </c>
    </row>
    <row r="4780" spans="26:26" x14ac:dyDescent="0.3">
      <c r="Z4780" s="43" t="b">
        <v>0</v>
      </c>
    </row>
    <row r="4781" spans="26:26" x14ac:dyDescent="0.3">
      <c r="Z4781" s="43" t="b">
        <v>0</v>
      </c>
    </row>
    <row r="4782" spans="26:26" x14ac:dyDescent="0.3">
      <c r="Z4782" s="43" t="b">
        <v>0</v>
      </c>
    </row>
    <row r="4783" spans="26:26" x14ac:dyDescent="0.3">
      <c r="Z4783" s="43" t="b">
        <v>0</v>
      </c>
    </row>
    <row r="4784" spans="26:26" x14ac:dyDescent="0.3">
      <c r="Z4784" s="43" t="b">
        <v>0</v>
      </c>
    </row>
    <row r="4785" spans="26:26" x14ac:dyDescent="0.3">
      <c r="Z4785" s="43" t="b">
        <v>0</v>
      </c>
    </row>
    <row r="4786" spans="26:26" x14ac:dyDescent="0.3">
      <c r="Z4786" s="43" t="b">
        <v>0</v>
      </c>
    </row>
    <row r="4787" spans="26:26" x14ac:dyDescent="0.3">
      <c r="Z4787" s="43" t="b">
        <v>0</v>
      </c>
    </row>
    <row r="4788" spans="26:26" x14ac:dyDescent="0.3">
      <c r="Z4788" s="43" t="b">
        <v>0</v>
      </c>
    </row>
    <row r="4789" spans="26:26" x14ac:dyDescent="0.3">
      <c r="Z4789" s="43" t="b">
        <v>0</v>
      </c>
    </row>
    <row r="4790" spans="26:26" x14ac:dyDescent="0.3">
      <c r="Z4790" s="43" t="b">
        <v>0</v>
      </c>
    </row>
    <row r="4791" spans="26:26" x14ac:dyDescent="0.3">
      <c r="Z4791" s="43" t="b">
        <v>0</v>
      </c>
    </row>
    <row r="4792" spans="26:26" x14ac:dyDescent="0.3">
      <c r="Z4792" s="43" t="b">
        <v>0</v>
      </c>
    </row>
    <row r="4793" spans="26:26" x14ac:dyDescent="0.3">
      <c r="Z4793" s="43" t="b">
        <v>0</v>
      </c>
    </row>
    <row r="4794" spans="26:26" x14ac:dyDescent="0.3">
      <c r="Z4794" s="43" t="b">
        <v>0</v>
      </c>
    </row>
    <row r="4795" spans="26:26" x14ac:dyDescent="0.3">
      <c r="Z4795" s="43" t="b">
        <v>0</v>
      </c>
    </row>
    <row r="4796" spans="26:26" x14ac:dyDescent="0.3">
      <c r="Z4796" s="43" t="b">
        <v>0</v>
      </c>
    </row>
    <row r="4797" spans="26:26" x14ac:dyDescent="0.3">
      <c r="Z4797" s="43" t="b">
        <v>0</v>
      </c>
    </row>
    <row r="4798" spans="26:26" x14ac:dyDescent="0.3">
      <c r="Z4798" s="43" t="b">
        <v>0</v>
      </c>
    </row>
    <row r="4799" spans="26:26" x14ac:dyDescent="0.3">
      <c r="Z4799" s="43" t="b">
        <v>0</v>
      </c>
    </row>
    <row r="4800" spans="26:26" x14ac:dyDescent="0.3">
      <c r="Z4800" s="43" t="b">
        <v>0</v>
      </c>
    </row>
    <row r="4801" spans="26:26" x14ac:dyDescent="0.3">
      <c r="Z4801" s="43" t="b">
        <v>0</v>
      </c>
    </row>
    <row r="4802" spans="26:26" x14ac:dyDescent="0.3">
      <c r="Z4802" s="43" t="b">
        <v>0</v>
      </c>
    </row>
    <row r="4803" spans="26:26" x14ac:dyDescent="0.3">
      <c r="Z4803" s="43" t="b">
        <v>0</v>
      </c>
    </row>
    <row r="4804" spans="26:26" x14ac:dyDescent="0.3">
      <c r="Z4804" s="43" t="b">
        <v>0</v>
      </c>
    </row>
    <row r="4805" spans="26:26" x14ac:dyDescent="0.3">
      <c r="Z4805" s="43" t="b">
        <v>0</v>
      </c>
    </row>
    <row r="4806" spans="26:26" x14ac:dyDescent="0.3">
      <c r="Z4806" s="43" t="b">
        <v>0</v>
      </c>
    </row>
    <row r="4807" spans="26:26" x14ac:dyDescent="0.3">
      <c r="Z4807" s="43" t="b">
        <v>0</v>
      </c>
    </row>
    <row r="4808" spans="26:26" x14ac:dyDescent="0.3">
      <c r="Z4808" s="43" t="b">
        <v>0</v>
      </c>
    </row>
    <row r="4809" spans="26:26" x14ac:dyDescent="0.3">
      <c r="Z4809" s="43" t="b">
        <v>0</v>
      </c>
    </row>
    <row r="4810" spans="26:26" x14ac:dyDescent="0.3">
      <c r="Z4810" s="43" t="b">
        <v>0</v>
      </c>
    </row>
    <row r="4811" spans="26:26" x14ac:dyDescent="0.3">
      <c r="Z4811" s="43" t="b">
        <v>0</v>
      </c>
    </row>
    <row r="4812" spans="26:26" x14ac:dyDescent="0.3">
      <c r="Z4812" s="43" t="b">
        <v>0</v>
      </c>
    </row>
    <row r="4813" spans="26:26" x14ac:dyDescent="0.3">
      <c r="Z4813" s="43" t="b">
        <v>0</v>
      </c>
    </row>
    <row r="4814" spans="26:26" x14ac:dyDescent="0.3">
      <c r="Z4814" s="43" t="b">
        <v>0</v>
      </c>
    </row>
    <row r="4815" spans="26:26" x14ac:dyDescent="0.3">
      <c r="Z4815" s="43" t="b">
        <v>0</v>
      </c>
    </row>
    <row r="4816" spans="26:26" x14ac:dyDescent="0.3">
      <c r="Z4816" s="43" t="b">
        <v>0</v>
      </c>
    </row>
    <row r="4817" spans="26:26" x14ac:dyDescent="0.3">
      <c r="Z4817" s="43" t="b">
        <v>0</v>
      </c>
    </row>
    <row r="4818" spans="26:26" x14ac:dyDescent="0.3">
      <c r="Z4818" s="43" t="b">
        <v>0</v>
      </c>
    </row>
    <row r="4819" spans="26:26" x14ac:dyDescent="0.3">
      <c r="Z4819" s="43" t="b">
        <v>0</v>
      </c>
    </row>
    <row r="4820" spans="26:26" x14ac:dyDescent="0.3">
      <c r="Z4820" s="43" t="b">
        <v>0</v>
      </c>
    </row>
    <row r="4821" spans="26:26" x14ac:dyDescent="0.3">
      <c r="Z4821" s="43" t="b">
        <v>0</v>
      </c>
    </row>
    <row r="4822" spans="26:26" x14ac:dyDescent="0.3">
      <c r="Z4822" s="43" t="b">
        <v>0</v>
      </c>
    </row>
    <row r="4823" spans="26:26" x14ac:dyDescent="0.3">
      <c r="Z4823" s="43" t="b">
        <v>0</v>
      </c>
    </row>
    <row r="4824" spans="26:26" x14ac:dyDescent="0.3">
      <c r="Z4824" s="43" t="b">
        <v>0</v>
      </c>
    </row>
    <row r="4825" spans="26:26" x14ac:dyDescent="0.3">
      <c r="Z4825" s="43" t="b">
        <v>0</v>
      </c>
    </row>
    <row r="4826" spans="26:26" x14ac:dyDescent="0.3">
      <c r="Z4826" s="43" t="b">
        <v>0</v>
      </c>
    </row>
    <row r="4827" spans="26:26" x14ac:dyDescent="0.3">
      <c r="Z4827" s="43" t="b">
        <v>0</v>
      </c>
    </row>
    <row r="4828" spans="26:26" x14ac:dyDescent="0.3">
      <c r="Z4828" s="43" t="b">
        <v>0</v>
      </c>
    </row>
    <row r="4829" spans="26:26" x14ac:dyDescent="0.3">
      <c r="Z4829" s="43" t="b">
        <v>0</v>
      </c>
    </row>
    <row r="4830" spans="26:26" x14ac:dyDescent="0.3">
      <c r="Z4830" s="43" t="b">
        <v>0</v>
      </c>
    </row>
    <row r="4831" spans="26:26" x14ac:dyDescent="0.3">
      <c r="Z4831" s="43" t="b">
        <v>0</v>
      </c>
    </row>
    <row r="4832" spans="26:26" x14ac:dyDescent="0.3">
      <c r="Z4832" s="43" t="b">
        <v>0</v>
      </c>
    </row>
    <row r="4833" spans="26:26" x14ac:dyDescent="0.3">
      <c r="Z4833" s="43" t="b">
        <v>0</v>
      </c>
    </row>
    <row r="4834" spans="26:26" x14ac:dyDescent="0.3">
      <c r="Z4834" s="43" t="b">
        <v>0</v>
      </c>
    </row>
    <row r="4835" spans="26:26" x14ac:dyDescent="0.3">
      <c r="Z4835" s="43" t="b">
        <v>0</v>
      </c>
    </row>
    <row r="4836" spans="26:26" x14ac:dyDescent="0.3">
      <c r="Z4836" s="43" t="b">
        <v>0</v>
      </c>
    </row>
    <row r="4837" spans="26:26" x14ac:dyDescent="0.3">
      <c r="Z4837" s="43" t="b">
        <v>0</v>
      </c>
    </row>
    <row r="4838" spans="26:26" x14ac:dyDescent="0.3">
      <c r="Z4838" s="43" t="b">
        <v>0</v>
      </c>
    </row>
    <row r="4839" spans="26:26" x14ac:dyDescent="0.3">
      <c r="Z4839" s="43" t="b">
        <v>0</v>
      </c>
    </row>
    <row r="4840" spans="26:26" x14ac:dyDescent="0.3">
      <c r="Z4840" s="43" t="b">
        <v>0</v>
      </c>
    </row>
    <row r="4841" spans="26:26" x14ac:dyDescent="0.3">
      <c r="Z4841" s="43" t="b">
        <v>0</v>
      </c>
    </row>
    <row r="4842" spans="26:26" x14ac:dyDescent="0.3">
      <c r="Z4842" s="43" t="b">
        <v>0</v>
      </c>
    </row>
    <row r="4843" spans="26:26" x14ac:dyDescent="0.3">
      <c r="Z4843" s="43" t="b">
        <v>0</v>
      </c>
    </row>
    <row r="4844" spans="26:26" x14ac:dyDescent="0.3">
      <c r="Z4844" s="43" t="b">
        <v>0</v>
      </c>
    </row>
    <row r="4845" spans="26:26" x14ac:dyDescent="0.3">
      <c r="Z4845" s="43" t="b">
        <v>0</v>
      </c>
    </row>
    <row r="4846" spans="26:26" x14ac:dyDescent="0.3">
      <c r="Z4846" s="43" t="b">
        <v>0</v>
      </c>
    </row>
    <row r="4847" spans="26:26" x14ac:dyDescent="0.3">
      <c r="Z4847" s="43" t="b">
        <v>0</v>
      </c>
    </row>
    <row r="4848" spans="26:26" x14ac:dyDescent="0.3">
      <c r="Z4848" s="43" t="b">
        <v>0</v>
      </c>
    </row>
    <row r="4849" spans="26:26" x14ac:dyDescent="0.3">
      <c r="Z4849" s="43" t="b">
        <v>0</v>
      </c>
    </row>
    <row r="4850" spans="26:26" x14ac:dyDescent="0.3">
      <c r="Z4850" s="43" t="b">
        <v>0</v>
      </c>
    </row>
    <row r="4851" spans="26:26" x14ac:dyDescent="0.3">
      <c r="Z4851" s="43" t="b">
        <v>0</v>
      </c>
    </row>
    <row r="4852" spans="26:26" x14ac:dyDescent="0.3">
      <c r="Z4852" s="43" t="b">
        <v>0</v>
      </c>
    </row>
    <row r="4853" spans="26:26" x14ac:dyDescent="0.3">
      <c r="Z4853" s="43" t="b">
        <v>0</v>
      </c>
    </row>
    <row r="4854" spans="26:26" x14ac:dyDescent="0.3">
      <c r="Z4854" s="43" t="b">
        <v>0</v>
      </c>
    </row>
    <row r="4855" spans="26:26" x14ac:dyDescent="0.3">
      <c r="Z4855" s="43" t="b">
        <v>0</v>
      </c>
    </row>
    <row r="4856" spans="26:26" x14ac:dyDescent="0.3">
      <c r="Z4856" s="43" t="b">
        <v>0</v>
      </c>
    </row>
    <row r="4857" spans="26:26" x14ac:dyDescent="0.3">
      <c r="Z4857" s="43" t="b">
        <v>0</v>
      </c>
    </row>
    <row r="4858" spans="26:26" x14ac:dyDescent="0.3">
      <c r="Z4858" s="43" t="b">
        <v>0</v>
      </c>
    </row>
    <row r="4859" spans="26:26" x14ac:dyDescent="0.3">
      <c r="Z4859" s="43" t="b">
        <v>0</v>
      </c>
    </row>
    <row r="4860" spans="26:26" x14ac:dyDescent="0.3">
      <c r="Z4860" s="43" t="b">
        <v>0</v>
      </c>
    </row>
    <row r="4861" spans="26:26" x14ac:dyDescent="0.3">
      <c r="Z4861" s="43" t="b">
        <v>0</v>
      </c>
    </row>
    <row r="4862" spans="26:26" x14ac:dyDescent="0.3">
      <c r="Z4862" s="43" t="b">
        <v>0</v>
      </c>
    </row>
    <row r="4863" spans="26:26" x14ac:dyDescent="0.3">
      <c r="Z4863" s="43" t="b">
        <v>0</v>
      </c>
    </row>
    <row r="4864" spans="26:26" x14ac:dyDescent="0.3">
      <c r="Z4864" s="43" t="b">
        <v>0</v>
      </c>
    </row>
    <row r="4865" spans="26:26" x14ac:dyDescent="0.3">
      <c r="Z4865" s="43" t="b">
        <v>0</v>
      </c>
    </row>
    <row r="4866" spans="26:26" x14ac:dyDescent="0.3">
      <c r="Z4866" s="43" t="b">
        <v>0</v>
      </c>
    </row>
    <row r="4867" spans="26:26" x14ac:dyDescent="0.3">
      <c r="Z4867" s="43" t="b">
        <v>0</v>
      </c>
    </row>
    <row r="4868" spans="26:26" x14ac:dyDescent="0.3">
      <c r="Z4868" s="43" t="b">
        <v>0</v>
      </c>
    </row>
    <row r="4869" spans="26:26" x14ac:dyDescent="0.3">
      <c r="Z4869" s="43" t="b">
        <v>0</v>
      </c>
    </row>
    <row r="4870" spans="26:26" x14ac:dyDescent="0.3">
      <c r="Z4870" s="43" t="b">
        <v>0</v>
      </c>
    </row>
    <row r="4871" spans="26:26" x14ac:dyDescent="0.3">
      <c r="Z4871" s="43" t="b">
        <v>0</v>
      </c>
    </row>
    <row r="4872" spans="26:26" x14ac:dyDescent="0.3">
      <c r="Z4872" s="43" t="b">
        <v>0</v>
      </c>
    </row>
    <row r="4873" spans="26:26" x14ac:dyDescent="0.3">
      <c r="Z4873" s="43" t="b">
        <v>0</v>
      </c>
    </row>
    <row r="4874" spans="26:26" x14ac:dyDescent="0.3">
      <c r="Z4874" s="43" t="b">
        <v>0</v>
      </c>
    </row>
    <row r="4875" spans="26:26" x14ac:dyDescent="0.3">
      <c r="Z4875" s="43" t="b">
        <v>0</v>
      </c>
    </row>
    <row r="4876" spans="26:26" x14ac:dyDescent="0.3">
      <c r="Z4876" s="43" t="b">
        <v>0</v>
      </c>
    </row>
    <row r="4877" spans="26:26" x14ac:dyDescent="0.3">
      <c r="Z4877" s="43" t="b">
        <v>0</v>
      </c>
    </row>
    <row r="4878" spans="26:26" x14ac:dyDescent="0.3">
      <c r="Z4878" s="43" t="b">
        <v>0</v>
      </c>
    </row>
    <row r="4879" spans="26:26" x14ac:dyDescent="0.3">
      <c r="Z4879" s="43" t="b">
        <v>0</v>
      </c>
    </row>
    <row r="4880" spans="26:26" x14ac:dyDescent="0.3">
      <c r="Z4880" s="43" t="b">
        <v>0</v>
      </c>
    </row>
    <row r="4881" spans="26:26" x14ac:dyDescent="0.3">
      <c r="Z4881" s="43" t="b">
        <v>0</v>
      </c>
    </row>
    <row r="4882" spans="26:26" x14ac:dyDescent="0.3">
      <c r="Z4882" s="43" t="b">
        <v>0</v>
      </c>
    </row>
    <row r="4883" spans="26:26" x14ac:dyDescent="0.3">
      <c r="Z4883" s="43" t="b">
        <v>0</v>
      </c>
    </row>
    <row r="4884" spans="26:26" x14ac:dyDescent="0.3">
      <c r="Z4884" s="43" t="b">
        <v>0</v>
      </c>
    </row>
    <row r="4885" spans="26:26" x14ac:dyDescent="0.3">
      <c r="Z4885" s="43" t="b">
        <v>0</v>
      </c>
    </row>
    <row r="4886" spans="26:26" x14ac:dyDescent="0.3">
      <c r="Z4886" s="43" t="b">
        <v>0</v>
      </c>
    </row>
    <row r="4887" spans="26:26" x14ac:dyDescent="0.3">
      <c r="Z4887" s="43" t="b">
        <v>0</v>
      </c>
    </row>
    <row r="4888" spans="26:26" x14ac:dyDescent="0.3">
      <c r="Z4888" s="43" t="b">
        <v>0</v>
      </c>
    </row>
    <row r="4889" spans="26:26" x14ac:dyDescent="0.3">
      <c r="Z4889" s="43" t="b">
        <v>0</v>
      </c>
    </row>
    <row r="4890" spans="26:26" x14ac:dyDescent="0.3">
      <c r="Z4890" s="43" t="b">
        <v>0</v>
      </c>
    </row>
    <row r="4891" spans="26:26" x14ac:dyDescent="0.3">
      <c r="Z4891" s="43" t="b">
        <v>0</v>
      </c>
    </row>
    <row r="4892" spans="26:26" x14ac:dyDescent="0.3">
      <c r="Z4892" s="43" t="b">
        <v>0</v>
      </c>
    </row>
    <row r="4893" spans="26:26" x14ac:dyDescent="0.3">
      <c r="Z4893" s="43" t="b">
        <v>0</v>
      </c>
    </row>
    <row r="4894" spans="26:26" x14ac:dyDescent="0.3">
      <c r="Z4894" s="43" t="b">
        <v>0</v>
      </c>
    </row>
    <row r="4895" spans="26:26" x14ac:dyDescent="0.3">
      <c r="Z4895" s="43" t="b">
        <v>0</v>
      </c>
    </row>
    <row r="4896" spans="26:26" x14ac:dyDescent="0.3">
      <c r="Z4896" s="43" t="b">
        <v>0</v>
      </c>
    </row>
    <row r="4897" spans="26:26" x14ac:dyDescent="0.3">
      <c r="Z4897" s="43" t="b">
        <v>0</v>
      </c>
    </row>
    <row r="4898" spans="26:26" x14ac:dyDescent="0.3">
      <c r="Z4898" s="43" t="b">
        <v>0</v>
      </c>
    </row>
    <row r="4899" spans="26:26" x14ac:dyDescent="0.3">
      <c r="Z4899" s="43" t="b">
        <v>0</v>
      </c>
    </row>
    <row r="4900" spans="26:26" x14ac:dyDescent="0.3">
      <c r="Z4900" s="43" t="b">
        <v>0</v>
      </c>
    </row>
    <row r="4901" spans="26:26" x14ac:dyDescent="0.3">
      <c r="Z4901" s="43" t="b">
        <v>0</v>
      </c>
    </row>
    <row r="4902" spans="26:26" x14ac:dyDescent="0.3">
      <c r="Z4902" s="43" t="b">
        <v>0</v>
      </c>
    </row>
    <row r="4903" spans="26:26" x14ac:dyDescent="0.3">
      <c r="Z4903" s="43" t="b">
        <v>0</v>
      </c>
    </row>
    <row r="4904" spans="26:26" x14ac:dyDescent="0.3">
      <c r="Z4904" s="43" t="b">
        <v>0</v>
      </c>
    </row>
    <row r="4905" spans="26:26" x14ac:dyDescent="0.3">
      <c r="Z4905" s="43" t="b">
        <v>0</v>
      </c>
    </row>
    <row r="4906" spans="26:26" x14ac:dyDescent="0.3">
      <c r="Z4906" s="43" t="b">
        <v>0</v>
      </c>
    </row>
    <row r="4907" spans="26:26" x14ac:dyDescent="0.3">
      <c r="Z4907" s="43" t="b">
        <v>0</v>
      </c>
    </row>
    <row r="4908" spans="26:26" x14ac:dyDescent="0.3">
      <c r="Z4908" s="43" t="b">
        <v>0</v>
      </c>
    </row>
    <row r="4909" spans="26:26" x14ac:dyDescent="0.3">
      <c r="Z4909" s="43" t="b">
        <v>0</v>
      </c>
    </row>
    <row r="4910" spans="26:26" x14ac:dyDescent="0.3">
      <c r="Z4910" s="43" t="b">
        <v>0</v>
      </c>
    </row>
    <row r="4911" spans="26:26" x14ac:dyDescent="0.3">
      <c r="Z4911" s="43" t="b">
        <v>0</v>
      </c>
    </row>
    <row r="4912" spans="26:26" x14ac:dyDescent="0.3">
      <c r="Z4912" s="43" t="b">
        <v>0</v>
      </c>
    </row>
    <row r="4913" spans="26:26" x14ac:dyDescent="0.3">
      <c r="Z4913" s="43" t="b">
        <v>0</v>
      </c>
    </row>
    <row r="4914" spans="26:26" x14ac:dyDescent="0.3">
      <c r="Z4914" s="43" t="b">
        <v>0</v>
      </c>
    </row>
    <row r="4915" spans="26:26" x14ac:dyDescent="0.3">
      <c r="Z4915" s="43" t="b">
        <v>0</v>
      </c>
    </row>
    <row r="4916" spans="26:26" x14ac:dyDescent="0.3">
      <c r="Z4916" s="43" t="b">
        <v>0</v>
      </c>
    </row>
    <row r="4917" spans="26:26" x14ac:dyDescent="0.3">
      <c r="Z4917" s="43" t="b">
        <v>0</v>
      </c>
    </row>
    <row r="4918" spans="26:26" x14ac:dyDescent="0.3">
      <c r="Z4918" s="43" t="b">
        <v>0</v>
      </c>
    </row>
    <row r="4919" spans="26:26" x14ac:dyDescent="0.3">
      <c r="Z4919" s="43" t="b">
        <v>0</v>
      </c>
    </row>
    <row r="4920" spans="26:26" x14ac:dyDescent="0.3">
      <c r="Z4920" s="43" t="b">
        <v>0</v>
      </c>
    </row>
    <row r="4921" spans="26:26" x14ac:dyDescent="0.3">
      <c r="Z4921" s="43" t="b">
        <v>0</v>
      </c>
    </row>
    <row r="4922" spans="26:26" x14ac:dyDescent="0.3">
      <c r="Z4922" s="43" t="b">
        <v>0</v>
      </c>
    </row>
    <row r="4923" spans="26:26" x14ac:dyDescent="0.3">
      <c r="Z4923" s="43" t="b">
        <v>0</v>
      </c>
    </row>
    <row r="4924" spans="26:26" x14ac:dyDescent="0.3">
      <c r="Z4924" s="43" t="b">
        <v>0</v>
      </c>
    </row>
    <row r="4925" spans="26:26" x14ac:dyDescent="0.3">
      <c r="Z4925" s="43" t="b">
        <v>0</v>
      </c>
    </row>
    <row r="4926" spans="26:26" x14ac:dyDescent="0.3">
      <c r="Z4926" s="43" t="b">
        <v>0</v>
      </c>
    </row>
    <row r="4927" spans="26:26" x14ac:dyDescent="0.3">
      <c r="Z4927" s="43" t="b">
        <v>0</v>
      </c>
    </row>
    <row r="4928" spans="26:26" x14ac:dyDescent="0.3">
      <c r="Z4928" s="43" t="b">
        <v>0</v>
      </c>
    </row>
    <row r="4929" spans="26:26" x14ac:dyDescent="0.3">
      <c r="Z4929" s="43" t="b">
        <v>0</v>
      </c>
    </row>
    <row r="4930" spans="26:26" x14ac:dyDescent="0.3">
      <c r="Z4930" s="43" t="b">
        <v>0</v>
      </c>
    </row>
    <row r="4931" spans="26:26" x14ac:dyDescent="0.3">
      <c r="Z4931" s="43" t="b">
        <v>0</v>
      </c>
    </row>
    <row r="4932" spans="26:26" x14ac:dyDescent="0.3">
      <c r="Z4932" s="43" t="b">
        <v>0</v>
      </c>
    </row>
    <row r="4933" spans="26:26" x14ac:dyDescent="0.3">
      <c r="Z4933" s="43" t="b">
        <v>0</v>
      </c>
    </row>
    <row r="4934" spans="26:26" x14ac:dyDescent="0.3">
      <c r="Z4934" s="43" t="b">
        <v>0</v>
      </c>
    </row>
    <row r="4935" spans="26:26" x14ac:dyDescent="0.3">
      <c r="Z4935" s="43" t="b">
        <v>0</v>
      </c>
    </row>
    <row r="4936" spans="26:26" x14ac:dyDescent="0.3">
      <c r="Z4936" s="43" t="b">
        <v>0</v>
      </c>
    </row>
    <row r="4937" spans="26:26" x14ac:dyDescent="0.3">
      <c r="Z4937" s="43" t="b">
        <v>0</v>
      </c>
    </row>
    <row r="4938" spans="26:26" x14ac:dyDescent="0.3">
      <c r="Z4938" s="43" t="b">
        <v>0</v>
      </c>
    </row>
    <row r="4939" spans="26:26" x14ac:dyDescent="0.3">
      <c r="Z4939" s="43" t="b">
        <v>0</v>
      </c>
    </row>
    <row r="4940" spans="26:26" x14ac:dyDescent="0.3">
      <c r="Z4940" s="43" t="b">
        <v>0</v>
      </c>
    </row>
    <row r="4941" spans="26:26" x14ac:dyDescent="0.3">
      <c r="Z4941" s="43" t="b">
        <v>0</v>
      </c>
    </row>
    <row r="4942" spans="26:26" x14ac:dyDescent="0.3">
      <c r="Z4942" s="43" t="b">
        <v>0</v>
      </c>
    </row>
    <row r="4943" spans="26:26" x14ac:dyDescent="0.3">
      <c r="Z4943" s="43" t="b">
        <v>0</v>
      </c>
    </row>
    <row r="4944" spans="26:26" x14ac:dyDescent="0.3">
      <c r="Z4944" s="43" t="b">
        <v>0</v>
      </c>
    </row>
    <row r="4945" spans="26:26" x14ac:dyDescent="0.3">
      <c r="Z4945" s="43" t="b">
        <v>0</v>
      </c>
    </row>
    <row r="4946" spans="26:26" x14ac:dyDescent="0.3">
      <c r="Z4946" s="43" t="b">
        <v>0</v>
      </c>
    </row>
    <row r="4947" spans="26:26" x14ac:dyDescent="0.3">
      <c r="Z4947" s="43" t="b">
        <v>0</v>
      </c>
    </row>
    <row r="4948" spans="26:26" x14ac:dyDescent="0.3">
      <c r="Z4948" s="43" t="b">
        <v>0</v>
      </c>
    </row>
    <row r="4949" spans="26:26" x14ac:dyDescent="0.3">
      <c r="Z4949" s="43" t="b">
        <v>0</v>
      </c>
    </row>
    <row r="4950" spans="26:26" x14ac:dyDescent="0.3">
      <c r="Z4950" s="43" t="b">
        <v>0</v>
      </c>
    </row>
    <row r="4951" spans="26:26" x14ac:dyDescent="0.3">
      <c r="Z4951" s="43" t="b">
        <v>0</v>
      </c>
    </row>
    <row r="4952" spans="26:26" x14ac:dyDescent="0.3">
      <c r="Z4952" s="43" t="b">
        <v>0</v>
      </c>
    </row>
    <row r="4953" spans="26:26" x14ac:dyDescent="0.3">
      <c r="Z4953" s="43" t="b">
        <v>0</v>
      </c>
    </row>
    <row r="4954" spans="26:26" x14ac:dyDescent="0.3">
      <c r="Z4954" s="43" t="b">
        <v>0</v>
      </c>
    </row>
    <row r="4955" spans="26:26" x14ac:dyDescent="0.3">
      <c r="Z4955" s="43" t="b">
        <v>0</v>
      </c>
    </row>
    <row r="4956" spans="26:26" x14ac:dyDescent="0.3">
      <c r="Z4956" s="43" t="b">
        <v>0</v>
      </c>
    </row>
    <row r="4957" spans="26:26" x14ac:dyDescent="0.3">
      <c r="Z4957" s="43" t="b">
        <v>0</v>
      </c>
    </row>
    <row r="4958" spans="26:26" x14ac:dyDescent="0.3">
      <c r="Z4958" s="43" t="b">
        <v>0</v>
      </c>
    </row>
    <row r="4959" spans="26:26" x14ac:dyDescent="0.3">
      <c r="Z4959" s="43" t="b">
        <v>0</v>
      </c>
    </row>
    <row r="4960" spans="26:26" x14ac:dyDescent="0.3">
      <c r="Z4960" s="43" t="b">
        <v>0</v>
      </c>
    </row>
    <row r="4961" spans="26:26" x14ac:dyDescent="0.3">
      <c r="Z4961" s="43" t="b">
        <v>0</v>
      </c>
    </row>
    <row r="4962" spans="26:26" x14ac:dyDescent="0.3">
      <c r="Z4962" s="43" t="b">
        <v>0</v>
      </c>
    </row>
    <row r="4963" spans="26:26" x14ac:dyDescent="0.3">
      <c r="Z4963" s="43" t="b">
        <v>0</v>
      </c>
    </row>
    <row r="4964" spans="26:26" x14ac:dyDescent="0.3">
      <c r="Z4964" s="43" t="b">
        <v>0</v>
      </c>
    </row>
    <row r="4965" spans="26:26" x14ac:dyDescent="0.3">
      <c r="Z4965" s="43" t="b">
        <v>0</v>
      </c>
    </row>
    <row r="4966" spans="26:26" x14ac:dyDescent="0.3">
      <c r="Z4966" s="43" t="b">
        <v>0</v>
      </c>
    </row>
    <row r="4967" spans="26:26" x14ac:dyDescent="0.3">
      <c r="Z4967" s="43" t="b">
        <v>0</v>
      </c>
    </row>
    <row r="4968" spans="26:26" x14ac:dyDescent="0.3">
      <c r="Z4968" s="43" t="b">
        <v>0</v>
      </c>
    </row>
    <row r="4969" spans="26:26" x14ac:dyDescent="0.3">
      <c r="Z4969" s="43" t="b">
        <v>0</v>
      </c>
    </row>
    <row r="4970" spans="26:26" x14ac:dyDescent="0.3">
      <c r="Z4970" s="43" t="b">
        <v>0</v>
      </c>
    </row>
    <row r="4971" spans="26:26" x14ac:dyDescent="0.3">
      <c r="Z4971" s="43" t="b">
        <v>0</v>
      </c>
    </row>
    <row r="4972" spans="26:26" x14ac:dyDescent="0.3">
      <c r="Z4972" s="43" t="b">
        <v>0</v>
      </c>
    </row>
    <row r="4973" spans="26:26" x14ac:dyDescent="0.3">
      <c r="Z4973" s="43" t="b">
        <v>0</v>
      </c>
    </row>
    <row r="4974" spans="26:26" x14ac:dyDescent="0.3">
      <c r="Z4974" s="43" t="b">
        <v>0</v>
      </c>
    </row>
    <row r="4975" spans="26:26" x14ac:dyDescent="0.3">
      <c r="Z4975" s="43" t="b">
        <v>0</v>
      </c>
    </row>
    <row r="4976" spans="26:26" x14ac:dyDescent="0.3">
      <c r="Z4976" s="43" t="b">
        <v>0</v>
      </c>
    </row>
    <row r="4977" spans="26:26" x14ac:dyDescent="0.3">
      <c r="Z4977" s="43" t="b">
        <v>0</v>
      </c>
    </row>
    <row r="4978" spans="26:26" x14ac:dyDescent="0.3">
      <c r="Z4978" s="43" t="b">
        <v>0</v>
      </c>
    </row>
    <row r="4979" spans="26:26" x14ac:dyDescent="0.3">
      <c r="Z4979" s="43" t="b">
        <v>0</v>
      </c>
    </row>
    <row r="4980" spans="26:26" x14ac:dyDescent="0.3">
      <c r="Z4980" s="43" t="b">
        <v>0</v>
      </c>
    </row>
    <row r="4981" spans="26:26" x14ac:dyDescent="0.3">
      <c r="Z4981" s="43" t="b">
        <v>0</v>
      </c>
    </row>
    <row r="4982" spans="26:26" x14ac:dyDescent="0.3">
      <c r="Z4982" s="43" t="b">
        <v>0</v>
      </c>
    </row>
    <row r="4983" spans="26:26" x14ac:dyDescent="0.3">
      <c r="Z4983" s="43" t="b">
        <v>0</v>
      </c>
    </row>
    <row r="4984" spans="26:26" x14ac:dyDescent="0.3">
      <c r="Z4984" s="43" t="b">
        <v>0</v>
      </c>
    </row>
    <row r="4985" spans="26:26" x14ac:dyDescent="0.3">
      <c r="Z4985" s="43" t="b">
        <v>0</v>
      </c>
    </row>
    <row r="4986" spans="26:26" x14ac:dyDescent="0.3">
      <c r="Z4986" s="43" t="b">
        <v>0</v>
      </c>
    </row>
    <row r="4987" spans="26:26" x14ac:dyDescent="0.3">
      <c r="Z4987" s="43" t="b">
        <v>0</v>
      </c>
    </row>
    <row r="4988" spans="26:26" x14ac:dyDescent="0.3">
      <c r="Z4988" s="43" t="b">
        <v>0</v>
      </c>
    </row>
    <row r="4989" spans="26:26" x14ac:dyDescent="0.3">
      <c r="Z4989" s="43" t="b">
        <v>0</v>
      </c>
    </row>
    <row r="4990" spans="26:26" x14ac:dyDescent="0.3">
      <c r="Z4990" s="43" t="b">
        <v>0</v>
      </c>
    </row>
    <row r="4991" spans="26:26" x14ac:dyDescent="0.3">
      <c r="Z4991" s="43" t="b">
        <v>0</v>
      </c>
    </row>
    <row r="4992" spans="26:26" x14ac:dyDescent="0.3">
      <c r="Z4992" s="43" t="b">
        <v>0</v>
      </c>
    </row>
    <row r="4993" spans="26:26" x14ac:dyDescent="0.3">
      <c r="Z4993" s="43" t="b">
        <v>0</v>
      </c>
    </row>
    <row r="4994" spans="26:26" x14ac:dyDescent="0.3">
      <c r="Z4994" s="43" t="b">
        <v>0</v>
      </c>
    </row>
    <row r="4995" spans="26:26" x14ac:dyDescent="0.3">
      <c r="Z4995" s="43" t="b">
        <v>0</v>
      </c>
    </row>
    <row r="4996" spans="26:26" x14ac:dyDescent="0.3">
      <c r="Z4996" s="43" t="b">
        <v>0</v>
      </c>
    </row>
    <row r="4997" spans="26:26" x14ac:dyDescent="0.3">
      <c r="Z4997" s="43" t="b">
        <v>0</v>
      </c>
    </row>
    <row r="4998" spans="26:26" x14ac:dyDescent="0.3">
      <c r="Z4998" s="43" t="b">
        <v>0</v>
      </c>
    </row>
    <row r="4999" spans="26:26" x14ac:dyDescent="0.3">
      <c r="Z4999" s="43" t="b">
        <v>0</v>
      </c>
    </row>
    <row r="5000" spans="26:26" x14ac:dyDescent="0.3">
      <c r="Z5000" s="43" t="b">
        <v>0</v>
      </c>
    </row>
    <row r="5001" spans="26:26" x14ac:dyDescent="0.3">
      <c r="Z5001" s="43" t="b">
        <v>0</v>
      </c>
    </row>
    <row r="5002" spans="26:26" x14ac:dyDescent="0.3">
      <c r="Z5002" s="43" t="b">
        <v>0</v>
      </c>
    </row>
    <row r="5003" spans="26:26" x14ac:dyDescent="0.3">
      <c r="Z5003" s="43" t="b">
        <v>0</v>
      </c>
    </row>
    <row r="5004" spans="26:26" x14ac:dyDescent="0.3">
      <c r="Z5004" s="43" t="b">
        <v>0</v>
      </c>
    </row>
    <row r="5005" spans="26:26" x14ac:dyDescent="0.3">
      <c r="Z5005" s="43" t="b">
        <v>0</v>
      </c>
    </row>
    <row r="5006" spans="26:26" x14ac:dyDescent="0.3">
      <c r="Z5006" s="43" t="b">
        <v>0</v>
      </c>
    </row>
    <row r="5007" spans="26:26" x14ac:dyDescent="0.3">
      <c r="Z5007" s="43" t="b">
        <v>0</v>
      </c>
    </row>
    <row r="5008" spans="26:26" x14ac:dyDescent="0.3">
      <c r="Z5008" s="43" t="b">
        <v>0</v>
      </c>
    </row>
    <row r="5009" spans="26:26" x14ac:dyDescent="0.3">
      <c r="Z5009" s="43" t="b">
        <v>0</v>
      </c>
    </row>
    <row r="5010" spans="26:26" x14ac:dyDescent="0.3">
      <c r="Z5010" s="43" t="b">
        <v>0</v>
      </c>
    </row>
    <row r="5011" spans="26:26" x14ac:dyDescent="0.3">
      <c r="Z5011" s="43" t="b">
        <v>0</v>
      </c>
    </row>
    <row r="5012" spans="26:26" x14ac:dyDescent="0.3">
      <c r="Z5012" s="43" t="b">
        <v>0</v>
      </c>
    </row>
    <row r="5013" spans="26:26" x14ac:dyDescent="0.3">
      <c r="Z5013" s="43" t="b">
        <v>0</v>
      </c>
    </row>
    <row r="5014" spans="26:26" x14ac:dyDescent="0.3">
      <c r="Z5014" s="43" t="b">
        <v>0</v>
      </c>
    </row>
    <row r="5015" spans="26:26" x14ac:dyDescent="0.3">
      <c r="Z5015" s="43" t="b">
        <v>0</v>
      </c>
    </row>
    <row r="5016" spans="26:26" x14ac:dyDescent="0.3">
      <c r="Z5016" s="43" t="b">
        <v>0</v>
      </c>
    </row>
    <row r="5017" spans="26:26" x14ac:dyDescent="0.3">
      <c r="Z5017" s="43" t="b">
        <v>0</v>
      </c>
    </row>
    <row r="5018" spans="26:26" x14ac:dyDescent="0.3">
      <c r="Z5018" s="43" t="b">
        <v>0</v>
      </c>
    </row>
    <row r="5019" spans="26:26" x14ac:dyDescent="0.3">
      <c r="Z5019" s="43" t="b">
        <v>0</v>
      </c>
    </row>
    <row r="5020" spans="26:26" x14ac:dyDescent="0.3">
      <c r="Z5020" s="43" t="b">
        <v>0</v>
      </c>
    </row>
    <row r="5021" spans="26:26" x14ac:dyDescent="0.3">
      <c r="Z5021" s="43" t="b">
        <v>0</v>
      </c>
    </row>
    <row r="5022" spans="26:26" x14ac:dyDescent="0.3">
      <c r="Z5022" s="43" t="b">
        <v>0</v>
      </c>
    </row>
    <row r="5023" spans="26:26" x14ac:dyDescent="0.3">
      <c r="Z5023" s="43" t="b">
        <v>0</v>
      </c>
    </row>
    <row r="5024" spans="26:26" x14ac:dyDescent="0.3">
      <c r="Z5024" s="43" t="b">
        <v>0</v>
      </c>
    </row>
    <row r="5025" spans="26:26" x14ac:dyDescent="0.3">
      <c r="Z5025" s="43" t="b">
        <v>0</v>
      </c>
    </row>
    <row r="5026" spans="26:26" x14ac:dyDescent="0.3">
      <c r="Z5026" s="43" t="b">
        <v>0</v>
      </c>
    </row>
    <row r="5027" spans="26:26" x14ac:dyDescent="0.3">
      <c r="Z5027" s="43" t="b">
        <v>0</v>
      </c>
    </row>
    <row r="5028" spans="26:26" x14ac:dyDescent="0.3">
      <c r="Z5028" s="43" t="b">
        <v>0</v>
      </c>
    </row>
    <row r="5029" spans="26:26" x14ac:dyDescent="0.3">
      <c r="Z5029" s="43" t="b">
        <v>0</v>
      </c>
    </row>
    <row r="5030" spans="26:26" x14ac:dyDescent="0.3">
      <c r="Z5030" s="43" t="b">
        <v>0</v>
      </c>
    </row>
    <row r="5031" spans="26:26" x14ac:dyDescent="0.3">
      <c r="Z5031" s="43" t="b">
        <v>0</v>
      </c>
    </row>
    <row r="5032" spans="26:26" x14ac:dyDescent="0.3">
      <c r="Z5032" s="43" t="b">
        <v>0</v>
      </c>
    </row>
    <row r="5033" spans="26:26" x14ac:dyDescent="0.3">
      <c r="Z5033" s="43" t="b">
        <v>0</v>
      </c>
    </row>
    <row r="5034" spans="26:26" x14ac:dyDescent="0.3">
      <c r="Z5034" s="43" t="b">
        <v>0</v>
      </c>
    </row>
    <row r="5035" spans="26:26" x14ac:dyDescent="0.3">
      <c r="Z5035" s="43" t="b">
        <v>0</v>
      </c>
    </row>
    <row r="5036" spans="26:26" x14ac:dyDescent="0.3">
      <c r="Z5036" s="43" t="b">
        <v>0</v>
      </c>
    </row>
    <row r="5037" spans="26:26" x14ac:dyDescent="0.3">
      <c r="Z5037" s="43" t="b">
        <v>0</v>
      </c>
    </row>
    <row r="5038" spans="26:26" x14ac:dyDescent="0.3">
      <c r="Z5038" s="43" t="b">
        <v>0</v>
      </c>
    </row>
    <row r="5039" spans="26:26" x14ac:dyDescent="0.3">
      <c r="Z5039" s="43" t="b">
        <v>0</v>
      </c>
    </row>
    <row r="5040" spans="26:26" x14ac:dyDescent="0.3">
      <c r="Z5040" s="43" t="b">
        <v>0</v>
      </c>
    </row>
    <row r="5041" spans="26:26" x14ac:dyDescent="0.3">
      <c r="Z5041" s="43" t="b">
        <v>0</v>
      </c>
    </row>
    <row r="5042" spans="26:26" x14ac:dyDescent="0.3">
      <c r="Z5042" s="43" t="b">
        <v>0</v>
      </c>
    </row>
    <row r="5043" spans="26:26" x14ac:dyDescent="0.3">
      <c r="Z5043" s="43" t="b">
        <v>0</v>
      </c>
    </row>
    <row r="5044" spans="26:26" x14ac:dyDescent="0.3">
      <c r="Z5044" s="43" t="b">
        <v>0</v>
      </c>
    </row>
    <row r="5045" spans="26:26" x14ac:dyDescent="0.3">
      <c r="Z5045" s="43" t="b">
        <v>0</v>
      </c>
    </row>
    <row r="5046" spans="26:26" x14ac:dyDescent="0.3">
      <c r="Z5046" s="43" t="b">
        <v>0</v>
      </c>
    </row>
    <row r="5047" spans="26:26" x14ac:dyDescent="0.3">
      <c r="Z5047" s="43" t="b">
        <v>0</v>
      </c>
    </row>
    <row r="5048" spans="26:26" x14ac:dyDescent="0.3">
      <c r="Z5048" s="43" t="b">
        <v>0</v>
      </c>
    </row>
    <row r="5049" spans="26:26" x14ac:dyDescent="0.3">
      <c r="Z5049" s="43" t="b">
        <v>0</v>
      </c>
    </row>
    <row r="5050" spans="26:26" x14ac:dyDescent="0.3">
      <c r="Z5050" s="43" t="b">
        <v>0</v>
      </c>
    </row>
    <row r="5051" spans="26:26" x14ac:dyDescent="0.3">
      <c r="Z5051" s="43" t="b">
        <v>0</v>
      </c>
    </row>
    <row r="5052" spans="26:26" x14ac:dyDescent="0.3">
      <c r="Z5052" s="43" t="b">
        <v>0</v>
      </c>
    </row>
    <row r="5053" spans="26:26" x14ac:dyDescent="0.3">
      <c r="Z5053" s="43" t="b">
        <v>0</v>
      </c>
    </row>
    <row r="5054" spans="26:26" x14ac:dyDescent="0.3">
      <c r="Z5054" s="43" t="b">
        <v>0</v>
      </c>
    </row>
    <row r="5055" spans="26:26" x14ac:dyDescent="0.3">
      <c r="Z5055" s="43" t="b">
        <v>0</v>
      </c>
    </row>
    <row r="5056" spans="26:26" x14ac:dyDescent="0.3">
      <c r="Z5056" s="43" t="b">
        <v>0</v>
      </c>
    </row>
    <row r="5057" spans="26:26" x14ac:dyDescent="0.3">
      <c r="Z5057" s="43" t="b">
        <v>0</v>
      </c>
    </row>
    <row r="5058" spans="26:26" x14ac:dyDescent="0.3">
      <c r="Z5058" s="43" t="b">
        <v>0</v>
      </c>
    </row>
    <row r="5059" spans="26:26" x14ac:dyDescent="0.3">
      <c r="Z5059" s="43" t="b">
        <v>0</v>
      </c>
    </row>
    <row r="5060" spans="26:26" x14ac:dyDescent="0.3">
      <c r="Z5060" s="43" t="b">
        <v>0</v>
      </c>
    </row>
    <row r="5061" spans="26:26" x14ac:dyDescent="0.3">
      <c r="Z5061" s="43" t="b">
        <v>0</v>
      </c>
    </row>
    <row r="5062" spans="26:26" x14ac:dyDescent="0.3">
      <c r="Z5062" s="43" t="b">
        <v>0</v>
      </c>
    </row>
    <row r="5063" spans="26:26" x14ac:dyDescent="0.3">
      <c r="Z5063" s="43" t="b">
        <v>0</v>
      </c>
    </row>
    <row r="5064" spans="26:26" x14ac:dyDescent="0.3">
      <c r="Z5064" s="43" t="b">
        <v>0</v>
      </c>
    </row>
    <row r="5065" spans="26:26" x14ac:dyDescent="0.3">
      <c r="Z5065" s="43" t="b">
        <v>0</v>
      </c>
    </row>
    <row r="5066" spans="26:26" x14ac:dyDescent="0.3">
      <c r="Z5066" s="43" t="b">
        <v>0</v>
      </c>
    </row>
    <row r="5067" spans="26:26" x14ac:dyDescent="0.3">
      <c r="Z5067" s="43" t="b">
        <v>0</v>
      </c>
    </row>
    <row r="5068" spans="26:26" x14ac:dyDescent="0.3">
      <c r="Z5068" s="43" t="b">
        <v>0</v>
      </c>
    </row>
    <row r="5069" spans="26:26" x14ac:dyDescent="0.3">
      <c r="Z5069" s="43" t="b">
        <v>0</v>
      </c>
    </row>
    <row r="5070" spans="26:26" x14ac:dyDescent="0.3">
      <c r="Z5070" s="43" t="b">
        <v>0</v>
      </c>
    </row>
    <row r="5071" spans="26:26" x14ac:dyDescent="0.3">
      <c r="Z5071" s="43" t="b">
        <v>0</v>
      </c>
    </row>
    <row r="5072" spans="26:26" x14ac:dyDescent="0.3">
      <c r="Z5072" s="43" t="b">
        <v>0</v>
      </c>
    </row>
    <row r="5073" spans="26:26" x14ac:dyDescent="0.3">
      <c r="Z5073" s="43" t="b">
        <v>0</v>
      </c>
    </row>
    <row r="5074" spans="26:26" x14ac:dyDescent="0.3">
      <c r="Z5074" s="43" t="b">
        <v>0</v>
      </c>
    </row>
    <row r="5075" spans="26:26" x14ac:dyDescent="0.3">
      <c r="Z5075" s="43" t="b">
        <v>0</v>
      </c>
    </row>
    <row r="5076" spans="26:26" x14ac:dyDescent="0.3">
      <c r="Z5076" s="43" t="b">
        <v>0</v>
      </c>
    </row>
    <row r="5077" spans="26:26" x14ac:dyDescent="0.3">
      <c r="Z5077" s="43" t="b">
        <v>0</v>
      </c>
    </row>
    <row r="5078" spans="26:26" x14ac:dyDescent="0.3">
      <c r="Z5078" s="43" t="b">
        <v>0</v>
      </c>
    </row>
    <row r="5079" spans="26:26" x14ac:dyDescent="0.3">
      <c r="Z5079" s="43" t="b">
        <v>0</v>
      </c>
    </row>
    <row r="5080" spans="26:26" x14ac:dyDescent="0.3">
      <c r="Z5080" s="43" t="b">
        <v>0</v>
      </c>
    </row>
    <row r="5081" spans="26:26" x14ac:dyDescent="0.3">
      <c r="Z5081" s="43" t="b">
        <v>0</v>
      </c>
    </row>
    <row r="5082" spans="26:26" x14ac:dyDescent="0.3">
      <c r="Z5082" s="43" t="b">
        <v>0</v>
      </c>
    </row>
    <row r="5083" spans="26:26" x14ac:dyDescent="0.3">
      <c r="Z5083" s="43" t="b">
        <v>0</v>
      </c>
    </row>
    <row r="5084" spans="26:26" x14ac:dyDescent="0.3">
      <c r="Z5084" s="43" t="b">
        <v>0</v>
      </c>
    </row>
    <row r="5085" spans="26:26" x14ac:dyDescent="0.3">
      <c r="Z5085" s="43" t="b">
        <v>0</v>
      </c>
    </row>
    <row r="5086" spans="26:26" x14ac:dyDescent="0.3">
      <c r="Z5086" s="43" t="b">
        <v>0</v>
      </c>
    </row>
    <row r="5087" spans="26:26" x14ac:dyDescent="0.3">
      <c r="Z5087" s="43" t="b">
        <v>0</v>
      </c>
    </row>
    <row r="5088" spans="26:26" x14ac:dyDescent="0.3">
      <c r="Z5088" s="43" t="b">
        <v>0</v>
      </c>
    </row>
    <row r="5089" spans="26:26" x14ac:dyDescent="0.3">
      <c r="Z5089" s="43" t="b">
        <v>0</v>
      </c>
    </row>
    <row r="5090" spans="26:26" x14ac:dyDescent="0.3">
      <c r="Z5090" s="43" t="b">
        <v>0</v>
      </c>
    </row>
    <row r="5091" spans="26:26" x14ac:dyDescent="0.3">
      <c r="Z5091" s="43" t="b">
        <v>0</v>
      </c>
    </row>
    <row r="5092" spans="26:26" x14ac:dyDescent="0.3">
      <c r="Z5092" s="43" t="b">
        <v>0</v>
      </c>
    </row>
    <row r="5093" spans="26:26" x14ac:dyDescent="0.3">
      <c r="Z5093" s="43" t="b">
        <v>0</v>
      </c>
    </row>
    <row r="5094" spans="26:26" x14ac:dyDescent="0.3">
      <c r="Z5094" s="43" t="b">
        <v>0</v>
      </c>
    </row>
    <row r="5095" spans="26:26" x14ac:dyDescent="0.3">
      <c r="Z5095" s="43" t="b">
        <v>0</v>
      </c>
    </row>
    <row r="5096" spans="26:26" x14ac:dyDescent="0.3">
      <c r="Z5096" s="43" t="b">
        <v>0</v>
      </c>
    </row>
    <row r="5097" spans="26:26" x14ac:dyDescent="0.3">
      <c r="Z5097" s="43" t="b">
        <v>0</v>
      </c>
    </row>
    <row r="5098" spans="26:26" x14ac:dyDescent="0.3">
      <c r="Z5098" s="43" t="b">
        <v>0</v>
      </c>
    </row>
    <row r="5099" spans="26:26" x14ac:dyDescent="0.3">
      <c r="Z5099" s="43" t="b">
        <v>0</v>
      </c>
    </row>
    <row r="5100" spans="26:26" x14ac:dyDescent="0.3">
      <c r="Z5100" s="43" t="b">
        <v>0</v>
      </c>
    </row>
    <row r="5101" spans="26:26" x14ac:dyDescent="0.3">
      <c r="Z5101" s="43" t="b">
        <v>0</v>
      </c>
    </row>
    <row r="5102" spans="26:26" x14ac:dyDescent="0.3">
      <c r="Z5102" s="43" t="b">
        <v>0</v>
      </c>
    </row>
    <row r="5103" spans="26:26" x14ac:dyDescent="0.3">
      <c r="Z5103" s="43" t="b">
        <v>0</v>
      </c>
    </row>
    <row r="5104" spans="26:26" x14ac:dyDescent="0.3">
      <c r="Z5104" s="43" t="b">
        <v>0</v>
      </c>
    </row>
    <row r="5105" spans="26:26" x14ac:dyDescent="0.3">
      <c r="Z5105" s="43" t="b">
        <v>0</v>
      </c>
    </row>
    <row r="5106" spans="26:26" x14ac:dyDescent="0.3">
      <c r="Z5106" s="43" t="b">
        <v>0</v>
      </c>
    </row>
    <row r="5107" spans="26:26" x14ac:dyDescent="0.3">
      <c r="Z5107" s="43" t="b">
        <v>0</v>
      </c>
    </row>
    <row r="5108" spans="26:26" x14ac:dyDescent="0.3">
      <c r="Z5108" s="43" t="b">
        <v>0</v>
      </c>
    </row>
    <row r="5109" spans="26:26" x14ac:dyDescent="0.3">
      <c r="Z5109" s="43" t="b">
        <v>0</v>
      </c>
    </row>
    <row r="5110" spans="26:26" x14ac:dyDescent="0.3">
      <c r="Z5110" s="43" t="b">
        <v>0</v>
      </c>
    </row>
    <row r="5111" spans="26:26" x14ac:dyDescent="0.3">
      <c r="Z5111" s="43" t="b">
        <v>0</v>
      </c>
    </row>
    <row r="5112" spans="26:26" x14ac:dyDescent="0.3">
      <c r="Z5112" s="43" t="b">
        <v>0</v>
      </c>
    </row>
    <row r="5113" spans="26:26" x14ac:dyDescent="0.3">
      <c r="Z5113" s="43" t="b">
        <v>0</v>
      </c>
    </row>
    <row r="5114" spans="26:26" x14ac:dyDescent="0.3">
      <c r="Z5114" s="43" t="b">
        <v>0</v>
      </c>
    </row>
    <row r="5115" spans="26:26" x14ac:dyDescent="0.3">
      <c r="Z5115" s="43" t="b">
        <v>0</v>
      </c>
    </row>
    <row r="5116" spans="26:26" x14ac:dyDescent="0.3">
      <c r="Z5116" s="43" t="b">
        <v>0</v>
      </c>
    </row>
    <row r="5117" spans="26:26" x14ac:dyDescent="0.3">
      <c r="Z5117" s="43" t="b">
        <v>0</v>
      </c>
    </row>
    <row r="5118" spans="26:26" x14ac:dyDescent="0.3">
      <c r="Z5118" s="43" t="b">
        <v>0</v>
      </c>
    </row>
    <row r="5119" spans="26:26" x14ac:dyDescent="0.3">
      <c r="Z5119" s="43" t="b">
        <v>0</v>
      </c>
    </row>
    <row r="5120" spans="26:26" x14ac:dyDescent="0.3">
      <c r="Z5120" s="43" t="b">
        <v>0</v>
      </c>
    </row>
    <row r="5121" spans="26:26" x14ac:dyDescent="0.3">
      <c r="Z5121" s="43" t="b">
        <v>0</v>
      </c>
    </row>
    <row r="5122" spans="26:26" x14ac:dyDescent="0.3">
      <c r="Z5122" s="43" t="b">
        <v>0</v>
      </c>
    </row>
    <row r="5123" spans="26:26" x14ac:dyDescent="0.3">
      <c r="Z5123" s="43" t="b">
        <v>0</v>
      </c>
    </row>
    <row r="5124" spans="26:26" x14ac:dyDescent="0.3">
      <c r="Z5124" s="43" t="b">
        <v>0</v>
      </c>
    </row>
    <row r="5125" spans="26:26" x14ac:dyDescent="0.3">
      <c r="Z5125" s="43" t="b">
        <v>0</v>
      </c>
    </row>
    <row r="5126" spans="26:26" x14ac:dyDescent="0.3">
      <c r="Z5126" s="43" t="b">
        <v>0</v>
      </c>
    </row>
    <row r="5127" spans="26:26" x14ac:dyDescent="0.3">
      <c r="Z5127" s="43" t="b">
        <v>0</v>
      </c>
    </row>
    <row r="5128" spans="26:26" x14ac:dyDescent="0.3">
      <c r="Z5128" s="43" t="b">
        <v>0</v>
      </c>
    </row>
    <row r="5129" spans="26:26" x14ac:dyDescent="0.3">
      <c r="Z5129" s="43" t="b">
        <v>0</v>
      </c>
    </row>
    <row r="5130" spans="26:26" x14ac:dyDescent="0.3">
      <c r="Z5130" s="43" t="b">
        <v>0</v>
      </c>
    </row>
    <row r="5131" spans="26:26" x14ac:dyDescent="0.3">
      <c r="Z5131" s="43" t="b">
        <v>0</v>
      </c>
    </row>
    <row r="5132" spans="26:26" x14ac:dyDescent="0.3">
      <c r="Z5132" s="43" t="b">
        <v>0</v>
      </c>
    </row>
    <row r="5133" spans="26:26" x14ac:dyDescent="0.3">
      <c r="Z5133" s="43" t="b">
        <v>0</v>
      </c>
    </row>
    <row r="5134" spans="26:26" x14ac:dyDescent="0.3">
      <c r="Z5134" s="43" t="b">
        <v>0</v>
      </c>
    </row>
    <row r="5135" spans="26:26" x14ac:dyDescent="0.3">
      <c r="Z5135" s="43" t="b">
        <v>0</v>
      </c>
    </row>
    <row r="5136" spans="26:26" x14ac:dyDescent="0.3">
      <c r="Z5136" s="43" t="b">
        <v>0</v>
      </c>
    </row>
    <row r="5137" spans="26:26" x14ac:dyDescent="0.3">
      <c r="Z5137" s="43" t="b">
        <v>0</v>
      </c>
    </row>
    <row r="5138" spans="26:26" x14ac:dyDescent="0.3">
      <c r="Z5138" s="43" t="b">
        <v>0</v>
      </c>
    </row>
    <row r="5139" spans="26:26" x14ac:dyDescent="0.3">
      <c r="Z5139" s="43" t="b">
        <v>0</v>
      </c>
    </row>
    <row r="5140" spans="26:26" x14ac:dyDescent="0.3">
      <c r="Z5140" s="43" t="b">
        <v>0</v>
      </c>
    </row>
    <row r="5141" spans="26:26" x14ac:dyDescent="0.3">
      <c r="Z5141" s="43" t="b">
        <v>0</v>
      </c>
    </row>
    <row r="5142" spans="26:26" x14ac:dyDescent="0.3">
      <c r="Z5142" s="43" t="b">
        <v>0</v>
      </c>
    </row>
    <row r="5143" spans="26:26" x14ac:dyDescent="0.3">
      <c r="Z5143" s="43" t="b">
        <v>0</v>
      </c>
    </row>
    <row r="5144" spans="26:26" x14ac:dyDescent="0.3">
      <c r="Z5144" s="43" t="b">
        <v>0</v>
      </c>
    </row>
    <row r="5145" spans="26:26" x14ac:dyDescent="0.3">
      <c r="Z5145" s="43" t="b">
        <v>0</v>
      </c>
    </row>
    <row r="5146" spans="26:26" x14ac:dyDescent="0.3">
      <c r="Z5146" s="43" t="b">
        <v>0</v>
      </c>
    </row>
    <row r="5147" spans="26:26" x14ac:dyDescent="0.3">
      <c r="Z5147" s="43" t="b">
        <v>0</v>
      </c>
    </row>
    <row r="5148" spans="26:26" x14ac:dyDescent="0.3">
      <c r="Z5148" s="43" t="b">
        <v>0</v>
      </c>
    </row>
    <row r="5149" spans="26:26" x14ac:dyDescent="0.3">
      <c r="Z5149" s="43" t="b">
        <v>0</v>
      </c>
    </row>
    <row r="5150" spans="26:26" x14ac:dyDescent="0.3">
      <c r="Z5150" s="43" t="b">
        <v>0</v>
      </c>
    </row>
    <row r="5151" spans="26:26" x14ac:dyDescent="0.3">
      <c r="Z5151" s="43" t="b">
        <v>0</v>
      </c>
    </row>
    <row r="5152" spans="26:26" x14ac:dyDescent="0.3">
      <c r="Z5152" s="43" t="b">
        <v>0</v>
      </c>
    </row>
    <row r="5153" spans="26:26" x14ac:dyDescent="0.3">
      <c r="Z5153" s="43" t="b">
        <v>0</v>
      </c>
    </row>
    <row r="5154" spans="26:26" x14ac:dyDescent="0.3">
      <c r="Z5154" s="43" t="b">
        <v>0</v>
      </c>
    </row>
    <row r="5155" spans="26:26" x14ac:dyDescent="0.3">
      <c r="Z5155" s="43" t="b">
        <v>0</v>
      </c>
    </row>
    <row r="5156" spans="26:26" x14ac:dyDescent="0.3">
      <c r="Z5156" s="43" t="b">
        <v>0</v>
      </c>
    </row>
    <row r="5157" spans="26:26" x14ac:dyDescent="0.3">
      <c r="Z5157" s="43" t="b">
        <v>0</v>
      </c>
    </row>
    <row r="5158" spans="26:26" x14ac:dyDescent="0.3">
      <c r="Z5158" s="43" t="b">
        <v>0</v>
      </c>
    </row>
    <row r="5159" spans="26:26" x14ac:dyDescent="0.3">
      <c r="Z5159" s="43" t="b">
        <v>0</v>
      </c>
    </row>
    <row r="5160" spans="26:26" x14ac:dyDescent="0.3">
      <c r="Z5160" s="43" t="b">
        <v>0</v>
      </c>
    </row>
    <row r="5161" spans="26:26" x14ac:dyDescent="0.3">
      <c r="Z5161" s="43" t="b">
        <v>0</v>
      </c>
    </row>
    <row r="5162" spans="26:26" x14ac:dyDescent="0.3">
      <c r="Z5162" s="43" t="b">
        <v>0</v>
      </c>
    </row>
    <row r="5163" spans="26:26" x14ac:dyDescent="0.3">
      <c r="Z5163" s="43" t="b">
        <v>0</v>
      </c>
    </row>
    <row r="5164" spans="26:26" x14ac:dyDescent="0.3">
      <c r="Z5164" s="43" t="b">
        <v>0</v>
      </c>
    </row>
    <row r="5165" spans="26:26" x14ac:dyDescent="0.3">
      <c r="Z5165" s="43" t="b">
        <v>0</v>
      </c>
    </row>
    <row r="5166" spans="26:26" x14ac:dyDescent="0.3">
      <c r="Z5166" s="43" t="b">
        <v>0</v>
      </c>
    </row>
    <row r="5167" spans="26:26" x14ac:dyDescent="0.3">
      <c r="Z5167" s="43" t="b">
        <v>0</v>
      </c>
    </row>
    <row r="5168" spans="26:26" x14ac:dyDescent="0.3">
      <c r="Z5168" s="43" t="b">
        <v>0</v>
      </c>
    </row>
    <row r="5169" spans="26:26" x14ac:dyDescent="0.3">
      <c r="Z5169" s="43" t="b">
        <v>0</v>
      </c>
    </row>
    <row r="5170" spans="26:26" x14ac:dyDescent="0.3">
      <c r="Z5170" s="43" t="b">
        <v>0</v>
      </c>
    </row>
    <row r="5171" spans="26:26" x14ac:dyDescent="0.3">
      <c r="Z5171" s="43" t="b">
        <v>0</v>
      </c>
    </row>
    <row r="5172" spans="26:26" x14ac:dyDescent="0.3">
      <c r="Z5172" s="43" t="b">
        <v>0</v>
      </c>
    </row>
    <row r="5173" spans="26:26" x14ac:dyDescent="0.3">
      <c r="Z5173" s="43" t="b">
        <v>0</v>
      </c>
    </row>
    <row r="5174" spans="26:26" x14ac:dyDescent="0.3">
      <c r="Z5174" s="43" t="b">
        <v>0</v>
      </c>
    </row>
    <row r="5175" spans="26:26" x14ac:dyDescent="0.3">
      <c r="Z5175" s="43" t="b">
        <v>0</v>
      </c>
    </row>
    <row r="5176" spans="26:26" x14ac:dyDescent="0.3">
      <c r="Z5176" s="43" t="b">
        <v>0</v>
      </c>
    </row>
    <row r="5177" spans="26:26" x14ac:dyDescent="0.3">
      <c r="Z5177" s="43" t="b">
        <v>0</v>
      </c>
    </row>
    <row r="5178" spans="26:26" x14ac:dyDescent="0.3">
      <c r="Z5178" s="43" t="b">
        <v>0</v>
      </c>
    </row>
    <row r="5179" spans="26:26" x14ac:dyDescent="0.3">
      <c r="Z5179" s="43" t="b">
        <v>0</v>
      </c>
    </row>
    <row r="5180" spans="26:26" x14ac:dyDescent="0.3">
      <c r="Z5180" s="43" t="b">
        <v>0</v>
      </c>
    </row>
    <row r="5181" spans="26:26" x14ac:dyDescent="0.3">
      <c r="Z5181" s="43" t="b">
        <v>0</v>
      </c>
    </row>
    <row r="5182" spans="26:26" x14ac:dyDescent="0.3">
      <c r="Z5182" s="43" t="b">
        <v>0</v>
      </c>
    </row>
    <row r="5183" spans="26:26" x14ac:dyDescent="0.3">
      <c r="Z5183" s="43" t="b">
        <v>0</v>
      </c>
    </row>
    <row r="5184" spans="26:26" x14ac:dyDescent="0.3">
      <c r="Z5184" s="43" t="b">
        <v>0</v>
      </c>
    </row>
    <row r="5185" spans="26:26" x14ac:dyDescent="0.3">
      <c r="Z5185" s="43" t="b">
        <v>0</v>
      </c>
    </row>
    <row r="5186" spans="26:26" x14ac:dyDescent="0.3">
      <c r="Z5186" s="43" t="b">
        <v>0</v>
      </c>
    </row>
    <row r="5187" spans="26:26" x14ac:dyDescent="0.3">
      <c r="Z5187" s="43" t="b">
        <v>0</v>
      </c>
    </row>
    <row r="5188" spans="26:26" x14ac:dyDescent="0.3">
      <c r="Z5188" s="43" t="b">
        <v>0</v>
      </c>
    </row>
    <row r="5189" spans="26:26" x14ac:dyDescent="0.3">
      <c r="Z5189" s="43" t="b">
        <v>0</v>
      </c>
    </row>
    <row r="5190" spans="26:26" x14ac:dyDescent="0.3">
      <c r="Z5190" s="43" t="b">
        <v>0</v>
      </c>
    </row>
    <row r="5191" spans="26:26" x14ac:dyDescent="0.3">
      <c r="Z5191" s="43" t="b">
        <v>0</v>
      </c>
    </row>
    <row r="5192" spans="26:26" x14ac:dyDescent="0.3">
      <c r="Z5192" s="43" t="b">
        <v>0</v>
      </c>
    </row>
    <row r="5193" spans="26:26" x14ac:dyDescent="0.3">
      <c r="Z5193" s="43" t="b">
        <v>0</v>
      </c>
    </row>
    <row r="5194" spans="26:26" x14ac:dyDescent="0.3">
      <c r="Z5194" s="43" t="b">
        <v>0</v>
      </c>
    </row>
    <row r="5195" spans="26:26" x14ac:dyDescent="0.3">
      <c r="Z5195" s="43" t="b">
        <v>0</v>
      </c>
    </row>
    <row r="5196" spans="26:26" x14ac:dyDescent="0.3">
      <c r="Z5196" s="43" t="b">
        <v>0</v>
      </c>
    </row>
    <row r="5197" spans="26:26" x14ac:dyDescent="0.3">
      <c r="Z5197" s="43" t="b">
        <v>0</v>
      </c>
    </row>
    <row r="5198" spans="26:26" x14ac:dyDescent="0.3">
      <c r="Z5198" s="43" t="b">
        <v>0</v>
      </c>
    </row>
    <row r="5199" spans="26:26" x14ac:dyDescent="0.3">
      <c r="Z5199" s="43" t="b">
        <v>0</v>
      </c>
    </row>
    <row r="5200" spans="26:26" x14ac:dyDescent="0.3">
      <c r="Z5200" s="43" t="b">
        <v>0</v>
      </c>
    </row>
    <row r="5201" spans="26:26" x14ac:dyDescent="0.3">
      <c r="Z5201" s="43" t="b">
        <v>0</v>
      </c>
    </row>
    <row r="5202" spans="26:26" x14ac:dyDescent="0.3">
      <c r="Z5202" s="43" t="b">
        <v>0</v>
      </c>
    </row>
    <row r="5203" spans="26:26" x14ac:dyDescent="0.3">
      <c r="Z5203" s="43" t="b">
        <v>0</v>
      </c>
    </row>
    <row r="5204" spans="26:26" x14ac:dyDescent="0.3">
      <c r="Z5204" s="43" t="b">
        <v>0</v>
      </c>
    </row>
    <row r="5205" spans="26:26" x14ac:dyDescent="0.3">
      <c r="Z5205" s="43" t="b">
        <v>0</v>
      </c>
    </row>
    <row r="5206" spans="26:26" x14ac:dyDescent="0.3">
      <c r="Z5206" s="43" t="b">
        <v>0</v>
      </c>
    </row>
    <row r="5207" spans="26:26" x14ac:dyDescent="0.3">
      <c r="Z5207" s="43" t="b">
        <v>0</v>
      </c>
    </row>
    <row r="5208" spans="26:26" x14ac:dyDescent="0.3">
      <c r="Z5208" s="43" t="b">
        <v>0</v>
      </c>
    </row>
    <row r="5209" spans="26:26" x14ac:dyDescent="0.3">
      <c r="Z5209" s="43" t="b">
        <v>0</v>
      </c>
    </row>
    <row r="5210" spans="26:26" x14ac:dyDescent="0.3">
      <c r="Z5210" s="43" t="b">
        <v>0</v>
      </c>
    </row>
    <row r="5211" spans="26:26" x14ac:dyDescent="0.3">
      <c r="Z5211" s="43" t="b">
        <v>0</v>
      </c>
    </row>
    <row r="5212" spans="26:26" x14ac:dyDescent="0.3">
      <c r="Z5212" s="43" t="b">
        <v>0</v>
      </c>
    </row>
    <row r="5213" spans="26:26" x14ac:dyDescent="0.3">
      <c r="Z5213" s="43" t="b">
        <v>0</v>
      </c>
    </row>
    <row r="5214" spans="26:26" x14ac:dyDescent="0.3">
      <c r="Z5214" s="43" t="b">
        <v>0</v>
      </c>
    </row>
    <row r="5215" spans="26:26" x14ac:dyDescent="0.3">
      <c r="Z5215" s="43" t="b">
        <v>0</v>
      </c>
    </row>
    <row r="5216" spans="26:26" x14ac:dyDescent="0.3">
      <c r="Z5216" s="43" t="b">
        <v>0</v>
      </c>
    </row>
    <row r="5217" spans="26:26" x14ac:dyDescent="0.3">
      <c r="Z5217" s="43" t="b">
        <v>0</v>
      </c>
    </row>
    <row r="5218" spans="26:26" x14ac:dyDescent="0.3">
      <c r="Z5218" s="43" t="b">
        <v>0</v>
      </c>
    </row>
    <row r="5219" spans="26:26" x14ac:dyDescent="0.3">
      <c r="Z5219" s="43" t="b">
        <v>0</v>
      </c>
    </row>
    <row r="5220" spans="26:26" x14ac:dyDescent="0.3">
      <c r="Z5220" s="43" t="b">
        <v>0</v>
      </c>
    </row>
    <row r="5221" spans="26:26" x14ac:dyDescent="0.3">
      <c r="Z5221" s="43" t="b">
        <v>0</v>
      </c>
    </row>
    <row r="5222" spans="26:26" x14ac:dyDescent="0.3">
      <c r="Z5222" s="43" t="b">
        <v>0</v>
      </c>
    </row>
    <row r="5223" spans="26:26" x14ac:dyDescent="0.3">
      <c r="Z5223" s="43" t="b">
        <v>0</v>
      </c>
    </row>
    <row r="5224" spans="26:26" x14ac:dyDescent="0.3">
      <c r="Z5224" s="43" t="b">
        <v>0</v>
      </c>
    </row>
    <row r="5225" spans="26:26" x14ac:dyDescent="0.3">
      <c r="Z5225" s="43" t="b">
        <v>0</v>
      </c>
    </row>
    <row r="5226" spans="26:26" x14ac:dyDescent="0.3">
      <c r="Z5226" s="43" t="b">
        <v>0</v>
      </c>
    </row>
    <row r="5227" spans="26:26" x14ac:dyDescent="0.3">
      <c r="Z5227" s="43" t="b">
        <v>0</v>
      </c>
    </row>
    <row r="5228" spans="26:26" x14ac:dyDescent="0.3">
      <c r="Z5228" s="43" t="b">
        <v>0</v>
      </c>
    </row>
    <row r="5229" spans="26:26" x14ac:dyDescent="0.3">
      <c r="Z5229" s="43" t="b">
        <v>0</v>
      </c>
    </row>
    <row r="5230" spans="26:26" x14ac:dyDescent="0.3">
      <c r="Z5230" s="43" t="b">
        <v>0</v>
      </c>
    </row>
    <row r="5231" spans="26:26" x14ac:dyDescent="0.3">
      <c r="Z5231" s="43" t="b">
        <v>0</v>
      </c>
    </row>
    <row r="5232" spans="26:26" x14ac:dyDescent="0.3">
      <c r="Z5232" s="43" t="b">
        <v>0</v>
      </c>
    </row>
    <row r="5233" spans="26:26" x14ac:dyDescent="0.3">
      <c r="Z5233" s="43" t="b">
        <v>0</v>
      </c>
    </row>
    <row r="5234" spans="26:26" x14ac:dyDescent="0.3">
      <c r="Z5234" s="43" t="b">
        <v>0</v>
      </c>
    </row>
    <row r="5235" spans="26:26" x14ac:dyDescent="0.3">
      <c r="Z5235" s="43" t="b">
        <v>0</v>
      </c>
    </row>
    <row r="5236" spans="26:26" x14ac:dyDescent="0.3">
      <c r="Z5236" s="43" t="b">
        <v>0</v>
      </c>
    </row>
    <row r="5237" spans="26:26" x14ac:dyDescent="0.3">
      <c r="Z5237" s="43" t="b">
        <v>0</v>
      </c>
    </row>
    <row r="5238" spans="26:26" x14ac:dyDescent="0.3">
      <c r="Z5238" s="43" t="b">
        <v>0</v>
      </c>
    </row>
    <row r="5239" spans="26:26" x14ac:dyDescent="0.3">
      <c r="Z5239" s="43" t="b">
        <v>0</v>
      </c>
    </row>
    <row r="5240" spans="26:26" x14ac:dyDescent="0.3">
      <c r="Z5240" s="43" t="b">
        <v>0</v>
      </c>
    </row>
    <row r="5241" spans="26:26" x14ac:dyDescent="0.3">
      <c r="Z5241" s="43" t="b">
        <v>0</v>
      </c>
    </row>
    <row r="5242" spans="26:26" x14ac:dyDescent="0.3">
      <c r="Z5242" s="43" t="b">
        <v>0</v>
      </c>
    </row>
    <row r="5243" spans="26:26" x14ac:dyDescent="0.3">
      <c r="Z5243" s="43" t="b">
        <v>0</v>
      </c>
    </row>
    <row r="5244" spans="26:26" x14ac:dyDescent="0.3">
      <c r="Z5244" s="43" t="b">
        <v>0</v>
      </c>
    </row>
    <row r="5245" spans="26:26" x14ac:dyDescent="0.3">
      <c r="Z5245" s="43" t="b">
        <v>0</v>
      </c>
    </row>
    <row r="5246" spans="26:26" x14ac:dyDescent="0.3">
      <c r="Z5246" s="43" t="b">
        <v>0</v>
      </c>
    </row>
    <row r="5247" spans="26:26" x14ac:dyDescent="0.3">
      <c r="Z5247" s="43" t="b">
        <v>0</v>
      </c>
    </row>
    <row r="5248" spans="26:26" x14ac:dyDescent="0.3">
      <c r="Z5248" s="43" t="b">
        <v>0</v>
      </c>
    </row>
    <row r="5249" spans="26:26" x14ac:dyDescent="0.3">
      <c r="Z5249" s="43" t="b">
        <v>0</v>
      </c>
    </row>
    <row r="5250" spans="26:26" x14ac:dyDescent="0.3">
      <c r="Z5250" s="43" t="b">
        <v>0</v>
      </c>
    </row>
    <row r="5251" spans="26:26" x14ac:dyDescent="0.3">
      <c r="Z5251" s="43" t="b">
        <v>0</v>
      </c>
    </row>
    <row r="5252" spans="26:26" x14ac:dyDescent="0.3">
      <c r="Z5252" s="43" t="b">
        <v>0</v>
      </c>
    </row>
    <row r="5253" spans="26:26" x14ac:dyDescent="0.3">
      <c r="Z5253" s="43" t="b">
        <v>0</v>
      </c>
    </row>
    <row r="5254" spans="26:26" x14ac:dyDescent="0.3">
      <c r="Z5254" s="43" t="b">
        <v>0</v>
      </c>
    </row>
    <row r="5255" spans="26:26" x14ac:dyDescent="0.3">
      <c r="Z5255" s="43" t="b">
        <v>0</v>
      </c>
    </row>
    <row r="5256" spans="26:26" x14ac:dyDescent="0.3">
      <c r="Z5256" s="43" t="b">
        <v>0</v>
      </c>
    </row>
    <row r="5257" spans="26:26" x14ac:dyDescent="0.3">
      <c r="Z5257" s="43" t="b">
        <v>0</v>
      </c>
    </row>
    <row r="5258" spans="26:26" x14ac:dyDescent="0.3">
      <c r="Z5258" s="43" t="b">
        <v>0</v>
      </c>
    </row>
    <row r="5259" spans="26:26" x14ac:dyDescent="0.3">
      <c r="Z5259" s="43" t="b">
        <v>0</v>
      </c>
    </row>
    <row r="5260" spans="26:26" x14ac:dyDescent="0.3">
      <c r="Z5260" s="43" t="b">
        <v>0</v>
      </c>
    </row>
    <row r="5261" spans="26:26" x14ac:dyDescent="0.3">
      <c r="Z5261" s="43" t="b">
        <v>0</v>
      </c>
    </row>
    <row r="5262" spans="26:26" x14ac:dyDescent="0.3">
      <c r="Z5262" s="43" t="b">
        <v>0</v>
      </c>
    </row>
    <row r="5263" spans="26:26" x14ac:dyDescent="0.3">
      <c r="Z5263" s="43" t="b">
        <v>0</v>
      </c>
    </row>
    <row r="5264" spans="26:26" x14ac:dyDescent="0.3">
      <c r="Z5264" s="43" t="b">
        <v>0</v>
      </c>
    </row>
    <row r="5265" spans="26:26" x14ac:dyDescent="0.3">
      <c r="Z5265" s="43" t="b">
        <v>0</v>
      </c>
    </row>
    <row r="5266" spans="26:26" x14ac:dyDescent="0.3">
      <c r="Z5266" s="43" t="b">
        <v>0</v>
      </c>
    </row>
    <row r="5267" spans="26:26" x14ac:dyDescent="0.3">
      <c r="Z5267" s="43" t="b">
        <v>0</v>
      </c>
    </row>
    <row r="5268" spans="26:26" x14ac:dyDescent="0.3">
      <c r="Z5268" s="43" t="b">
        <v>0</v>
      </c>
    </row>
    <row r="5269" spans="26:26" x14ac:dyDescent="0.3">
      <c r="Z5269" s="43" t="b">
        <v>0</v>
      </c>
    </row>
    <row r="5270" spans="26:26" x14ac:dyDescent="0.3">
      <c r="Z5270" s="43" t="b">
        <v>0</v>
      </c>
    </row>
    <row r="5271" spans="26:26" x14ac:dyDescent="0.3">
      <c r="Z5271" s="43" t="b">
        <v>0</v>
      </c>
    </row>
    <row r="5272" spans="26:26" x14ac:dyDescent="0.3">
      <c r="Z5272" s="43" t="b">
        <v>0</v>
      </c>
    </row>
    <row r="5273" spans="26:26" x14ac:dyDescent="0.3">
      <c r="Z5273" s="43" t="b">
        <v>0</v>
      </c>
    </row>
    <row r="5274" spans="26:26" x14ac:dyDescent="0.3">
      <c r="Z5274" s="43" t="b">
        <v>0</v>
      </c>
    </row>
    <row r="5275" spans="26:26" x14ac:dyDescent="0.3">
      <c r="Z5275" s="43" t="b">
        <v>0</v>
      </c>
    </row>
    <row r="5276" spans="26:26" x14ac:dyDescent="0.3">
      <c r="Z5276" s="43" t="b">
        <v>0</v>
      </c>
    </row>
    <row r="5277" spans="26:26" x14ac:dyDescent="0.3">
      <c r="Z5277" s="43" t="b">
        <v>0</v>
      </c>
    </row>
    <row r="5278" spans="26:26" x14ac:dyDescent="0.3">
      <c r="Z5278" s="43" t="b">
        <v>0</v>
      </c>
    </row>
    <row r="5279" spans="26:26" x14ac:dyDescent="0.3">
      <c r="Z5279" s="43" t="b">
        <v>0</v>
      </c>
    </row>
    <row r="5280" spans="26:26" x14ac:dyDescent="0.3">
      <c r="Z5280" s="43" t="b">
        <v>0</v>
      </c>
    </row>
    <row r="5281" spans="26:26" x14ac:dyDescent="0.3">
      <c r="Z5281" s="43" t="b">
        <v>0</v>
      </c>
    </row>
    <row r="5282" spans="26:26" x14ac:dyDescent="0.3">
      <c r="Z5282" s="43" t="b">
        <v>0</v>
      </c>
    </row>
    <row r="5283" spans="26:26" x14ac:dyDescent="0.3">
      <c r="Z5283" s="43" t="b">
        <v>0</v>
      </c>
    </row>
    <row r="5284" spans="26:26" x14ac:dyDescent="0.3">
      <c r="Z5284" s="43" t="b">
        <v>0</v>
      </c>
    </row>
    <row r="5285" spans="26:26" x14ac:dyDescent="0.3">
      <c r="Z5285" s="43" t="b">
        <v>0</v>
      </c>
    </row>
    <row r="5286" spans="26:26" x14ac:dyDescent="0.3">
      <c r="Z5286" s="43" t="b">
        <v>0</v>
      </c>
    </row>
    <row r="5287" spans="26:26" x14ac:dyDescent="0.3">
      <c r="Z5287" s="43" t="b">
        <v>0</v>
      </c>
    </row>
    <row r="5288" spans="26:26" x14ac:dyDescent="0.3">
      <c r="Z5288" s="43" t="b">
        <v>0</v>
      </c>
    </row>
    <row r="5289" spans="26:26" x14ac:dyDescent="0.3">
      <c r="Z5289" s="43" t="b">
        <v>0</v>
      </c>
    </row>
    <row r="5290" spans="26:26" x14ac:dyDescent="0.3">
      <c r="Z5290" s="43" t="b">
        <v>0</v>
      </c>
    </row>
    <row r="5291" spans="26:26" x14ac:dyDescent="0.3">
      <c r="Z5291" s="43" t="b">
        <v>0</v>
      </c>
    </row>
    <row r="5292" spans="26:26" x14ac:dyDescent="0.3">
      <c r="Z5292" s="43" t="b">
        <v>0</v>
      </c>
    </row>
    <row r="5293" spans="26:26" x14ac:dyDescent="0.3">
      <c r="Z5293" s="43" t="b">
        <v>0</v>
      </c>
    </row>
    <row r="5294" spans="26:26" x14ac:dyDescent="0.3">
      <c r="Z5294" s="43" t="b">
        <v>0</v>
      </c>
    </row>
    <row r="5295" spans="26:26" x14ac:dyDescent="0.3">
      <c r="Z5295" s="43" t="b">
        <v>0</v>
      </c>
    </row>
    <row r="5296" spans="26:26" x14ac:dyDescent="0.3">
      <c r="Z5296" s="43" t="b">
        <v>0</v>
      </c>
    </row>
    <row r="5297" spans="26:26" x14ac:dyDescent="0.3">
      <c r="Z5297" s="43" t="b">
        <v>0</v>
      </c>
    </row>
    <row r="5298" spans="26:26" x14ac:dyDescent="0.3">
      <c r="Z5298" s="43" t="b">
        <v>0</v>
      </c>
    </row>
    <row r="5299" spans="26:26" x14ac:dyDescent="0.3">
      <c r="Z5299" s="43" t="b">
        <v>0</v>
      </c>
    </row>
    <row r="5300" spans="26:26" x14ac:dyDescent="0.3">
      <c r="Z5300" s="43" t="b">
        <v>0</v>
      </c>
    </row>
    <row r="5301" spans="26:26" x14ac:dyDescent="0.3">
      <c r="Z5301" s="43" t="b">
        <v>0</v>
      </c>
    </row>
    <row r="5302" spans="26:26" x14ac:dyDescent="0.3">
      <c r="Z5302" s="43" t="b">
        <v>0</v>
      </c>
    </row>
    <row r="5303" spans="26:26" x14ac:dyDescent="0.3">
      <c r="Z5303" s="43" t="b">
        <v>0</v>
      </c>
    </row>
    <row r="5304" spans="26:26" x14ac:dyDescent="0.3">
      <c r="Z5304" s="43" t="b">
        <v>0</v>
      </c>
    </row>
    <row r="5305" spans="26:26" x14ac:dyDescent="0.3">
      <c r="Z5305" s="43" t="b">
        <v>0</v>
      </c>
    </row>
    <row r="5306" spans="26:26" x14ac:dyDescent="0.3">
      <c r="Z5306" s="43" t="b">
        <v>0</v>
      </c>
    </row>
    <row r="5307" spans="26:26" x14ac:dyDescent="0.3">
      <c r="Z5307" s="43" t="b">
        <v>0</v>
      </c>
    </row>
    <row r="5308" spans="26:26" x14ac:dyDescent="0.3">
      <c r="Z5308" s="43" t="b">
        <v>0</v>
      </c>
    </row>
    <row r="5309" spans="26:26" x14ac:dyDescent="0.3">
      <c r="Z5309" s="43" t="b">
        <v>0</v>
      </c>
    </row>
    <row r="5310" spans="26:26" x14ac:dyDescent="0.3">
      <c r="Z5310" s="43" t="b">
        <v>0</v>
      </c>
    </row>
    <row r="5311" spans="26:26" x14ac:dyDescent="0.3">
      <c r="Z5311" s="43" t="b">
        <v>0</v>
      </c>
    </row>
    <row r="5312" spans="26:26" x14ac:dyDescent="0.3">
      <c r="Z5312" s="43" t="b">
        <v>0</v>
      </c>
    </row>
    <row r="5313" spans="26:26" x14ac:dyDescent="0.3">
      <c r="Z5313" s="43" t="b">
        <v>0</v>
      </c>
    </row>
    <row r="5314" spans="26:26" x14ac:dyDescent="0.3">
      <c r="Z5314" s="43" t="b">
        <v>0</v>
      </c>
    </row>
    <row r="5315" spans="26:26" x14ac:dyDescent="0.3">
      <c r="Z5315" s="43" t="b">
        <v>0</v>
      </c>
    </row>
    <row r="5316" spans="26:26" x14ac:dyDescent="0.3">
      <c r="Z5316" s="43" t="b">
        <v>0</v>
      </c>
    </row>
    <row r="5317" spans="26:26" x14ac:dyDescent="0.3">
      <c r="Z5317" s="43" t="b">
        <v>0</v>
      </c>
    </row>
    <row r="5318" spans="26:26" x14ac:dyDescent="0.3">
      <c r="Z5318" s="43" t="b">
        <v>0</v>
      </c>
    </row>
    <row r="5319" spans="26:26" x14ac:dyDescent="0.3">
      <c r="Z5319" s="43" t="b">
        <v>0</v>
      </c>
    </row>
    <row r="5320" spans="26:26" x14ac:dyDescent="0.3">
      <c r="Z5320" s="43" t="b">
        <v>0</v>
      </c>
    </row>
    <row r="5321" spans="26:26" x14ac:dyDescent="0.3">
      <c r="Z5321" s="43" t="b">
        <v>0</v>
      </c>
    </row>
    <row r="5322" spans="26:26" x14ac:dyDescent="0.3">
      <c r="Z5322" s="43" t="b">
        <v>0</v>
      </c>
    </row>
    <row r="5323" spans="26:26" x14ac:dyDescent="0.3">
      <c r="Z5323" s="43" t="b">
        <v>0</v>
      </c>
    </row>
    <row r="5324" spans="26:26" x14ac:dyDescent="0.3">
      <c r="Z5324" s="43" t="b">
        <v>0</v>
      </c>
    </row>
    <row r="5325" spans="26:26" x14ac:dyDescent="0.3">
      <c r="Z5325" s="43" t="b">
        <v>0</v>
      </c>
    </row>
    <row r="5326" spans="26:26" x14ac:dyDescent="0.3">
      <c r="Z5326" s="43" t="b">
        <v>0</v>
      </c>
    </row>
    <row r="5327" spans="26:26" x14ac:dyDescent="0.3">
      <c r="Z5327" s="43" t="b">
        <v>0</v>
      </c>
    </row>
    <row r="5328" spans="26:26" x14ac:dyDescent="0.3">
      <c r="Z5328" s="43" t="b">
        <v>0</v>
      </c>
    </row>
    <row r="5329" spans="26:26" x14ac:dyDescent="0.3">
      <c r="Z5329" s="43" t="b">
        <v>0</v>
      </c>
    </row>
    <row r="5330" spans="26:26" x14ac:dyDescent="0.3">
      <c r="Z5330" s="43" t="b">
        <v>0</v>
      </c>
    </row>
    <row r="5331" spans="26:26" x14ac:dyDescent="0.3">
      <c r="Z5331" s="43" t="b">
        <v>0</v>
      </c>
    </row>
    <row r="5332" spans="26:26" x14ac:dyDescent="0.3">
      <c r="Z5332" s="43" t="b">
        <v>0</v>
      </c>
    </row>
    <row r="5333" spans="26:26" x14ac:dyDescent="0.3">
      <c r="Z5333" s="43" t="b">
        <v>0</v>
      </c>
    </row>
    <row r="5334" spans="26:26" x14ac:dyDescent="0.3">
      <c r="Z5334" s="43" t="b">
        <v>0</v>
      </c>
    </row>
    <row r="5335" spans="26:26" x14ac:dyDescent="0.3">
      <c r="Z5335" s="43" t="b">
        <v>0</v>
      </c>
    </row>
    <row r="5336" spans="26:26" x14ac:dyDescent="0.3">
      <c r="Z5336" s="43" t="b">
        <v>0</v>
      </c>
    </row>
    <row r="5337" spans="26:26" x14ac:dyDescent="0.3">
      <c r="Z5337" s="43" t="b">
        <v>0</v>
      </c>
    </row>
    <row r="5338" spans="26:26" x14ac:dyDescent="0.3">
      <c r="Z5338" s="43" t="b">
        <v>0</v>
      </c>
    </row>
    <row r="5339" spans="26:26" x14ac:dyDescent="0.3">
      <c r="Z5339" s="43" t="b">
        <v>0</v>
      </c>
    </row>
    <row r="5340" spans="26:26" x14ac:dyDescent="0.3">
      <c r="Z5340" s="43" t="b">
        <v>0</v>
      </c>
    </row>
    <row r="5341" spans="26:26" x14ac:dyDescent="0.3">
      <c r="Z5341" s="43" t="b">
        <v>0</v>
      </c>
    </row>
    <row r="5342" spans="26:26" x14ac:dyDescent="0.3">
      <c r="Z5342" s="43" t="b">
        <v>0</v>
      </c>
    </row>
    <row r="5343" spans="26:26" x14ac:dyDescent="0.3">
      <c r="Z5343" s="43" t="b">
        <v>0</v>
      </c>
    </row>
    <row r="5344" spans="26:26" x14ac:dyDescent="0.3">
      <c r="Z5344" s="43" t="b">
        <v>0</v>
      </c>
    </row>
    <row r="5345" spans="26:26" x14ac:dyDescent="0.3">
      <c r="Z5345" s="43" t="b">
        <v>0</v>
      </c>
    </row>
    <row r="5346" spans="26:26" x14ac:dyDescent="0.3">
      <c r="Z5346" s="43" t="b">
        <v>0</v>
      </c>
    </row>
    <row r="5347" spans="26:26" x14ac:dyDescent="0.3">
      <c r="Z5347" s="43" t="b">
        <v>0</v>
      </c>
    </row>
    <row r="5348" spans="26:26" x14ac:dyDescent="0.3">
      <c r="Z5348" s="43" t="b">
        <v>0</v>
      </c>
    </row>
    <row r="5349" spans="26:26" x14ac:dyDescent="0.3">
      <c r="Z5349" s="43" t="b">
        <v>0</v>
      </c>
    </row>
    <row r="5350" spans="26:26" x14ac:dyDescent="0.3">
      <c r="Z5350" s="43" t="b">
        <v>0</v>
      </c>
    </row>
    <row r="5351" spans="26:26" x14ac:dyDescent="0.3">
      <c r="Z5351" s="43" t="b">
        <v>0</v>
      </c>
    </row>
    <row r="5352" spans="26:26" x14ac:dyDescent="0.3">
      <c r="Z5352" s="43" t="b">
        <v>0</v>
      </c>
    </row>
    <row r="5353" spans="26:26" x14ac:dyDescent="0.3">
      <c r="Z5353" s="43" t="b">
        <v>0</v>
      </c>
    </row>
    <row r="5354" spans="26:26" x14ac:dyDescent="0.3">
      <c r="Z5354" s="43" t="b">
        <v>0</v>
      </c>
    </row>
    <row r="5355" spans="26:26" x14ac:dyDescent="0.3">
      <c r="Z5355" s="43" t="b">
        <v>0</v>
      </c>
    </row>
    <row r="5356" spans="26:26" x14ac:dyDescent="0.3">
      <c r="Z5356" s="43" t="b">
        <v>0</v>
      </c>
    </row>
    <row r="5357" spans="26:26" x14ac:dyDescent="0.3">
      <c r="Z5357" s="43" t="b">
        <v>0</v>
      </c>
    </row>
    <row r="5358" spans="26:26" x14ac:dyDescent="0.3">
      <c r="Z5358" s="43" t="b">
        <v>0</v>
      </c>
    </row>
    <row r="5359" spans="26:26" x14ac:dyDescent="0.3">
      <c r="Z5359" s="43" t="b">
        <v>0</v>
      </c>
    </row>
    <row r="5360" spans="26:26" x14ac:dyDescent="0.3">
      <c r="Z5360" s="43" t="b">
        <v>0</v>
      </c>
    </row>
    <row r="5361" spans="26:26" x14ac:dyDescent="0.3">
      <c r="Z5361" s="43" t="b">
        <v>0</v>
      </c>
    </row>
    <row r="5362" spans="26:26" x14ac:dyDescent="0.3">
      <c r="Z5362" s="43" t="b">
        <v>0</v>
      </c>
    </row>
    <row r="5363" spans="26:26" x14ac:dyDescent="0.3">
      <c r="Z5363" s="43" t="b">
        <v>0</v>
      </c>
    </row>
    <row r="5364" spans="26:26" x14ac:dyDescent="0.3">
      <c r="Z5364" s="43" t="b">
        <v>0</v>
      </c>
    </row>
    <row r="5365" spans="26:26" x14ac:dyDescent="0.3">
      <c r="Z5365" s="43" t="b">
        <v>0</v>
      </c>
    </row>
    <row r="5366" spans="26:26" x14ac:dyDescent="0.3">
      <c r="Z5366" s="43" t="b">
        <v>0</v>
      </c>
    </row>
    <row r="5367" spans="26:26" x14ac:dyDescent="0.3">
      <c r="Z5367" s="43" t="b">
        <v>0</v>
      </c>
    </row>
    <row r="5368" spans="26:26" x14ac:dyDescent="0.3">
      <c r="Z5368" s="43" t="b">
        <v>0</v>
      </c>
    </row>
    <row r="5369" spans="26:26" x14ac:dyDescent="0.3">
      <c r="Z5369" s="43" t="b">
        <v>0</v>
      </c>
    </row>
    <row r="5370" spans="26:26" x14ac:dyDescent="0.3">
      <c r="Z5370" s="43" t="b">
        <v>0</v>
      </c>
    </row>
    <row r="5371" spans="26:26" x14ac:dyDescent="0.3">
      <c r="Z5371" s="43" t="b">
        <v>0</v>
      </c>
    </row>
    <row r="5372" spans="26:26" x14ac:dyDescent="0.3">
      <c r="Z5372" s="43" t="b">
        <v>0</v>
      </c>
    </row>
    <row r="5373" spans="26:26" x14ac:dyDescent="0.3">
      <c r="Z5373" s="43" t="b">
        <v>0</v>
      </c>
    </row>
    <row r="5374" spans="26:26" x14ac:dyDescent="0.3">
      <c r="Z5374" s="43" t="b">
        <v>0</v>
      </c>
    </row>
    <row r="5375" spans="26:26" x14ac:dyDescent="0.3">
      <c r="Z5375" s="43" t="b">
        <v>0</v>
      </c>
    </row>
    <row r="5376" spans="26:26" x14ac:dyDescent="0.3">
      <c r="Z5376" s="43" t="b">
        <v>0</v>
      </c>
    </row>
    <row r="5377" spans="26:26" x14ac:dyDescent="0.3">
      <c r="Z5377" s="43" t="b">
        <v>0</v>
      </c>
    </row>
    <row r="5378" spans="26:26" x14ac:dyDescent="0.3">
      <c r="Z5378" s="43" t="b">
        <v>0</v>
      </c>
    </row>
    <row r="5379" spans="26:26" x14ac:dyDescent="0.3">
      <c r="Z5379" s="43" t="b">
        <v>0</v>
      </c>
    </row>
    <row r="5380" spans="26:26" x14ac:dyDescent="0.3">
      <c r="Z5380" s="43" t="b">
        <v>0</v>
      </c>
    </row>
    <row r="5381" spans="26:26" x14ac:dyDescent="0.3">
      <c r="Z5381" s="43" t="b">
        <v>0</v>
      </c>
    </row>
    <row r="5382" spans="26:26" x14ac:dyDescent="0.3">
      <c r="Z5382" s="43" t="b">
        <v>0</v>
      </c>
    </row>
    <row r="5383" spans="26:26" x14ac:dyDescent="0.3">
      <c r="Z5383" s="43" t="b">
        <v>0</v>
      </c>
    </row>
    <row r="5384" spans="26:26" x14ac:dyDescent="0.3">
      <c r="Z5384" s="43" t="b">
        <v>0</v>
      </c>
    </row>
    <row r="5385" spans="26:26" x14ac:dyDescent="0.3">
      <c r="Z5385" s="43" t="b">
        <v>0</v>
      </c>
    </row>
    <row r="5386" spans="26:26" x14ac:dyDescent="0.3">
      <c r="Z5386" s="43" t="b">
        <v>0</v>
      </c>
    </row>
    <row r="5387" spans="26:26" x14ac:dyDescent="0.3">
      <c r="Z5387" s="43" t="b">
        <v>0</v>
      </c>
    </row>
    <row r="5388" spans="26:26" x14ac:dyDescent="0.3">
      <c r="Z5388" s="43" t="b">
        <v>0</v>
      </c>
    </row>
    <row r="5389" spans="26:26" x14ac:dyDescent="0.3">
      <c r="Z5389" s="43" t="b">
        <v>0</v>
      </c>
    </row>
    <row r="5390" spans="26:26" x14ac:dyDescent="0.3">
      <c r="Z5390" s="43" t="b">
        <v>0</v>
      </c>
    </row>
    <row r="5391" spans="26:26" x14ac:dyDescent="0.3">
      <c r="Z5391" s="43" t="b">
        <v>0</v>
      </c>
    </row>
    <row r="5392" spans="26:26" x14ac:dyDescent="0.3">
      <c r="Z5392" s="43" t="b">
        <v>0</v>
      </c>
    </row>
    <row r="5393" spans="26:26" x14ac:dyDescent="0.3">
      <c r="Z5393" s="43" t="b">
        <v>0</v>
      </c>
    </row>
    <row r="5394" spans="26:26" x14ac:dyDescent="0.3">
      <c r="Z5394" s="43" t="b">
        <v>0</v>
      </c>
    </row>
    <row r="5395" spans="26:26" x14ac:dyDescent="0.3">
      <c r="Z5395" s="43" t="b">
        <v>0</v>
      </c>
    </row>
    <row r="5396" spans="26:26" x14ac:dyDescent="0.3">
      <c r="Z5396" s="43" t="b">
        <v>0</v>
      </c>
    </row>
    <row r="5397" spans="26:26" x14ac:dyDescent="0.3">
      <c r="Z5397" s="43" t="b">
        <v>0</v>
      </c>
    </row>
    <row r="5398" spans="26:26" x14ac:dyDescent="0.3">
      <c r="Z5398" s="43" t="b">
        <v>0</v>
      </c>
    </row>
    <row r="5399" spans="26:26" x14ac:dyDescent="0.3">
      <c r="Z5399" s="43" t="b">
        <v>0</v>
      </c>
    </row>
    <row r="5400" spans="26:26" x14ac:dyDescent="0.3">
      <c r="Z5400" s="43" t="b">
        <v>0</v>
      </c>
    </row>
    <row r="5401" spans="26:26" x14ac:dyDescent="0.3">
      <c r="Z5401" s="43" t="b">
        <v>0</v>
      </c>
    </row>
    <row r="5402" spans="26:26" x14ac:dyDescent="0.3">
      <c r="Z5402" s="43" t="b">
        <v>0</v>
      </c>
    </row>
    <row r="5403" spans="26:26" x14ac:dyDescent="0.3">
      <c r="Z5403" s="43" t="b">
        <v>0</v>
      </c>
    </row>
    <row r="5404" spans="26:26" x14ac:dyDescent="0.3">
      <c r="Z5404" s="43" t="b">
        <v>0</v>
      </c>
    </row>
    <row r="5405" spans="26:26" x14ac:dyDescent="0.3">
      <c r="Z5405" s="43" t="b">
        <v>0</v>
      </c>
    </row>
    <row r="5406" spans="26:26" x14ac:dyDescent="0.3">
      <c r="Z5406" s="43" t="b">
        <v>0</v>
      </c>
    </row>
    <row r="5407" spans="26:26" x14ac:dyDescent="0.3">
      <c r="Z5407" s="43" t="b">
        <v>0</v>
      </c>
    </row>
    <row r="5408" spans="26:26" x14ac:dyDescent="0.3">
      <c r="Z5408" s="43" t="b">
        <v>0</v>
      </c>
    </row>
    <row r="5409" spans="26:26" x14ac:dyDescent="0.3">
      <c r="Z5409" s="43" t="b">
        <v>0</v>
      </c>
    </row>
    <row r="5410" spans="26:26" x14ac:dyDescent="0.3">
      <c r="Z5410" s="43" t="b">
        <v>0</v>
      </c>
    </row>
    <row r="5411" spans="26:26" x14ac:dyDescent="0.3">
      <c r="Z5411" s="43" t="b">
        <v>0</v>
      </c>
    </row>
    <row r="5412" spans="26:26" x14ac:dyDescent="0.3">
      <c r="Z5412" s="43" t="b">
        <v>0</v>
      </c>
    </row>
    <row r="5413" spans="26:26" x14ac:dyDescent="0.3">
      <c r="Z5413" s="43" t="b">
        <v>0</v>
      </c>
    </row>
    <row r="5414" spans="26:26" x14ac:dyDescent="0.3">
      <c r="Z5414" s="43" t="b">
        <v>0</v>
      </c>
    </row>
    <row r="5415" spans="26:26" x14ac:dyDescent="0.3">
      <c r="Z5415" s="43" t="b">
        <v>0</v>
      </c>
    </row>
    <row r="5416" spans="26:26" x14ac:dyDescent="0.3">
      <c r="Z5416" s="43" t="b">
        <v>0</v>
      </c>
    </row>
    <row r="5417" spans="26:26" x14ac:dyDescent="0.3">
      <c r="Z5417" s="43" t="b">
        <v>0</v>
      </c>
    </row>
    <row r="5418" spans="26:26" x14ac:dyDescent="0.3">
      <c r="Z5418" s="43" t="b">
        <v>0</v>
      </c>
    </row>
    <row r="5419" spans="26:26" x14ac:dyDescent="0.3">
      <c r="Z5419" s="43" t="b">
        <v>0</v>
      </c>
    </row>
    <row r="5420" spans="26:26" x14ac:dyDescent="0.3">
      <c r="Z5420" s="43" t="b">
        <v>0</v>
      </c>
    </row>
    <row r="5421" spans="26:26" x14ac:dyDescent="0.3">
      <c r="Z5421" s="43" t="b">
        <v>0</v>
      </c>
    </row>
    <row r="5422" spans="26:26" x14ac:dyDescent="0.3">
      <c r="Z5422" s="43" t="b">
        <v>0</v>
      </c>
    </row>
    <row r="5423" spans="26:26" x14ac:dyDescent="0.3">
      <c r="Z5423" s="43" t="b">
        <v>0</v>
      </c>
    </row>
    <row r="5424" spans="26:26" x14ac:dyDescent="0.3">
      <c r="Z5424" s="43" t="b">
        <v>0</v>
      </c>
    </row>
    <row r="5425" spans="26:26" x14ac:dyDescent="0.3">
      <c r="Z5425" s="43" t="b">
        <v>0</v>
      </c>
    </row>
    <row r="5426" spans="26:26" x14ac:dyDescent="0.3">
      <c r="Z5426" s="43" t="b">
        <v>0</v>
      </c>
    </row>
    <row r="5427" spans="26:26" x14ac:dyDescent="0.3">
      <c r="Z5427" s="43" t="b">
        <v>0</v>
      </c>
    </row>
    <row r="5428" spans="26:26" x14ac:dyDescent="0.3">
      <c r="Z5428" s="43" t="b">
        <v>0</v>
      </c>
    </row>
    <row r="5429" spans="26:26" x14ac:dyDescent="0.3">
      <c r="Z5429" s="43" t="b">
        <v>0</v>
      </c>
    </row>
    <row r="5430" spans="26:26" x14ac:dyDescent="0.3">
      <c r="Z5430" s="43" t="b">
        <v>0</v>
      </c>
    </row>
    <row r="5431" spans="26:26" x14ac:dyDescent="0.3">
      <c r="Z5431" s="43" t="b">
        <v>0</v>
      </c>
    </row>
    <row r="5432" spans="26:26" x14ac:dyDescent="0.3">
      <c r="Z5432" s="43" t="b">
        <v>0</v>
      </c>
    </row>
    <row r="5433" spans="26:26" x14ac:dyDescent="0.3">
      <c r="Z5433" s="43" t="b">
        <v>0</v>
      </c>
    </row>
    <row r="5434" spans="26:26" x14ac:dyDescent="0.3">
      <c r="Z5434" s="43" t="b">
        <v>0</v>
      </c>
    </row>
    <row r="5435" spans="26:26" x14ac:dyDescent="0.3">
      <c r="Z5435" s="43" t="b">
        <v>0</v>
      </c>
    </row>
    <row r="5436" spans="26:26" x14ac:dyDescent="0.3">
      <c r="Z5436" s="43" t="b">
        <v>0</v>
      </c>
    </row>
    <row r="5437" spans="26:26" x14ac:dyDescent="0.3">
      <c r="Z5437" s="43" t="b">
        <v>0</v>
      </c>
    </row>
    <row r="5438" spans="26:26" x14ac:dyDescent="0.3">
      <c r="Z5438" s="43" t="b">
        <v>0</v>
      </c>
    </row>
    <row r="5439" spans="26:26" x14ac:dyDescent="0.3">
      <c r="Z5439" s="43" t="b">
        <v>0</v>
      </c>
    </row>
    <row r="5440" spans="26:26" x14ac:dyDescent="0.3">
      <c r="Z5440" s="43" t="b">
        <v>0</v>
      </c>
    </row>
    <row r="5441" spans="26:26" x14ac:dyDescent="0.3">
      <c r="Z5441" s="43" t="b">
        <v>0</v>
      </c>
    </row>
    <row r="5442" spans="26:26" x14ac:dyDescent="0.3">
      <c r="Z5442" s="43" t="b">
        <v>0</v>
      </c>
    </row>
    <row r="5443" spans="26:26" x14ac:dyDescent="0.3">
      <c r="Z5443" s="43" t="b">
        <v>0</v>
      </c>
    </row>
    <row r="5444" spans="26:26" x14ac:dyDescent="0.3">
      <c r="Z5444" s="43" t="b">
        <v>0</v>
      </c>
    </row>
    <row r="5445" spans="26:26" x14ac:dyDescent="0.3">
      <c r="Z5445" s="43" t="b">
        <v>0</v>
      </c>
    </row>
    <row r="5446" spans="26:26" x14ac:dyDescent="0.3">
      <c r="Z5446" s="43" t="b">
        <v>0</v>
      </c>
    </row>
    <row r="5447" spans="26:26" x14ac:dyDescent="0.3">
      <c r="Z5447" s="43" t="b">
        <v>0</v>
      </c>
    </row>
    <row r="5448" spans="26:26" x14ac:dyDescent="0.3">
      <c r="Z5448" s="43" t="b">
        <v>0</v>
      </c>
    </row>
    <row r="5449" spans="26:26" x14ac:dyDescent="0.3">
      <c r="Z5449" s="43" t="b">
        <v>0</v>
      </c>
    </row>
    <row r="5450" spans="26:26" x14ac:dyDescent="0.3">
      <c r="Z5450" s="43" t="b">
        <v>0</v>
      </c>
    </row>
    <row r="5451" spans="26:26" x14ac:dyDescent="0.3">
      <c r="Z5451" s="43" t="b">
        <v>0</v>
      </c>
    </row>
    <row r="5452" spans="26:26" x14ac:dyDescent="0.3">
      <c r="Z5452" s="43" t="b">
        <v>0</v>
      </c>
    </row>
    <row r="5453" spans="26:26" x14ac:dyDescent="0.3">
      <c r="Z5453" s="43" t="b">
        <v>0</v>
      </c>
    </row>
    <row r="5454" spans="26:26" x14ac:dyDescent="0.3">
      <c r="Z5454" s="43" t="b">
        <v>0</v>
      </c>
    </row>
    <row r="5455" spans="26:26" x14ac:dyDescent="0.3">
      <c r="Z5455" s="43" t="b">
        <v>0</v>
      </c>
    </row>
    <row r="5456" spans="26:26" x14ac:dyDescent="0.3">
      <c r="Z5456" s="43" t="b">
        <v>0</v>
      </c>
    </row>
    <row r="5457" spans="26:26" x14ac:dyDescent="0.3">
      <c r="Z5457" s="43" t="b">
        <v>0</v>
      </c>
    </row>
    <row r="5458" spans="26:26" x14ac:dyDescent="0.3">
      <c r="Z5458" s="43" t="b">
        <v>0</v>
      </c>
    </row>
    <row r="5459" spans="26:26" x14ac:dyDescent="0.3">
      <c r="Z5459" s="43" t="b">
        <v>0</v>
      </c>
    </row>
    <row r="5460" spans="26:26" x14ac:dyDescent="0.3">
      <c r="Z5460" s="43" t="b">
        <v>0</v>
      </c>
    </row>
    <row r="5461" spans="26:26" x14ac:dyDescent="0.3">
      <c r="Z5461" s="43" t="b">
        <v>0</v>
      </c>
    </row>
    <row r="5462" spans="26:26" x14ac:dyDescent="0.3">
      <c r="Z5462" s="43" t="b">
        <v>0</v>
      </c>
    </row>
    <row r="5463" spans="26:26" x14ac:dyDescent="0.3">
      <c r="Z5463" s="43" t="b">
        <v>0</v>
      </c>
    </row>
    <row r="5464" spans="26:26" x14ac:dyDescent="0.3">
      <c r="Z5464" s="43" t="b">
        <v>0</v>
      </c>
    </row>
    <row r="5465" spans="26:26" x14ac:dyDescent="0.3">
      <c r="Z5465" s="43" t="b">
        <v>0</v>
      </c>
    </row>
    <row r="5466" spans="26:26" x14ac:dyDescent="0.3">
      <c r="Z5466" s="43" t="b">
        <v>0</v>
      </c>
    </row>
    <row r="5467" spans="26:26" x14ac:dyDescent="0.3">
      <c r="Z5467" s="43" t="b">
        <v>0</v>
      </c>
    </row>
    <row r="5468" spans="26:26" x14ac:dyDescent="0.3">
      <c r="Z5468" s="43" t="b">
        <v>0</v>
      </c>
    </row>
    <row r="5469" spans="26:26" x14ac:dyDescent="0.3">
      <c r="Z5469" s="43" t="b">
        <v>0</v>
      </c>
    </row>
    <row r="5470" spans="26:26" x14ac:dyDescent="0.3">
      <c r="Z5470" s="43" t="b">
        <v>0</v>
      </c>
    </row>
    <row r="5471" spans="26:26" x14ac:dyDescent="0.3">
      <c r="Z5471" s="43" t="b">
        <v>0</v>
      </c>
    </row>
    <row r="5472" spans="26:26" x14ac:dyDescent="0.3">
      <c r="Z5472" s="43" t="b">
        <v>0</v>
      </c>
    </row>
    <row r="5473" spans="26:26" x14ac:dyDescent="0.3">
      <c r="Z5473" s="43" t="b">
        <v>0</v>
      </c>
    </row>
    <row r="5474" spans="26:26" x14ac:dyDescent="0.3">
      <c r="Z5474" s="43" t="b">
        <v>0</v>
      </c>
    </row>
    <row r="5475" spans="26:26" x14ac:dyDescent="0.3">
      <c r="Z5475" s="43" t="b">
        <v>0</v>
      </c>
    </row>
    <row r="5476" spans="26:26" x14ac:dyDescent="0.3">
      <c r="Z5476" s="43" t="b">
        <v>0</v>
      </c>
    </row>
    <row r="5477" spans="26:26" x14ac:dyDescent="0.3">
      <c r="Z5477" s="43" t="b">
        <v>0</v>
      </c>
    </row>
    <row r="5478" spans="26:26" x14ac:dyDescent="0.3">
      <c r="Z5478" s="43" t="b">
        <v>0</v>
      </c>
    </row>
    <row r="5479" spans="26:26" x14ac:dyDescent="0.3">
      <c r="Z5479" s="43" t="b">
        <v>0</v>
      </c>
    </row>
    <row r="5480" spans="26:26" x14ac:dyDescent="0.3">
      <c r="Z5480" s="43" t="b">
        <v>0</v>
      </c>
    </row>
    <row r="5481" spans="26:26" x14ac:dyDescent="0.3">
      <c r="Z5481" s="43" t="b">
        <v>0</v>
      </c>
    </row>
    <row r="5482" spans="26:26" x14ac:dyDescent="0.3">
      <c r="Z5482" s="43" t="b">
        <v>0</v>
      </c>
    </row>
    <row r="5483" spans="26:26" x14ac:dyDescent="0.3">
      <c r="Z5483" s="43" t="b">
        <v>0</v>
      </c>
    </row>
    <row r="5484" spans="26:26" x14ac:dyDescent="0.3">
      <c r="Z5484" s="43" t="b">
        <v>0</v>
      </c>
    </row>
    <row r="5485" spans="26:26" x14ac:dyDescent="0.3">
      <c r="Z5485" s="43" t="b">
        <v>0</v>
      </c>
    </row>
    <row r="5486" spans="26:26" x14ac:dyDescent="0.3">
      <c r="Z5486" s="43" t="b">
        <v>0</v>
      </c>
    </row>
    <row r="5487" spans="26:26" x14ac:dyDescent="0.3">
      <c r="Z5487" s="43" t="b">
        <v>0</v>
      </c>
    </row>
    <row r="5488" spans="26:26" x14ac:dyDescent="0.3">
      <c r="Z5488" s="43" t="b">
        <v>0</v>
      </c>
    </row>
    <row r="5489" spans="26:26" x14ac:dyDescent="0.3">
      <c r="Z5489" s="43" t="b">
        <v>0</v>
      </c>
    </row>
    <row r="5490" spans="26:26" x14ac:dyDescent="0.3">
      <c r="Z5490" s="43" t="b">
        <v>0</v>
      </c>
    </row>
    <row r="5491" spans="26:26" x14ac:dyDescent="0.3">
      <c r="Z5491" s="43" t="b">
        <v>0</v>
      </c>
    </row>
    <row r="5492" spans="26:26" x14ac:dyDescent="0.3">
      <c r="Z5492" s="43" t="b">
        <v>0</v>
      </c>
    </row>
    <row r="5493" spans="26:26" x14ac:dyDescent="0.3">
      <c r="Z5493" s="43" t="b">
        <v>0</v>
      </c>
    </row>
    <row r="5494" spans="26:26" x14ac:dyDescent="0.3">
      <c r="Z5494" s="43" t="b">
        <v>0</v>
      </c>
    </row>
    <row r="5495" spans="26:26" x14ac:dyDescent="0.3">
      <c r="Z5495" s="43" t="b">
        <v>0</v>
      </c>
    </row>
    <row r="5496" spans="26:26" x14ac:dyDescent="0.3">
      <c r="Z5496" s="43" t="b">
        <v>0</v>
      </c>
    </row>
    <row r="5497" spans="26:26" x14ac:dyDescent="0.3">
      <c r="Z5497" s="43" t="b">
        <v>0</v>
      </c>
    </row>
    <row r="5498" spans="26:26" x14ac:dyDescent="0.3">
      <c r="Z5498" s="43" t="b">
        <v>0</v>
      </c>
    </row>
    <row r="5499" spans="26:26" x14ac:dyDescent="0.3">
      <c r="Z5499" s="43" t="b">
        <v>0</v>
      </c>
    </row>
    <row r="5500" spans="26:26" x14ac:dyDescent="0.3">
      <c r="Z5500" s="43" t="b">
        <v>0</v>
      </c>
    </row>
    <row r="5501" spans="26:26" x14ac:dyDescent="0.3">
      <c r="Z5501" s="43" t="b">
        <v>0</v>
      </c>
    </row>
    <row r="5502" spans="26:26" x14ac:dyDescent="0.3">
      <c r="Z5502" s="43" t="b">
        <v>0</v>
      </c>
    </row>
    <row r="5503" spans="26:26" x14ac:dyDescent="0.3">
      <c r="Z5503" s="43" t="b">
        <v>0</v>
      </c>
    </row>
    <row r="5504" spans="26:26" x14ac:dyDescent="0.3">
      <c r="Z5504" s="43" t="b">
        <v>0</v>
      </c>
    </row>
    <row r="5505" spans="26:26" x14ac:dyDescent="0.3">
      <c r="Z5505" s="43" t="b">
        <v>0</v>
      </c>
    </row>
    <row r="5506" spans="26:26" x14ac:dyDescent="0.3">
      <c r="Z5506" s="43" t="b">
        <v>0</v>
      </c>
    </row>
    <row r="5507" spans="26:26" x14ac:dyDescent="0.3">
      <c r="Z5507" s="43" t="b">
        <v>0</v>
      </c>
    </row>
    <row r="5508" spans="26:26" x14ac:dyDescent="0.3">
      <c r="Z5508" s="43" t="b">
        <v>0</v>
      </c>
    </row>
    <row r="5509" spans="26:26" x14ac:dyDescent="0.3">
      <c r="Z5509" s="43" t="b">
        <v>0</v>
      </c>
    </row>
    <row r="5510" spans="26:26" x14ac:dyDescent="0.3">
      <c r="Z5510" s="43" t="b">
        <v>0</v>
      </c>
    </row>
    <row r="5511" spans="26:26" x14ac:dyDescent="0.3">
      <c r="Z5511" s="43" t="b">
        <v>0</v>
      </c>
    </row>
    <row r="5512" spans="26:26" x14ac:dyDescent="0.3">
      <c r="Z5512" s="43" t="b">
        <v>0</v>
      </c>
    </row>
    <row r="5513" spans="26:26" x14ac:dyDescent="0.3">
      <c r="Z5513" s="43" t="b">
        <v>0</v>
      </c>
    </row>
    <row r="5514" spans="26:26" x14ac:dyDescent="0.3">
      <c r="Z5514" s="43" t="b">
        <v>0</v>
      </c>
    </row>
    <row r="5515" spans="26:26" x14ac:dyDescent="0.3">
      <c r="Z5515" s="43" t="b">
        <v>0</v>
      </c>
    </row>
    <row r="5516" spans="26:26" x14ac:dyDescent="0.3">
      <c r="Z5516" s="43" t="b">
        <v>0</v>
      </c>
    </row>
    <row r="5517" spans="26:26" x14ac:dyDescent="0.3">
      <c r="Z5517" s="43" t="b">
        <v>0</v>
      </c>
    </row>
    <row r="5518" spans="26:26" x14ac:dyDescent="0.3">
      <c r="Z5518" s="43" t="b">
        <v>0</v>
      </c>
    </row>
    <row r="5519" spans="26:26" x14ac:dyDescent="0.3">
      <c r="Z5519" s="43" t="b">
        <v>0</v>
      </c>
    </row>
    <row r="5520" spans="26:26" x14ac:dyDescent="0.3">
      <c r="Z5520" s="43" t="b">
        <v>0</v>
      </c>
    </row>
    <row r="5521" spans="26:26" x14ac:dyDescent="0.3">
      <c r="Z5521" s="43" t="b">
        <v>0</v>
      </c>
    </row>
    <row r="5522" spans="26:26" x14ac:dyDescent="0.3">
      <c r="Z5522" s="43" t="b">
        <v>0</v>
      </c>
    </row>
    <row r="5523" spans="26:26" x14ac:dyDescent="0.3">
      <c r="Z5523" s="43" t="b">
        <v>0</v>
      </c>
    </row>
    <row r="5524" spans="26:26" x14ac:dyDescent="0.3">
      <c r="Z5524" s="43" t="b">
        <v>0</v>
      </c>
    </row>
    <row r="5525" spans="26:26" x14ac:dyDescent="0.3">
      <c r="Z5525" s="43" t="b">
        <v>0</v>
      </c>
    </row>
    <row r="5526" spans="26:26" x14ac:dyDescent="0.3">
      <c r="Z5526" s="43" t="b">
        <v>0</v>
      </c>
    </row>
    <row r="5527" spans="26:26" x14ac:dyDescent="0.3">
      <c r="Z5527" s="43" t="b">
        <v>0</v>
      </c>
    </row>
    <row r="5528" spans="26:26" x14ac:dyDescent="0.3">
      <c r="Z5528" s="43" t="b">
        <v>0</v>
      </c>
    </row>
    <row r="5529" spans="26:26" x14ac:dyDescent="0.3">
      <c r="Z5529" s="43" t="b">
        <v>0</v>
      </c>
    </row>
    <row r="5530" spans="26:26" x14ac:dyDescent="0.3">
      <c r="Z5530" s="43" t="b">
        <v>0</v>
      </c>
    </row>
    <row r="5531" spans="26:26" x14ac:dyDescent="0.3">
      <c r="Z5531" s="43" t="b">
        <v>0</v>
      </c>
    </row>
    <row r="5532" spans="26:26" x14ac:dyDescent="0.3">
      <c r="Z5532" s="43" t="b">
        <v>0</v>
      </c>
    </row>
    <row r="5533" spans="26:26" x14ac:dyDescent="0.3">
      <c r="Z5533" s="43" t="b">
        <v>0</v>
      </c>
    </row>
    <row r="5534" spans="26:26" x14ac:dyDescent="0.3">
      <c r="Z5534" s="43" t="b">
        <v>0</v>
      </c>
    </row>
    <row r="5535" spans="26:26" x14ac:dyDescent="0.3">
      <c r="Z5535" s="43" t="b">
        <v>0</v>
      </c>
    </row>
    <row r="5536" spans="26:26" x14ac:dyDescent="0.3">
      <c r="Z5536" s="43" t="b">
        <v>0</v>
      </c>
    </row>
    <row r="5537" spans="26:26" x14ac:dyDescent="0.3">
      <c r="Z5537" s="43" t="b">
        <v>0</v>
      </c>
    </row>
    <row r="5538" spans="26:26" x14ac:dyDescent="0.3">
      <c r="Z5538" s="43" t="b">
        <v>0</v>
      </c>
    </row>
    <row r="5539" spans="26:26" x14ac:dyDescent="0.3">
      <c r="Z5539" s="43" t="b">
        <v>0</v>
      </c>
    </row>
    <row r="5540" spans="26:26" x14ac:dyDescent="0.3">
      <c r="Z5540" s="43" t="b">
        <v>0</v>
      </c>
    </row>
    <row r="5541" spans="26:26" x14ac:dyDescent="0.3">
      <c r="Z5541" s="43" t="b">
        <v>0</v>
      </c>
    </row>
    <row r="5542" spans="26:26" x14ac:dyDescent="0.3">
      <c r="Z5542" s="43" t="b">
        <v>0</v>
      </c>
    </row>
    <row r="5543" spans="26:26" x14ac:dyDescent="0.3">
      <c r="Z5543" s="43" t="b">
        <v>0</v>
      </c>
    </row>
    <row r="5544" spans="26:26" x14ac:dyDescent="0.3">
      <c r="Z5544" s="43" t="b">
        <v>0</v>
      </c>
    </row>
    <row r="5545" spans="26:26" x14ac:dyDescent="0.3">
      <c r="Z5545" s="43" t="b">
        <v>0</v>
      </c>
    </row>
    <row r="5546" spans="26:26" x14ac:dyDescent="0.3">
      <c r="Z5546" s="43" t="b">
        <v>0</v>
      </c>
    </row>
    <row r="5547" spans="26:26" x14ac:dyDescent="0.3">
      <c r="Z5547" s="43" t="b">
        <v>0</v>
      </c>
    </row>
    <row r="5548" spans="26:26" x14ac:dyDescent="0.3">
      <c r="Z5548" s="43" t="b">
        <v>0</v>
      </c>
    </row>
    <row r="5549" spans="26:26" x14ac:dyDescent="0.3">
      <c r="Z5549" s="43" t="b">
        <v>0</v>
      </c>
    </row>
    <row r="5550" spans="26:26" x14ac:dyDescent="0.3">
      <c r="Z5550" s="43" t="b">
        <v>0</v>
      </c>
    </row>
    <row r="5551" spans="26:26" x14ac:dyDescent="0.3">
      <c r="Z5551" s="43" t="b">
        <v>0</v>
      </c>
    </row>
    <row r="5552" spans="26:26" x14ac:dyDescent="0.3">
      <c r="Z5552" s="43" t="b">
        <v>0</v>
      </c>
    </row>
    <row r="5553" spans="26:26" x14ac:dyDescent="0.3">
      <c r="Z5553" s="43" t="b">
        <v>0</v>
      </c>
    </row>
    <row r="5554" spans="26:26" x14ac:dyDescent="0.3">
      <c r="Z5554" s="43" t="b">
        <v>0</v>
      </c>
    </row>
    <row r="5555" spans="26:26" x14ac:dyDescent="0.3">
      <c r="Z5555" s="43" t="b">
        <v>0</v>
      </c>
    </row>
    <row r="5556" spans="26:26" x14ac:dyDescent="0.3">
      <c r="Z5556" s="43" t="b">
        <v>0</v>
      </c>
    </row>
    <row r="5557" spans="26:26" x14ac:dyDescent="0.3">
      <c r="Z5557" s="43" t="b">
        <v>0</v>
      </c>
    </row>
    <row r="5558" spans="26:26" x14ac:dyDescent="0.3">
      <c r="Z5558" s="43" t="b">
        <v>0</v>
      </c>
    </row>
    <row r="5559" spans="26:26" x14ac:dyDescent="0.3">
      <c r="Z5559" s="43" t="b">
        <v>0</v>
      </c>
    </row>
    <row r="5560" spans="26:26" x14ac:dyDescent="0.3">
      <c r="Z5560" s="43" t="b">
        <v>0</v>
      </c>
    </row>
    <row r="5561" spans="26:26" x14ac:dyDescent="0.3">
      <c r="Z5561" s="43" t="b">
        <v>0</v>
      </c>
    </row>
    <row r="5562" spans="26:26" x14ac:dyDescent="0.3">
      <c r="Z5562" s="43" t="b">
        <v>0</v>
      </c>
    </row>
    <row r="5563" spans="26:26" x14ac:dyDescent="0.3">
      <c r="Z5563" s="43" t="b">
        <v>0</v>
      </c>
    </row>
    <row r="5564" spans="26:26" x14ac:dyDescent="0.3">
      <c r="Z5564" s="43" t="b">
        <v>0</v>
      </c>
    </row>
    <row r="5565" spans="26:26" x14ac:dyDescent="0.3">
      <c r="Z5565" s="43" t="b">
        <v>0</v>
      </c>
    </row>
    <row r="5566" spans="26:26" x14ac:dyDescent="0.3">
      <c r="Z5566" s="43" t="b">
        <v>0</v>
      </c>
    </row>
    <row r="5567" spans="26:26" x14ac:dyDescent="0.3">
      <c r="Z5567" s="43" t="b">
        <v>0</v>
      </c>
    </row>
    <row r="5568" spans="26:26" x14ac:dyDescent="0.3">
      <c r="Z5568" s="43" t="b">
        <v>0</v>
      </c>
    </row>
    <row r="5569" spans="26:26" x14ac:dyDescent="0.3">
      <c r="Z5569" s="43" t="b">
        <v>0</v>
      </c>
    </row>
    <row r="5570" spans="26:26" x14ac:dyDescent="0.3">
      <c r="Z5570" s="43" t="b">
        <v>0</v>
      </c>
    </row>
    <row r="5571" spans="26:26" x14ac:dyDescent="0.3">
      <c r="Z5571" s="43" t="b">
        <v>0</v>
      </c>
    </row>
    <row r="5572" spans="26:26" x14ac:dyDescent="0.3">
      <c r="Z5572" s="43" t="b">
        <v>0</v>
      </c>
    </row>
    <row r="5573" spans="26:26" x14ac:dyDescent="0.3">
      <c r="Z5573" s="43" t="b">
        <v>0</v>
      </c>
    </row>
    <row r="5574" spans="26:26" x14ac:dyDescent="0.3">
      <c r="Z5574" s="43" t="b">
        <v>0</v>
      </c>
    </row>
    <row r="5575" spans="26:26" x14ac:dyDescent="0.3">
      <c r="Z5575" s="43" t="b">
        <v>0</v>
      </c>
    </row>
    <row r="5576" spans="26:26" x14ac:dyDescent="0.3">
      <c r="Z5576" s="43" t="b">
        <v>0</v>
      </c>
    </row>
    <row r="5577" spans="26:26" x14ac:dyDescent="0.3">
      <c r="Z5577" s="43" t="b">
        <v>0</v>
      </c>
    </row>
    <row r="5578" spans="26:26" x14ac:dyDescent="0.3">
      <c r="Z5578" s="43" t="b">
        <v>0</v>
      </c>
    </row>
    <row r="5579" spans="26:26" x14ac:dyDescent="0.3">
      <c r="Z5579" s="43" t="b">
        <v>0</v>
      </c>
    </row>
    <row r="5580" spans="26:26" x14ac:dyDescent="0.3">
      <c r="Z5580" s="43" t="b">
        <v>0</v>
      </c>
    </row>
    <row r="5581" spans="26:26" x14ac:dyDescent="0.3">
      <c r="Z5581" s="43" t="b">
        <v>0</v>
      </c>
    </row>
    <row r="5582" spans="26:26" x14ac:dyDescent="0.3">
      <c r="Z5582" s="43" t="b">
        <v>0</v>
      </c>
    </row>
    <row r="5583" spans="26:26" x14ac:dyDescent="0.3">
      <c r="Z5583" s="43" t="b">
        <v>0</v>
      </c>
    </row>
    <row r="5584" spans="26:26" x14ac:dyDescent="0.3">
      <c r="Z5584" s="43" t="b">
        <v>0</v>
      </c>
    </row>
    <row r="5585" spans="26:26" x14ac:dyDescent="0.3">
      <c r="Z5585" s="43" t="b">
        <v>0</v>
      </c>
    </row>
    <row r="5586" spans="26:26" x14ac:dyDescent="0.3">
      <c r="Z5586" s="43" t="b">
        <v>0</v>
      </c>
    </row>
    <row r="5587" spans="26:26" x14ac:dyDescent="0.3">
      <c r="Z5587" s="43" t="b">
        <v>0</v>
      </c>
    </row>
    <row r="5588" spans="26:26" x14ac:dyDescent="0.3">
      <c r="Z5588" s="43" t="b">
        <v>0</v>
      </c>
    </row>
    <row r="5589" spans="26:26" x14ac:dyDescent="0.3">
      <c r="Z5589" s="43" t="b">
        <v>0</v>
      </c>
    </row>
    <row r="5590" spans="26:26" x14ac:dyDescent="0.3">
      <c r="Z5590" s="43" t="b">
        <v>0</v>
      </c>
    </row>
    <row r="5591" spans="26:26" x14ac:dyDescent="0.3">
      <c r="Z5591" s="43" t="b">
        <v>0</v>
      </c>
    </row>
    <row r="5592" spans="26:26" x14ac:dyDescent="0.3">
      <c r="Z5592" s="43" t="b">
        <v>0</v>
      </c>
    </row>
    <row r="5593" spans="26:26" x14ac:dyDescent="0.3">
      <c r="Z5593" s="43" t="b">
        <v>0</v>
      </c>
    </row>
    <row r="5594" spans="26:26" x14ac:dyDescent="0.3">
      <c r="Z5594" s="43" t="b">
        <v>0</v>
      </c>
    </row>
    <row r="5595" spans="26:26" x14ac:dyDescent="0.3">
      <c r="Z5595" s="43" t="b">
        <v>0</v>
      </c>
    </row>
    <row r="5596" spans="26:26" x14ac:dyDescent="0.3">
      <c r="Z5596" s="43" t="b">
        <v>0</v>
      </c>
    </row>
    <row r="5597" spans="26:26" x14ac:dyDescent="0.3">
      <c r="Z5597" s="43" t="b">
        <v>0</v>
      </c>
    </row>
    <row r="5598" spans="26:26" x14ac:dyDescent="0.3">
      <c r="Z5598" s="43" t="b">
        <v>0</v>
      </c>
    </row>
    <row r="5599" spans="26:26" x14ac:dyDescent="0.3">
      <c r="Z5599" s="43" t="b">
        <v>0</v>
      </c>
    </row>
    <row r="5600" spans="26:26" x14ac:dyDescent="0.3">
      <c r="Z5600" s="43" t="b">
        <v>0</v>
      </c>
    </row>
    <row r="5601" spans="26:26" x14ac:dyDescent="0.3">
      <c r="Z5601" s="43" t="b">
        <v>0</v>
      </c>
    </row>
    <row r="5602" spans="26:26" x14ac:dyDescent="0.3">
      <c r="Z5602" s="43" t="b">
        <v>0</v>
      </c>
    </row>
    <row r="5603" spans="26:26" x14ac:dyDescent="0.3">
      <c r="Z5603" s="43" t="b">
        <v>0</v>
      </c>
    </row>
    <row r="5604" spans="26:26" x14ac:dyDescent="0.3">
      <c r="Z5604" s="43" t="b">
        <v>0</v>
      </c>
    </row>
    <row r="5605" spans="26:26" x14ac:dyDescent="0.3">
      <c r="Z5605" s="43" t="b">
        <v>0</v>
      </c>
    </row>
    <row r="5606" spans="26:26" x14ac:dyDescent="0.3">
      <c r="Z5606" s="43" t="b">
        <v>0</v>
      </c>
    </row>
    <row r="5607" spans="26:26" x14ac:dyDescent="0.3">
      <c r="Z5607" s="43" t="b">
        <v>0</v>
      </c>
    </row>
    <row r="5608" spans="26:26" x14ac:dyDescent="0.3">
      <c r="Z5608" s="43" t="b">
        <v>0</v>
      </c>
    </row>
    <row r="5609" spans="26:26" x14ac:dyDescent="0.3">
      <c r="Z5609" s="43" t="b">
        <v>0</v>
      </c>
    </row>
    <row r="5610" spans="26:26" x14ac:dyDescent="0.3">
      <c r="Z5610" s="43" t="b">
        <v>0</v>
      </c>
    </row>
    <row r="5611" spans="26:26" x14ac:dyDescent="0.3">
      <c r="Z5611" s="43" t="b">
        <v>0</v>
      </c>
    </row>
    <row r="5612" spans="26:26" x14ac:dyDescent="0.3">
      <c r="Z5612" s="43" t="b">
        <v>0</v>
      </c>
    </row>
    <row r="5613" spans="26:26" x14ac:dyDescent="0.3">
      <c r="Z5613" s="43" t="b">
        <v>0</v>
      </c>
    </row>
    <row r="5614" spans="26:26" x14ac:dyDescent="0.3">
      <c r="Z5614" s="43" t="b">
        <v>0</v>
      </c>
    </row>
    <row r="5615" spans="26:26" x14ac:dyDescent="0.3">
      <c r="Z5615" s="43" t="b">
        <v>0</v>
      </c>
    </row>
    <row r="5616" spans="26:26" x14ac:dyDescent="0.3">
      <c r="Z5616" s="43" t="b">
        <v>0</v>
      </c>
    </row>
    <row r="5617" spans="26:26" x14ac:dyDescent="0.3">
      <c r="Z5617" s="43" t="b">
        <v>0</v>
      </c>
    </row>
    <row r="5618" spans="26:26" x14ac:dyDescent="0.3">
      <c r="Z5618" s="43" t="b">
        <v>0</v>
      </c>
    </row>
    <row r="5619" spans="26:26" x14ac:dyDescent="0.3">
      <c r="Z5619" s="43" t="b">
        <v>0</v>
      </c>
    </row>
    <row r="5620" spans="26:26" x14ac:dyDescent="0.3">
      <c r="Z5620" s="43" t="b">
        <v>0</v>
      </c>
    </row>
    <row r="5621" spans="26:26" x14ac:dyDescent="0.3">
      <c r="Z5621" s="43" t="b">
        <v>0</v>
      </c>
    </row>
    <row r="5622" spans="26:26" x14ac:dyDescent="0.3">
      <c r="Z5622" s="43" t="b">
        <v>0</v>
      </c>
    </row>
    <row r="5623" spans="26:26" x14ac:dyDescent="0.3">
      <c r="Z5623" s="43" t="b">
        <v>0</v>
      </c>
    </row>
    <row r="5624" spans="26:26" x14ac:dyDescent="0.3">
      <c r="Z5624" s="43" t="b">
        <v>0</v>
      </c>
    </row>
    <row r="5625" spans="26:26" x14ac:dyDescent="0.3">
      <c r="Z5625" s="43" t="b">
        <v>0</v>
      </c>
    </row>
    <row r="5626" spans="26:26" x14ac:dyDescent="0.3">
      <c r="Z5626" s="43" t="b">
        <v>0</v>
      </c>
    </row>
    <row r="5627" spans="26:26" x14ac:dyDescent="0.3">
      <c r="Z5627" s="43" t="b">
        <v>0</v>
      </c>
    </row>
    <row r="5628" spans="26:26" x14ac:dyDescent="0.3">
      <c r="Z5628" s="43" t="b">
        <v>0</v>
      </c>
    </row>
    <row r="5629" spans="26:26" x14ac:dyDescent="0.3">
      <c r="Z5629" s="43" t="b">
        <v>0</v>
      </c>
    </row>
    <row r="5630" spans="26:26" x14ac:dyDescent="0.3">
      <c r="Z5630" s="43" t="b">
        <v>0</v>
      </c>
    </row>
    <row r="5631" spans="26:26" x14ac:dyDescent="0.3">
      <c r="Z5631" s="43" t="b">
        <v>0</v>
      </c>
    </row>
    <row r="5632" spans="26:26" x14ac:dyDescent="0.3">
      <c r="Z5632" s="43" t="b">
        <v>0</v>
      </c>
    </row>
    <row r="5633" spans="26:26" x14ac:dyDescent="0.3">
      <c r="Z5633" s="43" t="b">
        <v>0</v>
      </c>
    </row>
    <row r="5634" spans="26:26" x14ac:dyDescent="0.3">
      <c r="Z5634" s="43" t="b">
        <v>0</v>
      </c>
    </row>
    <row r="5635" spans="26:26" x14ac:dyDescent="0.3">
      <c r="Z5635" s="43" t="b">
        <v>0</v>
      </c>
    </row>
    <row r="5636" spans="26:26" x14ac:dyDescent="0.3">
      <c r="Z5636" s="43" t="b">
        <v>0</v>
      </c>
    </row>
    <row r="5637" spans="26:26" x14ac:dyDescent="0.3">
      <c r="Z5637" s="43" t="b">
        <v>0</v>
      </c>
    </row>
    <row r="5638" spans="26:26" x14ac:dyDescent="0.3">
      <c r="Z5638" s="43" t="b">
        <v>0</v>
      </c>
    </row>
    <row r="5639" spans="26:26" x14ac:dyDescent="0.3">
      <c r="Z5639" s="43" t="b">
        <v>0</v>
      </c>
    </row>
    <row r="5640" spans="26:26" x14ac:dyDescent="0.3">
      <c r="Z5640" s="43" t="b">
        <v>0</v>
      </c>
    </row>
    <row r="5641" spans="26:26" x14ac:dyDescent="0.3">
      <c r="Z5641" s="43" t="b">
        <v>0</v>
      </c>
    </row>
    <row r="5642" spans="26:26" x14ac:dyDescent="0.3">
      <c r="Z5642" s="43" t="b">
        <v>0</v>
      </c>
    </row>
    <row r="5643" spans="26:26" x14ac:dyDescent="0.3">
      <c r="Z5643" s="43" t="b">
        <v>0</v>
      </c>
    </row>
    <row r="5644" spans="26:26" x14ac:dyDescent="0.3">
      <c r="Z5644" s="43" t="b">
        <v>0</v>
      </c>
    </row>
    <row r="5645" spans="26:26" x14ac:dyDescent="0.3">
      <c r="Z5645" s="43" t="b">
        <v>0</v>
      </c>
    </row>
    <row r="5646" spans="26:26" x14ac:dyDescent="0.3">
      <c r="Z5646" s="43" t="b">
        <v>0</v>
      </c>
    </row>
    <row r="5647" spans="26:26" x14ac:dyDescent="0.3">
      <c r="Z5647" s="43" t="b">
        <v>0</v>
      </c>
    </row>
    <row r="5648" spans="26:26" x14ac:dyDescent="0.3">
      <c r="Z5648" s="43" t="b">
        <v>0</v>
      </c>
    </row>
    <row r="5649" spans="26:26" x14ac:dyDescent="0.3">
      <c r="Z5649" s="43" t="b">
        <v>0</v>
      </c>
    </row>
    <row r="5650" spans="26:26" x14ac:dyDescent="0.3">
      <c r="Z5650" s="43" t="b">
        <v>0</v>
      </c>
    </row>
    <row r="5651" spans="26:26" x14ac:dyDescent="0.3">
      <c r="Z5651" s="43" t="b">
        <v>0</v>
      </c>
    </row>
    <row r="5652" spans="26:26" x14ac:dyDescent="0.3">
      <c r="Z5652" s="43" t="b">
        <v>0</v>
      </c>
    </row>
    <row r="5653" spans="26:26" x14ac:dyDescent="0.3">
      <c r="Z5653" s="43" t="b">
        <v>0</v>
      </c>
    </row>
    <row r="5654" spans="26:26" x14ac:dyDescent="0.3">
      <c r="Z5654" s="43" t="b">
        <v>0</v>
      </c>
    </row>
    <row r="5655" spans="26:26" x14ac:dyDescent="0.3">
      <c r="Z5655" s="43" t="b">
        <v>0</v>
      </c>
    </row>
    <row r="5656" spans="26:26" x14ac:dyDescent="0.3">
      <c r="Z5656" s="43" t="b">
        <v>0</v>
      </c>
    </row>
    <row r="5657" spans="26:26" x14ac:dyDescent="0.3">
      <c r="Z5657" s="43" t="b">
        <v>0</v>
      </c>
    </row>
    <row r="5658" spans="26:26" x14ac:dyDescent="0.3">
      <c r="Z5658" s="43" t="b">
        <v>0</v>
      </c>
    </row>
    <row r="5659" spans="26:26" x14ac:dyDescent="0.3">
      <c r="Z5659" s="43" t="b">
        <v>0</v>
      </c>
    </row>
    <row r="5660" spans="26:26" x14ac:dyDescent="0.3">
      <c r="Z5660" s="43" t="b">
        <v>0</v>
      </c>
    </row>
    <row r="5661" spans="26:26" x14ac:dyDescent="0.3">
      <c r="Z5661" s="43" t="b">
        <v>0</v>
      </c>
    </row>
    <row r="5662" spans="26:26" x14ac:dyDescent="0.3">
      <c r="Z5662" s="43" t="b">
        <v>0</v>
      </c>
    </row>
    <row r="5663" spans="26:26" x14ac:dyDescent="0.3">
      <c r="Z5663" s="43" t="b">
        <v>0</v>
      </c>
    </row>
    <row r="5664" spans="26:26" x14ac:dyDescent="0.3">
      <c r="Z5664" s="43" t="b">
        <v>0</v>
      </c>
    </row>
    <row r="5665" spans="26:26" x14ac:dyDescent="0.3">
      <c r="Z5665" s="43" t="b">
        <v>0</v>
      </c>
    </row>
    <row r="5666" spans="26:26" x14ac:dyDescent="0.3">
      <c r="Z5666" s="43" t="b">
        <v>0</v>
      </c>
    </row>
    <row r="5667" spans="26:26" x14ac:dyDescent="0.3">
      <c r="Z5667" s="43" t="b">
        <v>0</v>
      </c>
    </row>
    <row r="5668" spans="26:26" x14ac:dyDescent="0.3">
      <c r="Z5668" s="43" t="b">
        <v>0</v>
      </c>
    </row>
    <row r="5669" spans="26:26" x14ac:dyDescent="0.3">
      <c r="Z5669" s="43" t="b">
        <v>0</v>
      </c>
    </row>
    <row r="5670" spans="26:26" x14ac:dyDescent="0.3">
      <c r="Z5670" s="43" t="b">
        <v>0</v>
      </c>
    </row>
    <row r="5671" spans="26:26" x14ac:dyDescent="0.3">
      <c r="Z5671" s="43" t="b">
        <v>0</v>
      </c>
    </row>
    <row r="5672" spans="26:26" x14ac:dyDescent="0.3">
      <c r="Z5672" s="43" t="b">
        <v>0</v>
      </c>
    </row>
    <row r="5673" spans="26:26" x14ac:dyDescent="0.3">
      <c r="Z5673" s="43" t="b">
        <v>0</v>
      </c>
    </row>
    <row r="5674" spans="26:26" x14ac:dyDescent="0.3">
      <c r="Z5674" s="43" t="b">
        <v>0</v>
      </c>
    </row>
    <row r="5675" spans="26:26" x14ac:dyDescent="0.3">
      <c r="Z5675" s="43" t="b">
        <v>0</v>
      </c>
    </row>
    <row r="5676" spans="26:26" x14ac:dyDescent="0.3">
      <c r="Z5676" s="43" t="b">
        <v>0</v>
      </c>
    </row>
    <row r="5677" spans="26:26" x14ac:dyDescent="0.3">
      <c r="Z5677" s="43" t="b">
        <v>0</v>
      </c>
    </row>
    <row r="5678" spans="26:26" x14ac:dyDescent="0.3">
      <c r="Z5678" s="43" t="b">
        <v>0</v>
      </c>
    </row>
    <row r="5679" spans="26:26" x14ac:dyDescent="0.3">
      <c r="Z5679" s="43" t="b">
        <v>0</v>
      </c>
    </row>
    <row r="5680" spans="26:26" x14ac:dyDescent="0.3">
      <c r="Z5680" s="43" t="b">
        <v>0</v>
      </c>
    </row>
    <row r="5681" spans="26:26" x14ac:dyDescent="0.3">
      <c r="Z5681" s="43" t="b">
        <v>0</v>
      </c>
    </row>
    <row r="5682" spans="26:26" x14ac:dyDescent="0.3">
      <c r="Z5682" s="43" t="b">
        <v>0</v>
      </c>
    </row>
    <row r="5683" spans="26:26" x14ac:dyDescent="0.3">
      <c r="Z5683" s="43" t="b">
        <v>0</v>
      </c>
    </row>
    <row r="5684" spans="26:26" x14ac:dyDescent="0.3">
      <c r="Z5684" s="43" t="b">
        <v>0</v>
      </c>
    </row>
    <row r="5685" spans="26:26" x14ac:dyDescent="0.3">
      <c r="Z5685" s="43" t="b">
        <v>0</v>
      </c>
    </row>
    <row r="5686" spans="26:26" x14ac:dyDescent="0.3">
      <c r="Z5686" s="43" t="b">
        <v>0</v>
      </c>
    </row>
    <row r="5687" spans="26:26" x14ac:dyDescent="0.3">
      <c r="Z5687" s="43" t="b">
        <v>0</v>
      </c>
    </row>
    <row r="5688" spans="26:26" x14ac:dyDescent="0.3">
      <c r="Z5688" s="43" t="b">
        <v>0</v>
      </c>
    </row>
    <row r="5689" spans="26:26" x14ac:dyDescent="0.3">
      <c r="Z5689" s="43" t="b">
        <v>0</v>
      </c>
    </row>
    <row r="5690" spans="26:26" x14ac:dyDescent="0.3">
      <c r="Z5690" s="43" t="b">
        <v>0</v>
      </c>
    </row>
    <row r="5691" spans="26:26" x14ac:dyDescent="0.3">
      <c r="Z5691" s="43" t="b">
        <v>0</v>
      </c>
    </row>
    <row r="5692" spans="26:26" x14ac:dyDescent="0.3">
      <c r="Z5692" s="43" t="b">
        <v>0</v>
      </c>
    </row>
    <row r="5693" spans="26:26" x14ac:dyDescent="0.3">
      <c r="Z5693" s="43" t="b">
        <v>0</v>
      </c>
    </row>
    <row r="5694" spans="26:26" x14ac:dyDescent="0.3">
      <c r="Z5694" s="43" t="b">
        <v>0</v>
      </c>
    </row>
    <row r="5695" spans="26:26" x14ac:dyDescent="0.3">
      <c r="Z5695" s="43" t="b">
        <v>0</v>
      </c>
    </row>
    <row r="5696" spans="26:26" x14ac:dyDescent="0.3">
      <c r="Z5696" s="43" t="b">
        <v>0</v>
      </c>
    </row>
    <row r="5697" spans="26:26" x14ac:dyDescent="0.3">
      <c r="Z5697" s="43" t="b">
        <v>0</v>
      </c>
    </row>
    <row r="5698" spans="26:26" x14ac:dyDescent="0.3">
      <c r="Z5698" s="43" t="b">
        <v>0</v>
      </c>
    </row>
    <row r="5699" spans="26:26" x14ac:dyDescent="0.3">
      <c r="Z5699" s="43" t="b">
        <v>0</v>
      </c>
    </row>
    <row r="5700" spans="26:26" x14ac:dyDescent="0.3">
      <c r="Z5700" s="43" t="b">
        <v>0</v>
      </c>
    </row>
    <row r="5701" spans="26:26" x14ac:dyDescent="0.3">
      <c r="Z5701" s="43" t="b">
        <v>0</v>
      </c>
    </row>
    <row r="5702" spans="26:26" x14ac:dyDescent="0.3">
      <c r="Z5702" s="43" t="b">
        <v>0</v>
      </c>
    </row>
    <row r="5703" spans="26:26" x14ac:dyDescent="0.3">
      <c r="Z5703" s="43" t="b">
        <v>0</v>
      </c>
    </row>
    <row r="5704" spans="26:26" x14ac:dyDescent="0.3">
      <c r="Z5704" s="43" t="b">
        <v>0</v>
      </c>
    </row>
    <row r="5705" spans="26:26" x14ac:dyDescent="0.3">
      <c r="Z5705" s="43" t="b">
        <v>0</v>
      </c>
    </row>
    <row r="5706" spans="26:26" x14ac:dyDescent="0.3">
      <c r="Z5706" s="43" t="b">
        <v>0</v>
      </c>
    </row>
    <row r="5707" spans="26:26" x14ac:dyDescent="0.3">
      <c r="Z5707" s="43" t="b">
        <v>0</v>
      </c>
    </row>
    <row r="5708" spans="26:26" x14ac:dyDescent="0.3">
      <c r="Z5708" s="43" t="b">
        <v>0</v>
      </c>
    </row>
    <row r="5709" spans="26:26" x14ac:dyDescent="0.3">
      <c r="Z5709" s="43" t="b">
        <v>0</v>
      </c>
    </row>
    <row r="5710" spans="26:26" x14ac:dyDescent="0.3">
      <c r="Z5710" s="43" t="b">
        <v>0</v>
      </c>
    </row>
    <row r="5711" spans="26:26" x14ac:dyDescent="0.3">
      <c r="Z5711" s="43" t="b">
        <v>0</v>
      </c>
    </row>
    <row r="5712" spans="26:26" x14ac:dyDescent="0.3">
      <c r="Z5712" s="43" t="b">
        <v>0</v>
      </c>
    </row>
    <row r="5713" spans="26:26" x14ac:dyDescent="0.3">
      <c r="Z5713" s="43" t="b">
        <v>0</v>
      </c>
    </row>
    <row r="5714" spans="26:26" x14ac:dyDescent="0.3">
      <c r="Z5714" s="43" t="b">
        <v>0</v>
      </c>
    </row>
    <row r="5715" spans="26:26" x14ac:dyDescent="0.3">
      <c r="Z5715" s="43" t="b">
        <v>0</v>
      </c>
    </row>
    <row r="5716" spans="26:26" x14ac:dyDescent="0.3">
      <c r="Z5716" s="43" t="b">
        <v>0</v>
      </c>
    </row>
    <row r="5717" spans="26:26" x14ac:dyDescent="0.3">
      <c r="Z5717" s="43" t="b">
        <v>0</v>
      </c>
    </row>
    <row r="5718" spans="26:26" x14ac:dyDescent="0.3">
      <c r="Z5718" s="43" t="b">
        <v>0</v>
      </c>
    </row>
    <row r="5719" spans="26:26" x14ac:dyDescent="0.3">
      <c r="Z5719" s="43" t="b">
        <v>0</v>
      </c>
    </row>
    <row r="5720" spans="26:26" x14ac:dyDescent="0.3">
      <c r="Z5720" s="43" t="b">
        <v>0</v>
      </c>
    </row>
    <row r="5721" spans="26:26" x14ac:dyDescent="0.3">
      <c r="Z5721" s="43" t="b">
        <v>0</v>
      </c>
    </row>
    <row r="5722" spans="26:26" x14ac:dyDescent="0.3">
      <c r="Z5722" s="43" t="b">
        <v>0</v>
      </c>
    </row>
    <row r="5723" spans="26:26" x14ac:dyDescent="0.3">
      <c r="Z5723" s="43" t="b">
        <v>0</v>
      </c>
    </row>
    <row r="5724" spans="26:26" x14ac:dyDescent="0.3">
      <c r="Z5724" s="43" t="b">
        <v>0</v>
      </c>
    </row>
    <row r="5725" spans="26:26" x14ac:dyDescent="0.3">
      <c r="Z5725" s="43" t="b">
        <v>0</v>
      </c>
    </row>
    <row r="5726" spans="26:26" x14ac:dyDescent="0.3">
      <c r="Z5726" s="43" t="b">
        <v>0</v>
      </c>
    </row>
    <row r="5727" spans="26:26" x14ac:dyDescent="0.3">
      <c r="Z5727" s="43" t="b">
        <v>0</v>
      </c>
    </row>
    <row r="5728" spans="26:26" x14ac:dyDescent="0.3">
      <c r="Z5728" s="43" t="b">
        <v>0</v>
      </c>
    </row>
    <row r="5729" spans="26:26" x14ac:dyDescent="0.3">
      <c r="Z5729" s="43" t="b">
        <v>0</v>
      </c>
    </row>
    <row r="5730" spans="26:26" x14ac:dyDescent="0.3">
      <c r="Z5730" s="43" t="b">
        <v>0</v>
      </c>
    </row>
    <row r="5731" spans="26:26" x14ac:dyDescent="0.3">
      <c r="Z5731" s="43" t="b">
        <v>0</v>
      </c>
    </row>
    <row r="5732" spans="26:26" x14ac:dyDescent="0.3">
      <c r="Z5732" s="43" t="b">
        <v>0</v>
      </c>
    </row>
    <row r="5733" spans="26:26" x14ac:dyDescent="0.3">
      <c r="Z5733" s="43" t="b">
        <v>0</v>
      </c>
    </row>
    <row r="5734" spans="26:26" x14ac:dyDescent="0.3">
      <c r="Z5734" s="43" t="b">
        <v>0</v>
      </c>
    </row>
    <row r="5735" spans="26:26" x14ac:dyDescent="0.3">
      <c r="Z5735" s="43" t="b">
        <v>0</v>
      </c>
    </row>
    <row r="5736" spans="26:26" x14ac:dyDescent="0.3">
      <c r="Z5736" s="43" t="b">
        <v>0</v>
      </c>
    </row>
    <row r="5737" spans="26:26" x14ac:dyDescent="0.3">
      <c r="Z5737" s="43" t="b">
        <v>0</v>
      </c>
    </row>
    <row r="5738" spans="26:26" x14ac:dyDescent="0.3">
      <c r="Z5738" s="43" t="b">
        <v>0</v>
      </c>
    </row>
    <row r="5739" spans="26:26" x14ac:dyDescent="0.3">
      <c r="Z5739" s="43" t="b">
        <v>0</v>
      </c>
    </row>
    <row r="5740" spans="26:26" x14ac:dyDescent="0.3">
      <c r="Z5740" s="43" t="b">
        <v>0</v>
      </c>
    </row>
    <row r="5741" spans="26:26" x14ac:dyDescent="0.3">
      <c r="Z5741" s="43" t="b">
        <v>0</v>
      </c>
    </row>
    <row r="5742" spans="26:26" x14ac:dyDescent="0.3">
      <c r="Z5742" s="43" t="b">
        <v>0</v>
      </c>
    </row>
    <row r="5743" spans="26:26" x14ac:dyDescent="0.3">
      <c r="Z5743" s="43" t="b">
        <v>0</v>
      </c>
    </row>
    <row r="5744" spans="26:26" x14ac:dyDescent="0.3">
      <c r="Z5744" s="43" t="b">
        <v>0</v>
      </c>
    </row>
    <row r="5745" spans="26:26" x14ac:dyDescent="0.3">
      <c r="Z5745" s="43" t="b">
        <v>0</v>
      </c>
    </row>
    <row r="5746" spans="26:26" x14ac:dyDescent="0.3">
      <c r="Z5746" s="43" t="b">
        <v>0</v>
      </c>
    </row>
    <row r="5747" spans="26:26" x14ac:dyDescent="0.3">
      <c r="Z5747" s="43" t="b">
        <v>0</v>
      </c>
    </row>
    <row r="5748" spans="26:26" x14ac:dyDescent="0.3">
      <c r="Z5748" s="43" t="b">
        <v>0</v>
      </c>
    </row>
    <row r="5749" spans="26:26" x14ac:dyDescent="0.3">
      <c r="Z5749" s="43" t="b">
        <v>0</v>
      </c>
    </row>
    <row r="5750" spans="26:26" x14ac:dyDescent="0.3">
      <c r="Z5750" s="43" t="b">
        <v>0</v>
      </c>
    </row>
    <row r="5751" spans="26:26" x14ac:dyDescent="0.3">
      <c r="Z5751" s="43" t="b">
        <v>0</v>
      </c>
    </row>
    <row r="5752" spans="26:26" x14ac:dyDescent="0.3">
      <c r="Z5752" s="43" t="b">
        <v>0</v>
      </c>
    </row>
    <row r="5753" spans="26:26" x14ac:dyDescent="0.3">
      <c r="Z5753" s="43" t="b">
        <v>0</v>
      </c>
    </row>
    <row r="5754" spans="26:26" x14ac:dyDescent="0.3">
      <c r="Z5754" s="43" t="b">
        <v>0</v>
      </c>
    </row>
    <row r="5755" spans="26:26" x14ac:dyDescent="0.3">
      <c r="Z5755" s="43" t="b">
        <v>0</v>
      </c>
    </row>
    <row r="5756" spans="26:26" x14ac:dyDescent="0.3">
      <c r="Z5756" s="43" t="b">
        <v>0</v>
      </c>
    </row>
    <row r="5757" spans="26:26" x14ac:dyDescent="0.3">
      <c r="Z5757" s="43" t="b">
        <v>0</v>
      </c>
    </row>
    <row r="5758" spans="26:26" x14ac:dyDescent="0.3">
      <c r="Z5758" s="43" t="b">
        <v>0</v>
      </c>
    </row>
    <row r="5759" spans="26:26" x14ac:dyDescent="0.3">
      <c r="Z5759" s="43" t="b">
        <v>0</v>
      </c>
    </row>
    <row r="5760" spans="26:26" x14ac:dyDescent="0.3">
      <c r="Z5760" s="43" t="b">
        <v>0</v>
      </c>
    </row>
    <row r="5761" spans="26:26" x14ac:dyDescent="0.3">
      <c r="Z5761" s="43" t="b">
        <v>0</v>
      </c>
    </row>
    <row r="5762" spans="26:26" x14ac:dyDescent="0.3">
      <c r="Z5762" s="43" t="b">
        <v>0</v>
      </c>
    </row>
    <row r="5763" spans="26:26" x14ac:dyDescent="0.3">
      <c r="Z5763" s="43" t="b">
        <v>0</v>
      </c>
    </row>
    <row r="5764" spans="26:26" x14ac:dyDescent="0.3">
      <c r="Z5764" s="43" t="b">
        <v>0</v>
      </c>
    </row>
    <row r="5765" spans="26:26" x14ac:dyDescent="0.3">
      <c r="Z5765" s="43" t="b">
        <v>0</v>
      </c>
    </row>
    <row r="5766" spans="26:26" x14ac:dyDescent="0.3">
      <c r="Z5766" s="43" t="b">
        <v>0</v>
      </c>
    </row>
    <row r="5767" spans="26:26" x14ac:dyDescent="0.3">
      <c r="Z5767" s="43" t="b">
        <v>0</v>
      </c>
    </row>
    <row r="5768" spans="26:26" x14ac:dyDescent="0.3">
      <c r="Z5768" s="43" t="b">
        <v>0</v>
      </c>
    </row>
    <row r="5769" spans="26:26" x14ac:dyDescent="0.3">
      <c r="Z5769" s="43" t="b">
        <v>0</v>
      </c>
    </row>
    <row r="5770" spans="26:26" x14ac:dyDescent="0.3">
      <c r="Z5770" s="43" t="b">
        <v>0</v>
      </c>
    </row>
    <row r="5771" spans="26:26" x14ac:dyDescent="0.3">
      <c r="Z5771" s="43" t="b">
        <v>0</v>
      </c>
    </row>
    <row r="5772" spans="26:26" x14ac:dyDescent="0.3">
      <c r="Z5772" s="43" t="b">
        <v>0</v>
      </c>
    </row>
    <row r="5773" spans="26:26" x14ac:dyDescent="0.3">
      <c r="Z5773" s="43" t="b">
        <v>0</v>
      </c>
    </row>
    <row r="5774" spans="26:26" x14ac:dyDescent="0.3">
      <c r="Z5774" s="43" t="b">
        <v>0</v>
      </c>
    </row>
    <row r="5775" spans="26:26" x14ac:dyDescent="0.3">
      <c r="Z5775" s="43" t="b">
        <v>0</v>
      </c>
    </row>
    <row r="5776" spans="26:26" x14ac:dyDescent="0.3">
      <c r="Z5776" s="43" t="b">
        <v>0</v>
      </c>
    </row>
    <row r="5777" spans="26:26" x14ac:dyDescent="0.3">
      <c r="Z5777" s="43" t="b">
        <v>0</v>
      </c>
    </row>
    <row r="5778" spans="26:26" x14ac:dyDescent="0.3">
      <c r="Z5778" s="43" t="b">
        <v>0</v>
      </c>
    </row>
    <row r="5779" spans="26:26" x14ac:dyDescent="0.3">
      <c r="Z5779" s="43" t="b">
        <v>0</v>
      </c>
    </row>
    <row r="5780" spans="26:26" x14ac:dyDescent="0.3">
      <c r="Z5780" s="43" t="b">
        <v>0</v>
      </c>
    </row>
    <row r="5781" spans="26:26" x14ac:dyDescent="0.3">
      <c r="Z5781" s="43" t="b">
        <v>0</v>
      </c>
    </row>
    <row r="5782" spans="26:26" x14ac:dyDescent="0.3">
      <c r="Z5782" s="43" t="b">
        <v>0</v>
      </c>
    </row>
    <row r="5783" spans="26:26" x14ac:dyDescent="0.3">
      <c r="Z5783" s="43" t="b">
        <v>0</v>
      </c>
    </row>
    <row r="5784" spans="26:26" x14ac:dyDescent="0.3">
      <c r="Z5784" s="43" t="b">
        <v>0</v>
      </c>
    </row>
    <row r="5785" spans="26:26" x14ac:dyDescent="0.3">
      <c r="Z5785" s="43" t="b">
        <v>0</v>
      </c>
    </row>
    <row r="5786" spans="26:26" x14ac:dyDescent="0.3">
      <c r="Z5786" s="43" t="b">
        <v>0</v>
      </c>
    </row>
    <row r="5787" spans="26:26" x14ac:dyDescent="0.3">
      <c r="Z5787" s="43" t="b">
        <v>0</v>
      </c>
    </row>
    <row r="5788" spans="26:26" x14ac:dyDescent="0.3">
      <c r="Z5788" s="43" t="b">
        <v>0</v>
      </c>
    </row>
    <row r="5789" spans="26:26" x14ac:dyDescent="0.3">
      <c r="Z5789" s="43" t="b">
        <v>0</v>
      </c>
    </row>
    <row r="5790" spans="26:26" x14ac:dyDescent="0.3">
      <c r="Z5790" s="43" t="b">
        <v>0</v>
      </c>
    </row>
    <row r="5791" spans="26:26" x14ac:dyDescent="0.3">
      <c r="Z5791" s="43" t="b">
        <v>0</v>
      </c>
    </row>
    <row r="5792" spans="26:26" x14ac:dyDescent="0.3">
      <c r="Z5792" s="43" t="b">
        <v>0</v>
      </c>
    </row>
    <row r="5793" spans="26:26" x14ac:dyDescent="0.3">
      <c r="Z5793" s="43" t="b">
        <v>0</v>
      </c>
    </row>
    <row r="5794" spans="26:26" x14ac:dyDescent="0.3">
      <c r="Z5794" s="43" t="b">
        <v>0</v>
      </c>
    </row>
    <row r="5795" spans="26:26" x14ac:dyDescent="0.3">
      <c r="Z5795" s="43" t="b">
        <v>0</v>
      </c>
    </row>
    <row r="5796" spans="26:26" x14ac:dyDescent="0.3">
      <c r="Z5796" s="43" t="b">
        <v>0</v>
      </c>
    </row>
    <row r="5797" spans="26:26" x14ac:dyDescent="0.3">
      <c r="Z5797" s="43" t="b">
        <v>0</v>
      </c>
    </row>
    <row r="5798" spans="26:26" x14ac:dyDescent="0.3">
      <c r="Z5798" s="43" t="b">
        <v>0</v>
      </c>
    </row>
    <row r="5799" spans="26:26" x14ac:dyDescent="0.3">
      <c r="Z5799" s="43" t="b">
        <v>0</v>
      </c>
    </row>
    <row r="5800" spans="26:26" x14ac:dyDescent="0.3">
      <c r="Z5800" s="43" t="b">
        <v>0</v>
      </c>
    </row>
    <row r="5801" spans="26:26" x14ac:dyDescent="0.3">
      <c r="Z5801" s="43" t="b">
        <v>0</v>
      </c>
    </row>
    <row r="5802" spans="26:26" x14ac:dyDescent="0.3">
      <c r="Z5802" s="43" t="b">
        <v>0</v>
      </c>
    </row>
    <row r="5803" spans="26:26" x14ac:dyDescent="0.3">
      <c r="Z5803" s="43" t="b">
        <v>0</v>
      </c>
    </row>
    <row r="5804" spans="26:26" x14ac:dyDescent="0.3">
      <c r="Z5804" s="43" t="b">
        <v>0</v>
      </c>
    </row>
    <row r="5805" spans="26:26" x14ac:dyDescent="0.3">
      <c r="Z5805" s="43" t="b">
        <v>0</v>
      </c>
    </row>
    <row r="5806" spans="26:26" x14ac:dyDescent="0.3">
      <c r="Z5806" s="43" t="b">
        <v>0</v>
      </c>
    </row>
    <row r="5807" spans="26:26" x14ac:dyDescent="0.3">
      <c r="Z5807" s="43" t="b">
        <v>0</v>
      </c>
    </row>
    <row r="5808" spans="26:26" x14ac:dyDescent="0.3">
      <c r="Z5808" s="43" t="b">
        <v>0</v>
      </c>
    </row>
    <row r="5809" spans="26:26" x14ac:dyDescent="0.3">
      <c r="Z5809" s="43" t="b">
        <v>0</v>
      </c>
    </row>
    <row r="5810" spans="26:26" x14ac:dyDescent="0.3">
      <c r="Z5810" s="43" t="b">
        <v>0</v>
      </c>
    </row>
    <row r="5811" spans="26:26" x14ac:dyDescent="0.3">
      <c r="Z5811" s="43" t="b">
        <v>0</v>
      </c>
    </row>
    <row r="5812" spans="26:26" x14ac:dyDescent="0.3">
      <c r="Z5812" s="43" t="b">
        <v>0</v>
      </c>
    </row>
    <row r="5813" spans="26:26" x14ac:dyDescent="0.3">
      <c r="Z5813" s="43" t="b">
        <v>0</v>
      </c>
    </row>
    <row r="5814" spans="26:26" x14ac:dyDescent="0.3">
      <c r="Z5814" s="43" t="b">
        <v>0</v>
      </c>
    </row>
    <row r="5815" spans="26:26" x14ac:dyDescent="0.3">
      <c r="Z5815" s="43" t="b">
        <v>0</v>
      </c>
    </row>
    <row r="5816" spans="26:26" x14ac:dyDescent="0.3">
      <c r="Z5816" s="43" t="b">
        <v>0</v>
      </c>
    </row>
    <row r="5817" spans="26:26" x14ac:dyDescent="0.3">
      <c r="Z5817" s="43" t="b">
        <v>0</v>
      </c>
    </row>
    <row r="5818" spans="26:26" x14ac:dyDescent="0.3">
      <c r="Z5818" s="43" t="b">
        <v>0</v>
      </c>
    </row>
    <row r="5819" spans="26:26" x14ac:dyDescent="0.3">
      <c r="Z5819" s="43" t="b">
        <v>0</v>
      </c>
    </row>
    <row r="5820" spans="26:26" x14ac:dyDescent="0.3">
      <c r="Z5820" s="43" t="b">
        <v>0</v>
      </c>
    </row>
    <row r="5821" spans="26:26" x14ac:dyDescent="0.3">
      <c r="Z5821" s="43" t="b">
        <v>0</v>
      </c>
    </row>
    <row r="5822" spans="26:26" x14ac:dyDescent="0.3">
      <c r="Z5822" s="43" t="b">
        <v>0</v>
      </c>
    </row>
    <row r="5823" spans="26:26" x14ac:dyDescent="0.3">
      <c r="Z5823" s="43" t="b">
        <v>0</v>
      </c>
    </row>
    <row r="5824" spans="26:26" x14ac:dyDescent="0.3">
      <c r="Z5824" s="43" t="b">
        <v>0</v>
      </c>
    </row>
    <row r="5825" spans="26:26" x14ac:dyDescent="0.3">
      <c r="Z5825" s="43" t="b">
        <v>0</v>
      </c>
    </row>
    <row r="5826" spans="26:26" x14ac:dyDescent="0.3">
      <c r="Z5826" s="43" t="b">
        <v>0</v>
      </c>
    </row>
    <row r="5827" spans="26:26" x14ac:dyDescent="0.3">
      <c r="Z5827" s="43" t="b">
        <v>0</v>
      </c>
    </row>
    <row r="5828" spans="26:26" x14ac:dyDescent="0.3">
      <c r="Z5828" s="43" t="b">
        <v>0</v>
      </c>
    </row>
    <row r="5829" spans="26:26" x14ac:dyDescent="0.3">
      <c r="Z5829" s="43" t="b">
        <v>0</v>
      </c>
    </row>
    <row r="5830" spans="26:26" x14ac:dyDescent="0.3">
      <c r="Z5830" s="43" t="b">
        <v>0</v>
      </c>
    </row>
    <row r="5831" spans="26:26" x14ac:dyDescent="0.3">
      <c r="Z5831" s="43" t="b">
        <v>0</v>
      </c>
    </row>
    <row r="5832" spans="26:26" x14ac:dyDescent="0.3">
      <c r="Z5832" s="43" t="b">
        <v>0</v>
      </c>
    </row>
    <row r="5833" spans="26:26" x14ac:dyDescent="0.3">
      <c r="Z5833" s="43" t="b">
        <v>0</v>
      </c>
    </row>
    <row r="5834" spans="26:26" x14ac:dyDescent="0.3">
      <c r="Z5834" s="43" t="b">
        <v>0</v>
      </c>
    </row>
    <row r="5835" spans="26:26" x14ac:dyDescent="0.3">
      <c r="Z5835" s="43" t="b">
        <v>0</v>
      </c>
    </row>
    <row r="5836" spans="26:26" x14ac:dyDescent="0.3">
      <c r="Z5836" s="43" t="b">
        <v>0</v>
      </c>
    </row>
    <row r="5837" spans="26:26" x14ac:dyDescent="0.3">
      <c r="Z5837" s="43" t="b">
        <v>0</v>
      </c>
    </row>
    <row r="5838" spans="26:26" x14ac:dyDescent="0.3">
      <c r="Z5838" s="43" t="b">
        <v>0</v>
      </c>
    </row>
    <row r="5839" spans="26:26" x14ac:dyDescent="0.3">
      <c r="Z5839" s="43" t="b">
        <v>0</v>
      </c>
    </row>
    <row r="5840" spans="26:26" x14ac:dyDescent="0.3">
      <c r="Z5840" s="43" t="b">
        <v>0</v>
      </c>
    </row>
    <row r="5841" spans="26:26" x14ac:dyDescent="0.3">
      <c r="Z5841" s="43" t="b">
        <v>0</v>
      </c>
    </row>
    <row r="5842" spans="26:26" x14ac:dyDescent="0.3">
      <c r="Z5842" s="43" t="b">
        <v>0</v>
      </c>
    </row>
    <row r="5843" spans="26:26" x14ac:dyDescent="0.3">
      <c r="Z5843" s="43" t="b">
        <v>0</v>
      </c>
    </row>
    <row r="5844" spans="26:26" x14ac:dyDescent="0.3">
      <c r="Z5844" s="43" t="b">
        <v>0</v>
      </c>
    </row>
    <row r="5845" spans="26:26" x14ac:dyDescent="0.3">
      <c r="Z5845" s="43" t="b">
        <v>0</v>
      </c>
    </row>
    <row r="5846" spans="26:26" x14ac:dyDescent="0.3">
      <c r="Z5846" s="43" t="b">
        <v>0</v>
      </c>
    </row>
    <row r="5847" spans="26:26" x14ac:dyDescent="0.3">
      <c r="Z5847" s="43" t="b">
        <v>0</v>
      </c>
    </row>
    <row r="5848" spans="26:26" x14ac:dyDescent="0.3">
      <c r="Z5848" s="43" t="b">
        <v>0</v>
      </c>
    </row>
    <row r="5849" spans="26:26" x14ac:dyDescent="0.3">
      <c r="Z5849" s="43" t="b">
        <v>0</v>
      </c>
    </row>
    <row r="5850" spans="26:26" x14ac:dyDescent="0.3">
      <c r="Z5850" s="43" t="b">
        <v>0</v>
      </c>
    </row>
    <row r="5851" spans="26:26" x14ac:dyDescent="0.3">
      <c r="Z5851" s="43" t="b">
        <v>0</v>
      </c>
    </row>
    <row r="5852" spans="26:26" x14ac:dyDescent="0.3">
      <c r="Z5852" s="43" t="b">
        <v>0</v>
      </c>
    </row>
    <row r="5853" spans="26:26" x14ac:dyDescent="0.3">
      <c r="Z5853" s="43" t="b">
        <v>0</v>
      </c>
    </row>
    <row r="5854" spans="26:26" x14ac:dyDescent="0.3">
      <c r="Z5854" s="43" t="b">
        <v>0</v>
      </c>
    </row>
    <row r="5855" spans="26:26" x14ac:dyDescent="0.3">
      <c r="Z5855" s="43" t="b">
        <v>0</v>
      </c>
    </row>
    <row r="5856" spans="26:26" x14ac:dyDescent="0.3">
      <c r="Z5856" s="43" t="b">
        <v>0</v>
      </c>
    </row>
    <row r="5857" spans="26:26" x14ac:dyDescent="0.3">
      <c r="Z5857" s="43" t="b">
        <v>0</v>
      </c>
    </row>
    <row r="5858" spans="26:26" x14ac:dyDescent="0.3">
      <c r="Z5858" s="43" t="b">
        <v>0</v>
      </c>
    </row>
    <row r="5859" spans="26:26" x14ac:dyDescent="0.3">
      <c r="Z5859" s="43" t="b">
        <v>0</v>
      </c>
    </row>
    <row r="5860" spans="26:26" x14ac:dyDescent="0.3">
      <c r="Z5860" s="43" t="b">
        <v>0</v>
      </c>
    </row>
    <row r="5861" spans="26:26" x14ac:dyDescent="0.3">
      <c r="Z5861" s="43" t="b">
        <v>0</v>
      </c>
    </row>
    <row r="5862" spans="26:26" x14ac:dyDescent="0.3">
      <c r="Z5862" s="43" t="b">
        <v>0</v>
      </c>
    </row>
    <row r="5863" spans="26:26" x14ac:dyDescent="0.3">
      <c r="Z5863" s="43" t="b">
        <v>0</v>
      </c>
    </row>
    <row r="5864" spans="26:26" x14ac:dyDescent="0.3">
      <c r="Z5864" s="43" t="b">
        <v>0</v>
      </c>
    </row>
    <row r="5865" spans="26:26" x14ac:dyDescent="0.3">
      <c r="Z5865" s="43" t="b">
        <v>0</v>
      </c>
    </row>
    <row r="5866" spans="26:26" x14ac:dyDescent="0.3">
      <c r="Z5866" s="43" t="b">
        <v>0</v>
      </c>
    </row>
    <row r="5867" spans="26:26" x14ac:dyDescent="0.3">
      <c r="Z5867" s="43" t="b">
        <v>0</v>
      </c>
    </row>
    <row r="5868" spans="26:26" x14ac:dyDescent="0.3">
      <c r="Z5868" s="43" t="b">
        <v>0</v>
      </c>
    </row>
    <row r="5869" spans="26:26" x14ac:dyDescent="0.3">
      <c r="Z5869" s="43" t="b">
        <v>0</v>
      </c>
    </row>
    <row r="5870" spans="26:26" x14ac:dyDescent="0.3">
      <c r="Z5870" s="43" t="b">
        <v>0</v>
      </c>
    </row>
    <row r="5871" spans="26:26" x14ac:dyDescent="0.3">
      <c r="Z5871" s="43" t="b">
        <v>0</v>
      </c>
    </row>
    <row r="5872" spans="26:26" x14ac:dyDescent="0.3">
      <c r="Z5872" s="43" t="b">
        <v>0</v>
      </c>
    </row>
    <row r="5873" spans="26:26" x14ac:dyDescent="0.3">
      <c r="Z5873" s="43" t="b">
        <v>0</v>
      </c>
    </row>
    <row r="5874" spans="26:26" x14ac:dyDescent="0.3">
      <c r="Z5874" s="43" t="b">
        <v>0</v>
      </c>
    </row>
    <row r="5875" spans="26:26" x14ac:dyDescent="0.3">
      <c r="Z5875" s="43" t="b">
        <v>0</v>
      </c>
    </row>
    <row r="5876" spans="26:26" x14ac:dyDescent="0.3">
      <c r="Z5876" s="43" t="b">
        <v>0</v>
      </c>
    </row>
    <row r="5877" spans="26:26" x14ac:dyDescent="0.3">
      <c r="Z5877" s="43" t="b">
        <v>0</v>
      </c>
    </row>
    <row r="5878" spans="26:26" x14ac:dyDescent="0.3">
      <c r="Z5878" s="43" t="b">
        <v>0</v>
      </c>
    </row>
    <row r="5879" spans="26:26" x14ac:dyDescent="0.3">
      <c r="Z5879" s="43" t="b">
        <v>0</v>
      </c>
    </row>
    <row r="5880" spans="26:26" x14ac:dyDescent="0.3">
      <c r="Z5880" s="43" t="b">
        <v>0</v>
      </c>
    </row>
    <row r="5881" spans="26:26" x14ac:dyDescent="0.3">
      <c r="Z5881" s="43" t="b">
        <v>0</v>
      </c>
    </row>
    <row r="5882" spans="26:26" x14ac:dyDescent="0.3">
      <c r="Z5882" s="43" t="b">
        <v>0</v>
      </c>
    </row>
    <row r="5883" spans="26:26" x14ac:dyDescent="0.3">
      <c r="Z5883" s="43" t="b">
        <v>0</v>
      </c>
    </row>
    <row r="5884" spans="26:26" x14ac:dyDescent="0.3">
      <c r="Z5884" s="43" t="b">
        <v>0</v>
      </c>
    </row>
    <row r="5885" spans="26:26" x14ac:dyDescent="0.3">
      <c r="Z5885" s="43" t="b">
        <v>0</v>
      </c>
    </row>
    <row r="5886" spans="26:26" x14ac:dyDescent="0.3">
      <c r="Z5886" s="43" t="b">
        <v>0</v>
      </c>
    </row>
    <row r="5887" spans="26:26" x14ac:dyDescent="0.3">
      <c r="Z5887" s="43" t="b">
        <v>0</v>
      </c>
    </row>
    <row r="5888" spans="26:26" x14ac:dyDescent="0.3">
      <c r="Z5888" s="43" t="b">
        <v>0</v>
      </c>
    </row>
    <row r="5889" spans="26:26" x14ac:dyDescent="0.3">
      <c r="Z5889" s="43" t="b">
        <v>0</v>
      </c>
    </row>
    <row r="5890" spans="26:26" x14ac:dyDescent="0.3">
      <c r="Z5890" s="43" t="b">
        <v>0</v>
      </c>
    </row>
    <row r="5891" spans="26:26" x14ac:dyDescent="0.3">
      <c r="Z5891" s="43" t="b">
        <v>0</v>
      </c>
    </row>
    <row r="5892" spans="26:26" x14ac:dyDescent="0.3">
      <c r="Z5892" s="43" t="b">
        <v>0</v>
      </c>
    </row>
    <row r="5893" spans="26:26" x14ac:dyDescent="0.3">
      <c r="Z5893" s="43" t="b">
        <v>0</v>
      </c>
    </row>
    <row r="5894" spans="26:26" x14ac:dyDescent="0.3">
      <c r="Z5894" s="43" t="b">
        <v>0</v>
      </c>
    </row>
    <row r="5895" spans="26:26" x14ac:dyDescent="0.3">
      <c r="Z5895" s="43" t="b">
        <v>0</v>
      </c>
    </row>
    <row r="5896" spans="26:26" x14ac:dyDescent="0.3">
      <c r="Z5896" s="43" t="b">
        <v>0</v>
      </c>
    </row>
    <row r="5897" spans="26:26" x14ac:dyDescent="0.3">
      <c r="Z5897" s="43" t="b">
        <v>0</v>
      </c>
    </row>
    <row r="5898" spans="26:26" x14ac:dyDescent="0.3">
      <c r="Z5898" s="43" t="b">
        <v>0</v>
      </c>
    </row>
    <row r="5899" spans="26:26" x14ac:dyDescent="0.3">
      <c r="Z5899" s="43" t="b">
        <v>0</v>
      </c>
    </row>
    <row r="5900" spans="26:26" x14ac:dyDescent="0.3">
      <c r="Z5900" s="43" t="b">
        <v>0</v>
      </c>
    </row>
    <row r="5901" spans="26:26" x14ac:dyDescent="0.3">
      <c r="Z5901" s="43" t="b">
        <v>0</v>
      </c>
    </row>
    <row r="5902" spans="26:26" x14ac:dyDescent="0.3">
      <c r="Z5902" s="43" t="b">
        <v>0</v>
      </c>
    </row>
    <row r="5903" spans="26:26" x14ac:dyDescent="0.3">
      <c r="Z5903" s="43" t="b">
        <v>0</v>
      </c>
    </row>
    <row r="5904" spans="26:26" x14ac:dyDescent="0.3">
      <c r="Z5904" s="43" t="b">
        <v>0</v>
      </c>
    </row>
    <row r="5905" spans="26:26" x14ac:dyDescent="0.3">
      <c r="Z5905" s="43" t="b">
        <v>0</v>
      </c>
    </row>
    <row r="5906" spans="26:26" x14ac:dyDescent="0.3">
      <c r="Z5906" s="43" t="b">
        <v>0</v>
      </c>
    </row>
    <row r="5907" spans="26:26" x14ac:dyDescent="0.3">
      <c r="Z5907" s="43" t="b">
        <v>0</v>
      </c>
    </row>
    <row r="5908" spans="26:26" x14ac:dyDescent="0.3">
      <c r="Z5908" s="43" t="b">
        <v>0</v>
      </c>
    </row>
    <row r="5909" spans="26:26" x14ac:dyDescent="0.3">
      <c r="Z5909" s="43" t="b">
        <v>0</v>
      </c>
    </row>
    <row r="5910" spans="26:26" x14ac:dyDescent="0.3">
      <c r="Z5910" s="43" t="b">
        <v>0</v>
      </c>
    </row>
    <row r="5911" spans="26:26" x14ac:dyDescent="0.3">
      <c r="Z5911" s="43" t="b">
        <v>0</v>
      </c>
    </row>
    <row r="5912" spans="26:26" x14ac:dyDescent="0.3">
      <c r="Z5912" s="43" t="b">
        <v>0</v>
      </c>
    </row>
    <row r="5913" spans="26:26" x14ac:dyDescent="0.3">
      <c r="Z5913" s="43" t="b">
        <v>0</v>
      </c>
    </row>
    <row r="5914" spans="26:26" x14ac:dyDescent="0.3">
      <c r="Z5914" s="43" t="b">
        <v>0</v>
      </c>
    </row>
    <row r="5915" spans="26:26" x14ac:dyDescent="0.3">
      <c r="Z5915" s="43" t="b">
        <v>0</v>
      </c>
    </row>
    <row r="5916" spans="26:26" x14ac:dyDescent="0.3">
      <c r="Z5916" s="43" t="b">
        <v>0</v>
      </c>
    </row>
    <row r="5917" spans="26:26" x14ac:dyDescent="0.3">
      <c r="Z5917" s="43" t="b">
        <v>0</v>
      </c>
    </row>
    <row r="5918" spans="26:26" x14ac:dyDescent="0.3">
      <c r="Z5918" s="43" t="b">
        <v>0</v>
      </c>
    </row>
    <row r="5919" spans="26:26" x14ac:dyDescent="0.3">
      <c r="Z5919" s="43" t="b">
        <v>0</v>
      </c>
    </row>
    <row r="5920" spans="26:26" x14ac:dyDescent="0.3">
      <c r="Z5920" s="43" t="b">
        <v>0</v>
      </c>
    </row>
    <row r="5921" spans="26:26" x14ac:dyDescent="0.3">
      <c r="Z5921" s="43" t="b">
        <v>0</v>
      </c>
    </row>
    <row r="5922" spans="26:26" x14ac:dyDescent="0.3">
      <c r="Z5922" s="43" t="b">
        <v>0</v>
      </c>
    </row>
    <row r="5923" spans="26:26" x14ac:dyDescent="0.3">
      <c r="Z5923" s="43" t="b">
        <v>0</v>
      </c>
    </row>
    <row r="5924" spans="26:26" x14ac:dyDescent="0.3">
      <c r="Z5924" s="43" t="b">
        <v>0</v>
      </c>
    </row>
    <row r="5925" spans="26:26" x14ac:dyDescent="0.3">
      <c r="Z5925" s="43" t="b">
        <v>0</v>
      </c>
    </row>
    <row r="5926" spans="26:26" x14ac:dyDescent="0.3">
      <c r="Z5926" s="43" t="b">
        <v>0</v>
      </c>
    </row>
    <row r="5927" spans="26:26" x14ac:dyDescent="0.3">
      <c r="Z5927" s="43" t="b">
        <v>0</v>
      </c>
    </row>
    <row r="5928" spans="26:26" x14ac:dyDescent="0.3">
      <c r="Z5928" s="43" t="b">
        <v>0</v>
      </c>
    </row>
    <row r="5929" spans="26:26" x14ac:dyDescent="0.3">
      <c r="Z5929" s="43" t="b">
        <v>0</v>
      </c>
    </row>
    <row r="5930" spans="26:26" x14ac:dyDescent="0.3">
      <c r="Z5930" s="43" t="b">
        <v>0</v>
      </c>
    </row>
    <row r="5931" spans="26:26" x14ac:dyDescent="0.3">
      <c r="Z5931" s="43" t="b">
        <v>0</v>
      </c>
    </row>
    <row r="5932" spans="26:26" x14ac:dyDescent="0.3">
      <c r="Z5932" s="43" t="b">
        <v>0</v>
      </c>
    </row>
    <row r="5933" spans="26:26" x14ac:dyDescent="0.3">
      <c r="Z5933" s="43" t="b">
        <v>0</v>
      </c>
    </row>
    <row r="5934" spans="26:26" x14ac:dyDescent="0.3">
      <c r="Z5934" s="43" t="b">
        <v>0</v>
      </c>
    </row>
    <row r="5935" spans="26:26" x14ac:dyDescent="0.3">
      <c r="Z5935" s="43" t="b">
        <v>0</v>
      </c>
    </row>
    <row r="5936" spans="26:26" x14ac:dyDescent="0.3">
      <c r="Z5936" s="43" t="b">
        <v>0</v>
      </c>
    </row>
    <row r="5937" spans="26:26" x14ac:dyDescent="0.3">
      <c r="Z5937" s="43" t="b">
        <v>0</v>
      </c>
    </row>
    <row r="5938" spans="26:26" x14ac:dyDescent="0.3">
      <c r="Z5938" s="43" t="b">
        <v>0</v>
      </c>
    </row>
    <row r="5939" spans="26:26" x14ac:dyDescent="0.3">
      <c r="Z5939" s="43" t="b">
        <v>0</v>
      </c>
    </row>
    <row r="5940" spans="26:26" x14ac:dyDescent="0.3">
      <c r="Z5940" s="43" t="b">
        <v>0</v>
      </c>
    </row>
    <row r="5941" spans="26:26" x14ac:dyDescent="0.3">
      <c r="Z5941" s="43" t="b">
        <v>0</v>
      </c>
    </row>
    <row r="5942" spans="26:26" x14ac:dyDescent="0.3">
      <c r="Z5942" s="43" t="b">
        <v>0</v>
      </c>
    </row>
    <row r="5943" spans="26:26" x14ac:dyDescent="0.3">
      <c r="Z5943" s="43" t="b">
        <v>0</v>
      </c>
    </row>
    <row r="5944" spans="26:26" x14ac:dyDescent="0.3">
      <c r="Z5944" s="43" t="b">
        <v>0</v>
      </c>
    </row>
    <row r="5945" spans="26:26" x14ac:dyDescent="0.3">
      <c r="Z5945" s="43" t="b">
        <v>0</v>
      </c>
    </row>
    <row r="5946" spans="26:26" x14ac:dyDescent="0.3">
      <c r="Z5946" s="43" t="b">
        <v>0</v>
      </c>
    </row>
    <row r="5947" spans="26:26" x14ac:dyDescent="0.3">
      <c r="Z5947" s="43" t="b">
        <v>0</v>
      </c>
    </row>
    <row r="5948" spans="26:26" x14ac:dyDescent="0.3">
      <c r="Z5948" s="43" t="b">
        <v>0</v>
      </c>
    </row>
    <row r="5949" spans="26:26" x14ac:dyDescent="0.3">
      <c r="Z5949" s="43" t="b">
        <v>0</v>
      </c>
    </row>
    <row r="5950" spans="26:26" x14ac:dyDescent="0.3">
      <c r="Z5950" s="43" t="b">
        <v>0</v>
      </c>
    </row>
    <row r="5951" spans="26:26" x14ac:dyDescent="0.3">
      <c r="Z5951" s="43" t="b">
        <v>0</v>
      </c>
    </row>
    <row r="5952" spans="26:26" x14ac:dyDescent="0.3">
      <c r="Z5952" s="43" t="b">
        <v>0</v>
      </c>
    </row>
    <row r="5953" spans="26:26" x14ac:dyDescent="0.3">
      <c r="Z5953" s="43" t="b">
        <v>0</v>
      </c>
    </row>
    <row r="5954" spans="26:26" x14ac:dyDescent="0.3">
      <c r="Z5954" s="43" t="b">
        <v>0</v>
      </c>
    </row>
    <row r="5955" spans="26:26" x14ac:dyDescent="0.3">
      <c r="Z5955" s="43" t="b">
        <v>0</v>
      </c>
    </row>
    <row r="5956" spans="26:26" x14ac:dyDescent="0.3">
      <c r="Z5956" s="43" t="b">
        <v>0</v>
      </c>
    </row>
    <row r="5957" spans="26:26" x14ac:dyDescent="0.3">
      <c r="Z5957" s="43" t="b">
        <v>0</v>
      </c>
    </row>
    <row r="5958" spans="26:26" x14ac:dyDescent="0.3">
      <c r="Z5958" s="43" t="b">
        <v>0</v>
      </c>
    </row>
    <row r="5959" spans="26:26" x14ac:dyDescent="0.3">
      <c r="Z5959" s="43" t="b">
        <v>0</v>
      </c>
    </row>
    <row r="5960" spans="26:26" x14ac:dyDescent="0.3">
      <c r="Z5960" s="43" t="b">
        <v>0</v>
      </c>
    </row>
    <row r="5961" spans="26:26" x14ac:dyDescent="0.3">
      <c r="Z5961" s="43" t="b">
        <v>0</v>
      </c>
    </row>
    <row r="5962" spans="26:26" x14ac:dyDescent="0.3">
      <c r="Z5962" s="43" t="b">
        <v>0</v>
      </c>
    </row>
    <row r="5963" spans="26:26" x14ac:dyDescent="0.3">
      <c r="Z5963" s="43" t="b">
        <v>0</v>
      </c>
    </row>
    <row r="5964" spans="26:26" x14ac:dyDescent="0.3">
      <c r="Z5964" s="43" t="b">
        <v>0</v>
      </c>
    </row>
    <row r="5965" spans="26:26" x14ac:dyDescent="0.3">
      <c r="Z5965" s="43" t="b">
        <v>0</v>
      </c>
    </row>
    <row r="5966" spans="26:26" x14ac:dyDescent="0.3">
      <c r="Z5966" s="43" t="b">
        <v>0</v>
      </c>
    </row>
    <row r="5967" spans="26:26" x14ac:dyDescent="0.3">
      <c r="Z5967" s="43" t="b">
        <v>0</v>
      </c>
    </row>
    <row r="5968" spans="26:26" x14ac:dyDescent="0.3">
      <c r="Z5968" s="43" t="b">
        <v>0</v>
      </c>
    </row>
    <row r="5969" spans="26:26" x14ac:dyDescent="0.3">
      <c r="Z5969" s="43" t="b">
        <v>0</v>
      </c>
    </row>
    <row r="5970" spans="26:26" x14ac:dyDescent="0.3">
      <c r="Z5970" s="43" t="b">
        <v>0</v>
      </c>
    </row>
    <row r="5971" spans="26:26" x14ac:dyDescent="0.3">
      <c r="Z5971" s="43" t="b">
        <v>0</v>
      </c>
    </row>
    <row r="5972" spans="26:26" x14ac:dyDescent="0.3">
      <c r="Z5972" s="43" t="b">
        <v>0</v>
      </c>
    </row>
    <row r="5973" spans="26:26" x14ac:dyDescent="0.3">
      <c r="Z5973" s="43" t="b">
        <v>0</v>
      </c>
    </row>
    <row r="5974" spans="26:26" x14ac:dyDescent="0.3">
      <c r="Z5974" s="43" t="b">
        <v>0</v>
      </c>
    </row>
    <row r="5975" spans="26:26" x14ac:dyDescent="0.3">
      <c r="Z5975" s="43" t="b">
        <v>0</v>
      </c>
    </row>
    <row r="5976" spans="26:26" x14ac:dyDescent="0.3">
      <c r="Z5976" s="43" t="b">
        <v>0</v>
      </c>
    </row>
    <row r="5977" spans="26:26" x14ac:dyDescent="0.3">
      <c r="Z5977" s="43" t="b">
        <v>0</v>
      </c>
    </row>
    <row r="5978" spans="26:26" x14ac:dyDescent="0.3">
      <c r="Z5978" s="43" t="b">
        <v>0</v>
      </c>
    </row>
    <row r="5979" spans="26:26" x14ac:dyDescent="0.3">
      <c r="Z5979" s="43" t="b">
        <v>0</v>
      </c>
    </row>
    <row r="5980" spans="26:26" x14ac:dyDescent="0.3">
      <c r="Z5980" s="43" t="b">
        <v>0</v>
      </c>
    </row>
    <row r="5981" spans="26:26" x14ac:dyDescent="0.3">
      <c r="Z5981" s="43" t="b">
        <v>0</v>
      </c>
    </row>
    <row r="5982" spans="26:26" x14ac:dyDescent="0.3">
      <c r="Z5982" s="43" t="b">
        <v>0</v>
      </c>
    </row>
    <row r="5983" spans="26:26" x14ac:dyDescent="0.3">
      <c r="Z5983" s="43" t="b">
        <v>0</v>
      </c>
    </row>
    <row r="5984" spans="26:26" x14ac:dyDescent="0.3">
      <c r="Z5984" s="43" t="b">
        <v>0</v>
      </c>
    </row>
    <row r="5985" spans="26:26" x14ac:dyDescent="0.3">
      <c r="Z5985" s="43" t="b">
        <v>0</v>
      </c>
    </row>
    <row r="5986" spans="26:26" x14ac:dyDescent="0.3">
      <c r="Z5986" s="43" t="b">
        <v>0</v>
      </c>
    </row>
    <row r="5987" spans="26:26" x14ac:dyDescent="0.3">
      <c r="Z5987" s="43" t="b">
        <v>0</v>
      </c>
    </row>
    <row r="5988" spans="26:26" x14ac:dyDescent="0.3">
      <c r="Z5988" s="43" t="b">
        <v>0</v>
      </c>
    </row>
    <row r="5989" spans="26:26" x14ac:dyDescent="0.3">
      <c r="Z5989" s="43" t="b">
        <v>0</v>
      </c>
    </row>
    <row r="5990" spans="26:26" x14ac:dyDescent="0.3">
      <c r="Z5990" s="43" t="b">
        <v>0</v>
      </c>
    </row>
    <row r="5991" spans="26:26" x14ac:dyDescent="0.3">
      <c r="Z5991" s="43" t="b">
        <v>0</v>
      </c>
    </row>
    <row r="5992" spans="26:26" x14ac:dyDescent="0.3">
      <c r="Z5992" s="43" t="b">
        <v>0</v>
      </c>
    </row>
    <row r="5993" spans="26:26" x14ac:dyDescent="0.3">
      <c r="Z5993" s="43" t="b">
        <v>0</v>
      </c>
    </row>
    <row r="5994" spans="26:26" x14ac:dyDescent="0.3">
      <c r="Z5994" s="43" t="b">
        <v>0</v>
      </c>
    </row>
    <row r="5995" spans="26:26" x14ac:dyDescent="0.3">
      <c r="Z5995" s="43" t="b">
        <v>0</v>
      </c>
    </row>
    <row r="5996" spans="26:26" x14ac:dyDescent="0.3">
      <c r="Z5996" s="43" t="b">
        <v>0</v>
      </c>
    </row>
    <row r="5997" spans="26:26" x14ac:dyDescent="0.3">
      <c r="Z5997" s="43" t="b">
        <v>0</v>
      </c>
    </row>
    <row r="5998" spans="26:26" x14ac:dyDescent="0.3">
      <c r="Z5998" s="43" t="b">
        <v>0</v>
      </c>
    </row>
    <row r="5999" spans="26:26" x14ac:dyDescent="0.3">
      <c r="Z5999" s="43" t="b">
        <v>0</v>
      </c>
    </row>
    <row r="6000" spans="26:26" x14ac:dyDescent="0.3">
      <c r="Z6000" s="43" t="b">
        <v>0</v>
      </c>
    </row>
    <row r="6001" spans="26:26" x14ac:dyDescent="0.3">
      <c r="Z6001" s="43" t="b">
        <v>0</v>
      </c>
    </row>
    <row r="6002" spans="26:26" x14ac:dyDescent="0.3">
      <c r="Z6002" s="43" t="b">
        <v>0</v>
      </c>
    </row>
    <row r="6003" spans="26:26" x14ac:dyDescent="0.3">
      <c r="Z6003" s="43" t="b">
        <v>0</v>
      </c>
    </row>
    <row r="6004" spans="26:26" x14ac:dyDescent="0.3">
      <c r="Z6004" s="43" t="b">
        <v>0</v>
      </c>
    </row>
    <row r="6005" spans="26:26" x14ac:dyDescent="0.3">
      <c r="Z6005" s="43" t="b">
        <v>0</v>
      </c>
    </row>
    <row r="6006" spans="26:26" x14ac:dyDescent="0.3">
      <c r="Z6006" s="43" t="b">
        <v>0</v>
      </c>
    </row>
    <row r="6007" spans="26:26" x14ac:dyDescent="0.3">
      <c r="Z6007" s="43" t="b">
        <v>0</v>
      </c>
    </row>
    <row r="6008" spans="26:26" x14ac:dyDescent="0.3">
      <c r="Z6008" s="43" t="b">
        <v>0</v>
      </c>
    </row>
    <row r="6009" spans="26:26" x14ac:dyDescent="0.3">
      <c r="Z6009" s="43" t="b">
        <v>0</v>
      </c>
    </row>
    <row r="6010" spans="26:26" x14ac:dyDescent="0.3">
      <c r="Z6010" s="43" t="b">
        <v>0</v>
      </c>
    </row>
    <row r="6011" spans="26:26" x14ac:dyDescent="0.3">
      <c r="Z6011" s="43" t="b">
        <v>0</v>
      </c>
    </row>
    <row r="6012" spans="26:26" x14ac:dyDescent="0.3">
      <c r="Z6012" s="43" t="b">
        <v>0</v>
      </c>
    </row>
    <row r="6013" spans="26:26" x14ac:dyDescent="0.3">
      <c r="Z6013" s="43" t="b">
        <v>0</v>
      </c>
    </row>
    <row r="6014" spans="26:26" x14ac:dyDescent="0.3">
      <c r="Z6014" s="43" t="b">
        <v>0</v>
      </c>
    </row>
    <row r="6015" spans="26:26" x14ac:dyDescent="0.3">
      <c r="Z6015" s="43" t="b">
        <v>0</v>
      </c>
    </row>
    <row r="6016" spans="26:26" x14ac:dyDescent="0.3">
      <c r="Z6016" s="43" t="b">
        <v>0</v>
      </c>
    </row>
    <row r="6017" spans="26:26" x14ac:dyDescent="0.3">
      <c r="Z6017" s="43" t="b">
        <v>0</v>
      </c>
    </row>
    <row r="6018" spans="26:26" x14ac:dyDescent="0.3">
      <c r="Z6018" s="43" t="b">
        <v>0</v>
      </c>
    </row>
    <row r="6019" spans="26:26" x14ac:dyDescent="0.3">
      <c r="Z6019" s="43" t="b">
        <v>0</v>
      </c>
    </row>
    <row r="6020" spans="26:26" x14ac:dyDescent="0.3">
      <c r="Z6020" s="43" t="b">
        <v>0</v>
      </c>
    </row>
    <row r="6021" spans="26:26" x14ac:dyDescent="0.3">
      <c r="Z6021" s="43" t="b">
        <v>0</v>
      </c>
    </row>
    <row r="6022" spans="26:26" x14ac:dyDescent="0.3">
      <c r="Z6022" s="43" t="b">
        <v>0</v>
      </c>
    </row>
    <row r="6023" spans="26:26" x14ac:dyDescent="0.3">
      <c r="Z6023" s="43" t="b">
        <v>0</v>
      </c>
    </row>
    <row r="6024" spans="26:26" x14ac:dyDescent="0.3">
      <c r="Z6024" s="43" t="b">
        <v>0</v>
      </c>
    </row>
    <row r="6025" spans="26:26" x14ac:dyDescent="0.3">
      <c r="Z6025" s="43" t="b">
        <v>0</v>
      </c>
    </row>
    <row r="6026" spans="26:26" x14ac:dyDescent="0.3">
      <c r="Z6026" s="43" t="b">
        <v>0</v>
      </c>
    </row>
    <row r="6027" spans="26:26" x14ac:dyDescent="0.3">
      <c r="Z6027" s="43" t="b">
        <v>0</v>
      </c>
    </row>
    <row r="6028" spans="26:26" x14ac:dyDescent="0.3">
      <c r="Z6028" s="43" t="b">
        <v>0</v>
      </c>
    </row>
    <row r="6029" spans="26:26" x14ac:dyDescent="0.3">
      <c r="Z6029" s="43" t="b">
        <v>0</v>
      </c>
    </row>
    <row r="6030" spans="26:26" x14ac:dyDescent="0.3">
      <c r="Z6030" s="43" t="b">
        <v>0</v>
      </c>
    </row>
    <row r="6031" spans="26:26" x14ac:dyDescent="0.3">
      <c r="Z6031" s="43" t="b">
        <v>0</v>
      </c>
    </row>
    <row r="6032" spans="26:26" x14ac:dyDescent="0.3">
      <c r="Z6032" s="43" t="b">
        <v>0</v>
      </c>
    </row>
    <row r="6033" spans="26:26" x14ac:dyDescent="0.3">
      <c r="Z6033" s="43" t="b">
        <v>0</v>
      </c>
    </row>
    <row r="6034" spans="26:26" x14ac:dyDescent="0.3">
      <c r="Z6034" s="43" t="b">
        <v>0</v>
      </c>
    </row>
    <row r="6035" spans="26:26" x14ac:dyDescent="0.3">
      <c r="Z6035" s="43" t="b">
        <v>0</v>
      </c>
    </row>
    <row r="6036" spans="26:26" x14ac:dyDescent="0.3">
      <c r="Z6036" s="43" t="b">
        <v>0</v>
      </c>
    </row>
    <row r="6037" spans="26:26" x14ac:dyDescent="0.3">
      <c r="Z6037" s="43" t="b">
        <v>0</v>
      </c>
    </row>
    <row r="6038" spans="26:26" x14ac:dyDescent="0.3">
      <c r="Z6038" s="43" t="b">
        <v>0</v>
      </c>
    </row>
    <row r="6039" spans="26:26" x14ac:dyDescent="0.3">
      <c r="Z6039" s="43" t="b">
        <v>0</v>
      </c>
    </row>
    <row r="6040" spans="26:26" x14ac:dyDescent="0.3">
      <c r="Z6040" s="43" t="b">
        <v>0</v>
      </c>
    </row>
    <row r="6041" spans="26:26" x14ac:dyDescent="0.3">
      <c r="Z6041" s="43" t="b">
        <v>0</v>
      </c>
    </row>
    <row r="6042" spans="26:26" x14ac:dyDescent="0.3">
      <c r="Z6042" s="43" t="b">
        <v>0</v>
      </c>
    </row>
    <row r="6043" spans="26:26" x14ac:dyDescent="0.3">
      <c r="Z6043" s="43" t="b">
        <v>0</v>
      </c>
    </row>
    <row r="6044" spans="26:26" x14ac:dyDescent="0.3">
      <c r="Z6044" s="43" t="b">
        <v>0</v>
      </c>
    </row>
    <row r="6045" spans="26:26" x14ac:dyDescent="0.3">
      <c r="Z6045" s="43" t="b">
        <v>0</v>
      </c>
    </row>
    <row r="6046" spans="26:26" x14ac:dyDescent="0.3">
      <c r="Z6046" s="43" t="b">
        <v>0</v>
      </c>
    </row>
    <row r="6047" spans="26:26" x14ac:dyDescent="0.3">
      <c r="Z6047" s="43" t="b">
        <v>0</v>
      </c>
    </row>
    <row r="6048" spans="26:26" x14ac:dyDescent="0.3">
      <c r="Z6048" s="43" t="b">
        <v>0</v>
      </c>
    </row>
    <row r="6049" spans="26:26" x14ac:dyDescent="0.3">
      <c r="Z6049" s="43" t="b">
        <v>0</v>
      </c>
    </row>
    <row r="6050" spans="26:26" x14ac:dyDescent="0.3">
      <c r="Z6050" s="43" t="b">
        <v>0</v>
      </c>
    </row>
    <row r="6051" spans="26:26" x14ac:dyDescent="0.3">
      <c r="Z6051" s="43" t="b">
        <v>0</v>
      </c>
    </row>
    <row r="6052" spans="26:26" x14ac:dyDescent="0.3">
      <c r="Z6052" s="43" t="b">
        <v>0</v>
      </c>
    </row>
    <row r="6053" spans="26:26" x14ac:dyDescent="0.3">
      <c r="Z6053" s="43" t="b">
        <v>0</v>
      </c>
    </row>
    <row r="6054" spans="26:26" x14ac:dyDescent="0.3">
      <c r="Z6054" s="43" t="b">
        <v>0</v>
      </c>
    </row>
    <row r="6055" spans="26:26" x14ac:dyDescent="0.3">
      <c r="Z6055" s="43" t="b">
        <v>0</v>
      </c>
    </row>
    <row r="6056" spans="26:26" x14ac:dyDescent="0.3">
      <c r="Z6056" s="43" t="b">
        <v>0</v>
      </c>
    </row>
    <row r="6057" spans="26:26" x14ac:dyDescent="0.3">
      <c r="Z6057" s="43" t="b">
        <v>0</v>
      </c>
    </row>
    <row r="6058" spans="26:26" x14ac:dyDescent="0.3">
      <c r="Z6058" s="43" t="b">
        <v>0</v>
      </c>
    </row>
    <row r="6059" spans="26:26" x14ac:dyDescent="0.3">
      <c r="Z6059" s="43" t="b">
        <v>0</v>
      </c>
    </row>
    <row r="6060" spans="26:26" x14ac:dyDescent="0.3">
      <c r="Z6060" s="43" t="b">
        <v>0</v>
      </c>
    </row>
    <row r="6061" spans="26:26" x14ac:dyDescent="0.3">
      <c r="Z6061" s="43" t="b">
        <v>0</v>
      </c>
    </row>
    <row r="6062" spans="26:26" x14ac:dyDescent="0.3">
      <c r="Z6062" s="43" t="b">
        <v>0</v>
      </c>
    </row>
    <row r="6063" spans="26:26" x14ac:dyDescent="0.3">
      <c r="Z6063" s="43" t="b">
        <v>0</v>
      </c>
    </row>
    <row r="6064" spans="26:26" x14ac:dyDescent="0.3">
      <c r="Z6064" s="43" t="b">
        <v>0</v>
      </c>
    </row>
    <row r="6065" spans="26:26" x14ac:dyDescent="0.3">
      <c r="Z6065" s="43" t="b">
        <v>0</v>
      </c>
    </row>
    <row r="6066" spans="26:26" x14ac:dyDescent="0.3">
      <c r="Z6066" s="43" t="b">
        <v>0</v>
      </c>
    </row>
    <row r="6067" spans="26:26" x14ac:dyDescent="0.3">
      <c r="Z6067" s="43" t="b">
        <v>0</v>
      </c>
    </row>
    <row r="6068" spans="26:26" x14ac:dyDescent="0.3">
      <c r="Z6068" s="43" t="b">
        <v>0</v>
      </c>
    </row>
    <row r="6069" spans="26:26" x14ac:dyDescent="0.3">
      <c r="Z6069" s="43" t="b">
        <v>0</v>
      </c>
    </row>
    <row r="6070" spans="26:26" x14ac:dyDescent="0.3">
      <c r="Z6070" s="43" t="b">
        <v>0</v>
      </c>
    </row>
    <row r="6071" spans="26:26" x14ac:dyDescent="0.3">
      <c r="Z6071" s="43" t="b">
        <v>0</v>
      </c>
    </row>
    <row r="6072" spans="26:26" x14ac:dyDescent="0.3">
      <c r="Z6072" s="43" t="b">
        <v>0</v>
      </c>
    </row>
    <row r="6073" spans="26:26" x14ac:dyDescent="0.3">
      <c r="Z6073" s="43" t="b">
        <v>0</v>
      </c>
    </row>
    <row r="6074" spans="26:26" x14ac:dyDescent="0.3">
      <c r="Z6074" s="43" t="b">
        <v>0</v>
      </c>
    </row>
    <row r="6075" spans="26:26" x14ac:dyDescent="0.3">
      <c r="Z6075" s="43" t="b">
        <v>0</v>
      </c>
    </row>
    <row r="6076" spans="26:26" x14ac:dyDescent="0.3">
      <c r="Z6076" s="43" t="b">
        <v>0</v>
      </c>
    </row>
    <row r="6077" spans="26:26" x14ac:dyDescent="0.3">
      <c r="Z6077" s="43" t="b">
        <v>0</v>
      </c>
    </row>
    <row r="6078" spans="26:26" x14ac:dyDescent="0.3">
      <c r="Z6078" s="43" t="b">
        <v>0</v>
      </c>
    </row>
    <row r="6079" spans="26:26" x14ac:dyDescent="0.3">
      <c r="Z6079" s="43" t="b">
        <v>0</v>
      </c>
    </row>
    <row r="6080" spans="26:26" x14ac:dyDescent="0.3">
      <c r="Z6080" s="43" t="b">
        <v>0</v>
      </c>
    </row>
    <row r="6081" spans="26:26" x14ac:dyDescent="0.3">
      <c r="Z6081" s="43" t="b">
        <v>0</v>
      </c>
    </row>
    <row r="6082" spans="26:26" x14ac:dyDescent="0.3">
      <c r="Z6082" s="43" t="b">
        <v>0</v>
      </c>
    </row>
    <row r="6083" spans="26:26" x14ac:dyDescent="0.3">
      <c r="Z6083" s="43" t="b">
        <v>0</v>
      </c>
    </row>
    <row r="6084" spans="26:26" x14ac:dyDescent="0.3">
      <c r="Z6084" s="43" t="b">
        <v>0</v>
      </c>
    </row>
    <row r="6085" spans="26:26" x14ac:dyDescent="0.3">
      <c r="Z6085" s="43" t="b">
        <v>0</v>
      </c>
    </row>
    <row r="6086" spans="26:26" x14ac:dyDescent="0.3">
      <c r="Z6086" s="43" t="b">
        <v>0</v>
      </c>
    </row>
    <row r="6087" spans="26:26" x14ac:dyDescent="0.3">
      <c r="Z6087" s="43" t="b">
        <v>0</v>
      </c>
    </row>
    <row r="6088" spans="26:26" x14ac:dyDescent="0.3">
      <c r="Z6088" s="43" t="b">
        <v>0</v>
      </c>
    </row>
    <row r="6089" spans="26:26" x14ac:dyDescent="0.3">
      <c r="Z6089" s="43" t="b">
        <v>0</v>
      </c>
    </row>
    <row r="6090" spans="26:26" x14ac:dyDescent="0.3">
      <c r="Z6090" s="43" t="b">
        <v>0</v>
      </c>
    </row>
    <row r="6091" spans="26:26" x14ac:dyDescent="0.3">
      <c r="Z6091" s="43" t="b">
        <v>0</v>
      </c>
    </row>
    <row r="6092" spans="26:26" x14ac:dyDescent="0.3">
      <c r="Z6092" s="43" t="b">
        <v>0</v>
      </c>
    </row>
    <row r="6093" spans="26:26" x14ac:dyDescent="0.3">
      <c r="Z6093" s="43" t="b">
        <v>0</v>
      </c>
    </row>
    <row r="6094" spans="26:26" x14ac:dyDescent="0.3">
      <c r="Z6094" s="43" t="b">
        <v>0</v>
      </c>
    </row>
    <row r="6095" spans="26:26" x14ac:dyDescent="0.3">
      <c r="Z6095" s="43" t="b">
        <v>0</v>
      </c>
    </row>
    <row r="6096" spans="26:26" x14ac:dyDescent="0.3">
      <c r="Z6096" s="43" t="b">
        <v>0</v>
      </c>
    </row>
    <row r="6097" spans="26:26" x14ac:dyDescent="0.3">
      <c r="Z6097" s="43" t="b">
        <v>0</v>
      </c>
    </row>
    <row r="6098" spans="26:26" x14ac:dyDescent="0.3">
      <c r="Z6098" s="43" t="b">
        <v>0</v>
      </c>
    </row>
    <row r="6099" spans="26:26" x14ac:dyDescent="0.3">
      <c r="Z6099" s="43" t="b">
        <v>0</v>
      </c>
    </row>
    <row r="6100" spans="26:26" x14ac:dyDescent="0.3">
      <c r="Z6100" s="43" t="b">
        <v>0</v>
      </c>
    </row>
    <row r="6101" spans="26:26" x14ac:dyDescent="0.3">
      <c r="Z6101" s="43" t="b">
        <v>0</v>
      </c>
    </row>
    <row r="6102" spans="26:26" x14ac:dyDescent="0.3">
      <c r="Z6102" s="43" t="b">
        <v>0</v>
      </c>
    </row>
    <row r="6103" spans="26:26" x14ac:dyDescent="0.3">
      <c r="Z6103" s="43" t="b">
        <v>0</v>
      </c>
    </row>
    <row r="6104" spans="26:26" x14ac:dyDescent="0.3">
      <c r="Z6104" s="43" t="b">
        <v>0</v>
      </c>
    </row>
    <row r="6105" spans="26:26" x14ac:dyDescent="0.3">
      <c r="Z6105" s="43" t="b">
        <v>0</v>
      </c>
    </row>
    <row r="6106" spans="26:26" x14ac:dyDescent="0.3">
      <c r="Z6106" s="43" t="b">
        <v>0</v>
      </c>
    </row>
    <row r="6107" spans="26:26" x14ac:dyDescent="0.3">
      <c r="Z6107" s="43" t="b">
        <v>0</v>
      </c>
    </row>
    <row r="6108" spans="26:26" x14ac:dyDescent="0.3">
      <c r="Z6108" s="43" t="b">
        <v>0</v>
      </c>
    </row>
    <row r="6109" spans="26:26" x14ac:dyDescent="0.3">
      <c r="Z6109" s="43" t="b">
        <v>0</v>
      </c>
    </row>
    <row r="6110" spans="26:26" x14ac:dyDescent="0.3">
      <c r="Z6110" s="43" t="b">
        <v>0</v>
      </c>
    </row>
    <row r="6111" spans="26:26" x14ac:dyDescent="0.3">
      <c r="Z6111" s="43" t="b">
        <v>0</v>
      </c>
    </row>
    <row r="6112" spans="26:26" x14ac:dyDescent="0.3">
      <c r="Z6112" s="43" t="b">
        <v>0</v>
      </c>
    </row>
    <row r="6113" spans="26:26" x14ac:dyDescent="0.3">
      <c r="Z6113" s="43" t="b">
        <v>0</v>
      </c>
    </row>
    <row r="6114" spans="26:26" x14ac:dyDescent="0.3">
      <c r="Z6114" s="43" t="b">
        <v>0</v>
      </c>
    </row>
    <row r="6115" spans="26:26" x14ac:dyDescent="0.3">
      <c r="Z6115" s="43" t="b">
        <v>0</v>
      </c>
    </row>
    <row r="6116" spans="26:26" x14ac:dyDescent="0.3">
      <c r="Z6116" s="43" t="b">
        <v>0</v>
      </c>
    </row>
    <row r="6117" spans="26:26" x14ac:dyDescent="0.3">
      <c r="Z6117" s="43" t="b">
        <v>0</v>
      </c>
    </row>
    <row r="6118" spans="26:26" x14ac:dyDescent="0.3">
      <c r="Z6118" s="43" t="b">
        <v>0</v>
      </c>
    </row>
    <row r="6119" spans="26:26" x14ac:dyDescent="0.3">
      <c r="Z6119" s="43" t="b">
        <v>0</v>
      </c>
    </row>
    <row r="6120" spans="26:26" x14ac:dyDescent="0.3">
      <c r="Z6120" s="43" t="b">
        <v>0</v>
      </c>
    </row>
    <row r="6121" spans="26:26" x14ac:dyDescent="0.3">
      <c r="Z6121" s="43" t="b">
        <v>0</v>
      </c>
    </row>
    <row r="6122" spans="26:26" x14ac:dyDescent="0.3">
      <c r="Z6122" s="43" t="b">
        <v>0</v>
      </c>
    </row>
    <row r="6123" spans="26:26" x14ac:dyDescent="0.3">
      <c r="Z6123" s="43" t="b">
        <v>0</v>
      </c>
    </row>
    <row r="6124" spans="26:26" x14ac:dyDescent="0.3">
      <c r="Z6124" s="43" t="b">
        <v>0</v>
      </c>
    </row>
    <row r="6125" spans="26:26" x14ac:dyDescent="0.3">
      <c r="Z6125" s="43" t="b">
        <v>0</v>
      </c>
    </row>
    <row r="6126" spans="26:26" x14ac:dyDescent="0.3">
      <c r="Z6126" s="43" t="b">
        <v>0</v>
      </c>
    </row>
    <row r="6127" spans="26:26" x14ac:dyDescent="0.3">
      <c r="Z6127" s="43" t="b">
        <v>0</v>
      </c>
    </row>
    <row r="6128" spans="26:26" x14ac:dyDescent="0.3">
      <c r="Z6128" s="43" t="b">
        <v>0</v>
      </c>
    </row>
    <row r="6129" spans="26:26" x14ac:dyDescent="0.3">
      <c r="Z6129" s="43" t="b">
        <v>0</v>
      </c>
    </row>
    <row r="6130" spans="26:26" x14ac:dyDescent="0.3">
      <c r="Z6130" s="43" t="b">
        <v>0</v>
      </c>
    </row>
    <row r="6131" spans="26:26" x14ac:dyDescent="0.3">
      <c r="Z6131" s="43" t="b">
        <v>0</v>
      </c>
    </row>
    <row r="6132" spans="26:26" x14ac:dyDescent="0.3">
      <c r="Z6132" s="43" t="b">
        <v>0</v>
      </c>
    </row>
    <row r="6133" spans="26:26" x14ac:dyDescent="0.3">
      <c r="Z6133" s="43" t="b">
        <v>0</v>
      </c>
    </row>
    <row r="6134" spans="26:26" x14ac:dyDescent="0.3">
      <c r="Z6134" s="43" t="b">
        <v>0</v>
      </c>
    </row>
    <row r="6135" spans="26:26" x14ac:dyDescent="0.3">
      <c r="Z6135" s="43" t="b">
        <v>0</v>
      </c>
    </row>
    <row r="6136" spans="26:26" x14ac:dyDescent="0.3">
      <c r="Z6136" s="43" t="b">
        <v>0</v>
      </c>
    </row>
    <row r="6137" spans="26:26" x14ac:dyDescent="0.3">
      <c r="Z6137" s="43" t="b">
        <v>0</v>
      </c>
    </row>
    <row r="6138" spans="26:26" x14ac:dyDescent="0.3">
      <c r="Z6138" s="43" t="b">
        <v>0</v>
      </c>
    </row>
    <row r="6139" spans="26:26" x14ac:dyDescent="0.3">
      <c r="Z6139" s="43" t="b">
        <v>0</v>
      </c>
    </row>
    <row r="6140" spans="26:26" x14ac:dyDescent="0.3">
      <c r="Z6140" s="43" t="b">
        <v>0</v>
      </c>
    </row>
    <row r="6141" spans="26:26" x14ac:dyDescent="0.3">
      <c r="Z6141" s="43" t="b">
        <v>0</v>
      </c>
    </row>
    <row r="6142" spans="26:26" x14ac:dyDescent="0.3">
      <c r="Z6142" s="43" t="b">
        <v>0</v>
      </c>
    </row>
    <row r="6143" spans="26:26" x14ac:dyDescent="0.3">
      <c r="Z6143" s="43" t="b">
        <v>0</v>
      </c>
    </row>
    <row r="6144" spans="26:26" x14ac:dyDescent="0.3">
      <c r="Z6144" s="43" t="b">
        <v>0</v>
      </c>
    </row>
    <row r="6145" spans="26:26" x14ac:dyDescent="0.3">
      <c r="Z6145" s="43" t="b">
        <v>0</v>
      </c>
    </row>
    <row r="6146" spans="26:26" x14ac:dyDescent="0.3">
      <c r="Z6146" s="43" t="b">
        <v>0</v>
      </c>
    </row>
    <row r="6147" spans="26:26" x14ac:dyDescent="0.3">
      <c r="Z6147" s="43" t="b">
        <v>0</v>
      </c>
    </row>
    <row r="6148" spans="26:26" x14ac:dyDescent="0.3">
      <c r="Z6148" s="43" t="b">
        <v>0</v>
      </c>
    </row>
    <row r="6149" spans="26:26" x14ac:dyDescent="0.3">
      <c r="Z6149" s="43" t="b">
        <v>0</v>
      </c>
    </row>
    <row r="6150" spans="26:26" x14ac:dyDescent="0.3">
      <c r="Z6150" s="43" t="b">
        <v>0</v>
      </c>
    </row>
    <row r="6151" spans="26:26" x14ac:dyDescent="0.3">
      <c r="Z6151" s="43" t="b">
        <v>0</v>
      </c>
    </row>
    <row r="6152" spans="26:26" x14ac:dyDescent="0.3">
      <c r="Z6152" s="43" t="b">
        <v>0</v>
      </c>
    </row>
    <row r="6153" spans="26:26" x14ac:dyDescent="0.3">
      <c r="Z6153" s="43" t="b">
        <v>0</v>
      </c>
    </row>
    <row r="6154" spans="26:26" x14ac:dyDescent="0.3">
      <c r="Z6154" s="43" t="b">
        <v>0</v>
      </c>
    </row>
    <row r="6155" spans="26:26" x14ac:dyDescent="0.3">
      <c r="Z6155" s="43" t="b">
        <v>0</v>
      </c>
    </row>
    <row r="6156" spans="26:26" x14ac:dyDescent="0.3">
      <c r="Z6156" s="43" t="b">
        <v>0</v>
      </c>
    </row>
    <row r="6157" spans="26:26" x14ac:dyDescent="0.3">
      <c r="Z6157" s="43" t="b">
        <v>0</v>
      </c>
    </row>
    <row r="6158" spans="26:26" x14ac:dyDescent="0.3">
      <c r="Z6158" s="43" t="b">
        <v>0</v>
      </c>
    </row>
    <row r="6159" spans="26:26" x14ac:dyDescent="0.3">
      <c r="Z6159" s="43" t="b">
        <v>0</v>
      </c>
    </row>
    <row r="6160" spans="26:26" x14ac:dyDescent="0.3">
      <c r="Z6160" s="43" t="b">
        <v>0</v>
      </c>
    </row>
    <row r="6161" spans="26:26" x14ac:dyDescent="0.3">
      <c r="Z6161" s="43" t="b">
        <v>0</v>
      </c>
    </row>
    <row r="6162" spans="26:26" x14ac:dyDescent="0.3">
      <c r="Z6162" s="43" t="b">
        <v>0</v>
      </c>
    </row>
    <row r="6163" spans="26:26" x14ac:dyDescent="0.3">
      <c r="Z6163" s="43" t="b">
        <v>0</v>
      </c>
    </row>
    <row r="6164" spans="26:26" x14ac:dyDescent="0.3">
      <c r="Z6164" s="43" t="b">
        <v>0</v>
      </c>
    </row>
    <row r="6165" spans="26:26" x14ac:dyDescent="0.3">
      <c r="Z6165" s="43" t="b">
        <v>0</v>
      </c>
    </row>
    <row r="6166" spans="26:26" x14ac:dyDescent="0.3">
      <c r="Z6166" s="43" t="b">
        <v>0</v>
      </c>
    </row>
    <row r="6167" spans="26:26" x14ac:dyDescent="0.3">
      <c r="Z6167" s="43" t="b">
        <v>0</v>
      </c>
    </row>
    <row r="6168" spans="26:26" x14ac:dyDescent="0.3">
      <c r="Z6168" s="43" t="b">
        <v>0</v>
      </c>
    </row>
    <row r="6169" spans="26:26" x14ac:dyDescent="0.3">
      <c r="Z6169" s="43" t="b">
        <v>0</v>
      </c>
    </row>
    <row r="6170" spans="26:26" x14ac:dyDescent="0.3">
      <c r="Z6170" s="43" t="b">
        <v>0</v>
      </c>
    </row>
    <row r="6171" spans="26:26" x14ac:dyDescent="0.3">
      <c r="Z6171" s="43" t="b">
        <v>0</v>
      </c>
    </row>
    <row r="6172" spans="26:26" x14ac:dyDescent="0.3">
      <c r="Z6172" s="43" t="b">
        <v>0</v>
      </c>
    </row>
    <row r="6173" spans="26:26" x14ac:dyDescent="0.3">
      <c r="Z6173" s="43" t="b">
        <v>0</v>
      </c>
    </row>
    <row r="6174" spans="26:26" x14ac:dyDescent="0.3">
      <c r="Z6174" s="43" t="b">
        <v>0</v>
      </c>
    </row>
    <row r="6175" spans="26:26" x14ac:dyDescent="0.3">
      <c r="Z6175" s="43" t="b">
        <v>0</v>
      </c>
    </row>
    <row r="6176" spans="26:26" x14ac:dyDescent="0.3">
      <c r="Z6176" s="43" t="b">
        <v>0</v>
      </c>
    </row>
    <row r="6177" spans="26:26" x14ac:dyDescent="0.3">
      <c r="Z6177" s="43" t="b">
        <v>0</v>
      </c>
    </row>
    <row r="6178" spans="26:26" x14ac:dyDescent="0.3">
      <c r="Z6178" s="43" t="b">
        <v>0</v>
      </c>
    </row>
    <row r="6179" spans="26:26" x14ac:dyDescent="0.3">
      <c r="Z6179" s="43" t="b">
        <v>0</v>
      </c>
    </row>
    <row r="6180" spans="26:26" x14ac:dyDescent="0.3">
      <c r="Z6180" s="43" t="b">
        <v>0</v>
      </c>
    </row>
    <row r="6181" spans="26:26" x14ac:dyDescent="0.3">
      <c r="Z6181" s="43" t="b">
        <v>0</v>
      </c>
    </row>
    <row r="6182" spans="26:26" x14ac:dyDescent="0.3">
      <c r="Z6182" s="43" t="b">
        <v>0</v>
      </c>
    </row>
    <row r="6183" spans="26:26" x14ac:dyDescent="0.3">
      <c r="Z6183" s="43" t="b">
        <v>0</v>
      </c>
    </row>
    <row r="6184" spans="26:26" x14ac:dyDescent="0.3">
      <c r="Z6184" s="43" t="b">
        <v>0</v>
      </c>
    </row>
    <row r="6185" spans="26:26" x14ac:dyDescent="0.3">
      <c r="Z6185" s="43" t="b">
        <v>0</v>
      </c>
    </row>
    <row r="6186" spans="26:26" x14ac:dyDescent="0.3">
      <c r="Z6186" s="43" t="b">
        <v>0</v>
      </c>
    </row>
    <row r="6187" spans="26:26" x14ac:dyDescent="0.3">
      <c r="Z6187" s="43" t="b">
        <v>0</v>
      </c>
    </row>
    <row r="6188" spans="26:26" x14ac:dyDescent="0.3">
      <c r="Z6188" s="43" t="b">
        <v>0</v>
      </c>
    </row>
    <row r="6189" spans="26:26" x14ac:dyDescent="0.3">
      <c r="Z6189" s="43" t="b">
        <v>0</v>
      </c>
    </row>
    <row r="6190" spans="26:26" x14ac:dyDescent="0.3">
      <c r="Z6190" s="43" t="b">
        <v>0</v>
      </c>
    </row>
    <row r="6191" spans="26:26" x14ac:dyDescent="0.3">
      <c r="Z6191" s="43" t="b">
        <v>0</v>
      </c>
    </row>
    <row r="6192" spans="26:26" x14ac:dyDescent="0.3">
      <c r="Z6192" s="43" t="b">
        <v>0</v>
      </c>
    </row>
    <row r="6193" spans="26:26" x14ac:dyDescent="0.3">
      <c r="Z6193" s="43" t="b">
        <v>0</v>
      </c>
    </row>
    <row r="6194" spans="26:26" x14ac:dyDescent="0.3">
      <c r="Z6194" s="43" t="b">
        <v>0</v>
      </c>
    </row>
    <row r="6195" spans="26:26" x14ac:dyDescent="0.3">
      <c r="Z6195" s="43" t="b">
        <v>0</v>
      </c>
    </row>
    <row r="6196" spans="26:26" x14ac:dyDescent="0.3">
      <c r="Z6196" s="43" t="b">
        <v>0</v>
      </c>
    </row>
    <row r="6197" spans="26:26" x14ac:dyDescent="0.3">
      <c r="Z6197" s="43" t="b">
        <v>0</v>
      </c>
    </row>
    <row r="6198" spans="26:26" x14ac:dyDescent="0.3">
      <c r="Z6198" s="43" t="b">
        <v>0</v>
      </c>
    </row>
    <row r="6199" spans="26:26" x14ac:dyDescent="0.3">
      <c r="Z6199" s="43" t="b">
        <v>0</v>
      </c>
    </row>
    <row r="6200" spans="26:26" x14ac:dyDescent="0.3">
      <c r="Z6200" s="43" t="b">
        <v>0</v>
      </c>
    </row>
    <row r="6201" spans="26:26" x14ac:dyDescent="0.3">
      <c r="Z6201" s="43" t="b">
        <v>0</v>
      </c>
    </row>
    <row r="6202" spans="26:26" x14ac:dyDescent="0.3">
      <c r="Z6202" s="43" t="b">
        <v>0</v>
      </c>
    </row>
    <row r="6203" spans="26:26" x14ac:dyDescent="0.3">
      <c r="Z6203" s="43" t="b">
        <v>0</v>
      </c>
    </row>
    <row r="6204" spans="26:26" x14ac:dyDescent="0.3">
      <c r="Z6204" s="43" t="b">
        <v>0</v>
      </c>
    </row>
    <row r="6205" spans="26:26" x14ac:dyDescent="0.3">
      <c r="Z6205" s="43" t="b">
        <v>0</v>
      </c>
    </row>
    <row r="6206" spans="26:26" x14ac:dyDescent="0.3">
      <c r="Z6206" s="43" t="b">
        <v>0</v>
      </c>
    </row>
    <row r="6207" spans="26:26" x14ac:dyDescent="0.3">
      <c r="Z6207" s="43" t="b">
        <v>0</v>
      </c>
    </row>
    <row r="6208" spans="26:26" x14ac:dyDescent="0.3">
      <c r="Z6208" s="43" t="b">
        <v>0</v>
      </c>
    </row>
    <row r="6209" spans="26:26" x14ac:dyDescent="0.3">
      <c r="Z6209" s="43" t="b">
        <v>0</v>
      </c>
    </row>
    <row r="6210" spans="26:26" x14ac:dyDescent="0.3">
      <c r="Z6210" s="43" t="b">
        <v>0</v>
      </c>
    </row>
    <row r="6211" spans="26:26" x14ac:dyDescent="0.3">
      <c r="Z6211" s="43" t="b">
        <v>0</v>
      </c>
    </row>
    <row r="6212" spans="26:26" x14ac:dyDescent="0.3">
      <c r="Z6212" s="43" t="b">
        <v>0</v>
      </c>
    </row>
    <row r="6213" spans="26:26" x14ac:dyDescent="0.3">
      <c r="Z6213" s="43" t="b">
        <v>0</v>
      </c>
    </row>
    <row r="6214" spans="26:26" x14ac:dyDescent="0.3">
      <c r="Z6214" s="43" t="b">
        <v>0</v>
      </c>
    </row>
    <row r="6215" spans="26:26" x14ac:dyDescent="0.3">
      <c r="Z6215" s="43" t="b">
        <v>0</v>
      </c>
    </row>
    <row r="6216" spans="26:26" x14ac:dyDescent="0.3">
      <c r="Z6216" s="43" t="b">
        <v>0</v>
      </c>
    </row>
    <row r="6217" spans="26:26" x14ac:dyDescent="0.3">
      <c r="Z6217" s="43" t="b">
        <v>0</v>
      </c>
    </row>
    <row r="6218" spans="26:26" x14ac:dyDescent="0.3">
      <c r="Z6218" s="43" t="b">
        <v>0</v>
      </c>
    </row>
    <row r="6219" spans="26:26" x14ac:dyDescent="0.3">
      <c r="Z6219" s="43" t="b">
        <v>0</v>
      </c>
    </row>
    <row r="6220" spans="26:26" x14ac:dyDescent="0.3">
      <c r="Z6220" s="43" t="b">
        <v>0</v>
      </c>
    </row>
    <row r="6221" spans="26:26" x14ac:dyDescent="0.3">
      <c r="Z6221" s="43" t="b">
        <v>0</v>
      </c>
    </row>
    <row r="6222" spans="26:26" x14ac:dyDescent="0.3">
      <c r="Z6222" s="43" t="b">
        <v>0</v>
      </c>
    </row>
    <row r="6223" spans="26:26" x14ac:dyDescent="0.3">
      <c r="Z6223" s="43" t="b">
        <v>0</v>
      </c>
    </row>
    <row r="6224" spans="26:26" x14ac:dyDescent="0.3">
      <c r="Z6224" s="43" t="b">
        <v>0</v>
      </c>
    </row>
    <row r="6225" spans="26:26" x14ac:dyDescent="0.3">
      <c r="Z6225" s="43" t="b">
        <v>0</v>
      </c>
    </row>
    <row r="6226" spans="26:26" x14ac:dyDescent="0.3">
      <c r="Z6226" s="43" t="b">
        <v>0</v>
      </c>
    </row>
    <row r="6227" spans="26:26" x14ac:dyDescent="0.3">
      <c r="Z6227" s="43" t="b">
        <v>0</v>
      </c>
    </row>
    <row r="6228" spans="26:26" x14ac:dyDescent="0.3">
      <c r="Z6228" s="43" t="b">
        <v>0</v>
      </c>
    </row>
    <row r="6229" spans="26:26" x14ac:dyDescent="0.3">
      <c r="Z6229" s="43" t="b">
        <v>0</v>
      </c>
    </row>
    <row r="6230" spans="26:26" x14ac:dyDescent="0.3">
      <c r="Z6230" s="43" t="b">
        <v>0</v>
      </c>
    </row>
    <row r="6231" spans="26:26" x14ac:dyDescent="0.3">
      <c r="Z6231" s="43" t="b">
        <v>0</v>
      </c>
    </row>
    <row r="6232" spans="26:26" x14ac:dyDescent="0.3">
      <c r="Z6232" s="43" t="b">
        <v>0</v>
      </c>
    </row>
    <row r="6233" spans="26:26" x14ac:dyDescent="0.3">
      <c r="Z6233" s="43" t="b">
        <v>0</v>
      </c>
    </row>
    <row r="6234" spans="26:26" x14ac:dyDescent="0.3">
      <c r="Z6234" s="43" t="b">
        <v>0</v>
      </c>
    </row>
    <row r="6235" spans="26:26" x14ac:dyDescent="0.3">
      <c r="Z6235" s="43" t="b">
        <v>0</v>
      </c>
    </row>
    <row r="6236" spans="26:26" x14ac:dyDescent="0.3">
      <c r="Z6236" s="43" t="b">
        <v>0</v>
      </c>
    </row>
    <row r="6237" spans="26:26" x14ac:dyDescent="0.3">
      <c r="Z6237" s="43" t="b">
        <v>0</v>
      </c>
    </row>
    <row r="6238" spans="26:26" x14ac:dyDescent="0.3">
      <c r="Z6238" s="43" t="b">
        <v>0</v>
      </c>
    </row>
    <row r="6239" spans="26:26" x14ac:dyDescent="0.3">
      <c r="Z6239" s="43" t="b">
        <v>0</v>
      </c>
    </row>
    <row r="6240" spans="26:26" x14ac:dyDescent="0.3">
      <c r="Z6240" s="43" t="b">
        <v>0</v>
      </c>
    </row>
    <row r="6241" spans="26:26" x14ac:dyDescent="0.3">
      <c r="Z6241" s="43" t="b">
        <v>0</v>
      </c>
    </row>
    <row r="6242" spans="26:26" x14ac:dyDescent="0.3">
      <c r="Z6242" s="43" t="b">
        <v>0</v>
      </c>
    </row>
    <row r="6243" spans="26:26" x14ac:dyDescent="0.3">
      <c r="Z6243" s="43" t="b">
        <v>0</v>
      </c>
    </row>
    <row r="6244" spans="26:26" x14ac:dyDescent="0.3">
      <c r="Z6244" s="43" t="b">
        <v>0</v>
      </c>
    </row>
    <row r="6245" spans="26:26" x14ac:dyDescent="0.3">
      <c r="Z6245" s="43" t="b">
        <v>0</v>
      </c>
    </row>
    <row r="6246" spans="26:26" x14ac:dyDescent="0.3">
      <c r="Z6246" s="43" t="b">
        <v>0</v>
      </c>
    </row>
    <row r="6247" spans="26:26" x14ac:dyDescent="0.3">
      <c r="Z6247" s="43" t="b">
        <v>0</v>
      </c>
    </row>
    <row r="6248" spans="26:26" x14ac:dyDescent="0.3">
      <c r="Z6248" s="43" t="b">
        <v>0</v>
      </c>
    </row>
    <row r="6249" spans="26:26" x14ac:dyDescent="0.3">
      <c r="Z6249" s="43" t="b">
        <v>0</v>
      </c>
    </row>
    <row r="6250" spans="26:26" x14ac:dyDescent="0.3">
      <c r="Z6250" s="43" t="b">
        <v>0</v>
      </c>
    </row>
    <row r="6251" spans="26:26" x14ac:dyDescent="0.3">
      <c r="Z6251" s="43" t="b">
        <v>0</v>
      </c>
    </row>
    <row r="6252" spans="26:26" x14ac:dyDescent="0.3">
      <c r="Z6252" s="43" t="b">
        <v>0</v>
      </c>
    </row>
    <row r="6253" spans="26:26" x14ac:dyDescent="0.3">
      <c r="Z6253" s="43" t="b">
        <v>0</v>
      </c>
    </row>
    <row r="6254" spans="26:26" x14ac:dyDescent="0.3">
      <c r="Z6254" s="43" t="b">
        <v>0</v>
      </c>
    </row>
    <row r="6255" spans="26:26" x14ac:dyDescent="0.3">
      <c r="Z6255" s="43" t="b">
        <v>0</v>
      </c>
    </row>
    <row r="6256" spans="26:26" x14ac:dyDescent="0.3">
      <c r="Z6256" s="43" t="b">
        <v>0</v>
      </c>
    </row>
    <row r="6257" spans="26:26" x14ac:dyDescent="0.3">
      <c r="Z6257" s="43" t="b">
        <v>0</v>
      </c>
    </row>
    <row r="6258" spans="26:26" x14ac:dyDescent="0.3">
      <c r="Z6258" s="43" t="b">
        <v>0</v>
      </c>
    </row>
    <row r="6259" spans="26:26" x14ac:dyDescent="0.3">
      <c r="Z6259" s="43" t="b">
        <v>0</v>
      </c>
    </row>
    <row r="6260" spans="26:26" x14ac:dyDescent="0.3">
      <c r="Z6260" s="43" t="b">
        <v>0</v>
      </c>
    </row>
    <row r="6261" spans="26:26" x14ac:dyDescent="0.3">
      <c r="Z6261" s="43" t="b">
        <v>0</v>
      </c>
    </row>
    <row r="6262" spans="26:26" x14ac:dyDescent="0.3">
      <c r="Z6262" s="43" t="b">
        <v>0</v>
      </c>
    </row>
    <row r="6263" spans="26:26" x14ac:dyDescent="0.3">
      <c r="Z6263" s="43" t="b">
        <v>0</v>
      </c>
    </row>
    <row r="6264" spans="26:26" x14ac:dyDescent="0.3">
      <c r="Z6264" s="43" t="b">
        <v>0</v>
      </c>
    </row>
    <row r="6265" spans="26:26" x14ac:dyDescent="0.3">
      <c r="Z6265" s="43" t="b">
        <v>0</v>
      </c>
    </row>
    <row r="6266" spans="26:26" x14ac:dyDescent="0.3">
      <c r="Z6266" s="43" t="b">
        <v>0</v>
      </c>
    </row>
    <row r="6267" spans="26:26" x14ac:dyDescent="0.3">
      <c r="Z6267" s="43" t="b">
        <v>0</v>
      </c>
    </row>
    <row r="6268" spans="26:26" x14ac:dyDescent="0.3">
      <c r="Z6268" s="43" t="b">
        <v>0</v>
      </c>
    </row>
    <row r="6269" spans="26:26" x14ac:dyDescent="0.3">
      <c r="Z6269" s="43" t="b">
        <v>0</v>
      </c>
    </row>
    <row r="6270" spans="26:26" x14ac:dyDescent="0.3">
      <c r="Z6270" s="43" t="b">
        <v>0</v>
      </c>
    </row>
    <row r="6271" spans="26:26" x14ac:dyDescent="0.3">
      <c r="Z6271" s="43" t="b">
        <v>0</v>
      </c>
    </row>
    <row r="6272" spans="26:26" x14ac:dyDescent="0.3">
      <c r="Z6272" s="43" t="b">
        <v>0</v>
      </c>
    </row>
    <row r="6273" spans="26:26" x14ac:dyDescent="0.3">
      <c r="Z6273" s="43" t="b">
        <v>0</v>
      </c>
    </row>
    <row r="6274" spans="26:26" x14ac:dyDescent="0.3">
      <c r="Z6274" s="43" t="b">
        <v>0</v>
      </c>
    </row>
    <row r="6275" spans="26:26" x14ac:dyDescent="0.3">
      <c r="Z6275" s="43" t="b">
        <v>0</v>
      </c>
    </row>
    <row r="6276" spans="26:26" x14ac:dyDescent="0.3">
      <c r="Z6276" s="43" t="b">
        <v>0</v>
      </c>
    </row>
    <row r="6277" spans="26:26" x14ac:dyDescent="0.3">
      <c r="Z6277" s="43" t="b">
        <v>0</v>
      </c>
    </row>
    <row r="6278" spans="26:26" x14ac:dyDescent="0.3">
      <c r="Z6278" s="43" t="b">
        <v>0</v>
      </c>
    </row>
    <row r="6279" spans="26:26" x14ac:dyDescent="0.3">
      <c r="Z6279" s="43" t="b">
        <v>0</v>
      </c>
    </row>
    <row r="6280" spans="26:26" x14ac:dyDescent="0.3">
      <c r="Z6280" s="43" t="b">
        <v>0</v>
      </c>
    </row>
    <row r="6281" spans="26:26" x14ac:dyDescent="0.3">
      <c r="Z6281" s="43" t="b">
        <v>0</v>
      </c>
    </row>
    <row r="6282" spans="26:26" x14ac:dyDescent="0.3">
      <c r="Z6282" s="43" t="b">
        <v>0</v>
      </c>
    </row>
    <row r="6283" spans="26:26" x14ac:dyDescent="0.3">
      <c r="Z6283" s="43" t="b">
        <v>0</v>
      </c>
    </row>
    <row r="6284" spans="26:26" x14ac:dyDescent="0.3">
      <c r="Z6284" s="43" t="b">
        <v>0</v>
      </c>
    </row>
    <row r="6285" spans="26:26" x14ac:dyDescent="0.3">
      <c r="Z6285" s="43" t="b">
        <v>0</v>
      </c>
    </row>
    <row r="6286" spans="26:26" x14ac:dyDescent="0.3">
      <c r="Z6286" s="43" t="b">
        <v>0</v>
      </c>
    </row>
    <row r="6287" spans="26:26" x14ac:dyDescent="0.3">
      <c r="Z6287" s="43" t="b">
        <v>0</v>
      </c>
    </row>
    <row r="6288" spans="26:26" x14ac:dyDescent="0.3">
      <c r="Z6288" s="43" t="b">
        <v>0</v>
      </c>
    </row>
    <row r="6289" spans="26:26" x14ac:dyDescent="0.3">
      <c r="Z6289" s="43" t="b">
        <v>0</v>
      </c>
    </row>
    <row r="6290" spans="26:26" x14ac:dyDescent="0.3">
      <c r="Z6290" s="43" t="b">
        <v>0</v>
      </c>
    </row>
    <row r="6291" spans="26:26" x14ac:dyDescent="0.3">
      <c r="Z6291" s="43" t="b">
        <v>0</v>
      </c>
    </row>
    <row r="6292" spans="26:26" x14ac:dyDescent="0.3">
      <c r="Z6292" s="43" t="b">
        <v>0</v>
      </c>
    </row>
    <row r="6293" spans="26:26" x14ac:dyDescent="0.3">
      <c r="Z6293" s="43" t="b">
        <v>0</v>
      </c>
    </row>
    <row r="6294" spans="26:26" x14ac:dyDescent="0.3">
      <c r="Z6294" s="43" t="b">
        <v>0</v>
      </c>
    </row>
    <row r="6295" spans="26:26" x14ac:dyDescent="0.3">
      <c r="Z6295" s="43" t="b">
        <v>0</v>
      </c>
    </row>
    <row r="6296" spans="26:26" x14ac:dyDescent="0.3">
      <c r="Z6296" s="43" t="b">
        <v>0</v>
      </c>
    </row>
    <row r="6297" spans="26:26" x14ac:dyDescent="0.3">
      <c r="Z6297" s="43" t="b">
        <v>0</v>
      </c>
    </row>
    <row r="6298" spans="26:26" x14ac:dyDescent="0.3">
      <c r="Z6298" s="43" t="b">
        <v>0</v>
      </c>
    </row>
    <row r="6299" spans="26:26" x14ac:dyDescent="0.3">
      <c r="Z6299" s="43" t="b">
        <v>0</v>
      </c>
    </row>
    <row r="6300" spans="26:26" x14ac:dyDescent="0.3">
      <c r="Z6300" s="43" t="b">
        <v>0</v>
      </c>
    </row>
    <row r="6301" spans="26:26" x14ac:dyDescent="0.3">
      <c r="Z6301" s="43" t="b">
        <v>0</v>
      </c>
    </row>
    <row r="6302" spans="26:26" x14ac:dyDescent="0.3">
      <c r="Z6302" s="43" t="b">
        <v>0</v>
      </c>
    </row>
    <row r="6303" spans="26:26" x14ac:dyDescent="0.3">
      <c r="Z6303" s="43" t="b">
        <v>0</v>
      </c>
    </row>
    <row r="6304" spans="26:26" x14ac:dyDescent="0.3">
      <c r="Z6304" s="43" t="b">
        <v>0</v>
      </c>
    </row>
    <row r="6305" spans="26:26" x14ac:dyDescent="0.3">
      <c r="Z6305" s="43" t="b">
        <v>0</v>
      </c>
    </row>
    <row r="6306" spans="26:26" x14ac:dyDescent="0.3">
      <c r="Z6306" s="43" t="b">
        <v>0</v>
      </c>
    </row>
    <row r="6307" spans="26:26" x14ac:dyDescent="0.3">
      <c r="Z6307" s="43" t="b">
        <v>0</v>
      </c>
    </row>
    <row r="6308" spans="26:26" x14ac:dyDescent="0.3">
      <c r="Z6308" s="43" t="b">
        <v>0</v>
      </c>
    </row>
    <row r="6309" spans="26:26" x14ac:dyDescent="0.3">
      <c r="Z6309" s="43" t="b">
        <v>0</v>
      </c>
    </row>
    <row r="6310" spans="26:26" x14ac:dyDescent="0.3">
      <c r="Z6310" s="43" t="b">
        <v>0</v>
      </c>
    </row>
    <row r="6311" spans="26:26" x14ac:dyDescent="0.3">
      <c r="Z6311" s="43" t="b">
        <v>0</v>
      </c>
    </row>
    <row r="6312" spans="26:26" x14ac:dyDescent="0.3">
      <c r="Z6312" s="43" t="b">
        <v>0</v>
      </c>
    </row>
    <row r="6313" spans="26:26" x14ac:dyDescent="0.3">
      <c r="Z6313" s="43" t="b">
        <v>0</v>
      </c>
    </row>
    <row r="6314" spans="26:26" x14ac:dyDescent="0.3">
      <c r="Z6314" s="43" t="b">
        <v>0</v>
      </c>
    </row>
    <row r="6315" spans="26:26" x14ac:dyDescent="0.3">
      <c r="Z6315" s="43" t="b">
        <v>0</v>
      </c>
    </row>
    <row r="6316" spans="26:26" x14ac:dyDescent="0.3">
      <c r="Z6316" s="43" t="b">
        <v>0</v>
      </c>
    </row>
    <row r="6317" spans="26:26" x14ac:dyDescent="0.3">
      <c r="Z6317" s="43" t="b">
        <v>0</v>
      </c>
    </row>
    <row r="6318" spans="26:26" x14ac:dyDescent="0.3">
      <c r="Z6318" s="43" t="b">
        <v>0</v>
      </c>
    </row>
    <row r="6319" spans="26:26" x14ac:dyDescent="0.3">
      <c r="Z6319" s="43" t="b">
        <v>0</v>
      </c>
    </row>
    <row r="6320" spans="26:26" x14ac:dyDescent="0.3">
      <c r="Z6320" s="43" t="b">
        <v>0</v>
      </c>
    </row>
    <row r="6321" spans="26:26" x14ac:dyDescent="0.3">
      <c r="Z6321" s="43" t="b">
        <v>0</v>
      </c>
    </row>
    <row r="6322" spans="26:26" x14ac:dyDescent="0.3">
      <c r="Z6322" s="43" t="b">
        <v>0</v>
      </c>
    </row>
    <row r="6323" spans="26:26" x14ac:dyDescent="0.3">
      <c r="Z6323" s="43" t="b">
        <v>0</v>
      </c>
    </row>
    <row r="6324" spans="26:26" x14ac:dyDescent="0.3">
      <c r="Z6324" s="43" t="b">
        <v>0</v>
      </c>
    </row>
    <row r="6325" spans="26:26" x14ac:dyDescent="0.3">
      <c r="Z6325" s="43" t="b">
        <v>0</v>
      </c>
    </row>
    <row r="6326" spans="26:26" x14ac:dyDescent="0.3">
      <c r="Z6326" s="43" t="b">
        <v>0</v>
      </c>
    </row>
    <row r="6327" spans="26:26" x14ac:dyDescent="0.3">
      <c r="Z6327" s="43" t="b">
        <v>0</v>
      </c>
    </row>
    <row r="6328" spans="26:26" x14ac:dyDescent="0.3">
      <c r="Z6328" s="43" t="b">
        <v>0</v>
      </c>
    </row>
    <row r="6329" spans="26:26" x14ac:dyDescent="0.3">
      <c r="Z6329" s="43" t="b">
        <v>0</v>
      </c>
    </row>
    <row r="6330" spans="26:26" x14ac:dyDescent="0.3">
      <c r="Z6330" s="43" t="b">
        <v>0</v>
      </c>
    </row>
    <row r="6331" spans="26:26" x14ac:dyDescent="0.3">
      <c r="Z6331" s="43" t="b">
        <v>0</v>
      </c>
    </row>
    <row r="6332" spans="26:26" x14ac:dyDescent="0.3">
      <c r="Z6332" s="43" t="b">
        <v>0</v>
      </c>
    </row>
    <row r="6333" spans="26:26" x14ac:dyDescent="0.3">
      <c r="Z6333" s="43" t="b">
        <v>0</v>
      </c>
    </row>
    <row r="6334" spans="26:26" x14ac:dyDescent="0.3">
      <c r="Z6334" s="43" t="b">
        <v>0</v>
      </c>
    </row>
    <row r="6335" spans="26:26" x14ac:dyDescent="0.3">
      <c r="Z6335" s="43" t="b">
        <v>0</v>
      </c>
    </row>
    <row r="6336" spans="26:26" x14ac:dyDescent="0.3">
      <c r="Z6336" s="43" t="b">
        <v>0</v>
      </c>
    </row>
    <row r="6337" spans="26:26" x14ac:dyDescent="0.3">
      <c r="Z6337" s="43" t="b">
        <v>0</v>
      </c>
    </row>
    <row r="6338" spans="26:26" x14ac:dyDescent="0.3">
      <c r="Z6338" s="43" t="b">
        <v>0</v>
      </c>
    </row>
    <row r="6339" spans="26:26" x14ac:dyDescent="0.3">
      <c r="Z6339" s="43" t="b">
        <v>0</v>
      </c>
    </row>
    <row r="6340" spans="26:26" x14ac:dyDescent="0.3">
      <c r="Z6340" s="43" t="b">
        <v>0</v>
      </c>
    </row>
    <row r="6341" spans="26:26" x14ac:dyDescent="0.3">
      <c r="Z6341" s="43" t="b">
        <v>0</v>
      </c>
    </row>
    <row r="6342" spans="26:26" x14ac:dyDescent="0.3">
      <c r="Z6342" s="43" t="b">
        <v>0</v>
      </c>
    </row>
    <row r="6343" spans="26:26" x14ac:dyDescent="0.3">
      <c r="Z6343" s="43" t="b">
        <v>0</v>
      </c>
    </row>
    <row r="6344" spans="26:26" x14ac:dyDescent="0.3">
      <c r="Z6344" s="43" t="b">
        <v>0</v>
      </c>
    </row>
    <row r="6345" spans="26:26" x14ac:dyDescent="0.3">
      <c r="Z6345" s="43" t="b">
        <v>0</v>
      </c>
    </row>
    <row r="6346" spans="26:26" x14ac:dyDescent="0.3">
      <c r="Z6346" s="43" t="b">
        <v>0</v>
      </c>
    </row>
    <row r="6347" spans="26:26" x14ac:dyDescent="0.3">
      <c r="Z6347" s="43" t="b">
        <v>0</v>
      </c>
    </row>
    <row r="6348" spans="26:26" x14ac:dyDescent="0.3">
      <c r="Z6348" s="43" t="b">
        <v>0</v>
      </c>
    </row>
    <row r="6349" spans="26:26" x14ac:dyDescent="0.3">
      <c r="Z6349" s="43" t="b">
        <v>0</v>
      </c>
    </row>
    <row r="6350" spans="26:26" x14ac:dyDescent="0.3">
      <c r="Z6350" s="43" t="b">
        <v>0</v>
      </c>
    </row>
    <row r="6351" spans="26:26" x14ac:dyDescent="0.3">
      <c r="Z6351" s="43" t="b">
        <v>0</v>
      </c>
    </row>
    <row r="6352" spans="26:26" x14ac:dyDescent="0.3">
      <c r="Z6352" s="43" t="b">
        <v>0</v>
      </c>
    </row>
    <row r="6353" spans="26:26" x14ac:dyDescent="0.3">
      <c r="Z6353" s="43" t="b">
        <v>0</v>
      </c>
    </row>
    <row r="6354" spans="26:26" x14ac:dyDescent="0.3">
      <c r="Z6354" s="43" t="b">
        <v>0</v>
      </c>
    </row>
    <row r="6355" spans="26:26" x14ac:dyDescent="0.3">
      <c r="Z6355" s="43" t="b">
        <v>0</v>
      </c>
    </row>
    <row r="6356" spans="26:26" x14ac:dyDescent="0.3">
      <c r="Z6356" s="43" t="b">
        <v>0</v>
      </c>
    </row>
    <row r="6357" spans="26:26" x14ac:dyDescent="0.3">
      <c r="Z6357" s="43" t="b">
        <v>0</v>
      </c>
    </row>
    <row r="6358" spans="26:26" x14ac:dyDescent="0.3">
      <c r="Z6358" s="43" t="b">
        <v>0</v>
      </c>
    </row>
    <row r="6359" spans="26:26" x14ac:dyDescent="0.3">
      <c r="Z6359" s="43" t="b">
        <v>0</v>
      </c>
    </row>
    <row r="6360" spans="26:26" x14ac:dyDescent="0.3">
      <c r="Z6360" s="43" t="b">
        <v>0</v>
      </c>
    </row>
    <row r="6361" spans="26:26" x14ac:dyDescent="0.3">
      <c r="Z6361" s="43" t="b">
        <v>0</v>
      </c>
    </row>
    <row r="6362" spans="26:26" x14ac:dyDescent="0.3">
      <c r="Z6362" s="43" t="b">
        <v>0</v>
      </c>
    </row>
    <row r="6363" spans="26:26" x14ac:dyDescent="0.3">
      <c r="Z6363" s="43" t="b">
        <v>0</v>
      </c>
    </row>
    <row r="6364" spans="26:26" x14ac:dyDescent="0.3">
      <c r="Z6364" s="43" t="b">
        <v>0</v>
      </c>
    </row>
    <row r="6365" spans="26:26" x14ac:dyDescent="0.3">
      <c r="Z6365" s="43" t="b">
        <v>0</v>
      </c>
    </row>
    <row r="6366" spans="26:26" x14ac:dyDescent="0.3">
      <c r="Z6366" s="43" t="b">
        <v>0</v>
      </c>
    </row>
    <row r="6367" spans="26:26" x14ac:dyDescent="0.3">
      <c r="Z6367" s="43" t="b">
        <v>0</v>
      </c>
    </row>
    <row r="6368" spans="26:26" x14ac:dyDescent="0.3">
      <c r="Z6368" s="43" t="b">
        <v>0</v>
      </c>
    </row>
    <row r="6369" spans="26:26" x14ac:dyDescent="0.3">
      <c r="Z6369" s="43" t="b">
        <v>0</v>
      </c>
    </row>
    <row r="6370" spans="26:26" x14ac:dyDescent="0.3">
      <c r="Z6370" s="43" t="b">
        <v>0</v>
      </c>
    </row>
    <row r="6371" spans="26:26" x14ac:dyDescent="0.3">
      <c r="Z6371" s="43" t="b">
        <v>0</v>
      </c>
    </row>
    <row r="6372" spans="26:26" x14ac:dyDescent="0.3">
      <c r="Z6372" s="43" t="b">
        <v>0</v>
      </c>
    </row>
    <row r="6373" spans="26:26" x14ac:dyDescent="0.3">
      <c r="Z6373" s="43" t="b">
        <v>0</v>
      </c>
    </row>
    <row r="6374" spans="26:26" x14ac:dyDescent="0.3">
      <c r="Z6374" s="43" t="b">
        <v>0</v>
      </c>
    </row>
    <row r="6375" spans="26:26" x14ac:dyDescent="0.3">
      <c r="Z6375" s="43" t="b">
        <v>0</v>
      </c>
    </row>
    <row r="6376" spans="26:26" x14ac:dyDescent="0.3">
      <c r="Z6376" s="43" t="b">
        <v>0</v>
      </c>
    </row>
    <row r="6377" spans="26:26" x14ac:dyDescent="0.3">
      <c r="Z6377" s="43" t="b">
        <v>0</v>
      </c>
    </row>
    <row r="6378" spans="26:26" x14ac:dyDescent="0.3">
      <c r="Z6378" s="43" t="b">
        <v>0</v>
      </c>
    </row>
    <row r="6379" spans="26:26" x14ac:dyDescent="0.3">
      <c r="Z6379" s="43" t="b">
        <v>0</v>
      </c>
    </row>
    <row r="6380" spans="26:26" x14ac:dyDescent="0.3">
      <c r="Z6380" s="43" t="b">
        <v>0</v>
      </c>
    </row>
    <row r="6381" spans="26:26" x14ac:dyDescent="0.3">
      <c r="Z6381" s="43" t="b">
        <v>0</v>
      </c>
    </row>
    <row r="6382" spans="26:26" x14ac:dyDescent="0.3">
      <c r="Z6382" s="43" t="b">
        <v>0</v>
      </c>
    </row>
    <row r="6383" spans="26:26" x14ac:dyDescent="0.3">
      <c r="Z6383" s="43" t="b">
        <v>0</v>
      </c>
    </row>
    <row r="6384" spans="26:26" x14ac:dyDescent="0.3">
      <c r="Z6384" s="43" t="b">
        <v>0</v>
      </c>
    </row>
    <row r="6385" spans="26:26" x14ac:dyDescent="0.3">
      <c r="Z6385" s="43" t="b">
        <v>0</v>
      </c>
    </row>
    <row r="6386" spans="26:26" x14ac:dyDescent="0.3">
      <c r="Z6386" s="43" t="b">
        <v>0</v>
      </c>
    </row>
    <row r="6387" spans="26:26" x14ac:dyDescent="0.3">
      <c r="Z6387" s="43" t="b">
        <v>0</v>
      </c>
    </row>
    <row r="6388" spans="26:26" x14ac:dyDescent="0.3">
      <c r="Z6388" s="43" t="b">
        <v>0</v>
      </c>
    </row>
    <row r="6389" spans="26:26" x14ac:dyDescent="0.3">
      <c r="Z6389" s="43" t="b">
        <v>0</v>
      </c>
    </row>
    <row r="6390" spans="26:26" x14ac:dyDescent="0.3">
      <c r="Z6390" s="43" t="b">
        <v>0</v>
      </c>
    </row>
    <row r="6391" spans="26:26" x14ac:dyDescent="0.3">
      <c r="Z6391" s="43" t="b">
        <v>0</v>
      </c>
    </row>
    <row r="6392" spans="26:26" x14ac:dyDescent="0.3">
      <c r="Z6392" s="43" t="b">
        <v>0</v>
      </c>
    </row>
    <row r="6393" spans="26:26" x14ac:dyDescent="0.3">
      <c r="Z6393" s="43" t="b">
        <v>0</v>
      </c>
    </row>
    <row r="6394" spans="26:26" x14ac:dyDescent="0.3">
      <c r="Z6394" s="43" t="b">
        <v>0</v>
      </c>
    </row>
    <row r="6395" spans="26:26" x14ac:dyDescent="0.3">
      <c r="Z6395" s="43" t="b">
        <v>0</v>
      </c>
    </row>
    <row r="6396" spans="26:26" x14ac:dyDescent="0.3">
      <c r="Z6396" s="43" t="b">
        <v>0</v>
      </c>
    </row>
    <row r="6397" spans="26:26" x14ac:dyDescent="0.3">
      <c r="Z6397" s="43" t="b">
        <v>0</v>
      </c>
    </row>
    <row r="6398" spans="26:26" x14ac:dyDescent="0.3">
      <c r="Z6398" s="43" t="b">
        <v>0</v>
      </c>
    </row>
    <row r="6399" spans="26:26" x14ac:dyDescent="0.3">
      <c r="Z6399" s="43" t="b">
        <v>0</v>
      </c>
    </row>
    <row r="6400" spans="26:26" x14ac:dyDescent="0.3">
      <c r="Z6400" s="43" t="b">
        <v>0</v>
      </c>
    </row>
    <row r="6401" spans="26:26" x14ac:dyDescent="0.3">
      <c r="Z6401" s="43" t="b">
        <v>0</v>
      </c>
    </row>
    <row r="6402" spans="26:26" x14ac:dyDescent="0.3">
      <c r="Z6402" s="43" t="b">
        <v>0</v>
      </c>
    </row>
    <row r="6403" spans="26:26" x14ac:dyDescent="0.3">
      <c r="Z6403" s="43" t="b">
        <v>0</v>
      </c>
    </row>
    <row r="6404" spans="26:26" x14ac:dyDescent="0.3">
      <c r="Z6404" s="43" t="b">
        <v>0</v>
      </c>
    </row>
    <row r="6405" spans="26:26" x14ac:dyDescent="0.3">
      <c r="Z6405" s="43" t="b">
        <v>0</v>
      </c>
    </row>
    <row r="6406" spans="26:26" x14ac:dyDescent="0.3">
      <c r="Z6406" s="43" t="b">
        <v>0</v>
      </c>
    </row>
    <row r="6407" spans="26:26" x14ac:dyDescent="0.3">
      <c r="Z6407" s="43" t="b">
        <v>0</v>
      </c>
    </row>
    <row r="6408" spans="26:26" x14ac:dyDescent="0.3">
      <c r="Z6408" s="43" t="b">
        <v>0</v>
      </c>
    </row>
    <row r="6409" spans="26:26" x14ac:dyDescent="0.3">
      <c r="Z6409" s="43" t="b">
        <v>0</v>
      </c>
    </row>
    <row r="6410" spans="26:26" x14ac:dyDescent="0.3">
      <c r="Z6410" s="43" t="b">
        <v>0</v>
      </c>
    </row>
    <row r="6411" spans="26:26" x14ac:dyDescent="0.3">
      <c r="Z6411" s="43" t="b">
        <v>0</v>
      </c>
    </row>
    <row r="6412" spans="26:26" x14ac:dyDescent="0.3">
      <c r="Z6412" s="43" t="b">
        <v>0</v>
      </c>
    </row>
    <row r="6413" spans="26:26" x14ac:dyDescent="0.3">
      <c r="Z6413" s="43" t="b">
        <v>0</v>
      </c>
    </row>
    <row r="6414" spans="26:26" x14ac:dyDescent="0.3">
      <c r="Z6414" s="43" t="b">
        <v>0</v>
      </c>
    </row>
    <row r="6415" spans="26:26" x14ac:dyDescent="0.3">
      <c r="Z6415" s="43" t="b">
        <v>0</v>
      </c>
    </row>
    <row r="6416" spans="26:26" x14ac:dyDescent="0.3">
      <c r="Z6416" s="43" t="b">
        <v>0</v>
      </c>
    </row>
    <row r="6417" spans="26:26" x14ac:dyDescent="0.3">
      <c r="Z6417" s="43" t="b">
        <v>0</v>
      </c>
    </row>
    <row r="6418" spans="26:26" x14ac:dyDescent="0.3">
      <c r="Z6418" s="43" t="b">
        <v>0</v>
      </c>
    </row>
    <row r="6419" spans="26:26" x14ac:dyDescent="0.3">
      <c r="Z6419" s="43" t="b">
        <v>0</v>
      </c>
    </row>
    <row r="6420" spans="26:26" x14ac:dyDescent="0.3">
      <c r="Z6420" s="43" t="b">
        <v>0</v>
      </c>
    </row>
    <row r="6421" spans="26:26" x14ac:dyDescent="0.3">
      <c r="Z6421" s="43" t="b">
        <v>0</v>
      </c>
    </row>
    <row r="6422" spans="26:26" x14ac:dyDescent="0.3">
      <c r="Z6422" s="43" t="b">
        <v>0</v>
      </c>
    </row>
    <row r="6423" spans="26:26" x14ac:dyDescent="0.3">
      <c r="Z6423" s="43" t="b">
        <v>0</v>
      </c>
    </row>
    <row r="6424" spans="26:26" x14ac:dyDescent="0.3">
      <c r="Z6424" s="43" t="b">
        <v>0</v>
      </c>
    </row>
    <row r="6425" spans="26:26" x14ac:dyDescent="0.3">
      <c r="Z6425" s="43" t="b">
        <v>0</v>
      </c>
    </row>
    <row r="6426" spans="26:26" x14ac:dyDescent="0.3">
      <c r="Z6426" s="43" t="b">
        <v>0</v>
      </c>
    </row>
    <row r="6427" spans="26:26" x14ac:dyDescent="0.3">
      <c r="Z6427" s="43" t="b">
        <v>0</v>
      </c>
    </row>
    <row r="6428" spans="26:26" x14ac:dyDescent="0.3">
      <c r="Z6428" s="43" t="b">
        <v>0</v>
      </c>
    </row>
    <row r="6429" spans="26:26" x14ac:dyDescent="0.3">
      <c r="Z6429" s="43" t="b">
        <v>0</v>
      </c>
    </row>
    <row r="6430" spans="26:26" x14ac:dyDescent="0.3">
      <c r="Z6430" s="43" t="b">
        <v>0</v>
      </c>
    </row>
    <row r="6431" spans="26:26" x14ac:dyDescent="0.3">
      <c r="Z6431" s="43" t="b">
        <v>0</v>
      </c>
    </row>
    <row r="6432" spans="26:26" x14ac:dyDescent="0.3">
      <c r="Z6432" s="43" t="b">
        <v>0</v>
      </c>
    </row>
    <row r="6433" spans="26:26" x14ac:dyDescent="0.3">
      <c r="Z6433" s="43" t="b">
        <v>0</v>
      </c>
    </row>
    <row r="6434" spans="26:26" x14ac:dyDescent="0.3">
      <c r="Z6434" s="43" t="b">
        <v>0</v>
      </c>
    </row>
    <row r="6435" spans="26:26" x14ac:dyDescent="0.3">
      <c r="Z6435" s="43" t="b">
        <v>0</v>
      </c>
    </row>
    <row r="6436" spans="26:26" x14ac:dyDescent="0.3">
      <c r="Z6436" s="43" t="b">
        <v>0</v>
      </c>
    </row>
    <row r="6437" spans="26:26" x14ac:dyDescent="0.3">
      <c r="Z6437" s="43" t="b">
        <v>0</v>
      </c>
    </row>
    <row r="6438" spans="26:26" x14ac:dyDescent="0.3">
      <c r="Z6438" s="43" t="b">
        <v>0</v>
      </c>
    </row>
    <row r="6439" spans="26:26" x14ac:dyDescent="0.3">
      <c r="Z6439" s="43" t="b">
        <v>0</v>
      </c>
    </row>
    <row r="6440" spans="26:26" x14ac:dyDescent="0.3">
      <c r="Z6440" s="43" t="b">
        <v>0</v>
      </c>
    </row>
    <row r="6441" spans="26:26" x14ac:dyDescent="0.3">
      <c r="Z6441" s="43" t="b">
        <v>0</v>
      </c>
    </row>
    <row r="6442" spans="26:26" x14ac:dyDescent="0.3">
      <c r="Z6442" s="43" t="b">
        <v>0</v>
      </c>
    </row>
    <row r="6443" spans="26:26" x14ac:dyDescent="0.3">
      <c r="Z6443" s="43" t="b">
        <v>0</v>
      </c>
    </row>
    <row r="6444" spans="26:26" x14ac:dyDescent="0.3">
      <c r="Z6444" s="43" t="b">
        <v>0</v>
      </c>
    </row>
    <row r="6445" spans="26:26" x14ac:dyDescent="0.3">
      <c r="Z6445" s="43" t="b">
        <v>0</v>
      </c>
    </row>
    <row r="6446" spans="26:26" x14ac:dyDescent="0.3">
      <c r="Z6446" s="43" t="b">
        <v>0</v>
      </c>
    </row>
    <row r="6447" spans="26:26" x14ac:dyDescent="0.3">
      <c r="Z6447" s="43" t="b">
        <v>0</v>
      </c>
    </row>
    <row r="6448" spans="26:26" x14ac:dyDescent="0.3">
      <c r="Z6448" s="43" t="b">
        <v>0</v>
      </c>
    </row>
    <row r="6449" spans="26:26" x14ac:dyDescent="0.3">
      <c r="Z6449" s="43" t="b">
        <v>0</v>
      </c>
    </row>
    <row r="6450" spans="26:26" x14ac:dyDescent="0.3">
      <c r="Z6450" s="43" t="b">
        <v>0</v>
      </c>
    </row>
    <row r="6451" spans="26:26" x14ac:dyDescent="0.3">
      <c r="Z6451" s="43" t="b">
        <v>0</v>
      </c>
    </row>
    <row r="6452" spans="26:26" x14ac:dyDescent="0.3">
      <c r="Z6452" s="43" t="b">
        <v>0</v>
      </c>
    </row>
    <row r="6453" spans="26:26" x14ac:dyDescent="0.3">
      <c r="Z6453" s="43" t="b">
        <v>0</v>
      </c>
    </row>
    <row r="6454" spans="26:26" x14ac:dyDescent="0.3">
      <c r="Z6454" s="43" t="b">
        <v>0</v>
      </c>
    </row>
    <row r="6455" spans="26:26" x14ac:dyDescent="0.3">
      <c r="Z6455" s="43" t="b">
        <v>0</v>
      </c>
    </row>
    <row r="6456" spans="26:26" x14ac:dyDescent="0.3">
      <c r="Z6456" s="43" t="b">
        <v>0</v>
      </c>
    </row>
    <row r="6457" spans="26:26" x14ac:dyDescent="0.3">
      <c r="Z6457" s="43" t="b">
        <v>0</v>
      </c>
    </row>
    <row r="6458" spans="26:26" x14ac:dyDescent="0.3">
      <c r="Z6458" s="43" t="b">
        <v>0</v>
      </c>
    </row>
    <row r="6459" spans="26:26" x14ac:dyDescent="0.3">
      <c r="Z6459" s="43" t="b">
        <v>0</v>
      </c>
    </row>
    <row r="6460" spans="26:26" x14ac:dyDescent="0.3">
      <c r="Z6460" s="43" t="b">
        <v>0</v>
      </c>
    </row>
    <row r="6461" spans="26:26" x14ac:dyDescent="0.3">
      <c r="Z6461" s="43" t="b">
        <v>0</v>
      </c>
    </row>
    <row r="6462" spans="26:26" x14ac:dyDescent="0.3">
      <c r="Z6462" s="43" t="b">
        <v>0</v>
      </c>
    </row>
    <row r="6463" spans="26:26" x14ac:dyDescent="0.3">
      <c r="Z6463" s="43" t="b">
        <v>0</v>
      </c>
    </row>
    <row r="6464" spans="26:26" x14ac:dyDescent="0.3">
      <c r="Z6464" s="43" t="b">
        <v>0</v>
      </c>
    </row>
    <row r="6465" spans="26:26" x14ac:dyDescent="0.3">
      <c r="Z6465" s="43" t="b">
        <v>0</v>
      </c>
    </row>
    <row r="6466" spans="26:26" x14ac:dyDescent="0.3">
      <c r="Z6466" s="43" t="b">
        <v>0</v>
      </c>
    </row>
    <row r="6467" spans="26:26" x14ac:dyDescent="0.3">
      <c r="Z6467" s="43" t="b">
        <v>0</v>
      </c>
    </row>
    <row r="6468" spans="26:26" x14ac:dyDescent="0.3">
      <c r="Z6468" s="43" t="b">
        <v>0</v>
      </c>
    </row>
    <row r="6469" spans="26:26" x14ac:dyDescent="0.3">
      <c r="Z6469" s="43" t="b">
        <v>0</v>
      </c>
    </row>
    <row r="6470" spans="26:26" x14ac:dyDescent="0.3">
      <c r="Z6470" s="43" t="b">
        <v>0</v>
      </c>
    </row>
    <row r="6471" spans="26:26" x14ac:dyDescent="0.3">
      <c r="Z6471" s="43" t="b">
        <v>0</v>
      </c>
    </row>
    <row r="6472" spans="26:26" x14ac:dyDescent="0.3">
      <c r="Z6472" s="43" t="b">
        <v>0</v>
      </c>
    </row>
    <row r="6473" spans="26:26" x14ac:dyDescent="0.3">
      <c r="Z6473" s="43" t="b">
        <v>0</v>
      </c>
    </row>
    <row r="6474" spans="26:26" x14ac:dyDescent="0.3">
      <c r="Z6474" s="43" t="b">
        <v>0</v>
      </c>
    </row>
    <row r="6475" spans="26:26" x14ac:dyDescent="0.3">
      <c r="Z6475" s="43" t="b">
        <v>0</v>
      </c>
    </row>
    <row r="6476" spans="26:26" x14ac:dyDescent="0.3">
      <c r="Z6476" s="43" t="b">
        <v>0</v>
      </c>
    </row>
    <row r="6477" spans="26:26" x14ac:dyDescent="0.3">
      <c r="Z6477" s="43" t="b">
        <v>0</v>
      </c>
    </row>
    <row r="6478" spans="26:26" x14ac:dyDescent="0.3">
      <c r="Z6478" s="43" t="b">
        <v>0</v>
      </c>
    </row>
    <row r="6479" spans="26:26" x14ac:dyDescent="0.3">
      <c r="Z6479" s="43" t="b">
        <v>0</v>
      </c>
    </row>
    <row r="6480" spans="26:26" x14ac:dyDescent="0.3">
      <c r="Z6480" s="43" t="b">
        <v>0</v>
      </c>
    </row>
    <row r="6481" spans="26:26" x14ac:dyDescent="0.3">
      <c r="Z6481" s="43" t="b">
        <v>0</v>
      </c>
    </row>
    <row r="6482" spans="26:26" x14ac:dyDescent="0.3">
      <c r="Z6482" s="43" t="b">
        <v>0</v>
      </c>
    </row>
    <row r="6483" spans="26:26" x14ac:dyDescent="0.3">
      <c r="Z6483" s="43" t="b">
        <v>0</v>
      </c>
    </row>
    <row r="6484" spans="26:26" x14ac:dyDescent="0.3">
      <c r="Z6484" s="43" t="b">
        <v>0</v>
      </c>
    </row>
    <row r="6485" spans="26:26" x14ac:dyDescent="0.3">
      <c r="Z6485" s="43" t="b">
        <v>0</v>
      </c>
    </row>
    <row r="6486" spans="26:26" x14ac:dyDescent="0.3">
      <c r="Z6486" s="43" t="b">
        <v>0</v>
      </c>
    </row>
    <row r="6487" spans="26:26" x14ac:dyDescent="0.3">
      <c r="Z6487" s="43" t="b">
        <v>0</v>
      </c>
    </row>
    <row r="6488" spans="26:26" x14ac:dyDescent="0.3">
      <c r="Z6488" s="43" t="b">
        <v>0</v>
      </c>
    </row>
    <row r="6489" spans="26:26" x14ac:dyDescent="0.3">
      <c r="Z6489" s="43" t="b">
        <v>0</v>
      </c>
    </row>
    <row r="6490" spans="26:26" x14ac:dyDescent="0.3">
      <c r="Z6490" s="43" t="b">
        <v>0</v>
      </c>
    </row>
    <row r="6491" spans="26:26" x14ac:dyDescent="0.3">
      <c r="Z6491" s="43" t="b">
        <v>0</v>
      </c>
    </row>
    <row r="6492" spans="26:26" x14ac:dyDescent="0.3">
      <c r="Z6492" s="43" t="b">
        <v>0</v>
      </c>
    </row>
    <row r="6493" spans="26:26" x14ac:dyDescent="0.3">
      <c r="Z6493" s="43" t="b">
        <v>0</v>
      </c>
    </row>
    <row r="6494" spans="26:26" x14ac:dyDescent="0.3">
      <c r="Z6494" s="43" t="b">
        <v>0</v>
      </c>
    </row>
    <row r="6495" spans="26:26" x14ac:dyDescent="0.3">
      <c r="Z6495" s="43" t="b">
        <v>0</v>
      </c>
    </row>
    <row r="6496" spans="26:26" x14ac:dyDescent="0.3">
      <c r="Z6496" s="43" t="b">
        <v>0</v>
      </c>
    </row>
    <row r="6497" spans="26:26" x14ac:dyDescent="0.3">
      <c r="Z6497" s="43" t="b">
        <v>0</v>
      </c>
    </row>
    <row r="6498" spans="26:26" x14ac:dyDescent="0.3">
      <c r="Z6498" s="43" t="b">
        <v>0</v>
      </c>
    </row>
    <row r="6499" spans="26:26" x14ac:dyDescent="0.3">
      <c r="Z6499" s="43" t="b">
        <v>0</v>
      </c>
    </row>
    <row r="6500" spans="26:26" x14ac:dyDescent="0.3">
      <c r="Z6500" s="43" t="b">
        <v>0</v>
      </c>
    </row>
    <row r="6501" spans="26:26" x14ac:dyDescent="0.3">
      <c r="Z6501" s="43" t="b">
        <v>0</v>
      </c>
    </row>
    <row r="6502" spans="26:26" x14ac:dyDescent="0.3">
      <c r="Z6502" s="43" t="b">
        <v>0</v>
      </c>
    </row>
    <row r="6503" spans="26:26" x14ac:dyDescent="0.3">
      <c r="Z6503" s="43" t="b">
        <v>0</v>
      </c>
    </row>
    <row r="6504" spans="26:26" x14ac:dyDescent="0.3">
      <c r="Z6504" s="43" t="b">
        <v>0</v>
      </c>
    </row>
    <row r="6505" spans="26:26" x14ac:dyDescent="0.3">
      <c r="Z6505" s="43" t="b">
        <v>0</v>
      </c>
    </row>
    <row r="6506" spans="26:26" x14ac:dyDescent="0.3">
      <c r="Z6506" s="43" t="b">
        <v>0</v>
      </c>
    </row>
    <row r="6507" spans="26:26" x14ac:dyDescent="0.3">
      <c r="Z6507" s="43" t="b">
        <v>0</v>
      </c>
    </row>
    <row r="6508" spans="26:26" x14ac:dyDescent="0.3">
      <c r="Z6508" s="43" t="b">
        <v>0</v>
      </c>
    </row>
    <row r="6509" spans="26:26" x14ac:dyDescent="0.3">
      <c r="Z6509" s="43" t="b">
        <v>0</v>
      </c>
    </row>
    <row r="6510" spans="26:26" x14ac:dyDescent="0.3">
      <c r="Z6510" s="43" t="b">
        <v>0</v>
      </c>
    </row>
    <row r="6511" spans="26:26" x14ac:dyDescent="0.3">
      <c r="Z6511" s="43" t="b">
        <v>0</v>
      </c>
    </row>
    <row r="6512" spans="26:26" x14ac:dyDescent="0.3">
      <c r="Z6512" s="43" t="b">
        <v>0</v>
      </c>
    </row>
    <row r="6513" spans="26:26" x14ac:dyDescent="0.3">
      <c r="Z6513" s="43" t="b">
        <v>0</v>
      </c>
    </row>
    <row r="6514" spans="26:26" x14ac:dyDescent="0.3">
      <c r="Z6514" s="43" t="b">
        <v>0</v>
      </c>
    </row>
    <row r="6515" spans="26:26" x14ac:dyDescent="0.3">
      <c r="Z6515" s="43" t="b">
        <v>0</v>
      </c>
    </row>
    <row r="6516" spans="26:26" x14ac:dyDescent="0.3">
      <c r="Z6516" s="43" t="b">
        <v>0</v>
      </c>
    </row>
    <row r="6517" spans="26:26" x14ac:dyDescent="0.3">
      <c r="Z6517" s="43" t="b">
        <v>0</v>
      </c>
    </row>
    <row r="6518" spans="26:26" x14ac:dyDescent="0.3">
      <c r="Z6518" s="43" t="b">
        <v>0</v>
      </c>
    </row>
    <row r="6519" spans="26:26" x14ac:dyDescent="0.3">
      <c r="Z6519" s="43" t="b">
        <v>0</v>
      </c>
    </row>
    <row r="6520" spans="26:26" x14ac:dyDescent="0.3">
      <c r="Z6520" s="43" t="b">
        <v>0</v>
      </c>
    </row>
    <row r="6521" spans="26:26" x14ac:dyDescent="0.3">
      <c r="Z6521" s="43" t="b">
        <v>0</v>
      </c>
    </row>
    <row r="6522" spans="26:26" x14ac:dyDescent="0.3">
      <c r="Z6522" s="43" t="b">
        <v>0</v>
      </c>
    </row>
    <row r="6523" spans="26:26" x14ac:dyDescent="0.3">
      <c r="Z6523" s="43" t="b">
        <v>0</v>
      </c>
    </row>
    <row r="6524" spans="26:26" x14ac:dyDescent="0.3">
      <c r="Z6524" s="43" t="b">
        <v>0</v>
      </c>
    </row>
    <row r="6525" spans="26:26" x14ac:dyDescent="0.3">
      <c r="Z6525" s="43" t="b">
        <v>0</v>
      </c>
    </row>
    <row r="6526" spans="26:26" x14ac:dyDescent="0.3">
      <c r="Z6526" s="43" t="b">
        <v>0</v>
      </c>
    </row>
    <row r="6527" spans="26:26" x14ac:dyDescent="0.3">
      <c r="Z6527" s="43" t="b">
        <v>0</v>
      </c>
    </row>
    <row r="6528" spans="26:26" x14ac:dyDescent="0.3">
      <c r="Z6528" s="43" t="b">
        <v>0</v>
      </c>
    </row>
    <row r="6529" spans="26:26" x14ac:dyDescent="0.3">
      <c r="Z6529" s="43" t="b">
        <v>0</v>
      </c>
    </row>
    <row r="6530" spans="26:26" x14ac:dyDescent="0.3">
      <c r="Z6530" s="43" t="b">
        <v>0</v>
      </c>
    </row>
    <row r="6531" spans="26:26" x14ac:dyDescent="0.3">
      <c r="Z6531" s="43" t="b">
        <v>0</v>
      </c>
    </row>
    <row r="6532" spans="26:26" x14ac:dyDescent="0.3">
      <c r="Z6532" s="43" t="b">
        <v>0</v>
      </c>
    </row>
    <row r="6533" spans="26:26" x14ac:dyDescent="0.3">
      <c r="Z6533" s="43" t="b">
        <v>0</v>
      </c>
    </row>
    <row r="6534" spans="26:26" x14ac:dyDescent="0.3">
      <c r="Z6534" s="43" t="b">
        <v>0</v>
      </c>
    </row>
    <row r="6535" spans="26:26" x14ac:dyDescent="0.3">
      <c r="Z6535" s="43" t="b">
        <v>0</v>
      </c>
    </row>
    <row r="6536" spans="26:26" x14ac:dyDescent="0.3">
      <c r="Z6536" s="43" t="b">
        <v>0</v>
      </c>
    </row>
    <row r="6537" spans="26:26" x14ac:dyDescent="0.3">
      <c r="Z6537" s="43" t="b">
        <v>0</v>
      </c>
    </row>
    <row r="6538" spans="26:26" x14ac:dyDescent="0.3">
      <c r="Z6538" s="43" t="b">
        <v>0</v>
      </c>
    </row>
    <row r="6539" spans="26:26" x14ac:dyDescent="0.3">
      <c r="Z6539" s="43" t="b">
        <v>0</v>
      </c>
    </row>
    <row r="6540" spans="26:26" x14ac:dyDescent="0.3">
      <c r="Z6540" s="43" t="b">
        <v>0</v>
      </c>
    </row>
    <row r="6541" spans="26:26" x14ac:dyDescent="0.3">
      <c r="Z6541" s="43" t="b">
        <v>0</v>
      </c>
    </row>
    <row r="6542" spans="26:26" x14ac:dyDescent="0.3">
      <c r="Z6542" s="43" t="b">
        <v>0</v>
      </c>
    </row>
    <row r="6543" spans="26:26" x14ac:dyDescent="0.3">
      <c r="Z6543" s="43" t="b">
        <v>0</v>
      </c>
    </row>
    <row r="6544" spans="26:26" x14ac:dyDescent="0.3">
      <c r="Z6544" s="43" t="b">
        <v>0</v>
      </c>
    </row>
    <row r="6545" spans="26:26" x14ac:dyDescent="0.3">
      <c r="Z6545" s="43" t="b">
        <v>0</v>
      </c>
    </row>
    <row r="6546" spans="26:26" x14ac:dyDescent="0.3">
      <c r="Z6546" s="43" t="b">
        <v>0</v>
      </c>
    </row>
    <row r="6547" spans="26:26" x14ac:dyDescent="0.3">
      <c r="Z6547" s="43" t="b">
        <v>0</v>
      </c>
    </row>
    <row r="6548" spans="26:26" x14ac:dyDescent="0.3">
      <c r="Z6548" s="43" t="b">
        <v>0</v>
      </c>
    </row>
    <row r="6549" spans="26:26" x14ac:dyDescent="0.3">
      <c r="Z6549" s="43" t="b">
        <v>0</v>
      </c>
    </row>
    <row r="6550" spans="26:26" x14ac:dyDescent="0.3">
      <c r="Z6550" s="43" t="b">
        <v>0</v>
      </c>
    </row>
    <row r="6551" spans="26:26" x14ac:dyDescent="0.3">
      <c r="Z6551" s="43" t="b">
        <v>0</v>
      </c>
    </row>
    <row r="6552" spans="26:26" x14ac:dyDescent="0.3">
      <c r="Z6552" s="43" t="b">
        <v>0</v>
      </c>
    </row>
    <row r="6553" spans="26:26" x14ac:dyDescent="0.3">
      <c r="Z6553" s="43" t="b">
        <v>0</v>
      </c>
    </row>
    <row r="6554" spans="26:26" x14ac:dyDescent="0.3">
      <c r="Z6554" s="43" t="b">
        <v>0</v>
      </c>
    </row>
    <row r="6555" spans="26:26" x14ac:dyDescent="0.3">
      <c r="Z6555" s="43" t="b">
        <v>0</v>
      </c>
    </row>
    <row r="6556" spans="26:26" x14ac:dyDescent="0.3">
      <c r="Z6556" s="43" t="b">
        <v>0</v>
      </c>
    </row>
    <row r="6557" spans="26:26" x14ac:dyDescent="0.3">
      <c r="Z6557" s="43" t="b">
        <v>0</v>
      </c>
    </row>
    <row r="6558" spans="26:26" x14ac:dyDescent="0.3">
      <c r="Z6558" s="43" t="b">
        <v>0</v>
      </c>
    </row>
    <row r="6559" spans="26:26" x14ac:dyDescent="0.3">
      <c r="Z6559" s="43" t="b">
        <v>0</v>
      </c>
    </row>
    <row r="6560" spans="26:26" x14ac:dyDescent="0.3">
      <c r="Z6560" s="43" t="b">
        <v>0</v>
      </c>
    </row>
    <row r="6561" spans="26:26" x14ac:dyDescent="0.3">
      <c r="Z6561" s="43" t="b">
        <v>0</v>
      </c>
    </row>
    <row r="6562" spans="26:26" x14ac:dyDescent="0.3">
      <c r="Z6562" s="43" t="b">
        <v>0</v>
      </c>
    </row>
    <row r="6563" spans="26:26" x14ac:dyDescent="0.3">
      <c r="Z6563" s="43" t="b">
        <v>0</v>
      </c>
    </row>
    <row r="6564" spans="26:26" x14ac:dyDescent="0.3">
      <c r="Z6564" s="43" t="b">
        <v>0</v>
      </c>
    </row>
    <row r="6565" spans="26:26" x14ac:dyDescent="0.3">
      <c r="Z6565" s="43" t="b">
        <v>0</v>
      </c>
    </row>
    <row r="6566" spans="26:26" x14ac:dyDescent="0.3">
      <c r="Z6566" s="43" t="b">
        <v>0</v>
      </c>
    </row>
    <row r="6567" spans="26:26" x14ac:dyDescent="0.3">
      <c r="Z6567" s="43" t="b">
        <v>0</v>
      </c>
    </row>
    <row r="6568" spans="26:26" x14ac:dyDescent="0.3">
      <c r="Z6568" s="43" t="b">
        <v>0</v>
      </c>
    </row>
    <row r="6569" spans="26:26" x14ac:dyDescent="0.3">
      <c r="Z6569" s="43" t="b">
        <v>0</v>
      </c>
    </row>
    <row r="6570" spans="26:26" x14ac:dyDescent="0.3">
      <c r="Z6570" s="43" t="b">
        <v>0</v>
      </c>
    </row>
    <row r="6571" spans="26:26" x14ac:dyDescent="0.3">
      <c r="Z6571" s="43" t="b">
        <v>0</v>
      </c>
    </row>
    <row r="6572" spans="26:26" x14ac:dyDescent="0.3">
      <c r="Z6572" s="43" t="b">
        <v>0</v>
      </c>
    </row>
    <row r="6573" spans="26:26" x14ac:dyDescent="0.3">
      <c r="Z6573" s="43" t="b">
        <v>0</v>
      </c>
    </row>
    <row r="6574" spans="26:26" x14ac:dyDescent="0.3">
      <c r="Z6574" s="43" t="b">
        <v>0</v>
      </c>
    </row>
    <row r="6575" spans="26:26" x14ac:dyDescent="0.3">
      <c r="Z6575" s="43" t="b">
        <v>0</v>
      </c>
    </row>
    <row r="6576" spans="26:26" x14ac:dyDescent="0.3">
      <c r="Z6576" s="43" t="b">
        <v>0</v>
      </c>
    </row>
    <row r="6577" spans="26:26" x14ac:dyDescent="0.3">
      <c r="Z6577" s="43" t="b">
        <v>0</v>
      </c>
    </row>
    <row r="6578" spans="26:26" x14ac:dyDescent="0.3">
      <c r="Z6578" s="43" t="b">
        <v>0</v>
      </c>
    </row>
    <row r="6579" spans="26:26" x14ac:dyDescent="0.3">
      <c r="Z6579" s="43" t="b">
        <v>0</v>
      </c>
    </row>
    <row r="6580" spans="26:26" x14ac:dyDescent="0.3">
      <c r="Z6580" s="43" t="b">
        <v>0</v>
      </c>
    </row>
    <row r="6581" spans="26:26" x14ac:dyDescent="0.3">
      <c r="Z6581" s="43" t="b">
        <v>0</v>
      </c>
    </row>
    <row r="6582" spans="26:26" x14ac:dyDescent="0.3">
      <c r="Z6582" s="43" t="b">
        <v>0</v>
      </c>
    </row>
    <row r="6583" spans="26:26" x14ac:dyDescent="0.3">
      <c r="Z6583" s="43" t="b">
        <v>0</v>
      </c>
    </row>
    <row r="6584" spans="26:26" x14ac:dyDescent="0.3">
      <c r="Z6584" s="43" t="b">
        <v>0</v>
      </c>
    </row>
    <row r="6585" spans="26:26" x14ac:dyDescent="0.3">
      <c r="Z6585" s="43" t="b">
        <v>0</v>
      </c>
    </row>
    <row r="6586" spans="26:26" x14ac:dyDescent="0.3">
      <c r="Z6586" s="43" t="b">
        <v>0</v>
      </c>
    </row>
    <row r="6587" spans="26:26" x14ac:dyDescent="0.3">
      <c r="Z6587" s="43" t="b">
        <v>0</v>
      </c>
    </row>
    <row r="6588" spans="26:26" x14ac:dyDescent="0.3">
      <c r="Z6588" s="43" t="b">
        <v>0</v>
      </c>
    </row>
    <row r="6589" spans="26:26" x14ac:dyDescent="0.3">
      <c r="Z6589" s="43" t="b">
        <v>0</v>
      </c>
    </row>
    <row r="6590" spans="26:26" x14ac:dyDescent="0.3">
      <c r="Z6590" s="43" t="b">
        <v>0</v>
      </c>
    </row>
    <row r="6591" spans="26:26" x14ac:dyDescent="0.3">
      <c r="Z6591" s="43" t="b">
        <v>0</v>
      </c>
    </row>
    <row r="6592" spans="26:26" x14ac:dyDescent="0.3">
      <c r="Z6592" s="43" t="b">
        <v>0</v>
      </c>
    </row>
    <row r="6593" spans="26:26" x14ac:dyDescent="0.3">
      <c r="Z6593" s="43" t="b">
        <v>0</v>
      </c>
    </row>
    <row r="6594" spans="26:26" x14ac:dyDescent="0.3">
      <c r="Z6594" s="43" t="b">
        <v>0</v>
      </c>
    </row>
    <row r="6595" spans="26:26" x14ac:dyDescent="0.3">
      <c r="Z6595" s="43" t="b">
        <v>0</v>
      </c>
    </row>
    <row r="6596" spans="26:26" x14ac:dyDescent="0.3">
      <c r="Z6596" s="43" t="b">
        <v>0</v>
      </c>
    </row>
    <row r="6597" spans="26:26" x14ac:dyDescent="0.3">
      <c r="Z6597" s="43" t="b">
        <v>0</v>
      </c>
    </row>
    <row r="6598" spans="26:26" x14ac:dyDescent="0.3">
      <c r="Z6598" s="43" t="b">
        <v>0</v>
      </c>
    </row>
    <row r="6599" spans="26:26" x14ac:dyDescent="0.3">
      <c r="Z6599" s="43" t="b">
        <v>0</v>
      </c>
    </row>
    <row r="6600" spans="26:26" x14ac:dyDescent="0.3">
      <c r="Z6600" s="43" t="b">
        <v>0</v>
      </c>
    </row>
    <row r="6601" spans="26:26" x14ac:dyDescent="0.3">
      <c r="Z6601" s="43" t="b">
        <v>0</v>
      </c>
    </row>
    <row r="6602" spans="26:26" x14ac:dyDescent="0.3">
      <c r="Z6602" s="43" t="b">
        <v>0</v>
      </c>
    </row>
    <row r="6603" spans="26:26" x14ac:dyDescent="0.3">
      <c r="Z6603" s="43" t="b">
        <v>0</v>
      </c>
    </row>
    <row r="6604" spans="26:26" x14ac:dyDescent="0.3">
      <c r="Z6604" s="43" t="b">
        <v>0</v>
      </c>
    </row>
    <row r="6605" spans="26:26" x14ac:dyDescent="0.3">
      <c r="Z6605" s="43" t="b">
        <v>0</v>
      </c>
    </row>
    <row r="6606" spans="26:26" x14ac:dyDescent="0.3">
      <c r="Z6606" s="43" t="b">
        <v>0</v>
      </c>
    </row>
    <row r="6607" spans="26:26" x14ac:dyDescent="0.3">
      <c r="Z6607" s="43" t="b">
        <v>0</v>
      </c>
    </row>
    <row r="6608" spans="26:26" x14ac:dyDescent="0.3">
      <c r="Z6608" s="43" t="b">
        <v>0</v>
      </c>
    </row>
    <row r="6609" spans="26:26" x14ac:dyDescent="0.3">
      <c r="Z6609" s="43" t="b">
        <v>0</v>
      </c>
    </row>
    <row r="6610" spans="26:26" x14ac:dyDescent="0.3">
      <c r="Z6610" s="43" t="b">
        <v>0</v>
      </c>
    </row>
    <row r="6611" spans="26:26" x14ac:dyDescent="0.3">
      <c r="Z6611" s="43" t="b">
        <v>0</v>
      </c>
    </row>
    <row r="6612" spans="26:26" x14ac:dyDescent="0.3">
      <c r="Z6612" s="43" t="b">
        <v>0</v>
      </c>
    </row>
    <row r="6613" spans="26:26" x14ac:dyDescent="0.3">
      <c r="Z6613" s="43" t="b">
        <v>0</v>
      </c>
    </row>
    <row r="6614" spans="26:26" x14ac:dyDescent="0.3">
      <c r="Z6614" s="43" t="b">
        <v>0</v>
      </c>
    </row>
    <row r="6615" spans="26:26" x14ac:dyDescent="0.3">
      <c r="Z6615" s="43" t="b">
        <v>0</v>
      </c>
    </row>
    <row r="6616" spans="26:26" x14ac:dyDescent="0.3">
      <c r="Z6616" s="43" t="b">
        <v>0</v>
      </c>
    </row>
    <row r="6617" spans="26:26" x14ac:dyDescent="0.3">
      <c r="Z6617" s="43" t="b">
        <v>0</v>
      </c>
    </row>
    <row r="6618" spans="26:26" x14ac:dyDescent="0.3">
      <c r="Z6618" s="43" t="b">
        <v>0</v>
      </c>
    </row>
    <row r="6619" spans="26:26" x14ac:dyDescent="0.3">
      <c r="Z6619" s="43" t="b">
        <v>0</v>
      </c>
    </row>
    <row r="6620" spans="26:26" x14ac:dyDescent="0.3">
      <c r="Z6620" s="43" t="b">
        <v>0</v>
      </c>
    </row>
    <row r="6621" spans="26:26" x14ac:dyDescent="0.3">
      <c r="Z6621" s="43" t="b">
        <v>0</v>
      </c>
    </row>
    <row r="6622" spans="26:26" x14ac:dyDescent="0.3">
      <c r="Z6622" s="43" t="b">
        <v>0</v>
      </c>
    </row>
    <row r="6623" spans="26:26" x14ac:dyDescent="0.3">
      <c r="Z6623" s="43" t="b">
        <v>0</v>
      </c>
    </row>
    <row r="6624" spans="26:26" x14ac:dyDescent="0.3">
      <c r="Z6624" s="43" t="b">
        <v>0</v>
      </c>
    </row>
    <row r="6625" spans="26:26" x14ac:dyDescent="0.3">
      <c r="Z6625" s="43" t="b">
        <v>0</v>
      </c>
    </row>
    <row r="6626" spans="26:26" x14ac:dyDescent="0.3">
      <c r="Z6626" s="43" t="b">
        <v>0</v>
      </c>
    </row>
    <row r="6627" spans="26:26" x14ac:dyDescent="0.3">
      <c r="Z6627" s="43" t="b">
        <v>0</v>
      </c>
    </row>
    <row r="6628" spans="26:26" x14ac:dyDescent="0.3">
      <c r="Z6628" s="43" t="b">
        <v>0</v>
      </c>
    </row>
    <row r="6629" spans="26:26" x14ac:dyDescent="0.3">
      <c r="Z6629" s="43" t="b">
        <v>0</v>
      </c>
    </row>
    <row r="6630" spans="26:26" x14ac:dyDescent="0.3">
      <c r="Z6630" s="43" t="b">
        <v>0</v>
      </c>
    </row>
    <row r="6631" spans="26:26" x14ac:dyDescent="0.3">
      <c r="Z6631" s="43" t="b">
        <v>0</v>
      </c>
    </row>
    <row r="6632" spans="26:26" x14ac:dyDescent="0.3">
      <c r="Z6632" s="43" t="b">
        <v>0</v>
      </c>
    </row>
    <row r="6633" spans="26:26" x14ac:dyDescent="0.3">
      <c r="Z6633" s="43" t="b">
        <v>0</v>
      </c>
    </row>
    <row r="6634" spans="26:26" x14ac:dyDescent="0.3">
      <c r="Z6634" s="43" t="b">
        <v>0</v>
      </c>
    </row>
    <row r="6635" spans="26:26" x14ac:dyDescent="0.3">
      <c r="Z6635" s="43" t="b">
        <v>0</v>
      </c>
    </row>
    <row r="6636" spans="26:26" x14ac:dyDescent="0.3">
      <c r="Z6636" s="43" t="b">
        <v>0</v>
      </c>
    </row>
    <row r="6637" spans="26:26" x14ac:dyDescent="0.3">
      <c r="Z6637" s="43" t="b">
        <v>0</v>
      </c>
    </row>
    <row r="6638" spans="26:26" x14ac:dyDescent="0.3">
      <c r="Z6638" s="43" t="b">
        <v>0</v>
      </c>
    </row>
    <row r="6639" spans="26:26" x14ac:dyDescent="0.3">
      <c r="Z6639" s="43" t="b">
        <v>0</v>
      </c>
    </row>
    <row r="6640" spans="26:26" x14ac:dyDescent="0.3">
      <c r="Z6640" s="43" t="b">
        <v>0</v>
      </c>
    </row>
    <row r="6641" spans="26:26" x14ac:dyDescent="0.3">
      <c r="Z6641" s="43" t="b">
        <v>0</v>
      </c>
    </row>
    <row r="6642" spans="26:26" x14ac:dyDescent="0.3">
      <c r="Z6642" s="43" t="b">
        <v>0</v>
      </c>
    </row>
    <row r="6643" spans="26:26" x14ac:dyDescent="0.3">
      <c r="Z6643" s="43" t="b">
        <v>0</v>
      </c>
    </row>
    <row r="6644" spans="26:26" x14ac:dyDescent="0.3">
      <c r="Z6644" s="43" t="b">
        <v>0</v>
      </c>
    </row>
    <row r="6645" spans="26:26" x14ac:dyDescent="0.3">
      <c r="Z6645" s="43" t="b">
        <v>0</v>
      </c>
    </row>
    <row r="6646" spans="26:26" x14ac:dyDescent="0.3">
      <c r="Z6646" s="43" t="b">
        <v>0</v>
      </c>
    </row>
    <row r="6647" spans="26:26" x14ac:dyDescent="0.3">
      <c r="Z6647" s="43" t="b">
        <v>0</v>
      </c>
    </row>
    <row r="6648" spans="26:26" x14ac:dyDescent="0.3">
      <c r="Z6648" s="43" t="b">
        <v>0</v>
      </c>
    </row>
    <row r="6649" spans="26:26" x14ac:dyDescent="0.3">
      <c r="Z6649" s="43" t="b">
        <v>0</v>
      </c>
    </row>
    <row r="6650" spans="26:26" x14ac:dyDescent="0.3">
      <c r="Z6650" s="43" t="b">
        <v>0</v>
      </c>
    </row>
    <row r="6651" spans="26:26" x14ac:dyDescent="0.3">
      <c r="Z6651" s="43" t="b">
        <v>0</v>
      </c>
    </row>
    <row r="6652" spans="26:26" x14ac:dyDescent="0.3">
      <c r="Z6652" s="43" t="b">
        <v>0</v>
      </c>
    </row>
    <row r="6653" spans="26:26" x14ac:dyDescent="0.3">
      <c r="Z6653" s="43" t="b">
        <v>0</v>
      </c>
    </row>
    <row r="6654" spans="26:26" x14ac:dyDescent="0.3">
      <c r="Z6654" s="43" t="b">
        <v>0</v>
      </c>
    </row>
    <row r="6655" spans="26:26" x14ac:dyDescent="0.3">
      <c r="Z6655" s="43" t="b">
        <v>0</v>
      </c>
    </row>
    <row r="6656" spans="26:26" x14ac:dyDescent="0.3">
      <c r="Z6656" s="43" t="b">
        <v>0</v>
      </c>
    </row>
    <row r="6657" spans="26:26" x14ac:dyDescent="0.3">
      <c r="Z6657" s="43" t="b">
        <v>0</v>
      </c>
    </row>
    <row r="6658" spans="26:26" x14ac:dyDescent="0.3">
      <c r="Z6658" s="43" t="b">
        <v>0</v>
      </c>
    </row>
    <row r="6659" spans="26:26" x14ac:dyDescent="0.3">
      <c r="Z6659" s="43" t="b">
        <v>0</v>
      </c>
    </row>
    <row r="6660" spans="26:26" x14ac:dyDescent="0.3">
      <c r="Z6660" s="43" t="b">
        <v>0</v>
      </c>
    </row>
    <row r="6661" spans="26:26" x14ac:dyDescent="0.3">
      <c r="Z6661" s="43" t="b">
        <v>0</v>
      </c>
    </row>
    <row r="6662" spans="26:26" x14ac:dyDescent="0.3">
      <c r="Z6662" s="43" t="b">
        <v>0</v>
      </c>
    </row>
    <row r="6663" spans="26:26" x14ac:dyDescent="0.3">
      <c r="Z6663" s="43" t="b">
        <v>0</v>
      </c>
    </row>
    <row r="6664" spans="26:26" x14ac:dyDescent="0.3">
      <c r="Z6664" s="43" t="b">
        <v>0</v>
      </c>
    </row>
    <row r="6665" spans="26:26" x14ac:dyDescent="0.3">
      <c r="Z6665" s="43" t="b">
        <v>0</v>
      </c>
    </row>
    <row r="6666" spans="26:26" x14ac:dyDescent="0.3">
      <c r="Z6666" s="43" t="b">
        <v>0</v>
      </c>
    </row>
    <row r="6667" spans="26:26" x14ac:dyDescent="0.3">
      <c r="Z6667" s="43" t="b">
        <v>0</v>
      </c>
    </row>
    <row r="6668" spans="26:26" x14ac:dyDescent="0.3">
      <c r="Z6668" s="43" t="b">
        <v>0</v>
      </c>
    </row>
    <row r="6669" spans="26:26" x14ac:dyDescent="0.3">
      <c r="Z6669" s="43" t="b">
        <v>0</v>
      </c>
    </row>
    <row r="6670" spans="26:26" x14ac:dyDescent="0.3">
      <c r="Z6670" s="43" t="b">
        <v>0</v>
      </c>
    </row>
    <row r="6671" spans="26:26" x14ac:dyDescent="0.3">
      <c r="Z6671" s="43" t="b">
        <v>0</v>
      </c>
    </row>
    <row r="6672" spans="26:26" x14ac:dyDescent="0.3">
      <c r="Z6672" s="43" t="b">
        <v>0</v>
      </c>
    </row>
    <row r="6673" spans="26:26" x14ac:dyDescent="0.3">
      <c r="Z6673" s="43" t="b">
        <v>0</v>
      </c>
    </row>
    <row r="6674" spans="26:26" x14ac:dyDescent="0.3">
      <c r="Z6674" s="43" t="b">
        <v>0</v>
      </c>
    </row>
    <row r="6675" spans="26:26" x14ac:dyDescent="0.3">
      <c r="Z6675" s="43" t="b">
        <v>0</v>
      </c>
    </row>
    <row r="6676" spans="26:26" x14ac:dyDescent="0.3">
      <c r="Z6676" s="43" t="b">
        <v>0</v>
      </c>
    </row>
    <row r="6677" spans="26:26" x14ac:dyDescent="0.3">
      <c r="Z6677" s="43" t="b">
        <v>0</v>
      </c>
    </row>
    <row r="6678" spans="26:26" x14ac:dyDescent="0.3">
      <c r="Z6678" s="43" t="b">
        <v>0</v>
      </c>
    </row>
    <row r="6679" spans="26:26" x14ac:dyDescent="0.3">
      <c r="Z6679" s="43" t="b">
        <v>0</v>
      </c>
    </row>
    <row r="6680" spans="26:26" x14ac:dyDescent="0.3">
      <c r="Z6680" s="43" t="b">
        <v>0</v>
      </c>
    </row>
    <row r="6681" spans="26:26" x14ac:dyDescent="0.3">
      <c r="Z6681" s="43" t="b">
        <v>0</v>
      </c>
    </row>
    <row r="6682" spans="26:26" x14ac:dyDescent="0.3">
      <c r="Z6682" s="43" t="b">
        <v>0</v>
      </c>
    </row>
    <row r="6683" spans="26:26" x14ac:dyDescent="0.3">
      <c r="Z6683" s="43" t="b">
        <v>0</v>
      </c>
    </row>
    <row r="6684" spans="26:26" x14ac:dyDescent="0.3">
      <c r="Z6684" s="43" t="b">
        <v>0</v>
      </c>
    </row>
    <row r="6685" spans="26:26" x14ac:dyDescent="0.3">
      <c r="Z6685" s="43" t="b">
        <v>0</v>
      </c>
    </row>
    <row r="6686" spans="26:26" x14ac:dyDescent="0.3">
      <c r="Z6686" s="43" t="b">
        <v>0</v>
      </c>
    </row>
    <row r="6687" spans="26:26" x14ac:dyDescent="0.3">
      <c r="Z6687" s="43" t="b">
        <v>0</v>
      </c>
    </row>
    <row r="6688" spans="26:26" x14ac:dyDescent="0.3">
      <c r="Z6688" s="43" t="b">
        <v>0</v>
      </c>
    </row>
    <row r="6689" spans="26:26" x14ac:dyDescent="0.3">
      <c r="Z6689" s="43" t="b">
        <v>0</v>
      </c>
    </row>
    <row r="6690" spans="26:26" x14ac:dyDescent="0.3">
      <c r="Z6690" s="43" t="b">
        <v>0</v>
      </c>
    </row>
    <row r="6691" spans="26:26" x14ac:dyDescent="0.3">
      <c r="Z6691" s="43" t="b">
        <v>0</v>
      </c>
    </row>
    <row r="6692" spans="26:26" x14ac:dyDescent="0.3">
      <c r="Z6692" s="43" t="b">
        <v>0</v>
      </c>
    </row>
    <row r="6693" spans="26:26" x14ac:dyDescent="0.3">
      <c r="Z6693" s="43" t="b">
        <v>0</v>
      </c>
    </row>
    <row r="6694" spans="26:26" x14ac:dyDescent="0.3">
      <c r="Z6694" s="43" t="b">
        <v>0</v>
      </c>
    </row>
    <row r="6695" spans="26:26" x14ac:dyDescent="0.3">
      <c r="Z6695" s="43" t="b">
        <v>0</v>
      </c>
    </row>
    <row r="6696" spans="26:26" x14ac:dyDescent="0.3">
      <c r="Z6696" s="43" t="b">
        <v>0</v>
      </c>
    </row>
    <row r="6697" spans="26:26" x14ac:dyDescent="0.3">
      <c r="Z6697" s="43" t="b">
        <v>0</v>
      </c>
    </row>
    <row r="6698" spans="26:26" x14ac:dyDescent="0.3">
      <c r="Z6698" s="43" t="b">
        <v>0</v>
      </c>
    </row>
    <row r="6699" spans="26:26" x14ac:dyDescent="0.3">
      <c r="Z6699" s="43" t="b">
        <v>0</v>
      </c>
    </row>
    <row r="6700" spans="26:26" x14ac:dyDescent="0.3">
      <c r="Z6700" s="43" t="b">
        <v>0</v>
      </c>
    </row>
    <row r="6701" spans="26:26" x14ac:dyDescent="0.3">
      <c r="Z6701" s="43" t="b">
        <v>0</v>
      </c>
    </row>
    <row r="6702" spans="26:26" x14ac:dyDescent="0.3">
      <c r="Z6702" s="43" t="b">
        <v>0</v>
      </c>
    </row>
    <row r="6703" spans="26:26" x14ac:dyDescent="0.3">
      <c r="Z6703" s="43" t="b">
        <v>0</v>
      </c>
    </row>
    <row r="6704" spans="26:26" x14ac:dyDescent="0.3">
      <c r="Z6704" s="43" t="b">
        <v>0</v>
      </c>
    </row>
    <row r="6705" spans="26:26" x14ac:dyDescent="0.3">
      <c r="Z6705" s="43" t="b">
        <v>0</v>
      </c>
    </row>
    <row r="6706" spans="26:26" x14ac:dyDescent="0.3">
      <c r="Z6706" s="43" t="b">
        <v>0</v>
      </c>
    </row>
    <row r="6707" spans="26:26" x14ac:dyDescent="0.3">
      <c r="Z6707" s="43" t="b">
        <v>0</v>
      </c>
    </row>
    <row r="6708" spans="26:26" x14ac:dyDescent="0.3">
      <c r="Z6708" s="43" t="b">
        <v>0</v>
      </c>
    </row>
    <row r="6709" spans="26:26" x14ac:dyDescent="0.3">
      <c r="Z6709" s="43" t="b">
        <v>0</v>
      </c>
    </row>
    <row r="6710" spans="26:26" x14ac:dyDescent="0.3">
      <c r="Z6710" s="43" t="b">
        <v>0</v>
      </c>
    </row>
    <row r="6711" spans="26:26" x14ac:dyDescent="0.3">
      <c r="Z6711" s="43" t="b">
        <v>0</v>
      </c>
    </row>
    <row r="6712" spans="26:26" x14ac:dyDescent="0.3">
      <c r="Z6712" s="43" t="b">
        <v>0</v>
      </c>
    </row>
    <row r="6713" spans="26:26" x14ac:dyDescent="0.3">
      <c r="Z6713" s="43" t="b">
        <v>0</v>
      </c>
    </row>
    <row r="6714" spans="26:26" x14ac:dyDescent="0.3">
      <c r="Z6714" s="43" t="b">
        <v>0</v>
      </c>
    </row>
    <row r="6715" spans="26:26" x14ac:dyDescent="0.3">
      <c r="Z6715" s="43" t="b">
        <v>0</v>
      </c>
    </row>
    <row r="6716" spans="26:26" x14ac:dyDescent="0.3">
      <c r="Z6716" s="43" t="b">
        <v>0</v>
      </c>
    </row>
    <row r="6717" spans="26:26" x14ac:dyDescent="0.3">
      <c r="Z6717" s="43" t="b">
        <v>0</v>
      </c>
    </row>
    <row r="6718" spans="26:26" x14ac:dyDescent="0.3">
      <c r="Z6718" s="43" t="b">
        <v>0</v>
      </c>
    </row>
    <row r="6719" spans="26:26" x14ac:dyDescent="0.3">
      <c r="Z6719" s="43" t="b">
        <v>0</v>
      </c>
    </row>
    <row r="6720" spans="26:26" x14ac:dyDescent="0.3">
      <c r="Z6720" s="43" t="b">
        <v>0</v>
      </c>
    </row>
    <row r="6721" spans="26:26" x14ac:dyDescent="0.3">
      <c r="Z6721" s="43" t="b">
        <v>0</v>
      </c>
    </row>
    <row r="6722" spans="26:26" x14ac:dyDescent="0.3">
      <c r="Z6722" s="43" t="b">
        <v>0</v>
      </c>
    </row>
    <row r="6723" spans="26:26" x14ac:dyDescent="0.3">
      <c r="Z6723" s="43" t="b">
        <v>0</v>
      </c>
    </row>
    <row r="6724" spans="26:26" x14ac:dyDescent="0.3">
      <c r="Z6724" s="43" t="b">
        <v>0</v>
      </c>
    </row>
    <row r="6725" spans="26:26" x14ac:dyDescent="0.3">
      <c r="Z6725" s="43" t="b">
        <v>0</v>
      </c>
    </row>
    <row r="6726" spans="26:26" x14ac:dyDescent="0.3">
      <c r="Z6726" s="43" t="b">
        <v>0</v>
      </c>
    </row>
    <row r="6727" spans="26:26" x14ac:dyDescent="0.3">
      <c r="Z6727" s="43" t="b">
        <v>0</v>
      </c>
    </row>
    <row r="6728" spans="26:26" x14ac:dyDescent="0.3">
      <c r="Z6728" s="43" t="b">
        <v>0</v>
      </c>
    </row>
    <row r="6729" spans="26:26" x14ac:dyDescent="0.3">
      <c r="Z6729" s="43" t="b">
        <v>0</v>
      </c>
    </row>
    <row r="6730" spans="26:26" x14ac:dyDescent="0.3">
      <c r="Z6730" s="43" t="b">
        <v>0</v>
      </c>
    </row>
    <row r="6731" spans="26:26" x14ac:dyDescent="0.3">
      <c r="Z6731" s="43" t="b">
        <v>0</v>
      </c>
    </row>
    <row r="6732" spans="26:26" x14ac:dyDescent="0.3">
      <c r="Z6732" s="43" t="b">
        <v>0</v>
      </c>
    </row>
    <row r="6733" spans="26:26" x14ac:dyDescent="0.3">
      <c r="Z6733" s="43" t="b">
        <v>0</v>
      </c>
    </row>
    <row r="6734" spans="26:26" x14ac:dyDescent="0.3">
      <c r="Z6734" s="43" t="b">
        <v>0</v>
      </c>
    </row>
    <row r="6735" spans="26:26" x14ac:dyDescent="0.3">
      <c r="Z6735" s="43" t="b">
        <v>0</v>
      </c>
    </row>
    <row r="6736" spans="26:26" x14ac:dyDescent="0.3">
      <c r="Z6736" s="43" t="b">
        <v>0</v>
      </c>
    </row>
    <row r="6737" spans="26:26" x14ac:dyDescent="0.3">
      <c r="Z6737" s="43" t="b">
        <v>0</v>
      </c>
    </row>
    <row r="6738" spans="26:26" x14ac:dyDescent="0.3">
      <c r="Z6738" s="43" t="b">
        <v>0</v>
      </c>
    </row>
    <row r="6739" spans="26:26" x14ac:dyDescent="0.3">
      <c r="Z6739" s="43" t="b">
        <v>0</v>
      </c>
    </row>
    <row r="6740" spans="26:26" x14ac:dyDescent="0.3">
      <c r="Z6740" s="43" t="b">
        <v>0</v>
      </c>
    </row>
    <row r="6741" spans="26:26" x14ac:dyDescent="0.3">
      <c r="Z6741" s="43" t="b">
        <v>0</v>
      </c>
    </row>
    <row r="6742" spans="26:26" x14ac:dyDescent="0.3">
      <c r="Z6742" s="43" t="b">
        <v>0</v>
      </c>
    </row>
    <row r="6743" spans="26:26" x14ac:dyDescent="0.3">
      <c r="Z6743" s="43" t="b">
        <v>0</v>
      </c>
    </row>
    <row r="6744" spans="26:26" x14ac:dyDescent="0.3">
      <c r="Z6744" s="43" t="b">
        <v>0</v>
      </c>
    </row>
    <row r="6745" spans="26:26" x14ac:dyDescent="0.3">
      <c r="Z6745" s="43" t="b">
        <v>0</v>
      </c>
    </row>
    <row r="6746" spans="26:26" x14ac:dyDescent="0.3">
      <c r="Z6746" s="43" t="b">
        <v>0</v>
      </c>
    </row>
    <row r="6747" spans="26:26" x14ac:dyDescent="0.3">
      <c r="Z6747" s="43" t="b">
        <v>0</v>
      </c>
    </row>
    <row r="6748" spans="26:26" x14ac:dyDescent="0.3">
      <c r="Z6748" s="43" t="b">
        <v>0</v>
      </c>
    </row>
    <row r="6749" spans="26:26" x14ac:dyDescent="0.3">
      <c r="Z6749" s="43" t="b">
        <v>0</v>
      </c>
    </row>
    <row r="6750" spans="26:26" x14ac:dyDescent="0.3">
      <c r="Z6750" s="43" t="b">
        <v>0</v>
      </c>
    </row>
    <row r="6751" spans="26:26" x14ac:dyDescent="0.3">
      <c r="Z6751" s="43" t="b">
        <v>0</v>
      </c>
    </row>
    <row r="6752" spans="26:26" x14ac:dyDescent="0.3">
      <c r="Z6752" s="43" t="b">
        <v>0</v>
      </c>
    </row>
    <row r="6753" spans="26:26" x14ac:dyDescent="0.3">
      <c r="Z6753" s="43" t="b">
        <v>0</v>
      </c>
    </row>
    <row r="6754" spans="26:26" x14ac:dyDescent="0.3">
      <c r="Z6754" s="43" t="b">
        <v>0</v>
      </c>
    </row>
    <row r="6755" spans="26:26" x14ac:dyDescent="0.3">
      <c r="Z6755" s="43" t="b">
        <v>0</v>
      </c>
    </row>
    <row r="6756" spans="26:26" x14ac:dyDescent="0.3">
      <c r="Z6756" s="43" t="b">
        <v>0</v>
      </c>
    </row>
    <row r="6757" spans="26:26" x14ac:dyDescent="0.3">
      <c r="Z6757" s="43" t="b">
        <v>0</v>
      </c>
    </row>
    <row r="6758" spans="26:26" x14ac:dyDescent="0.3">
      <c r="Z6758" s="43" t="b">
        <v>0</v>
      </c>
    </row>
    <row r="6759" spans="26:26" x14ac:dyDescent="0.3">
      <c r="Z6759" s="43" t="b">
        <v>0</v>
      </c>
    </row>
    <row r="6760" spans="26:26" x14ac:dyDescent="0.3">
      <c r="Z6760" s="43" t="b">
        <v>0</v>
      </c>
    </row>
    <row r="6761" spans="26:26" x14ac:dyDescent="0.3">
      <c r="Z6761" s="43" t="b">
        <v>0</v>
      </c>
    </row>
    <row r="6762" spans="26:26" x14ac:dyDescent="0.3">
      <c r="Z6762" s="43" t="b">
        <v>0</v>
      </c>
    </row>
    <row r="6763" spans="26:26" x14ac:dyDescent="0.3">
      <c r="Z6763" s="43" t="b">
        <v>0</v>
      </c>
    </row>
    <row r="6764" spans="26:26" x14ac:dyDescent="0.3">
      <c r="Z6764" s="43" t="b">
        <v>0</v>
      </c>
    </row>
    <row r="6765" spans="26:26" x14ac:dyDescent="0.3">
      <c r="Z6765" s="43" t="b">
        <v>0</v>
      </c>
    </row>
    <row r="6766" spans="26:26" x14ac:dyDescent="0.3">
      <c r="Z6766" s="43" t="b">
        <v>0</v>
      </c>
    </row>
    <row r="6767" spans="26:26" x14ac:dyDescent="0.3">
      <c r="Z6767" s="43" t="b">
        <v>0</v>
      </c>
    </row>
    <row r="6768" spans="26:26" x14ac:dyDescent="0.3">
      <c r="Z6768" s="43" t="b">
        <v>0</v>
      </c>
    </row>
    <row r="6769" spans="26:26" x14ac:dyDescent="0.3">
      <c r="Z6769" s="43" t="b">
        <v>0</v>
      </c>
    </row>
    <row r="6770" spans="26:26" x14ac:dyDescent="0.3">
      <c r="Z6770" s="43" t="b">
        <v>0</v>
      </c>
    </row>
    <row r="6771" spans="26:26" x14ac:dyDescent="0.3">
      <c r="Z6771" s="43" t="b">
        <v>0</v>
      </c>
    </row>
    <row r="6772" spans="26:26" x14ac:dyDescent="0.3">
      <c r="Z6772" s="43" t="b">
        <v>0</v>
      </c>
    </row>
    <row r="6773" spans="26:26" x14ac:dyDescent="0.3">
      <c r="Z6773" s="43" t="b">
        <v>0</v>
      </c>
    </row>
    <row r="6774" spans="26:26" x14ac:dyDescent="0.3">
      <c r="Z6774" s="43" t="b">
        <v>0</v>
      </c>
    </row>
    <row r="6775" spans="26:26" x14ac:dyDescent="0.3">
      <c r="Z6775" s="43" t="b">
        <v>0</v>
      </c>
    </row>
    <row r="6776" spans="26:26" x14ac:dyDescent="0.3">
      <c r="Z6776" s="43" t="b">
        <v>0</v>
      </c>
    </row>
    <row r="6777" spans="26:26" x14ac:dyDescent="0.3">
      <c r="Z6777" s="43" t="b">
        <v>0</v>
      </c>
    </row>
    <row r="6778" spans="26:26" x14ac:dyDescent="0.3">
      <c r="Z6778" s="43" t="b">
        <v>0</v>
      </c>
    </row>
    <row r="6779" spans="26:26" x14ac:dyDescent="0.3">
      <c r="Z6779" s="43" t="b">
        <v>0</v>
      </c>
    </row>
    <row r="6780" spans="26:26" x14ac:dyDescent="0.3">
      <c r="Z6780" s="43" t="b">
        <v>0</v>
      </c>
    </row>
    <row r="6781" spans="26:26" x14ac:dyDescent="0.3">
      <c r="Z6781" s="43" t="b">
        <v>0</v>
      </c>
    </row>
    <row r="6782" spans="26:26" x14ac:dyDescent="0.3">
      <c r="Z6782" s="43" t="b">
        <v>0</v>
      </c>
    </row>
    <row r="6783" spans="26:26" x14ac:dyDescent="0.3">
      <c r="Z6783" s="43" t="b">
        <v>0</v>
      </c>
    </row>
    <row r="6784" spans="26:26" x14ac:dyDescent="0.3">
      <c r="Z6784" s="43" t="b">
        <v>0</v>
      </c>
    </row>
    <row r="6785" spans="26:26" x14ac:dyDescent="0.3">
      <c r="Z6785" s="43" t="b">
        <v>0</v>
      </c>
    </row>
    <row r="6786" spans="26:26" x14ac:dyDescent="0.3">
      <c r="Z6786" s="43" t="b">
        <v>0</v>
      </c>
    </row>
    <row r="6787" spans="26:26" x14ac:dyDescent="0.3">
      <c r="Z6787" s="43" t="b">
        <v>0</v>
      </c>
    </row>
    <row r="6788" spans="26:26" x14ac:dyDescent="0.3">
      <c r="Z6788" s="43" t="b">
        <v>0</v>
      </c>
    </row>
    <row r="6789" spans="26:26" x14ac:dyDescent="0.3">
      <c r="Z6789" s="43" t="b">
        <v>0</v>
      </c>
    </row>
    <row r="6790" spans="26:26" x14ac:dyDescent="0.3">
      <c r="Z6790" s="43" t="b">
        <v>0</v>
      </c>
    </row>
    <row r="6791" spans="26:26" x14ac:dyDescent="0.3">
      <c r="Z6791" s="43" t="b">
        <v>0</v>
      </c>
    </row>
    <row r="6792" spans="26:26" x14ac:dyDescent="0.3">
      <c r="Z6792" s="43" t="b">
        <v>0</v>
      </c>
    </row>
    <row r="6793" spans="26:26" x14ac:dyDescent="0.3">
      <c r="Z6793" s="43" t="b">
        <v>0</v>
      </c>
    </row>
    <row r="6794" spans="26:26" x14ac:dyDescent="0.3">
      <c r="Z6794" s="43" t="b">
        <v>0</v>
      </c>
    </row>
    <row r="6795" spans="26:26" x14ac:dyDescent="0.3">
      <c r="Z6795" s="43" t="b">
        <v>0</v>
      </c>
    </row>
    <row r="6796" spans="26:26" x14ac:dyDescent="0.3">
      <c r="Z6796" s="43" t="b">
        <v>0</v>
      </c>
    </row>
    <row r="6797" spans="26:26" x14ac:dyDescent="0.3">
      <c r="Z6797" s="43" t="b">
        <v>0</v>
      </c>
    </row>
    <row r="6798" spans="26:26" x14ac:dyDescent="0.3">
      <c r="Z6798" s="43" t="b">
        <v>0</v>
      </c>
    </row>
    <row r="6799" spans="26:26" x14ac:dyDescent="0.3">
      <c r="Z6799" s="43" t="b">
        <v>0</v>
      </c>
    </row>
    <row r="6800" spans="26:26" x14ac:dyDescent="0.3">
      <c r="Z6800" s="43" t="b">
        <v>0</v>
      </c>
    </row>
    <row r="6801" spans="26:26" x14ac:dyDescent="0.3">
      <c r="Z6801" s="43" t="b">
        <v>0</v>
      </c>
    </row>
    <row r="6802" spans="26:26" x14ac:dyDescent="0.3">
      <c r="Z6802" s="43" t="b">
        <v>0</v>
      </c>
    </row>
    <row r="6803" spans="26:26" x14ac:dyDescent="0.3">
      <c r="Z6803" s="43" t="b">
        <v>0</v>
      </c>
    </row>
    <row r="6804" spans="26:26" x14ac:dyDescent="0.3">
      <c r="Z6804" s="43" t="b">
        <v>0</v>
      </c>
    </row>
    <row r="6805" spans="26:26" x14ac:dyDescent="0.3">
      <c r="Z6805" s="43" t="b">
        <v>0</v>
      </c>
    </row>
    <row r="6806" spans="26:26" x14ac:dyDescent="0.3">
      <c r="Z6806" s="43" t="b">
        <v>0</v>
      </c>
    </row>
    <row r="6807" spans="26:26" x14ac:dyDescent="0.3">
      <c r="Z6807" s="43" t="b">
        <v>0</v>
      </c>
    </row>
    <row r="6808" spans="26:26" x14ac:dyDescent="0.3">
      <c r="Z6808" s="43" t="b">
        <v>0</v>
      </c>
    </row>
    <row r="6809" spans="26:26" x14ac:dyDescent="0.3">
      <c r="Z6809" s="43" t="b">
        <v>0</v>
      </c>
    </row>
    <row r="6810" spans="26:26" x14ac:dyDescent="0.3">
      <c r="Z6810" s="43" t="b">
        <v>0</v>
      </c>
    </row>
    <row r="6811" spans="26:26" x14ac:dyDescent="0.3">
      <c r="Z6811" s="43" t="b">
        <v>0</v>
      </c>
    </row>
    <row r="6812" spans="26:26" x14ac:dyDescent="0.3">
      <c r="Z6812" s="43" t="b">
        <v>0</v>
      </c>
    </row>
    <row r="6813" spans="26:26" x14ac:dyDescent="0.3">
      <c r="Z6813" s="43" t="b">
        <v>0</v>
      </c>
    </row>
    <row r="6814" spans="26:26" x14ac:dyDescent="0.3">
      <c r="Z6814" s="43" t="b">
        <v>0</v>
      </c>
    </row>
    <row r="6815" spans="26:26" x14ac:dyDescent="0.3">
      <c r="Z6815" s="43" t="b">
        <v>0</v>
      </c>
    </row>
    <row r="6816" spans="26:26" x14ac:dyDescent="0.3">
      <c r="Z6816" s="43" t="b">
        <v>0</v>
      </c>
    </row>
    <row r="6817" spans="26:26" x14ac:dyDescent="0.3">
      <c r="Z6817" s="43" t="b">
        <v>0</v>
      </c>
    </row>
    <row r="6818" spans="26:26" x14ac:dyDescent="0.3">
      <c r="Z6818" s="43" t="b">
        <v>0</v>
      </c>
    </row>
    <row r="6819" spans="26:26" x14ac:dyDescent="0.3">
      <c r="Z6819" s="43" t="b">
        <v>0</v>
      </c>
    </row>
    <row r="6820" spans="26:26" x14ac:dyDescent="0.3">
      <c r="Z6820" s="43" t="b">
        <v>0</v>
      </c>
    </row>
    <row r="6821" spans="26:26" x14ac:dyDescent="0.3">
      <c r="Z6821" s="43" t="b">
        <v>0</v>
      </c>
    </row>
    <row r="6822" spans="26:26" x14ac:dyDescent="0.3">
      <c r="Z6822" s="43" t="b">
        <v>0</v>
      </c>
    </row>
    <row r="6823" spans="26:26" x14ac:dyDescent="0.3">
      <c r="Z6823" s="43" t="b">
        <v>0</v>
      </c>
    </row>
    <row r="6824" spans="26:26" x14ac:dyDescent="0.3">
      <c r="Z6824" s="43" t="b">
        <v>0</v>
      </c>
    </row>
    <row r="6825" spans="26:26" x14ac:dyDescent="0.3">
      <c r="Z6825" s="43" t="b">
        <v>0</v>
      </c>
    </row>
    <row r="6826" spans="26:26" x14ac:dyDescent="0.3">
      <c r="Z6826" s="43" t="b">
        <v>0</v>
      </c>
    </row>
    <row r="6827" spans="26:26" x14ac:dyDescent="0.3">
      <c r="Z6827" s="43" t="b">
        <v>0</v>
      </c>
    </row>
    <row r="6828" spans="26:26" x14ac:dyDescent="0.3">
      <c r="Z6828" s="43" t="b">
        <v>0</v>
      </c>
    </row>
    <row r="6829" spans="26:26" x14ac:dyDescent="0.3">
      <c r="Z6829" s="43" t="b">
        <v>0</v>
      </c>
    </row>
    <row r="6830" spans="26:26" x14ac:dyDescent="0.3">
      <c r="Z6830" s="43" t="b">
        <v>0</v>
      </c>
    </row>
    <row r="6831" spans="26:26" x14ac:dyDescent="0.3">
      <c r="Z6831" s="43" t="b">
        <v>0</v>
      </c>
    </row>
    <row r="6832" spans="26:26" x14ac:dyDescent="0.3">
      <c r="Z6832" s="43" t="b">
        <v>0</v>
      </c>
    </row>
    <row r="6833" spans="26:26" x14ac:dyDescent="0.3">
      <c r="Z6833" s="43" t="b">
        <v>0</v>
      </c>
    </row>
    <row r="6834" spans="26:26" x14ac:dyDescent="0.3">
      <c r="Z6834" s="43" t="b">
        <v>0</v>
      </c>
    </row>
    <row r="6835" spans="26:26" x14ac:dyDescent="0.3">
      <c r="Z6835" s="43" t="b">
        <v>0</v>
      </c>
    </row>
    <row r="6836" spans="26:26" x14ac:dyDescent="0.3">
      <c r="Z6836" s="43" t="b">
        <v>0</v>
      </c>
    </row>
    <row r="6837" spans="26:26" x14ac:dyDescent="0.3">
      <c r="Z6837" s="43" t="b">
        <v>0</v>
      </c>
    </row>
    <row r="6838" spans="26:26" x14ac:dyDescent="0.3">
      <c r="Z6838" s="43" t="b">
        <v>0</v>
      </c>
    </row>
    <row r="6839" spans="26:26" x14ac:dyDescent="0.3">
      <c r="Z6839" s="43" t="b">
        <v>0</v>
      </c>
    </row>
    <row r="6840" spans="26:26" x14ac:dyDescent="0.3">
      <c r="Z6840" s="43" t="b">
        <v>0</v>
      </c>
    </row>
    <row r="6841" spans="26:26" x14ac:dyDescent="0.3">
      <c r="Z6841" s="43" t="b">
        <v>0</v>
      </c>
    </row>
    <row r="6842" spans="26:26" x14ac:dyDescent="0.3">
      <c r="Z6842" s="43" t="b">
        <v>0</v>
      </c>
    </row>
    <row r="6843" spans="26:26" x14ac:dyDescent="0.3">
      <c r="Z6843" s="43" t="b">
        <v>0</v>
      </c>
    </row>
    <row r="6844" spans="26:26" x14ac:dyDescent="0.3">
      <c r="Z6844" s="43" t="b">
        <v>0</v>
      </c>
    </row>
    <row r="6845" spans="26:26" x14ac:dyDescent="0.3">
      <c r="Z6845" s="43" t="b">
        <v>0</v>
      </c>
    </row>
    <row r="6846" spans="26:26" x14ac:dyDescent="0.3">
      <c r="Z6846" s="43" t="b">
        <v>0</v>
      </c>
    </row>
    <row r="6847" spans="26:26" x14ac:dyDescent="0.3">
      <c r="Z6847" s="43" t="b">
        <v>0</v>
      </c>
    </row>
    <row r="6848" spans="26:26" x14ac:dyDescent="0.3">
      <c r="Z6848" s="43" t="b">
        <v>0</v>
      </c>
    </row>
    <row r="6849" spans="26:26" x14ac:dyDescent="0.3">
      <c r="Z6849" s="43" t="b">
        <v>0</v>
      </c>
    </row>
    <row r="6850" spans="26:26" x14ac:dyDescent="0.3">
      <c r="Z6850" s="43" t="b">
        <v>0</v>
      </c>
    </row>
    <row r="6851" spans="26:26" x14ac:dyDescent="0.3">
      <c r="Z6851" s="43" t="b">
        <v>0</v>
      </c>
    </row>
    <row r="6852" spans="26:26" x14ac:dyDescent="0.3">
      <c r="Z6852" s="43" t="b">
        <v>0</v>
      </c>
    </row>
    <row r="6853" spans="26:26" x14ac:dyDescent="0.3">
      <c r="Z6853" s="43" t="b">
        <v>0</v>
      </c>
    </row>
    <row r="6854" spans="26:26" x14ac:dyDescent="0.3">
      <c r="Z6854" s="43" t="b">
        <v>0</v>
      </c>
    </row>
    <row r="6855" spans="26:26" x14ac:dyDescent="0.3">
      <c r="Z6855" s="43" t="b">
        <v>0</v>
      </c>
    </row>
    <row r="6856" spans="26:26" x14ac:dyDescent="0.3">
      <c r="Z6856" s="43" t="b">
        <v>0</v>
      </c>
    </row>
    <row r="6857" spans="26:26" x14ac:dyDescent="0.3">
      <c r="Z6857" s="43" t="b">
        <v>0</v>
      </c>
    </row>
    <row r="6858" spans="26:26" x14ac:dyDescent="0.3">
      <c r="Z6858" s="43" t="b">
        <v>0</v>
      </c>
    </row>
    <row r="6859" spans="26:26" x14ac:dyDescent="0.3">
      <c r="Z6859" s="43" t="b">
        <v>0</v>
      </c>
    </row>
    <row r="6860" spans="26:26" x14ac:dyDescent="0.3">
      <c r="Z6860" s="43" t="b">
        <v>0</v>
      </c>
    </row>
    <row r="6861" spans="26:26" x14ac:dyDescent="0.3">
      <c r="Z6861" s="43" t="b">
        <v>0</v>
      </c>
    </row>
    <row r="6862" spans="26:26" x14ac:dyDescent="0.3">
      <c r="Z6862" s="43" t="b">
        <v>0</v>
      </c>
    </row>
    <row r="6863" spans="26:26" x14ac:dyDescent="0.3">
      <c r="Z6863" s="43" t="b">
        <v>0</v>
      </c>
    </row>
    <row r="6864" spans="26:26" x14ac:dyDescent="0.3">
      <c r="Z6864" s="43" t="b">
        <v>0</v>
      </c>
    </row>
    <row r="6865" spans="26:26" x14ac:dyDescent="0.3">
      <c r="Z6865" s="43" t="b">
        <v>0</v>
      </c>
    </row>
    <row r="6866" spans="26:26" x14ac:dyDescent="0.3">
      <c r="Z6866" s="43" t="b">
        <v>0</v>
      </c>
    </row>
    <row r="6867" spans="26:26" x14ac:dyDescent="0.3">
      <c r="Z6867" s="43" t="b">
        <v>0</v>
      </c>
    </row>
    <row r="6868" spans="26:26" x14ac:dyDescent="0.3">
      <c r="Z6868" s="43" t="b">
        <v>0</v>
      </c>
    </row>
    <row r="6869" spans="26:26" x14ac:dyDescent="0.3">
      <c r="Z6869" s="43" t="b">
        <v>0</v>
      </c>
    </row>
    <row r="6870" spans="26:26" x14ac:dyDescent="0.3">
      <c r="Z6870" s="43" t="b">
        <v>0</v>
      </c>
    </row>
    <row r="6871" spans="26:26" x14ac:dyDescent="0.3">
      <c r="Z6871" s="43" t="b">
        <v>0</v>
      </c>
    </row>
    <row r="6872" spans="26:26" x14ac:dyDescent="0.3">
      <c r="Z6872" s="43" t="b">
        <v>0</v>
      </c>
    </row>
    <row r="6873" spans="26:26" x14ac:dyDescent="0.3">
      <c r="Z6873" s="43" t="b">
        <v>0</v>
      </c>
    </row>
    <row r="6874" spans="26:26" x14ac:dyDescent="0.3">
      <c r="Z6874" s="43" t="b">
        <v>0</v>
      </c>
    </row>
    <row r="6875" spans="26:26" x14ac:dyDescent="0.3">
      <c r="Z6875" s="43" t="b">
        <v>0</v>
      </c>
    </row>
    <row r="6876" spans="26:26" x14ac:dyDescent="0.3">
      <c r="Z6876" s="43" t="b">
        <v>0</v>
      </c>
    </row>
    <row r="6877" spans="26:26" x14ac:dyDescent="0.3">
      <c r="Z6877" s="43" t="b">
        <v>0</v>
      </c>
    </row>
    <row r="6878" spans="26:26" x14ac:dyDescent="0.3">
      <c r="Z6878" s="43" t="b">
        <v>0</v>
      </c>
    </row>
    <row r="6879" spans="26:26" x14ac:dyDescent="0.3">
      <c r="Z6879" s="43" t="b">
        <v>0</v>
      </c>
    </row>
    <row r="6880" spans="26:26" x14ac:dyDescent="0.3">
      <c r="Z6880" s="43" t="b">
        <v>0</v>
      </c>
    </row>
    <row r="6881" spans="26:26" x14ac:dyDescent="0.3">
      <c r="Z6881" s="43" t="b">
        <v>0</v>
      </c>
    </row>
    <row r="6882" spans="26:26" x14ac:dyDescent="0.3">
      <c r="Z6882" s="43" t="b">
        <v>0</v>
      </c>
    </row>
    <row r="6883" spans="26:26" x14ac:dyDescent="0.3">
      <c r="Z6883" s="43" t="b">
        <v>0</v>
      </c>
    </row>
    <row r="6884" spans="26:26" x14ac:dyDescent="0.3">
      <c r="Z6884" s="43" t="b">
        <v>0</v>
      </c>
    </row>
    <row r="6885" spans="26:26" x14ac:dyDescent="0.3">
      <c r="Z6885" s="43" t="b">
        <v>0</v>
      </c>
    </row>
    <row r="6886" spans="26:26" x14ac:dyDescent="0.3">
      <c r="Z6886" s="43" t="b">
        <v>0</v>
      </c>
    </row>
    <row r="6887" spans="26:26" x14ac:dyDescent="0.3">
      <c r="Z6887" s="43" t="b">
        <v>0</v>
      </c>
    </row>
    <row r="6888" spans="26:26" x14ac:dyDescent="0.3">
      <c r="Z6888" s="43" t="b">
        <v>0</v>
      </c>
    </row>
    <row r="6889" spans="26:26" x14ac:dyDescent="0.3">
      <c r="Z6889" s="43" t="b">
        <v>0</v>
      </c>
    </row>
    <row r="6890" spans="26:26" x14ac:dyDescent="0.3">
      <c r="Z6890" s="43" t="b">
        <v>0</v>
      </c>
    </row>
    <row r="6891" spans="26:26" x14ac:dyDescent="0.3">
      <c r="Z6891" s="43" t="b">
        <v>0</v>
      </c>
    </row>
    <row r="6892" spans="26:26" x14ac:dyDescent="0.3">
      <c r="Z6892" s="43" t="b">
        <v>0</v>
      </c>
    </row>
    <row r="6893" spans="26:26" x14ac:dyDescent="0.3">
      <c r="Z6893" s="43" t="b">
        <v>0</v>
      </c>
    </row>
    <row r="6894" spans="26:26" x14ac:dyDescent="0.3">
      <c r="Z6894" s="43" t="b">
        <v>0</v>
      </c>
    </row>
    <row r="6895" spans="26:26" x14ac:dyDescent="0.3">
      <c r="Z6895" s="43" t="b">
        <v>0</v>
      </c>
    </row>
    <row r="6896" spans="26:26" x14ac:dyDescent="0.3">
      <c r="Z6896" s="43" t="b">
        <v>0</v>
      </c>
    </row>
    <row r="6897" spans="26:26" x14ac:dyDescent="0.3">
      <c r="Z6897" s="43" t="b">
        <v>0</v>
      </c>
    </row>
    <row r="6898" spans="26:26" x14ac:dyDescent="0.3">
      <c r="Z6898" s="43" t="b">
        <v>0</v>
      </c>
    </row>
    <row r="6899" spans="26:26" x14ac:dyDescent="0.3">
      <c r="Z6899" s="43" t="b">
        <v>0</v>
      </c>
    </row>
    <row r="6900" spans="26:26" x14ac:dyDescent="0.3">
      <c r="Z6900" s="43" t="b">
        <v>0</v>
      </c>
    </row>
    <row r="6901" spans="26:26" x14ac:dyDescent="0.3">
      <c r="Z6901" s="43" t="b">
        <v>0</v>
      </c>
    </row>
    <row r="6902" spans="26:26" x14ac:dyDescent="0.3">
      <c r="Z6902" s="43" t="b">
        <v>0</v>
      </c>
    </row>
    <row r="6903" spans="26:26" x14ac:dyDescent="0.3">
      <c r="Z6903" s="43" t="b">
        <v>0</v>
      </c>
    </row>
    <row r="6904" spans="26:26" x14ac:dyDescent="0.3">
      <c r="Z6904" s="43" t="b">
        <v>0</v>
      </c>
    </row>
    <row r="6905" spans="26:26" x14ac:dyDescent="0.3">
      <c r="Z6905" s="43" t="b">
        <v>0</v>
      </c>
    </row>
    <row r="6906" spans="26:26" x14ac:dyDescent="0.3">
      <c r="Z6906" s="43" t="b">
        <v>0</v>
      </c>
    </row>
    <row r="6907" spans="26:26" x14ac:dyDescent="0.3">
      <c r="Z6907" s="43" t="b">
        <v>0</v>
      </c>
    </row>
    <row r="6908" spans="26:26" x14ac:dyDescent="0.3">
      <c r="Z6908" s="43" t="b">
        <v>0</v>
      </c>
    </row>
    <row r="6909" spans="26:26" x14ac:dyDescent="0.3">
      <c r="Z6909" s="43" t="b">
        <v>0</v>
      </c>
    </row>
    <row r="6910" spans="26:26" x14ac:dyDescent="0.3">
      <c r="Z6910" s="43" t="b">
        <v>0</v>
      </c>
    </row>
    <row r="6911" spans="26:26" x14ac:dyDescent="0.3">
      <c r="Z6911" s="43" t="b">
        <v>0</v>
      </c>
    </row>
    <row r="6912" spans="26:26" x14ac:dyDescent="0.3">
      <c r="Z6912" s="43" t="b">
        <v>0</v>
      </c>
    </row>
    <row r="6913" spans="26:26" x14ac:dyDescent="0.3">
      <c r="Z6913" s="43" t="b">
        <v>0</v>
      </c>
    </row>
    <row r="6914" spans="26:26" x14ac:dyDescent="0.3">
      <c r="Z6914" s="43" t="b">
        <v>0</v>
      </c>
    </row>
    <row r="6915" spans="26:26" x14ac:dyDescent="0.3">
      <c r="Z6915" s="43" t="b">
        <v>0</v>
      </c>
    </row>
    <row r="6916" spans="26:26" x14ac:dyDescent="0.3">
      <c r="Z6916" s="43" t="b">
        <v>0</v>
      </c>
    </row>
    <row r="6917" spans="26:26" x14ac:dyDescent="0.3">
      <c r="Z6917" s="43" t="b">
        <v>0</v>
      </c>
    </row>
    <row r="6918" spans="26:26" x14ac:dyDescent="0.3">
      <c r="Z6918" s="43" t="b">
        <v>0</v>
      </c>
    </row>
    <row r="6919" spans="26:26" x14ac:dyDescent="0.3">
      <c r="Z6919" s="43" t="b">
        <v>0</v>
      </c>
    </row>
    <row r="6920" spans="26:26" x14ac:dyDescent="0.3">
      <c r="Z6920" s="43" t="b">
        <v>0</v>
      </c>
    </row>
    <row r="6921" spans="26:26" x14ac:dyDescent="0.3">
      <c r="Z6921" s="43" t="b">
        <v>0</v>
      </c>
    </row>
    <row r="6922" spans="26:26" x14ac:dyDescent="0.3">
      <c r="Z6922" s="43" t="b">
        <v>0</v>
      </c>
    </row>
    <row r="6923" spans="26:26" x14ac:dyDescent="0.3">
      <c r="Z6923" s="43" t="b">
        <v>0</v>
      </c>
    </row>
    <row r="6924" spans="26:26" x14ac:dyDescent="0.3">
      <c r="Z6924" s="43" t="b">
        <v>0</v>
      </c>
    </row>
    <row r="6925" spans="26:26" x14ac:dyDescent="0.3">
      <c r="Z6925" s="43" t="b">
        <v>0</v>
      </c>
    </row>
    <row r="6926" spans="26:26" x14ac:dyDescent="0.3">
      <c r="Z6926" s="43" t="b">
        <v>0</v>
      </c>
    </row>
    <row r="6927" spans="26:26" x14ac:dyDescent="0.3">
      <c r="Z6927" s="43" t="b">
        <v>0</v>
      </c>
    </row>
    <row r="6928" spans="26:26" x14ac:dyDescent="0.3">
      <c r="Z6928" s="43" t="b">
        <v>0</v>
      </c>
    </row>
    <row r="6929" spans="26:26" x14ac:dyDescent="0.3">
      <c r="Z6929" s="43" t="b">
        <v>0</v>
      </c>
    </row>
    <row r="6930" spans="26:26" x14ac:dyDescent="0.3">
      <c r="Z6930" s="43" t="b">
        <v>0</v>
      </c>
    </row>
    <row r="6931" spans="26:26" x14ac:dyDescent="0.3">
      <c r="Z6931" s="43" t="b">
        <v>0</v>
      </c>
    </row>
    <row r="6932" spans="26:26" x14ac:dyDescent="0.3">
      <c r="Z6932" s="43" t="b">
        <v>0</v>
      </c>
    </row>
    <row r="6933" spans="26:26" x14ac:dyDescent="0.3">
      <c r="Z6933" s="43" t="b">
        <v>0</v>
      </c>
    </row>
    <row r="6934" spans="26:26" x14ac:dyDescent="0.3">
      <c r="Z6934" s="43" t="b">
        <v>0</v>
      </c>
    </row>
    <row r="6935" spans="26:26" x14ac:dyDescent="0.3">
      <c r="Z6935" s="43" t="b">
        <v>0</v>
      </c>
    </row>
    <row r="6936" spans="26:26" x14ac:dyDescent="0.3">
      <c r="Z6936" s="43" t="b">
        <v>0</v>
      </c>
    </row>
    <row r="6937" spans="26:26" x14ac:dyDescent="0.3">
      <c r="Z6937" s="43" t="b">
        <v>0</v>
      </c>
    </row>
    <row r="6938" spans="26:26" x14ac:dyDescent="0.3">
      <c r="Z6938" s="43" t="b">
        <v>0</v>
      </c>
    </row>
    <row r="6939" spans="26:26" x14ac:dyDescent="0.3">
      <c r="Z6939" s="43" t="b">
        <v>0</v>
      </c>
    </row>
    <row r="6940" spans="26:26" x14ac:dyDescent="0.3">
      <c r="Z6940" s="43" t="b">
        <v>0</v>
      </c>
    </row>
    <row r="6941" spans="26:26" x14ac:dyDescent="0.3">
      <c r="Z6941" s="43" t="b">
        <v>0</v>
      </c>
    </row>
    <row r="6942" spans="26:26" x14ac:dyDescent="0.3">
      <c r="Z6942" s="43" t="b">
        <v>0</v>
      </c>
    </row>
    <row r="6943" spans="26:26" x14ac:dyDescent="0.3">
      <c r="Z6943" s="43" t="b">
        <v>0</v>
      </c>
    </row>
    <row r="6944" spans="26:26" x14ac:dyDescent="0.3">
      <c r="Z6944" s="43" t="b">
        <v>0</v>
      </c>
    </row>
    <row r="6945" spans="26:26" x14ac:dyDescent="0.3">
      <c r="Z6945" s="43" t="b">
        <v>0</v>
      </c>
    </row>
    <row r="6946" spans="26:26" x14ac:dyDescent="0.3">
      <c r="Z6946" s="43" t="b">
        <v>0</v>
      </c>
    </row>
    <row r="6947" spans="26:26" x14ac:dyDescent="0.3">
      <c r="Z6947" s="43" t="b">
        <v>0</v>
      </c>
    </row>
    <row r="6948" spans="26:26" x14ac:dyDescent="0.3">
      <c r="Z6948" s="43" t="b">
        <v>0</v>
      </c>
    </row>
    <row r="6949" spans="26:26" x14ac:dyDescent="0.3">
      <c r="Z6949" s="43" t="b">
        <v>0</v>
      </c>
    </row>
    <row r="6950" spans="26:26" x14ac:dyDescent="0.3">
      <c r="Z6950" s="43" t="b">
        <v>0</v>
      </c>
    </row>
    <row r="6951" spans="26:26" x14ac:dyDescent="0.3">
      <c r="Z6951" s="43" t="b">
        <v>0</v>
      </c>
    </row>
    <row r="6952" spans="26:26" x14ac:dyDescent="0.3">
      <c r="Z6952" s="43" t="b">
        <v>0</v>
      </c>
    </row>
    <row r="6953" spans="26:26" x14ac:dyDescent="0.3">
      <c r="Z6953" s="43" t="b">
        <v>0</v>
      </c>
    </row>
    <row r="6954" spans="26:26" x14ac:dyDescent="0.3">
      <c r="Z6954" s="43" t="b">
        <v>0</v>
      </c>
    </row>
    <row r="6955" spans="26:26" x14ac:dyDescent="0.3">
      <c r="Z6955" s="43" t="b">
        <v>0</v>
      </c>
    </row>
    <row r="6956" spans="26:26" x14ac:dyDescent="0.3">
      <c r="Z6956" s="43" t="b">
        <v>0</v>
      </c>
    </row>
    <row r="6957" spans="26:26" x14ac:dyDescent="0.3">
      <c r="Z6957" s="43" t="b">
        <v>0</v>
      </c>
    </row>
    <row r="6958" spans="26:26" x14ac:dyDescent="0.3">
      <c r="Z6958" s="43" t="b">
        <v>0</v>
      </c>
    </row>
    <row r="6959" spans="26:26" x14ac:dyDescent="0.3">
      <c r="Z6959" s="43" t="b">
        <v>0</v>
      </c>
    </row>
    <row r="6960" spans="26:26" x14ac:dyDescent="0.3">
      <c r="Z6960" s="43" t="b">
        <v>0</v>
      </c>
    </row>
    <row r="6961" spans="26:26" x14ac:dyDescent="0.3">
      <c r="Z6961" s="43" t="b">
        <v>0</v>
      </c>
    </row>
    <row r="6962" spans="26:26" x14ac:dyDescent="0.3">
      <c r="Z6962" s="43" t="b">
        <v>0</v>
      </c>
    </row>
    <row r="6963" spans="26:26" x14ac:dyDescent="0.3">
      <c r="Z6963" s="43" t="b">
        <v>0</v>
      </c>
    </row>
    <row r="6964" spans="26:26" x14ac:dyDescent="0.3">
      <c r="Z6964" s="43" t="b">
        <v>0</v>
      </c>
    </row>
    <row r="6965" spans="26:26" x14ac:dyDescent="0.3">
      <c r="Z6965" s="43" t="b">
        <v>0</v>
      </c>
    </row>
    <row r="6966" spans="26:26" x14ac:dyDescent="0.3">
      <c r="Z6966" s="43" t="b">
        <v>0</v>
      </c>
    </row>
    <row r="6967" spans="26:26" x14ac:dyDescent="0.3">
      <c r="Z6967" s="43" t="b">
        <v>0</v>
      </c>
    </row>
    <row r="6968" spans="26:26" x14ac:dyDescent="0.3">
      <c r="Z6968" s="43" t="b">
        <v>0</v>
      </c>
    </row>
    <row r="6969" spans="26:26" x14ac:dyDescent="0.3">
      <c r="Z6969" s="43" t="b">
        <v>0</v>
      </c>
    </row>
    <row r="6970" spans="26:26" x14ac:dyDescent="0.3">
      <c r="Z6970" s="43" t="b">
        <v>0</v>
      </c>
    </row>
    <row r="6971" spans="26:26" x14ac:dyDescent="0.3">
      <c r="Z6971" s="43" t="b">
        <v>0</v>
      </c>
    </row>
    <row r="6972" spans="26:26" x14ac:dyDescent="0.3">
      <c r="Z6972" s="43" t="b">
        <v>0</v>
      </c>
    </row>
    <row r="6973" spans="26:26" x14ac:dyDescent="0.3">
      <c r="Z6973" s="43" t="b">
        <v>0</v>
      </c>
    </row>
    <row r="6974" spans="26:26" x14ac:dyDescent="0.3">
      <c r="Z6974" s="43" t="b">
        <v>0</v>
      </c>
    </row>
    <row r="6975" spans="26:26" x14ac:dyDescent="0.3">
      <c r="Z6975" s="43" t="b">
        <v>0</v>
      </c>
    </row>
    <row r="6976" spans="26:26" x14ac:dyDescent="0.3">
      <c r="Z6976" s="43" t="b">
        <v>0</v>
      </c>
    </row>
    <row r="6977" spans="26:26" x14ac:dyDescent="0.3">
      <c r="Z6977" s="43" t="b">
        <v>0</v>
      </c>
    </row>
    <row r="6978" spans="26:26" x14ac:dyDescent="0.3">
      <c r="Z6978" s="43" t="b">
        <v>0</v>
      </c>
    </row>
    <row r="6979" spans="26:26" x14ac:dyDescent="0.3">
      <c r="Z6979" s="43" t="b">
        <v>0</v>
      </c>
    </row>
    <row r="6980" spans="26:26" x14ac:dyDescent="0.3">
      <c r="Z6980" s="43" t="b">
        <v>0</v>
      </c>
    </row>
    <row r="6981" spans="26:26" x14ac:dyDescent="0.3">
      <c r="Z6981" s="43" t="b">
        <v>0</v>
      </c>
    </row>
    <row r="6982" spans="26:26" x14ac:dyDescent="0.3">
      <c r="Z6982" s="43" t="b">
        <v>0</v>
      </c>
    </row>
    <row r="6983" spans="26:26" x14ac:dyDescent="0.3">
      <c r="Z6983" s="43" t="b">
        <v>0</v>
      </c>
    </row>
    <row r="6984" spans="26:26" x14ac:dyDescent="0.3">
      <c r="Z6984" s="43" t="b">
        <v>0</v>
      </c>
    </row>
    <row r="6985" spans="26:26" x14ac:dyDescent="0.3">
      <c r="Z6985" s="43" t="b">
        <v>0</v>
      </c>
    </row>
    <row r="6986" spans="26:26" x14ac:dyDescent="0.3">
      <c r="Z6986" s="43" t="b">
        <v>0</v>
      </c>
    </row>
    <row r="6987" spans="26:26" x14ac:dyDescent="0.3">
      <c r="Z6987" s="43" t="b">
        <v>0</v>
      </c>
    </row>
    <row r="6988" spans="26:26" x14ac:dyDescent="0.3">
      <c r="Z6988" s="43" t="b">
        <v>0</v>
      </c>
    </row>
    <row r="6989" spans="26:26" x14ac:dyDescent="0.3">
      <c r="Z6989" s="43" t="b">
        <v>0</v>
      </c>
    </row>
    <row r="6990" spans="26:26" x14ac:dyDescent="0.3">
      <c r="Z6990" s="43" t="b">
        <v>0</v>
      </c>
    </row>
    <row r="6991" spans="26:26" x14ac:dyDescent="0.3">
      <c r="Z6991" s="43" t="b">
        <v>0</v>
      </c>
    </row>
    <row r="6992" spans="26:26" x14ac:dyDescent="0.3">
      <c r="Z6992" s="43" t="b">
        <v>0</v>
      </c>
    </row>
    <row r="6993" spans="26:26" x14ac:dyDescent="0.3">
      <c r="Z6993" s="43" t="b">
        <v>0</v>
      </c>
    </row>
    <row r="6994" spans="26:26" x14ac:dyDescent="0.3">
      <c r="Z6994" s="43" t="b">
        <v>0</v>
      </c>
    </row>
    <row r="6995" spans="26:26" x14ac:dyDescent="0.3">
      <c r="Z6995" s="43" t="b">
        <v>0</v>
      </c>
    </row>
    <row r="6996" spans="26:26" x14ac:dyDescent="0.3">
      <c r="Z6996" s="43" t="b">
        <v>0</v>
      </c>
    </row>
    <row r="6997" spans="26:26" x14ac:dyDescent="0.3">
      <c r="Z6997" s="43" t="b">
        <v>0</v>
      </c>
    </row>
    <row r="6998" spans="26:26" x14ac:dyDescent="0.3">
      <c r="Z6998" s="43" t="b">
        <v>0</v>
      </c>
    </row>
    <row r="6999" spans="26:26" x14ac:dyDescent="0.3">
      <c r="Z6999" s="43" t="b">
        <v>0</v>
      </c>
    </row>
    <row r="7000" spans="26:26" x14ac:dyDescent="0.3">
      <c r="Z7000" s="43" t="b">
        <v>0</v>
      </c>
    </row>
    <row r="7001" spans="26:26" x14ac:dyDescent="0.3">
      <c r="Z7001" s="43" t="b">
        <v>0</v>
      </c>
    </row>
    <row r="7002" spans="26:26" x14ac:dyDescent="0.3">
      <c r="Z7002" s="43" t="b">
        <v>0</v>
      </c>
    </row>
    <row r="7003" spans="26:26" x14ac:dyDescent="0.3">
      <c r="Z7003" s="43" t="b">
        <v>0</v>
      </c>
    </row>
    <row r="7004" spans="26:26" x14ac:dyDescent="0.3">
      <c r="Z7004" s="43" t="b">
        <v>0</v>
      </c>
    </row>
    <row r="7005" spans="26:26" x14ac:dyDescent="0.3">
      <c r="Z7005" s="43" t="b">
        <v>0</v>
      </c>
    </row>
    <row r="7006" spans="26:26" x14ac:dyDescent="0.3">
      <c r="Z7006" s="43" t="b">
        <v>0</v>
      </c>
    </row>
    <row r="7007" spans="26:26" x14ac:dyDescent="0.3">
      <c r="Z7007" s="43" t="b">
        <v>0</v>
      </c>
    </row>
    <row r="7008" spans="26:26" x14ac:dyDescent="0.3">
      <c r="Z7008" s="43" t="b">
        <v>0</v>
      </c>
    </row>
    <row r="7009" spans="26:26" x14ac:dyDescent="0.3">
      <c r="Z7009" s="43" t="b">
        <v>0</v>
      </c>
    </row>
    <row r="7010" spans="26:26" x14ac:dyDescent="0.3">
      <c r="Z7010" s="43" t="b">
        <v>0</v>
      </c>
    </row>
    <row r="7011" spans="26:26" x14ac:dyDescent="0.3">
      <c r="Z7011" s="43" t="b">
        <v>0</v>
      </c>
    </row>
    <row r="7012" spans="26:26" x14ac:dyDescent="0.3">
      <c r="Z7012" s="43" t="b">
        <v>0</v>
      </c>
    </row>
    <row r="7013" spans="26:26" x14ac:dyDescent="0.3">
      <c r="Z7013" s="43" t="b">
        <v>0</v>
      </c>
    </row>
    <row r="7014" spans="26:26" x14ac:dyDescent="0.3">
      <c r="Z7014" s="43" t="b">
        <v>0</v>
      </c>
    </row>
    <row r="7015" spans="26:26" x14ac:dyDescent="0.3">
      <c r="Z7015" s="43" t="b">
        <v>0</v>
      </c>
    </row>
    <row r="7016" spans="26:26" x14ac:dyDescent="0.3">
      <c r="Z7016" s="43" t="b">
        <v>0</v>
      </c>
    </row>
    <row r="7017" spans="26:26" x14ac:dyDescent="0.3">
      <c r="Z7017" s="43" t="b">
        <v>0</v>
      </c>
    </row>
    <row r="7018" spans="26:26" x14ac:dyDescent="0.3">
      <c r="Z7018" s="43" t="b">
        <v>0</v>
      </c>
    </row>
    <row r="7019" spans="26:26" x14ac:dyDescent="0.3">
      <c r="Z7019" s="43" t="b">
        <v>0</v>
      </c>
    </row>
    <row r="7020" spans="26:26" x14ac:dyDescent="0.3">
      <c r="Z7020" s="43" t="b">
        <v>0</v>
      </c>
    </row>
    <row r="7021" spans="26:26" x14ac:dyDescent="0.3">
      <c r="Z7021" s="43" t="b">
        <v>0</v>
      </c>
    </row>
    <row r="7022" spans="26:26" x14ac:dyDescent="0.3">
      <c r="Z7022" s="43" t="b">
        <v>0</v>
      </c>
    </row>
    <row r="7023" spans="26:26" x14ac:dyDescent="0.3">
      <c r="Z7023" s="43" t="b">
        <v>0</v>
      </c>
    </row>
    <row r="7024" spans="26:26" x14ac:dyDescent="0.3">
      <c r="Z7024" s="43" t="b">
        <v>0</v>
      </c>
    </row>
    <row r="7025" spans="26:26" x14ac:dyDescent="0.3">
      <c r="Z7025" s="43" t="b">
        <v>0</v>
      </c>
    </row>
    <row r="7026" spans="26:26" x14ac:dyDescent="0.3">
      <c r="Z7026" s="43" t="b">
        <v>0</v>
      </c>
    </row>
    <row r="7027" spans="26:26" x14ac:dyDescent="0.3">
      <c r="Z7027" s="43" t="b">
        <v>0</v>
      </c>
    </row>
    <row r="7028" spans="26:26" x14ac:dyDescent="0.3">
      <c r="Z7028" s="43" t="b">
        <v>0</v>
      </c>
    </row>
    <row r="7029" spans="26:26" x14ac:dyDescent="0.3">
      <c r="Z7029" s="43" t="b">
        <v>0</v>
      </c>
    </row>
    <row r="7030" spans="26:26" x14ac:dyDescent="0.3">
      <c r="Z7030" s="43" t="b">
        <v>0</v>
      </c>
    </row>
    <row r="7031" spans="26:26" x14ac:dyDescent="0.3">
      <c r="Z7031" s="43" t="b">
        <v>0</v>
      </c>
    </row>
    <row r="7032" spans="26:26" x14ac:dyDescent="0.3">
      <c r="Z7032" s="43" t="b">
        <v>0</v>
      </c>
    </row>
    <row r="7033" spans="26:26" x14ac:dyDescent="0.3">
      <c r="Z7033" s="43" t="b">
        <v>0</v>
      </c>
    </row>
    <row r="7034" spans="26:26" x14ac:dyDescent="0.3">
      <c r="Z7034" s="43" t="b">
        <v>0</v>
      </c>
    </row>
    <row r="7035" spans="26:26" x14ac:dyDescent="0.3">
      <c r="Z7035" s="43" t="b">
        <v>0</v>
      </c>
    </row>
    <row r="7036" spans="26:26" x14ac:dyDescent="0.3">
      <c r="Z7036" s="43" t="b">
        <v>0</v>
      </c>
    </row>
    <row r="7037" spans="26:26" x14ac:dyDescent="0.3">
      <c r="Z7037" s="43" t="b">
        <v>0</v>
      </c>
    </row>
    <row r="7038" spans="26:26" x14ac:dyDescent="0.3">
      <c r="Z7038" s="43" t="b">
        <v>0</v>
      </c>
    </row>
    <row r="7039" spans="26:26" x14ac:dyDescent="0.3">
      <c r="Z7039" s="43" t="b">
        <v>0</v>
      </c>
    </row>
    <row r="7040" spans="26:26" x14ac:dyDescent="0.3">
      <c r="Z7040" s="43" t="b">
        <v>0</v>
      </c>
    </row>
    <row r="7041" spans="26:26" x14ac:dyDescent="0.3">
      <c r="Z7041" s="43" t="b">
        <v>0</v>
      </c>
    </row>
    <row r="7042" spans="26:26" x14ac:dyDescent="0.3">
      <c r="Z7042" s="43" t="b">
        <v>0</v>
      </c>
    </row>
    <row r="7043" spans="26:26" x14ac:dyDescent="0.3">
      <c r="Z7043" s="43" t="b">
        <v>0</v>
      </c>
    </row>
    <row r="7044" spans="26:26" x14ac:dyDescent="0.3">
      <c r="Z7044" s="43" t="b">
        <v>0</v>
      </c>
    </row>
    <row r="7045" spans="26:26" x14ac:dyDescent="0.3">
      <c r="Z7045" s="43" t="b">
        <v>0</v>
      </c>
    </row>
    <row r="7046" spans="26:26" x14ac:dyDescent="0.3">
      <c r="Z7046" s="43" t="b">
        <v>0</v>
      </c>
    </row>
    <row r="7047" spans="26:26" x14ac:dyDescent="0.3">
      <c r="Z7047" s="43" t="b">
        <v>0</v>
      </c>
    </row>
    <row r="7048" spans="26:26" x14ac:dyDescent="0.3">
      <c r="Z7048" s="43" t="b">
        <v>0</v>
      </c>
    </row>
    <row r="7049" spans="26:26" x14ac:dyDescent="0.3">
      <c r="Z7049" s="43" t="b">
        <v>0</v>
      </c>
    </row>
    <row r="7050" spans="26:26" x14ac:dyDescent="0.3">
      <c r="Z7050" s="43" t="b">
        <v>0</v>
      </c>
    </row>
    <row r="7051" spans="26:26" x14ac:dyDescent="0.3">
      <c r="Z7051" s="43" t="b">
        <v>0</v>
      </c>
    </row>
    <row r="7052" spans="26:26" x14ac:dyDescent="0.3">
      <c r="Z7052" s="43" t="b">
        <v>0</v>
      </c>
    </row>
    <row r="7053" spans="26:26" x14ac:dyDescent="0.3">
      <c r="Z7053" s="43" t="b">
        <v>0</v>
      </c>
    </row>
    <row r="7054" spans="26:26" x14ac:dyDescent="0.3">
      <c r="Z7054" s="43" t="b">
        <v>0</v>
      </c>
    </row>
    <row r="7055" spans="26:26" x14ac:dyDescent="0.3">
      <c r="Z7055" s="43" t="b">
        <v>0</v>
      </c>
    </row>
    <row r="7056" spans="26:26" x14ac:dyDescent="0.3">
      <c r="Z7056" s="43" t="b">
        <v>0</v>
      </c>
    </row>
    <row r="7057" spans="26:26" x14ac:dyDescent="0.3">
      <c r="Z7057" s="43" t="b">
        <v>0</v>
      </c>
    </row>
    <row r="7058" spans="26:26" x14ac:dyDescent="0.3">
      <c r="Z7058" s="43" t="b">
        <v>0</v>
      </c>
    </row>
    <row r="7059" spans="26:26" x14ac:dyDescent="0.3">
      <c r="Z7059" s="43" t="b">
        <v>0</v>
      </c>
    </row>
    <row r="7060" spans="26:26" x14ac:dyDescent="0.3">
      <c r="Z7060" s="43" t="b">
        <v>0</v>
      </c>
    </row>
    <row r="7061" spans="26:26" x14ac:dyDescent="0.3">
      <c r="Z7061" s="43" t="b">
        <v>0</v>
      </c>
    </row>
    <row r="7062" spans="26:26" x14ac:dyDescent="0.3">
      <c r="Z7062" s="43" t="b">
        <v>0</v>
      </c>
    </row>
    <row r="7063" spans="26:26" x14ac:dyDescent="0.3">
      <c r="Z7063" s="43" t="b">
        <v>0</v>
      </c>
    </row>
    <row r="7064" spans="26:26" x14ac:dyDescent="0.3">
      <c r="Z7064" s="43" t="b">
        <v>0</v>
      </c>
    </row>
    <row r="7065" spans="26:26" x14ac:dyDescent="0.3">
      <c r="Z7065" s="43" t="b">
        <v>0</v>
      </c>
    </row>
    <row r="7066" spans="26:26" x14ac:dyDescent="0.3">
      <c r="Z7066" s="43" t="b">
        <v>0</v>
      </c>
    </row>
    <row r="7067" spans="26:26" x14ac:dyDescent="0.3">
      <c r="Z7067" s="43" t="b">
        <v>0</v>
      </c>
    </row>
    <row r="7068" spans="26:26" x14ac:dyDescent="0.3">
      <c r="Z7068" s="43" t="b">
        <v>0</v>
      </c>
    </row>
    <row r="7069" spans="26:26" x14ac:dyDescent="0.3">
      <c r="Z7069" s="43" t="b">
        <v>0</v>
      </c>
    </row>
    <row r="7070" spans="26:26" x14ac:dyDescent="0.3">
      <c r="Z7070" s="43" t="b">
        <v>0</v>
      </c>
    </row>
    <row r="7071" spans="26:26" x14ac:dyDescent="0.3">
      <c r="Z7071" s="43" t="b">
        <v>0</v>
      </c>
    </row>
    <row r="7072" spans="26:26" x14ac:dyDescent="0.3">
      <c r="Z7072" s="43" t="b">
        <v>0</v>
      </c>
    </row>
    <row r="7073" spans="26:26" x14ac:dyDescent="0.3">
      <c r="Z7073" s="43" t="b">
        <v>0</v>
      </c>
    </row>
    <row r="7074" spans="26:26" x14ac:dyDescent="0.3">
      <c r="Z7074" s="43" t="b">
        <v>0</v>
      </c>
    </row>
    <row r="7075" spans="26:26" x14ac:dyDescent="0.3">
      <c r="Z7075" s="43" t="b">
        <v>0</v>
      </c>
    </row>
    <row r="7076" spans="26:26" x14ac:dyDescent="0.3">
      <c r="Z7076" s="43" t="b">
        <v>0</v>
      </c>
    </row>
    <row r="7077" spans="26:26" x14ac:dyDescent="0.3">
      <c r="Z7077" s="43" t="b">
        <v>0</v>
      </c>
    </row>
    <row r="7078" spans="26:26" x14ac:dyDescent="0.3">
      <c r="Z7078" s="43" t="b">
        <v>0</v>
      </c>
    </row>
    <row r="7079" spans="26:26" x14ac:dyDescent="0.3">
      <c r="Z7079" s="43" t="b">
        <v>0</v>
      </c>
    </row>
    <row r="7080" spans="26:26" x14ac:dyDescent="0.3">
      <c r="Z7080" s="43" t="b">
        <v>0</v>
      </c>
    </row>
    <row r="7081" spans="26:26" x14ac:dyDescent="0.3">
      <c r="Z7081" s="43" t="b">
        <v>0</v>
      </c>
    </row>
    <row r="7082" spans="26:26" x14ac:dyDescent="0.3">
      <c r="Z7082" s="43" t="b">
        <v>0</v>
      </c>
    </row>
    <row r="7083" spans="26:26" x14ac:dyDescent="0.3">
      <c r="Z7083" s="43" t="b">
        <v>0</v>
      </c>
    </row>
    <row r="7084" spans="26:26" x14ac:dyDescent="0.3">
      <c r="Z7084" s="43" t="b">
        <v>0</v>
      </c>
    </row>
    <row r="7085" spans="26:26" x14ac:dyDescent="0.3">
      <c r="Z7085" s="43" t="b">
        <v>0</v>
      </c>
    </row>
    <row r="7086" spans="26:26" x14ac:dyDescent="0.3">
      <c r="Z7086" s="43" t="b">
        <v>0</v>
      </c>
    </row>
    <row r="7087" spans="26:26" x14ac:dyDescent="0.3">
      <c r="Z7087" s="43" t="b">
        <v>0</v>
      </c>
    </row>
    <row r="7088" spans="26:26" x14ac:dyDescent="0.3">
      <c r="Z7088" s="43" t="b">
        <v>0</v>
      </c>
    </row>
    <row r="7089" spans="26:26" x14ac:dyDescent="0.3">
      <c r="Z7089" s="43" t="b">
        <v>0</v>
      </c>
    </row>
    <row r="7090" spans="26:26" x14ac:dyDescent="0.3">
      <c r="Z7090" s="43" t="b">
        <v>0</v>
      </c>
    </row>
    <row r="7091" spans="26:26" x14ac:dyDescent="0.3">
      <c r="Z7091" s="43" t="b">
        <v>0</v>
      </c>
    </row>
    <row r="7092" spans="26:26" x14ac:dyDescent="0.3">
      <c r="Z7092" s="43" t="b">
        <v>0</v>
      </c>
    </row>
    <row r="7093" spans="26:26" x14ac:dyDescent="0.3">
      <c r="Z7093" s="43" t="b">
        <v>0</v>
      </c>
    </row>
    <row r="7094" spans="26:26" x14ac:dyDescent="0.3">
      <c r="Z7094" s="43" t="b">
        <v>0</v>
      </c>
    </row>
    <row r="7095" spans="26:26" x14ac:dyDescent="0.3">
      <c r="Z7095" s="43" t="b">
        <v>0</v>
      </c>
    </row>
    <row r="7096" spans="26:26" x14ac:dyDescent="0.3">
      <c r="Z7096" s="43" t="b">
        <v>0</v>
      </c>
    </row>
    <row r="7097" spans="26:26" x14ac:dyDescent="0.3">
      <c r="Z7097" s="43" t="b">
        <v>0</v>
      </c>
    </row>
    <row r="7098" spans="26:26" x14ac:dyDescent="0.3">
      <c r="Z7098" s="43" t="b">
        <v>0</v>
      </c>
    </row>
    <row r="7099" spans="26:26" x14ac:dyDescent="0.3">
      <c r="Z7099" s="43" t="b">
        <v>0</v>
      </c>
    </row>
    <row r="7100" spans="26:26" x14ac:dyDescent="0.3">
      <c r="Z7100" s="43" t="b">
        <v>0</v>
      </c>
    </row>
    <row r="7101" spans="26:26" x14ac:dyDescent="0.3">
      <c r="Z7101" s="43" t="b">
        <v>0</v>
      </c>
    </row>
    <row r="7102" spans="26:26" x14ac:dyDescent="0.3">
      <c r="Z7102" s="43" t="b">
        <v>0</v>
      </c>
    </row>
    <row r="7103" spans="26:26" x14ac:dyDescent="0.3">
      <c r="Z7103" s="43" t="b">
        <v>0</v>
      </c>
    </row>
    <row r="7104" spans="26:26" x14ac:dyDescent="0.3">
      <c r="Z7104" s="43" t="b">
        <v>0</v>
      </c>
    </row>
    <row r="7105" spans="26:26" x14ac:dyDescent="0.3">
      <c r="Z7105" s="43" t="b">
        <v>0</v>
      </c>
    </row>
    <row r="7106" spans="26:26" x14ac:dyDescent="0.3">
      <c r="Z7106" s="43" t="b">
        <v>0</v>
      </c>
    </row>
    <row r="7107" spans="26:26" x14ac:dyDescent="0.3">
      <c r="Z7107" s="43" t="b">
        <v>0</v>
      </c>
    </row>
    <row r="7108" spans="26:26" x14ac:dyDescent="0.3">
      <c r="Z7108" s="43" t="b">
        <v>0</v>
      </c>
    </row>
    <row r="7109" spans="26:26" x14ac:dyDescent="0.3">
      <c r="Z7109" s="43" t="b">
        <v>0</v>
      </c>
    </row>
    <row r="7110" spans="26:26" x14ac:dyDescent="0.3">
      <c r="Z7110" s="43" t="b">
        <v>0</v>
      </c>
    </row>
    <row r="7111" spans="26:26" x14ac:dyDescent="0.3">
      <c r="Z7111" s="43" t="b">
        <v>0</v>
      </c>
    </row>
    <row r="7112" spans="26:26" x14ac:dyDescent="0.3">
      <c r="Z7112" s="43" t="b">
        <v>0</v>
      </c>
    </row>
    <row r="7113" spans="26:26" x14ac:dyDescent="0.3">
      <c r="Z7113" s="43" t="b">
        <v>0</v>
      </c>
    </row>
    <row r="7114" spans="26:26" x14ac:dyDescent="0.3">
      <c r="Z7114" s="43" t="b">
        <v>0</v>
      </c>
    </row>
    <row r="7115" spans="26:26" x14ac:dyDescent="0.3">
      <c r="Z7115" s="43" t="b">
        <v>0</v>
      </c>
    </row>
    <row r="7116" spans="26:26" x14ac:dyDescent="0.3">
      <c r="Z7116" s="43" t="b">
        <v>0</v>
      </c>
    </row>
    <row r="7117" spans="26:26" x14ac:dyDescent="0.3">
      <c r="Z7117" s="43" t="b">
        <v>0</v>
      </c>
    </row>
    <row r="7118" spans="26:26" x14ac:dyDescent="0.3">
      <c r="Z7118" s="43" t="b">
        <v>0</v>
      </c>
    </row>
    <row r="7119" spans="26:26" x14ac:dyDescent="0.3">
      <c r="Z7119" s="43" t="b">
        <v>0</v>
      </c>
    </row>
    <row r="7120" spans="26:26" x14ac:dyDescent="0.3">
      <c r="Z7120" s="43" t="b">
        <v>0</v>
      </c>
    </row>
    <row r="7121" spans="26:26" x14ac:dyDescent="0.3">
      <c r="Z7121" s="43" t="b">
        <v>0</v>
      </c>
    </row>
    <row r="7122" spans="26:26" x14ac:dyDescent="0.3">
      <c r="Z7122" s="43" t="b">
        <v>0</v>
      </c>
    </row>
    <row r="7123" spans="26:26" x14ac:dyDescent="0.3">
      <c r="Z7123" s="43" t="b">
        <v>0</v>
      </c>
    </row>
    <row r="7124" spans="26:26" x14ac:dyDescent="0.3">
      <c r="Z7124" s="43" t="b">
        <v>0</v>
      </c>
    </row>
    <row r="7125" spans="26:26" x14ac:dyDescent="0.3">
      <c r="Z7125" s="43" t="b">
        <v>0</v>
      </c>
    </row>
    <row r="7126" spans="26:26" x14ac:dyDescent="0.3">
      <c r="Z7126" s="43" t="b">
        <v>0</v>
      </c>
    </row>
    <row r="7127" spans="26:26" x14ac:dyDescent="0.3">
      <c r="Z7127" s="43" t="b">
        <v>0</v>
      </c>
    </row>
    <row r="7128" spans="26:26" x14ac:dyDescent="0.3">
      <c r="Z7128" s="43" t="b">
        <v>0</v>
      </c>
    </row>
    <row r="7129" spans="26:26" x14ac:dyDescent="0.3">
      <c r="Z7129" s="43" t="b">
        <v>0</v>
      </c>
    </row>
    <row r="7130" spans="26:26" x14ac:dyDescent="0.3">
      <c r="Z7130" s="43" t="b">
        <v>0</v>
      </c>
    </row>
    <row r="7131" spans="26:26" x14ac:dyDescent="0.3">
      <c r="Z7131" s="43" t="b">
        <v>0</v>
      </c>
    </row>
    <row r="7132" spans="26:26" x14ac:dyDescent="0.3">
      <c r="Z7132" s="43" t="b">
        <v>0</v>
      </c>
    </row>
    <row r="7133" spans="26:26" x14ac:dyDescent="0.3">
      <c r="Z7133" s="43" t="b">
        <v>0</v>
      </c>
    </row>
    <row r="7134" spans="26:26" x14ac:dyDescent="0.3">
      <c r="Z7134" s="43" t="b">
        <v>0</v>
      </c>
    </row>
    <row r="7135" spans="26:26" x14ac:dyDescent="0.3">
      <c r="Z7135" s="43" t="b">
        <v>0</v>
      </c>
    </row>
    <row r="7136" spans="26:26" x14ac:dyDescent="0.3">
      <c r="Z7136" s="43" t="b">
        <v>0</v>
      </c>
    </row>
    <row r="7137" spans="26:26" x14ac:dyDescent="0.3">
      <c r="Z7137" s="43" t="b">
        <v>0</v>
      </c>
    </row>
    <row r="7138" spans="26:26" x14ac:dyDescent="0.3">
      <c r="Z7138" s="43" t="b">
        <v>0</v>
      </c>
    </row>
    <row r="7139" spans="26:26" x14ac:dyDescent="0.3">
      <c r="Z7139" s="43" t="b">
        <v>0</v>
      </c>
    </row>
    <row r="7140" spans="26:26" x14ac:dyDescent="0.3">
      <c r="Z7140" s="43" t="b">
        <v>0</v>
      </c>
    </row>
    <row r="7141" spans="26:26" x14ac:dyDescent="0.3">
      <c r="Z7141" s="43" t="b">
        <v>0</v>
      </c>
    </row>
    <row r="7142" spans="26:26" x14ac:dyDescent="0.3">
      <c r="Z7142" s="43" t="b">
        <v>0</v>
      </c>
    </row>
    <row r="7143" spans="26:26" x14ac:dyDescent="0.3">
      <c r="Z7143" s="43" t="b">
        <v>0</v>
      </c>
    </row>
    <row r="7144" spans="26:26" x14ac:dyDescent="0.3">
      <c r="Z7144" s="43" t="b">
        <v>0</v>
      </c>
    </row>
    <row r="7145" spans="26:26" x14ac:dyDescent="0.3">
      <c r="Z7145" s="43" t="b">
        <v>0</v>
      </c>
    </row>
    <row r="7146" spans="26:26" x14ac:dyDescent="0.3">
      <c r="Z7146" s="43" t="b">
        <v>0</v>
      </c>
    </row>
    <row r="7147" spans="26:26" x14ac:dyDescent="0.3">
      <c r="Z7147" s="43" t="b">
        <v>0</v>
      </c>
    </row>
    <row r="7148" spans="26:26" x14ac:dyDescent="0.3">
      <c r="Z7148" s="43" t="b">
        <v>0</v>
      </c>
    </row>
    <row r="7149" spans="26:26" x14ac:dyDescent="0.3">
      <c r="Z7149" s="43" t="b">
        <v>0</v>
      </c>
    </row>
    <row r="7150" spans="26:26" x14ac:dyDescent="0.3">
      <c r="Z7150" s="43" t="b">
        <v>0</v>
      </c>
    </row>
    <row r="7151" spans="26:26" x14ac:dyDescent="0.3">
      <c r="Z7151" s="43" t="b">
        <v>0</v>
      </c>
    </row>
    <row r="7152" spans="26:26" x14ac:dyDescent="0.3">
      <c r="Z7152" s="43" t="b">
        <v>0</v>
      </c>
    </row>
    <row r="7153" spans="26:26" x14ac:dyDescent="0.3">
      <c r="Z7153" s="43" t="b">
        <v>0</v>
      </c>
    </row>
    <row r="7154" spans="26:26" x14ac:dyDescent="0.3">
      <c r="Z7154" s="43" t="b">
        <v>0</v>
      </c>
    </row>
    <row r="7155" spans="26:26" x14ac:dyDescent="0.3">
      <c r="Z7155" s="43" t="b">
        <v>0</v>
      </c>
    </row>
    <row r="7156" spans="26:26" x14ac:dyDescent="0.3">
      <c r="Z7156" s="43" t="b">
        <v>0</v>
      </c>
    </row>
    <row r="7157" spans="26:26" x14ac:dyDescent="0.3">
      <c r="Z7157" s="43" t="b">
        <v>0</v>
      </c>
    </row>
    <row r="7158" spans="26:26" x14ac:dyDescent="0.3">
      <c r="Z7158" s="43" t="b">
        <v>0</v>
      </c>
    </row>
    <row r="7159" spans="26:26" x14ac:dyDescent="0.3">
      <c r="Z7159" s="43" t="b">
        <v>0</v>
      </c>
    </row>
    <row r="7160" spans="26:26" x14ac:dyDescent="0.3">
      <c r="Z7160" s="43" t="b">
        <v>0</v>
      </c>
    </row>
    <row r="7161" spans="26:26" x14ac:dyDescent="0.3">
      <c r="Z7161" s="43" t="b">
        <v>0</v>
      </c>
    </row>
    <row r="7162" spans="26:26" x14ac:dyDescent="0.3">
      <c r="Z7162" s="43" t="b">
        <v>0</v>
      </c>
    </row>
    <row r="7163" spans="26:26" x14ac:dyDescent="0.3">
      <c r="Z7163" s="43" t="b">
        <v>0</v>
      </c>
    </row>
    <row r="7164" spans="26:26" x14ac:dyDescent="0.3">
      <c r="Z7164" s="43" t="b">
        <v>0</v>
      </c>
    </row>
    <row r="7165" spans="26:26" x14ac:dyDescent="0.3">
      <c r="Z7165" s="43" t="b">
        <v>0</v>
      </c>
    </row>
    <row r="7166" spans="26:26" x14ac:dyDescent="0.3">
      <c r="Z7166" s="43" t="b">
        <v>0</v>
      </c>
    </row>
    <row r="7167" spans="26:26" x14ac:dyDescent="0.3">
      <c r="Z7167" s="43" t="b">
        <v>0</v>
      </c>
    </row>
    <row r="7168" spans="26:26" x14ac:dyDescent="0.3">
      <c r="Z7168" s="43" t="b">
        <v>0</v>
      </c>
    </row>
    <row r="7169" spans="26:26" x14ac:dyDescent="0.3">
      <c r="Z7169" s="43" t="b">
        <v>0</v>
      </c>
    </row>
    <row r="7170" spans="26:26" x14ac:dyDescent="0.3">
      <c r="Z7170" s="43" t="b">
        <v>0</v>
      </c>
    </row>
    <row r="7171" spans="26:26" x14ac:dyDescent="0.3">
      <c r="Z7171" s="43" t="b">
        <v>0</v>
      </c>
    </row>
    <row r="7172" spans="26:26" x14ac:dyDescent="0.3">
      <c r="Z7172" s="43" t="b">
        <v>0</v>
      </c>
    </row>
    <row r="7173" spans="26:26" x14ac:dyDescent="0.3">
      <c r="Z7173" s="43" t="b">
        <v>0</v>
      </c>
    </row>
    <row r="7174" spans="26:26" x14ac:dyDescent="0.3">
      <c r="Z7174" s="43" t="b">
        <v>0</v>
      </c>
    </row>
    <row r="7175" spans="26:26" x14ac:dyDescent="0.3">
      <c r="Z7175" s="43" t="b">
        <v>0</v>
      </c>
    </row>
    <row r="7176" spans="26:26" x14ac:dyDescent="0.3">
      <c r="Z7176" s="43" t="b">
        <v>0</v>
      </c>
    </row>
    <row r="7177" spans="26:26" x14ac:dyDescent="0.3">
      <c r="Z7177" s="43" t="b">
        <v>0</v>
      </c>
    </row>
    <row r="7178" spans="26:26" x14ac:dyDescent="0.3">
      <c r="Z7178" s="43" t="b">
        <v>0</v>
      </c>
    </row>
    <row r="7179" spans="26:26" x14ac:dyDescent="0.3">
      <c r="Z7179" s="43" t="b">
        <v>0</v>
      </c>
    </row>
    <row r="7180" spans="26:26" x14ac:dyDescent="0.3">
      <c r="Z7180" s="43" t="b">
        <v>0</v>
      </c>
    </row>
    <row r="7181" spans="26:26" x14ac:dyDescent="0.3">
      <c r="Z7181" s="43" t="b">
        <v>0</v>
      </c>
    </row>
    <row r="7182" spans="26:26" x14ac:dyDescent="0.3">
      <c r="Z7182" s="43" t="b">
        <v>0</v>
      </c>
    </row>
    <row r="7183" spans="26:26" x14ac:dyDescent="0.3">
      <c r="Z7183" s="43" t="b">
        <v>0</v>
      </c>
    </row>
    <row r="7184" spans="26:26" x14ac:dyDescent="0.3">
      <c r="Z7184" s="43" t="b">
        <v>0</v>
      </c>
    </row>
    <row r="7185" spans="26:26" x14ac:dyDescent="0.3">
      <c r="Z7185" s="43" t="b">
        <v>0</v>
      </c>
    </row>
    <row r="7186" spans="26:26" x14ac:dyDescent="0.3">
      <c r="Z7186" s="43" t="b">
        <v>0</v>
      </c>
    </row>
    <row r="7187" spans="26:26" x14ac:dyDescent="0.3">
      <c r="Z7187" s="43" t="b">
        <v>0</v>
      </c>
    </row>
    <row r="7188" spans="26:26" x14ac:dyDescent="0.3">
      <c r="Z7188" s="43" t="b">
        <v>0</v>
      </c>
    </row>
    <row r="7189" spans="26:26" x14ac:dyDescent="0.3">
      <c r="Z7189" s="43" t="b">
        <v>0</v>
      </c>
    </row>
    <row r="7190" spans="26:26" x14ac:dyDescent="0.3">
      <c r="Z7190" s="43" t="b">
        <v>0</v>
      </c>
    </row>
    <row r="7191" spans="26:26" x14ac:dyDescent="0.3">
      <c r="Z7191" s="43" t="b">
        <v>0</v>
      </c>
    </row>
    <row r="7192" spans="26:26" x14ac:dyDescent="0.3">
      <c r="Z7192" s="43" t="b">
        <v>0</v>
      </c>
    </row>
    <row r="7193" spans="26:26" x14ac:dyDescent="0.3">
      <c r="Z7193" s="43" t="b">
        <v>0</v>
      </c>
    </row>
    <row r="7194" spans="26:26" x14ac:dyDescent="0.3">
      <c r="Z7194" s="43" t="b">
        <v>0</v>
      </c>
    </row>
    <row r="7195" spans="26:26" x14ac:dyDescent="0.3">
      <c r="Z7195" s="43" t="b">
        <v>0</v>
      </c>
    </row>
    <row r="7196" spans="26:26" x14ac:dyDescent="0.3">
      <c r="Z7196" s="43" t="b">
        <v>0</v>
      </c>
    </row>
    <row r="7197" spans="26:26" x14ac:dyDescent="0.3">
      <c r="Z7197" s="43" t="b">
        <v>0</v>
      </c>
    </row>
    <row r="7198" spans="26:26" x14ac:dyDescent="0.3">
      <c r="Z7198" s="43" t="b">
        <v>0</v>
      </c>
    </row>
    <row r="7199" spans="26:26" x14ac:dyDescent="0.3">
      <c r="Z7199" s="43" t="b">
        <v>0</v>
      </c>
    </row>
    <row r="7200" spans="26:26" x14ac:dyDescent="0.3">
      <c r="Z7200" s="43" t="b">
        <v>0</v>
      </c>
    </row>
    <row r="7201" spans="26:26" x14ac:dyDescent="0.3">
      <c r="Z7201" s="43" t="b">
        <v>0</v>
      </c>
    </row>
    <row r="7202" spans="26:26" x14ac:dyDescent="0.3">
      <c r="Z7202" s="43" t="b">
        <v>0</v>
      </c>
    </row>
    <row r="7203" spans="26:26" x14ac:dyDescent="0.3">
      <c r="Z7203" s="43" t="b">
        <v>0</v>
      </c>
    </row>
    <row r="7204" spans="26:26" x14ac:dyDescent="0.3">
      <c r="Z7204" s="43" t="b">
        <v>0</v>
      </c>
    </row>
    <row r="7205" spans="26:26" x14ac:dyDescent="0.3">
      <c r="Z7205" s="43" t="b">
        <v>0</v>
      </c>
    </row>
    <row r="7206" spans="26:26" x14ac:dyDescent="0.3">
      <c r="Z7206" s="43" t="b">
        <v>0</v>
      </c>
    </row>
    <row r="7207" spans="26:26" x14ac:dyDescent="0.3">
      <c r="Z7207" s="43" t="b">
        <v>0</v>
      </c>
    </row>
    <row r="7208" spans="26:26" x14ac:dyDescent="0.3">
      <c r="Z7208" s="43" t="b">
        <v>0</v>
      </c>
    </row>
    <row r="7209" spans="26:26" x14ac:dyDescent="0.3">
      <c r="Z7209" s="43" t="b">
        <v>0</v>
      </c>
    </row>
    <row r="7210" spans="26:26" x14ac:dyDescent="0.3">
      <c r="Z7210" s="43" t="b">
        <v>0</v>
      </c>
    </row>
    <row r="7211" spans="26:26" x14ac:dyDescent="0.3">
      <c r="Z7211" s="43" t="b">
        <v>0</v>
      </c>
    </row>
    <row r="7212" spans="26:26" x14ac:dyDescent="0.3">
      <c r="Z7212" s="43" t="b">
        <v>0</v>
      </c>
    </row>
    <row r="7213" spans="26:26" x14ac:dyDescent="0.3">
      <c r="Z7213" s="43" t="b">
        <v>0</v>
      </c>
    </row>
    <row r="7214" spans="26:26" x14ac:dyDescent="0.3">
      <c r="Z7214" s="43" t="b">
        <v>0</v>
      </c>
    </row>
    <row r="7215" spans="26:26" x14ac:dyDescent="0.3">
      <c r="Z7215" s="43" t="b">
        <v>0</v>
      </c>
    </row>
    <row r="7216" spans="26:26" x14ac:dyDescent="0.3">
      <c r="Z7216" s="43" t="b">
        <v>0</v>
      </c>
    </row>
    <row r="7217" spans="26:26" x14ac:dyDescent="0.3">
      <c r="Z7217" s="43" t="b">
        <v>0</v>
      </c>
    </row>
    <row r="7218" spans="26:26" x14ac:dyDescent="0.3">
      <c r="Z7218" s="43" t="b">
        <v>0</v>
      </c>
    </row>
    <row r="7219" spans="26:26" x14ac:dyDescent="0.3">
      <c r="Z7219" s="43" t="b">
        <v>0</v>
      </c>
    </row>
    <row r="7220" spans="26:26" x14ac:dyDescent="0.3">
      <c r="Z7220" s="43" t="b">
        <v>0</v>
      </c>
    </row>
    <row r="7221" spans="26:26" x14ac:dyDescent="0.3">
      <c r="Z7221" s="43" t="b">
        <v>0</v>
      </c>
    </row>
    <row r="7222" spans="26:26" x14ac:dyDescent="0.3">
      <c r="Z7222" s="43" t="b">
        <v>0</v>
      </c>
    </row>
    <row r="7223" spans="26:26" x14ac:dyDescent="0.3">
      <c r="Z7223" s="43" t="b">
        <v>0</v>
      </c>
    </row>
    <row r="7224" spans="26:26" x14ac:dyDescent="0.3">
      <c r="Z7224" s="43" t="b">
        <v>0</v>
      </c>
    </row>
    <row r="7225" spans="26:26" x14ac:dyDescent="0.3">
      <c r="Z7225" s="43" t="b">
        <v>0</v>
      </c>
    </row>
    <row r="7226" spans="26:26" x14ac:dyDescent="0.3">
      <c r="Z7226" s="43" t="b">
        <v>0</v>
      </c>
    </row>
    <row r="7227" spans="26:26" x14ac:dyDescent="0.3">
      <c r="Z7227" s="43" t="b">
        <v>0</v>
      </c>
    </row>
    <row r="7228" spans="26:26" x14ac:dyDescent="0.3">
      <c r="Z7228" s="43" t="b">
        <v>0</v>
      </c>
    </row>
    <row r="7229" spans="26:26" x14ac:dyDescent="0.3">
      <c r="Z7229" s="43" t="b">
        <v>0</v>
      </c>
    </row>
    <row r="7230" spans="26:26" x14ac:dyDescent="0.3">
      <c r="Z7230" s="43" t="b">
        <v>0</v>
      </c>
    </row>
    <row r="7231" spans="26:26" x14ac:dyDescent="0.3">
      <c r="Z7231" s="43" t="b">
        <v>0</v>
      </c>
    </row>
    <row r="7232" spans="26:26" x14ac:dyDescent="0.3">
      <c r="Z7232" s="43" t="b">
        <v>0</v>
      </c>
    </row>
    <row r="7233" spans="26:26" x14ac:dyDescent="0.3">
      <c r="Z7233" s="43" t="b">
        <v>0</v>
      </c>
    </row>
    <row r="7234" spans="26:26" x14ac:dyDescent="0.3">
      <c r="Z7234" s="43" t="b">
        <v>0</v>
      </c>
    </row>
    <row r="7235" spans="26:26" x14ac:dyDescent="0.3">
      <c r="Z7235" s="43" t="b">
        <v>0</v>
      </c>
    </row>
    <row r="7236" spans="26:26" x14ac:dyDescent="0.3">
      <c r="Z7236" s="43" t="b">
        <v>0</v>
      </c>
    </row>
    <row r="7237" spans="26:26" x14ac:dyDescent="0.3">
      <c r="Z7237" s="43" t="b">
        <v>0</v>
      </c>
    </row>
    <row r="7238" spans="26:26" x14ac:dyDescent="0.3">
      <c r="Z7238" s="43" t="b">
        <v>0</v>
      </c>
    </row>
    <row r="7239" spans="26:26" x14ac:dyDescent="0.3">
      <c r="Z7239" s="43" t="b">
        <v>0</v>
      </c>
    </row>
    <row r="7240" spans="26:26" x14ac:dyDescent="0.3">
      <c r="Z7240" s="43" t="b">
        <v>0</v>
      </c>
    </row>
    <row r="7241" spans="26:26" x14ac:dyDescent="0.3">
      <c r="Z7241" s="43" t="b">
        <v>0</v>
      </c>
    </row>
    <row r="7242" spans="26:26" x14ac:dyDescent="0.3">
      <c r="Z7242" s="43" t="b">
        <v>0</v>
      </c>
    </row>
    <row r="7243" spans="26:26" x14ac:dyDescent="0.3">
      <c r="Z7243" s="43" t="b">
        <v>0</v>
      </c>
    </row>
    <row r="7244" spans="26:26" x14ac:dyDescent="0.3">
      <c r="Z7244" s="43" t="b">
        <v>0</v>
      </c>
    </row>
    <row r="7245" spans="26:26" x14ac:dyDescent="0.3">
      <c r="Z7245" s="43" t="b">
        <v>0</v>
      </c>
    </row>
    <row r="7246" spans="26:26" x14ac:dyDescent="0.3">
      <c r="Z7246" s="43" t="b">
        <v>0</v>
      </c>
    </row>
    <row r="7247" spans="26:26" x14ac:dyDescent="0.3">
      <c r="Z7247" s="43" t="b">
        <v>0</v>
      </c>
    </row>
    <row r="7248" spans="26:26" x14ac:dyDescent="0.3">
      <c r="Z7248" s="43" t="b">
        <v>0</v>
      </c>
    </row>
    <row r="7249" spans="26:26" x14ac:dyDescent="0.3">
      <c r="Z7249" s="43" t="b">
        <v>0</v>
      </c>
    </row>
    <row r="7250" spans="26:26" x14ac:dyDescent="0.3">
      <c r="Z7250" s="43" t="b">
        <v>0</v>
      </c>
    </row>
    <row r="7251" spans="26:26" x14ac:dyDescent="0.3">
      <c r="Z7251" s="43" t="b">
        <v>0</v>
      </c>
    </row>
    <row r="7252" spans="26:26" x14ac:dyDescent="0.3">
      <c r="Z7252" s="43" t="b">
        <v>0</v>
      </c>
    </row>
    <row r="7253" spans="26:26" x14ac:dyDescent="0.3">
      <c r="Z7253" s="43" t="b">
        <v>0</v>
      </c>
    </row>
    <row r="7254" spans="26:26" x14ac:dyDescent="0.3">
      <c r="Z7254" s="43" t="b">
        <v>0</v>
      </c>
    </row>
    <row r="7255" spans="26:26" x14ac:dyDescent="0.3">
      <c r="Z7255" s="43" t="b">
        <v>0</v>
      </c>
    </row>
    <row r="7256" spans="26:26" x14ac:dyDescent="0.3">
      <c r="Z7256" s="43" t="b">
        <v>0</v>
      </c>
    </row>
    <row r="7257" spans="26:26" x14ac:dyDescent="0.3">
      <c r="Z7257" s="43" t="b">
        <v>0</v>
      </c>
    </row>
    <row r="7258" spans="26:26" x14ac:dyDescent="0.3">
      <c r="Z7258" s="43" t="b">
        <v>0</v>
      </c>
    </row>
    <row r="7259" spans="26:26" x14ac:dyDescent="0.3">
      <c r="Z7259" s="43" t="b">
        <v>0</v>
      </c>
    </row>
    <row r="7260" spans="26:26" x14ac:dyDescent="0.3">
      <c r="Z7260" s="43" t="b">
        <v>0</v>
      </c>
    </row>
    <row r="7261" spans="26:26" x14ac:dyDescent="0.3">
      <c r="Z7261" s="43" t="b">
        <v>0</v>
      </c>
    </row>
    <row r="7262" spans="26:26" x14ac:dyDescent="0.3">
      <c r="Z7262" s="43" t="b">
        <v>0</v>
      </c>
    </row>
    <row r="7263" spans="26:26" x14ac:dyDescent="0.3">
      <c r="Z7263" s="43" t="b">
        <v>0</v>
      </c>
    </row>
    <row r="7264" spans="26:26" x14ac:dyDescent="0.3">
      <c r="Z7264" s="43" t="b">
        <v>0</v>
      </c>
    </row>
    <row r="7265" spans="26:26" x14ac:dyDescent="0.3">
      <c r="Z7265" s="43" t="b">
        <v>0</v>
      </c>
    </row>
    <row r="7266" spans="26:26" x14ac:dyDescent="0.3">
      <c r="Z7266" s="43" t="b">
        <v>0</v>
      </c>
    </row>
    <row r="7267" spans="26:26" x14ac:dyDescent="0.3">
      <c r="Z7267" s="43" t="b">
        <v>0</v>
      </c>
    </row>
    <row r="7268" spans="26:26" x14ac:dyDescent="0.3">
      <c r="Z7268" s="43" t="b">
        <v>0</v>
      </c>
    </row>
    <row r="7269" spans="26:26" x14ac:dyDescent="0.3">
      <c r="Z7269" s="43" t="b">
        <v>0</v>
      </c>
    </row>
    <row r="7270" spans="26:26" x14ac:dyDescent="0.3">
      <c r="Z7270" s="43" t="b">
        <v>0</v>
      </c>
    </row>
    <row r="7271" spans="26:26" x14ac:dyDescent="0.3">
      <c r="Z7271" s="43" t="b">
        <v>0</v>
      </c>
    </row>
    <row r="7272" spans="26:26" x14ac:dyDescent="0.3">
      <c r="Z7272" s="43" t="b">
        <v>0</v>
      </c>
    </row>
    <row r="7273" spans="26:26" x14ac:dyDescent="0.3">
      <c r="Z7273" s="43" t="b">
        <v>0</v>
      </c>
    </row>
    <row r="7274" spans="26:26" x14ac:dyDescent="0.3">
      <c r="Z7274" s="43" t="b">
        <v>0</v>
      </c>
    </row>
    <row r="7275" spans="26:26" x14ac:dyDescent="0.3">
      <c r="Z7275" s="43" t="b">
        <v>0</v>
      </c>
    </row>
    <row r="7276" spans="26:26" x14ac:dyDescent="0.3">
      <c r="Z7276" s="43" t="b">
        <v>0</v>
      </c>
    </row>
    <row r="7277" spans="26:26" x14ac:dyDescent="0.3">
      <c r="Z7277" s="43" t="b">
        <v>0</v>
      </c>
    </row>
    <row r="7278" spans="26:26" x14ac:dyDescent="0.3">
      <c r="Z7278" s="43" t="b">
        <v>0</v>
      </c>
    </row>
    <row r="7279" spans="26:26" x14ac:dyDescent="0.3">
      <c r="Z7279" s="43" t="b">
        <v>0</v>
      </c>
    </row>
    <row r="7280" spans="26:26" x14ac:dyDescent="0.3">
      <c r="Z7280" s="43" t="b">
        <v>0</v>
      </c>
    </row>
    <row r="7281" spans="26:26" x14ac:dyDescent="0.3">
      <c r="Z7281" s="43" t="b">
        <v>0</v>
      </c>
    </row>
    <row r="7282" spans="26:26" x14ac:dyDescent="0.3">
      <c r="Z7282" s="43" t="b">
        <v>0</v>
      </c>
    </row>
    <row r="7283" spans="26:26" x14ac:dyDescent="0.3">
      <c r="Z7283" s="43" t="b">
        <v>0</v>
      </c>
    </row>
    <row r="7284" spans="26:26" x14ac:dyDescent="0.3">
      <c r="Z7284" s="43" t="b">
        <v>0</v>
      </c>
    </row>
    <row r="7285" spans="26:26" x14ac:dyDescent="0.3">
      <c r="Z7285" s="43" t="b">
        <v>0</v>
      </c>
    </row>
    <row r="7286" spans="26:26" x14ac:dyDescent="0.3">
      <c r="Z7286" s="43" t="b">
        <v>0</v>
      </c>
    </row>
    <row r="7287" spans="26:26" x14ac:dyDescent="0.3">
      <c r="Z7287" s="43" t="b">
        <v>0</v>
      </c>
    </row>
    <row r="7288" spans="26:26" x14ac:dyDescent="0.3">
      <c r="Z7288" s="43" t="b">
        <v>0</v>
      </c>
    </row>
    <row r="7289" spans="26:26" x14ac:dyDescent="0.3">
      <c r="Z7289" s="43" t="b">
        <v>0</v>
      </c>
    </row>
    <row r="7290" spans="26:26" x14ac:dyDescent="0.3">
      <c r="Z7290" s="43" t="b">
        <v>0</v>
      </c>
    </row>
    <row r="7291" spans="26:26" x14ac:dyDescent="0.3">
      <c r="Z7291" s="43" t="b">
        <v>0</v>
      </c>
    </row>
    <row r="7292" spans="26:26" x14ac:dyDescent="0.3">
      <c r="Z7292" s="43" t="b">
        <v>0</v>
      </c>
    </row>
    <row r="7293" spans="26:26" x14ac:dyDescent="0.3">
      <c r="Z7293" s="43" t="b">
        <v>0</v>
      </c>
    </row>
    <row r="7294" spans="26:26" x14ac:dyDescent="0.3">
      <c r="Z7294" s="43" t="b">
        <v>0</v>
      </c>
    </row>
    <row r="7295" spans="26:26" x14ac:dyDescent="0.3">
      <c r="Z7295" s="43" t="b">
        <v>0</v>
      </c>
    </row>
    <row r="7296" spans="26:26" x14ac:dyDescent="0.3">
      <c r="Z7296" s="43" t="b">
        <v>0</v>
      </c>
    </row>
    <row r="7297" spans="26:26" x14ac:dyDescent="0.3">
      <c r="Z7297" s="43" t="b">
        <v>0</v>
      </c>
    </row>
    <row r="7298" spans="26:26" x14ac:dyDescent="0.3">
      <c r="Z7298" s="43" t="b">
        <v>0</v>
      </c>
    </row>
    <row r="7299" spans="26:26" x14ac:dyDescent="0.3">
      <c r="Z7299" s="43" t="b">
        <v>0</v>
      </c>
    </row>
    <row r="7300" spans="26:26" x14ac:dyDescent="0.3">
      <c r="Z7300" s="43" t="b">
        <v>0</v>
      </c>
    </row>
    <row r="7301" spans="26:26" x14ac:dyDescent="0.3">
      <c r="Z7301" s="43" t="b">
        <v>0</v>
      </c>
    </row>
    <row r="7302" spans="26:26" x14ac:dyDescent="0.3">
      <c r="Z7302" s="43" t="b">
        <v>0</v>
      </c>
    </row>
    <row r="7303" spans="26:26" x14ac:dyDescent="0.3">
      <c r="Z7303" s="43" t="b">
        <v>0</v>
      </c>
    </row>
    <row r="7304" spans="26:26" x14ac:dyDescent="0.3">
      <c r="Z7304" s="43" t="b">
        <v>0</v>
      </c>
    </row>
    <row r="7305" spans="26:26" x14ac:dyDescent="0.3">
      <c r="Z7305" s="43" t="b">
        <v>0</v>
      </c>
    </row>
    <row r="7306" spans="26:26" x14ac:dyDescent="0.3">
      <c r="Z7306" s="43" t="b">
        <v>0</v>
      </c>
    </row>
    <row r="7307" spans="26:26" x14ac:dyDescent="0.3">
      <c r="Z7307" s="43" t="b">
        <v>0</v>
      </c>
    </row>
    <row r="7308" spans="26:26" x14ac:dyDescent="0.3">
      <c r="Z7308" s="43" t="b">
        <v>0</v>
      </c>
    </row>
    <row r="7309" spans="26:26" x14ac:dyDescent="0.3">
      <c r="Z7309" s="43" t="b">
        <v>0</v>
      </c>
    </row>
    <row r="7310" spans="26:26" x14ac:dyDescent="0.3">
      <c r="Z7310" s="43" t="b">
        <v>0</v>
      </c>
    </row>
    <row r="7311" spans="26:26" x14ac:dyDescent="0.3">
      <c r="Z7311" s="43" t="b">
        <v>0</v>
      </c>
    </row>
    <row r="7312" spans="26:26" x14ac:dyDescent="0.3">
      <c r="Z7312" s="43" t="b">
        <v>0</v>
      </c>
    </row>
    <row r="7313" spans="26:26" x14ac:dyDescent="0.3">
      <c r="Z7313" s="43" t="b">
        <v>0</v>
      </c>
    </row>
    <row r="7314" spans="26:26" x14ac:dyDescent="0.3">
      <c r="Z7314" s="43" t="b">
        <v>0</v>
      </c>
    </row>
    <row r="7315" spans="26:26" x14ac:dyDescent="0.3">
      <c r="Z7315" s="43" t="b">
        <v>0</v>
      </c>
    </row>
    <row r="7316" spans="26:26" x14ac:dyDescent="0.3">
      <c r="Z7316" s="43" t="b">
        <v>0</v>
      </c>
    </row>
    <row r="7317" spans="26:26" x14ac:dyDescent="0.3">
      <c r="Z7317" s="43" t="b">
        <v>0</v>
      </c>
    </row>
    <row r="7318" spans="26:26" x14ac:dyDescent="0.3">
      <c r="Z7318" s="43" t="b">
        <v>0</v>
      </c>
    </row>
    <row r="7319" spans="26:26" x14ac:dyDescent="0.3">
      <c r="Z7319" s="43" t="b">
        <v>0</v>
      </c>
    </row>
    <row r="7320" spans="26:26" x14ac:dyDescent="0.3">
      <c r="Z7320" s="43" t="b">
        <v>0</v>
      </c>
    </row>
    <row r="7321" spans="26:26" x14ac:dyDescent="0.3">
      <c r="Z7321" s="43" t="b">
        <v>0</v>
      </c>
    </row>
    <row r="7322" spans="26:26" x14ac:dyDescent="0.3">
      <c r="Z7322" s="43" t="b">
        <v>0</v>
      </c>
    </row>
    <row r="7323" spans="26:26" x14ac:dyDescent="0.3">
      <c r="Z7323" s="43" t="b">
        <v>0</v>
      </c>
    </row>
    <row r="7324" spans="26:26" x14ac:dyDescent="0.3">
      <c r="Z7324" s="43" t="b">
        <v>0</v>
      </c>
    </row>
    <row r="7325" spans="26:26" x14ac:dyDescent="0.3">
      <c r="Z7325" s="43" t="b">
        <v>0</v>
      </c>
    </row>
    <row r="7326" spans="26:26" x14ac:dyDescent="0.3">
      <c r="Z7326" s="43" t="b">
        <v>0</v>
      </c>
    </row>
    <row r="7327" spans="26:26" x14ac:dyDescent="0.3">
      <c r="Z7327" s="43" t="b">
        <v>0</v>
      </c>
    </row>
    <row r="7328" spans="26:26" x14ac:dyDescent="0.3">
      <c r="Z7328" s="43" t="b">
        <v>0</v>
      </c>
    </row>
    <row r="7329" spans="26:26" x14ac:dyDescent="0.3">
      <c r="Z7329" s="43" t="b">
        <v>0</v>
      </c>
    </row>
    <row r="7330" spans="26:26" x14ac:dyDescent="0.3">
      <c r="Z7330" s="43" t="b">
        <v>0</v>
      </c>
    </row>
    <row r="7331" spans="26:26" x14ac:dyDescent="0.3">
      <c r="Z7331" s="43" t="b">
        <v>0</v>
      </c>
    </row>
    <row r="7332" spans="26:26" x14ac:dyDescent="0.3">
      <c r="Z7332" s="43" t="b">
        <v>0</v>
      </c>
    </row>
    <row r="7333" spans="26:26" x14ac:dyDescent="0.3">
      <c r="Z7333" s="43" t="b">
        <v>0</v>
      </c>
    </row>
    <row r="7334" spans="26:26" x14ac:dyDescent="0.3">
      <c r="Z7334" s="43" t="b">
        <v>0</v>
      </c>
    </row>
    <row r="7335" spans="26:26" x14ac:dyDescent="0.3">
      <c r="Z7335" s="43" t="b">
        <v>0</v>
      </c>
    </row>
    <row r="7336" spans="26:26" x14ac:dyDescent="0.3">
      <c r="Z7336" s="43" t="b">
        <v>0</v>
      </c>
    </row>
    <row r="7337" spans="26:26" x14ac:dyDescent="0.3">
      <c r="Z7337" s="43" t="b">
        <v>0</v>
      </c>
    </row>
    <row r="7338" spans="26:26" x14ac:dyDescent="0.3">
      <c r="Z7338" s="43" t="b">
        <v>0</v>
      </c>
    </row>
    <row r="7339" spans="26:26" x14ac:dyDescent="0.3">
      <c r="Z7339" s="43" t="b">
        <v>0</v>
      </c>
    </row>
    <row r="7340" spans="26:26" x14ac:dyDescent="0.3">
      <c r="Z7340" s="43" t="b">
        <v>0</v>
      </c>
    </row>
    <row r="7341" spans="26:26" x14ac:dyDescent="0.3">
      <c r="Z7341" s="43" t="b">
        <v>0</v>
      </c>
    </row>
    <row r="7342" spans="26:26" x14ac:dyDescent="0.3">
      <c r="Z7342" s="43" t="b">
        <v>0</v>
      </c>
    </row>
    <row r="7343" spans="26:26" x14ac:dyDescent="0.3">
      <c r="Z7343" s="43" t="b">
        <v>0</v>
      </c>
    </row>
    <row r="7344" spans="26:26" x14ac:dyDescent="0.3">
      <c r="Z7344" s="43" t="b">
        <v>0</v>
      </c>
    </row>
    <row r="7345" spans="26:26" x14ac:dyDescent="0.3">
      <c r="Z7345" s="43" t="b">
        <v>0</v>
      </c>
    </row>
    <row r="7346" spans="26:26" x14ac:dyDescent="0.3">
      <c r="Z7346" s="43" t="b">
        <v>0</v>
      </c>
    </row>
    <row r="7347" spans="26:26" x14ac:dyDescent="0.3">
      <c r="Z7347" s="43" t="b">
        <v>0</v>
      </c>
    </row>
    <row r="7348" spans="26:26" x14ac:dyDescent="0.3">
      <c r="Z7348" s="43" t="b">
        <v>0</v>
      </c>
    </row>
    <row r="7349" spans="26:26" x14ac:dyDescent="0.3">
      <c r="Z7349" s="43" t="b">
        <v>0</v>
      </c>
    </row>
    <row r="7350" spans="26:26" x14ac:dyDescent="0.3">
      <c r="Z7350" s="43" t="b">
        <v>0</v>
      </c>
    </row>
    <row r="7351" spans="26:26" x14ac:dyDescent="0.3">
      <c r="Z7351" s="43" t="b">
        <v>0</v>
      </c>
    </row>
    <row r="7352" spans="26:26" x14ac:dyDescent="0.3">
      <c r="Z7352" s="43" t="b">
        <v>0</v>
      </c>
    </row>
    <row r="7353" spans="26:26" x14ac:dyDescent="0.3">
      <c r="Z7353" s="43" t="b">
        <v>0</v>
      </c>
    </row>
    <row r="7354" spans="26:26" x14ac:dyDescent="0.3">
      <c r="Z7354" s="43" t="b">
        <v>0</v>
      </c>
    </row>
    <row r="7355" spans="26:26" x14ac:dyDescent="0.3">
      <c r="Z7355" s="43" t="b">
        <v>0</v>
      </c>
    </row>
    <row r="7356" spans="26:26" x14ac:dyDescent="0.3">
      <c r="Z7356" s="43" t="b">
        <v>0</v>
      </c>
    </row>
    <row r="7357" spans="26:26" x14ac:dyDescent="0.3">
      <c r="Z7357" s="43" t="b">
        <v>0</v>
      </c>
    </row>
    <row r="7358" spans="26:26" x14ac:dyDescent="0.3">
      <c r="Z7358" s="43" t="b">
        <v>0</v>
      </c>
    </row>
    <row r="7359" spans="26:26" x14ac:dyDescent="0.3">
      <c r="Z7359" s="43" t="b">
        <v>0</v>
      </c>
    </row>
    <row r="7360" spans="26:26" x14ac:dyDescent="0.3">
      <c r="Z7360" s="43" t="b">
        <v>0</v>
      </c>
    </row>
    <row r="7361" spans="26:26" x14ac:dyDescent="0.3">
      <c r="Z7361" s="43" t="b">
        <v>0</v>
      </c>
    </row>
    <row r="7362" spans="26:26" x14ac:dyDescent="0.3">
      <c r="Z7362" s="43" t="b">
        <v>0</v>
      </c>
    </row>
    <row r="7363" spans="26:26" x14ac:dyDescent="0.3">
      <c r="Z7363" s="43" t="b">
        <v>0</v>
      </c>
    </row>
    <row r="7364" spans="26:26" x14ac:dyDescent="0.3">
      <c r="Z7364" s="43" t="b">
        <v>0</v>
      </c>
    </row>
    <row r="7365" spans="26:26" x14ac:dyDescent="0.3">
      <c r="Z7365" s="43" t="b">
        <v>0</v>
      </c>
    </row>
    <row r="7366" spans="26:26" x14ac:dyDescent="0.3">
      <c r="Z7366" s="43" t="b">
        <v>0</v>
      </c>
    </row>
    <row r="7367" spans="26:26" x14ac:dyDescent="0.3">
      <c r="Z7367" s="43" t="b">
        <v>0</v>
      </c>
    </row>
    <row r="7368" spans="26:26" x14ac:dyDescent="0.3">
      <c r="Z7368" s="43" t="b">
        <v>0</v>
      </c>
    </row>
    <row r="7369" spans="26:26" x14ac:dyDescent="0.3">
      <c r="Z7369" s="43" t="b">
        <v>0</v>
      </c>
    </row>
    <row r="7370" spans="26:26" x14ac:dyDescent="0.3">
      <c r="Z7370" s="43" t="b">
        <v>0</v>
      </c>
    </row>
    <row r="7371" spans="26:26" x14ac:dyDescent="0.3">
      <c r="Z7371" s="43" t="b">
        <v>0</v>
      </c>
    </row>
    <row r="7372" spans="26:26" x14ac:dyDescent="0.3">
      <c r="Z7372" s="43" t="b">
        <v>0</v>
      </c>
    </row>
    <row r="7373" spans="26:26" x14ac:dyDescent="0.3">
      <c r="Z7373" s="43" t="b">
        <v>0</v>
      </c>
    </row>
    <row r="7374" spans="26:26" x14ac:dyDescent="0.3">
      <c r="Z7374" s="43" t="b">
        <v>0</v>
      </c>
    </row>
    <row r="7375" spans="26:26" x14ac:dyDescent="0.3">
      <c r="Z7375" s="43" t="b">
        <v>0</v>
      </c>
    </row>
    <row r="7376" spans="26:26" x14ac:dyDescent="0.3">
      <c r="Z7376" s="43" t="b">
        <v>0</v>
      </c>
    </row>
    <row r="7377" spans="26:26" x14ac:dyDescent="0.3">
      <c r="Z7377" s="43" t="b">
        <v>0</v>
      </c>
    </row>
    <row r="7378" spans="26:26" x14ac:dyDescent="0.3">
      <c r="Z7378" s="43" t="b">
        <v>0</v>
      </c>
    </row>
    <row r="7379" spans="26:26" x14ac:dyDescent="0.3">
      <c r="Z7379" s="43" t="b">
        <v>0</v>
      </c>
    </row>
    <row r="7380" spans="26:26" x14ac:dyDescent="0.3">
      <c r="Z7380" s="43" t="b">
        <v>0</v>
      </c>
    </row>
    <row r="7381" spans="26:26" x14ac:dyDescent="0.3">
      <c r="Z7381" s="43" t="b">
        <v>0</v>
      </c>
    </row>
    <row r="7382" spans="26:26" x14ac:dyDescent="0.3">
      <c r="Z7382" s="43" t="b">
        <v>0</v>
      </c>
    </row>
    <row r="7383" spans="26:26" x14ac:dyDescent="0.3">
      <c r="Z7383" s="43" t="b">
        <v>0</v>
      </c>
    </row>
    <row r="7384" spans="26:26" x14ac:dyDescent="0.3">
      <c r="Z7384" s="43" t="b">
        <v>0</v>
      </c>
    </row>
    <row r="7385" spans="26:26" x14ac:dyDescent="0.3">
      <c r="Z7385" s="43" t="b">
        <v>0</v>
      </c>
    </row>
    <row r="7386" spans="26:26" x14ac:dyDescent="0.3">
      <c r="Z7386" s="43" t="b">
        <v>0</v>
      </c>
    </row>
    <row r="7387" spans="26:26" x14ac:dyDescent="0.3">
      <c r="Z7387" s="43" t="b">
        <v>0</v>
      </c>
    </row>
    <row r="7388" spans="26:26" x14ac:dyDescent="0.3">
      <c r="Z7388" s="43" t="b">
        <v>0</v>
      </c>
    </row>
    <row r="7389" spans="26:26" x14ac:dyDescent="0.3">
      <c r="Z7389" s="43" t="b">
        <v>0</v>
      </c>
    </row>
    <row r="7390" spans="26:26" x14ac:dyDescent="0.3">
      <c r="Z7390" s="43" t="b">
        <v>0</v>
      </c>
    </row>
    <row r="7391" spans="26:26" x14ac:dyDescent="0.3">
      <c r="Z7391" s="43" t="b">
        <v>0</v>
      </c>
    </row>
    <row r="7392" spans="26:26" x14ac:dyDescent="0.3">
      <c r="Z7392" s="43" t="b">
        <v>0</v>
      </c>
    </row>
    <row r="7393" spans="26:26" x14ac:dyDescent="0.3">
      <c r="Z7393" s="43" t="b">
        <v>0</v>
      </c>
    </row>
    <row r="7394" spans="26:26" x14ac:dyDescent="0.3">
      <c r="Z7394" s="43" t="b">
        <v>0</v>
      </c>
    </row>
    <row r="7395" spans="26:26" x14ac:dyDescent="0.3">
      <c r="Z7395" s="43" t="b">
        <v>0</v>
      </c>
    </row>
    <row r="7396" spans="26:26" x14ac:dyDescent="0.3">
      <c r="Z7396" s="43" t="b">
        <v>0</v>
      </c>
    </row>
    <row r="7397" spans="26:26" x14ac:dyDescent="0.3">
      <c r="Z7397" s="43" t="b">
        <v>0</v>
      </c>
    </row>
    <row r="7398" spans="26:26" x14ac:dyDescent="0.3">
      <c r="Z7398" s="43" t="b">
        <v>0</v>
      </c>
    </row>
    <row r="7399" spans="26:26" x14ac:dyDescent="0.3">
      <c r="Z7399" s="43" t="b">
        <v>0</v>
      </c>
    </row>
    <row r="7400" spans="26:26" x14ac:dyDescent="0.3">
      <c r="Z7400" s="43" t="b">
        <v>0</v>
      </c>
    </row>
    <row r="7401" spans="26:26" x14ac:dyDescent="0.3">
      <c r="Z7401" s="43" t="b">
        <v>0</v>
      </c>
    </row>
    <row r="7402" spans="26:26" x14ac:dyDescent="0.3">
      <c r="Z7402" s="43" t="b">
        <v>0</v>
      </c>
    </row>
    <row r="7403" spans="26:26" x14ac:dyDescent="0.3">
      <c r="Z7403" s="43" t="b">
        <v>0</v>
      </c>
    </row>
    <row r="7404" spans="26:26" x14ac:dyDescent="0.3">
      <c r="Z7404" s="43" t="b">
        <v>0</v>
      </c>
    </row>
    <row r="7405" spans="26:26" x14ac:dyDescent="0.3">
      <c r="Z7405" s="43" t="b">
        <v>0</v>
      </c>
    </row>
    <row r="7406" spans="26:26" x14ac:dyDescent="0.3">
      <c r="Z7406" s="43" t="b">
        <v>0</v>
      </c>
    </row>
    <row r="7407" spans="26:26" x14ac:dyDescent="0.3">
      <c r="Z7407" s="43" t="b">
        <v>0</v>
      </c>
    </row>
    <row r="7408" spans="26:26" x14ac:dyDescent="0.3">
      <c r="Z7408" s="43" t="b">
        <v>0</v>
      </c>
    </row>
    <row r="7409" spans="26:26" x14ac:dyDescent="0.3">
      <c r="Z7409" s="43" t="b">
        <v>0</v>
      </c>
    </row>
    <row r="7410" spans="26:26" x14ac:dyDescent="0.3">
      <c r="Z7410" s="43" t="b">
        <v>0</v>
      </c>
    </row>
    <row r="7411" spans="26:26" x14ac:dyDescent="0.3">
      <c r="Z7411" s="43" t="b">
        <v>0</v>
      </c>
    </row>
    <row r="7412" spans="26:26" x14ac:dyDescent="0.3">
      <c r="Z7412" s="43" t="b">
        <v>0</v>
      </c>
    </row>
    <row r="7413" spans="26:26" x14ac:dyDescent="0.3">
      <c r="Z7413" s="43" t="b">
        <v>0</v>
      </c>
    </row>
    <row r="7414" spans="26:26" x14ac:dyDescent="0.3">
      <c r="Z7414" s="43" t="b">
        <v>0</v>
      </c>
    </row>
    <row r="7415" spans="26:26" x14ac:dyDescent="0.3">
      <c r="Z7415" s="43" t="b">
        <v>0</v>
      </c>
    </row>
    <row r="7416" spans="26:26" x14ac:dyDescent="0.3">
      <c r="Z7416" s="43" t="b">
        <v>0</v>
      </c>
    </row>
    <row r="7417" spans="26:26" x14ac:dyDescent="0.3">
      <c r="Z7417" s="43" t="b">
        <v>0</v>
      </c>
    </row>
    <row r="7418" spans="26:26" x14ac:dyDescent="0.3">
      <c r="Z7418" s="43" t="b">
        <v>0</v>
      </c>
    </row>
    <row r="7419" spans="26:26" x14ac:dyDescent="0.3">
      <c r="Z7419" s="43" t="b">
        <v>0</v>
      </c>
    </row>
    <row r="7420" spans="26:26" x14ac:dyDescent="0.3">
      <c r="Z7420" s="43" t="b">
        <v>0</v>
      </c>
    </row>
    <row r="7421" spans="26:26" x14ac:dyDescent="0.3">
      <c r="Z7421" s="43" t="b">
        <v>0</v>
      </c>
    </row>
    <row r="7422" spans="26:26" x14ac:dyDescent="0.3">
      <c r="Z7422" s="43" t="b">
        <v>0</v>
      </c>
    </row>
    <row r="7423" spans="26:26" x14ac:dyDescent="0.3">
      <c r="Z7423" s="43" t="b">
        <v>0</v>
      </c>
    </row>
    <row r="7424" spans="26:26" x14ac:dyDescent="0.3">
      <c r="Z7424" s="43" t="b">
        <v>0</v>
      </c>
    </row>
    <row r="7425" spans="26:26" x14ac:dyDescent="0.3">
      <c r="Z7425" s="43" t="b">
        <v>0</v>
      </c>
    </row>
    <row r="7426" spans="26:26" x14ac:dyDescent="0.3">
      <c r="Z7426" s="43" t="b">
        <v>0</v>
      </c>
    </row>
    <row r="7427" spans="26:26" x14ac:dyDescent="0.3">
      <c r="Z7427" s="43" t="b">
        <v>0</v>
      </c>
    </row>
    <row r="7428" spans="26:26" x14ac:dyDescent="0.3">
      <c r="Z7428" s="43" t="b">
        <v>0</v>
      </c>
    </row>
    <row r="7429" spans="26:26" x14ac:dyDescent="0.3">
      <c r="Z7429" s="43" t="b">
        <v>0</v>
      </c>
    </row>
    <row r="7430" spans="26:26" x14ac:dyDescent="0.3">
      <c r="Z7430" s="43" t="b">
        <v>0</v>
      </c>
    </row>
    <row r="7431" spans="26:26" x14ac:dyDescent="0.3">
      <c r="Z7431" s="43" t="b">
        <v>0</v>
      </c>
    </row>
    <row r="7432" spans="26:26" x14ac:dyDescent="0.3">
      <c r="Z7432" s="43" t="b">
        <v>0</v>
      </c>
    </row>
    <row r="7433" spans="26:26" x14ac:dyDescent="0.3">
      <c r="Z7433" s="43" t="b">
        <v>0</v>
      </c>
    </row>
    <row r="7434" spans="26:26" x14ac:dyDescent="0.3">
      <c r="Z7434" s="43" t="b">
        <v>0</v>
      </c>
    </row>
    <row r="7435" spans="26:26" x14ac:dyDescent="0.3">
      <c r="Z7435" s="43" t="b">
        <v>0</v>
      </c>
    </row>
    <row r="7436" spans="26:26" x14ac:dyDescent="0.3">
      <c r="Z7436" s="43" t="b">
        <v>0</v>
      </c>
    </row>
    <row r="7437" spans="26:26" x14ac:dyDescent="0.3">
      <c r="Z7437" s="43" t="b">
        <v>0</v>
      </c>
    </row>
    <row r="7438" spans="26:26" x14ac:dyDescent="0.3">
      <c r="Z7438" s="43" t="b">
        <v>0</v>
      </c>
    </row>
    <row r="7439" spans="26:26" x14ac:dyDescent="0.3">
      <c r="Z7439" s="43" t="b">
        <v>0</v>
      </c>
    </row>
    <row r="7440" spans="26:26" x14ac:dyDescent="0.3">
      <c r="Z7440" s="43" t="b">
        <v>0</v>
      </c>
    </row>
    <row r="7441" spans="26:26" x14ac:dyDescent="0.3">
      <c r="Z7441" s="43" t="b">
        <v>0</v>
      </c>
    </row>
    <row r="7442" spans="26:26" x14ac:dyDescent="0.3">
      <c r="Z7442" s="43" t="b">
        <v>0</v>
      </c>
    </row>
    <row r="7443" spans="26:26" x14ac:dyDescent="0.3">
      <c r="Z7443" s="43" t="b">
        <v>0</v>
      </c>
    </row>
    <row r="7444" spans="26:26" x14ac:dyDescent="0.3">
      <c r="Z7444" s="43" t="b">
        <v>0</v>
      </c>
    </row>
    <row r="7445" spans="26:26" x14ac:dyDescent="0.3">
      <c r="Z7445" s="43" t="b">
        <v>0</v>
      </c>
    </row>
    <row r="7446" spans="26:26" x14ac:dyDescent="0.3">
      <c r="Z7446" s="43" t="b">
        <v>0</v>
      </c>
    </row>
    <row r="7447" spans="26:26" x14ac:dyDescent="0.3">
      <c r="Z7447" s="43" t="b">
        <v>0</v>
      </c>
    </row>
    <row r="7448" spans="26:26" x14ac:dyDescent="0.3">
      <c r="Z7448" s="43" t="b">
        <v>0</v>
      </c>
    </row>
    <row r="7449" spans="26:26" x14ac:dyDescent="0.3">
      <c r="Z7449" s="43" t="b">
        <v>0</v>
      </c>
    </row>
    <row r="7450" spans="26:26" x14ac:dyDescent="0.3">
      <c r="Z7450" s="43" t="b">
        <v>0</v>
      </c>
    </row>
    <row r="7451" spans="26:26" x14ac:dyDescent="0.3">
      <c r="Z7451" s="43" t="b">
        <v>0</v>
      </c>
    </row>
    <row r="7452" spans="26:26" x14ac:dyDescent="0.3">
      <c r="Z7452" s="43" t="b">
        <v>0</v>
      </c>
    </row>
    <row r="7453" spans="26:26" x14ac:dyDescent="0.3">
      <c r="Z7453" s="43" t="b">
        <v>0</v>
      </c>
    </row>
    <row r="7454" spans="26:26" x14ac:dyDescent="0.3">
      <c r="Z7454" s="43" t="b">
        <v>0</v>
      </c>
    </row>
    <row r="7455" spans="26:26" x14ac:dyDescent="0.3">
      <c r="Z7455" s="43" t="b">
        <v>0</v>
      </c>
    </row>
    <row r="7456" spans="26:26" x14ac:dyDescent="0.3">
      <c r="Z7456" s="43" t="b">
        <v>0</v>
      </c>
    </row>
    <row r="7457" spans="26:26" x14ac:dyDescent="0.3">
      <c r="Z7457" s="43" t="b">
        <v>0</v>
      </c>
    </row>
    <row r="7458" spans="26:26" x14ac:dyDescent="0.3">
      <c r="Z7458" s="43" t="b">
        <v>0</v>
      </c>
    </row>
    <row r="7459" spans="26:26" x14ac:dyDescent="0.3">
      <c r="Z7459" s="43" t="b">
        <v>0</v>
      </c>
    </row>
    <row r="7460" spans="26:26" x14ac:dyDescent="0.3">
      <c r="Z7460" s="43" t="b">
        <v>0</v>
      </c>
    </row>
    <row r="7461" spans="26:26" x14ac:dyDescent="0.3">
      <c r="Z7461" s="43" t="b">
        <v>0</v>
      </c>
    </row>
    <row r="7462" spans="26:26" x14ac:dyDescent="0.3">
      <c r="Z7462" s="43" t="b">
        <v>0</v>
      </c>
    </row>
    <row r="7463" spans="26:26" x14ac:dyDescent="0.3">
      <c r="Z7463" s="43" t="b">
        <v>0</v>
      </c>
    </row>
    <row r="7464" spans="26:26" x14ac:dyDescent="0.3">
      <c r="Z7464" s="43" t="b">
        <v>0</v>
      </c>
    </row>
    <row r="7465" spans="26:26" x14ac:dyDescent="0.3">
      <c r="Z7465" s="43" t="b">
        <v>0</v>
      </c>
    </row>
    <row r="7466" spans="26:26" x14ac:dyDescent="0.3">
      <c r="Z7466" s="43" t="b">
        <v>0</v>
      </c>
    </row>
    <row r="7467" spans="26:26" x14ac:dyDescent="0.3">
      <c r="Z7467" s="43" t="b">
        <v>0</v>
      </c>
    </row>
    <row r="7468" spans="26:26" x14ac:dyDescent="0.3">
      <c r="Z7468" s="43" t="b">
        <v>0</v>
      </c>
    </row>
    <row r="7469" spans="26:26" x14ac:dyDescent="0.3">
      <c r="Z7469" s="43" t="b">
        <v>0</v>
      </c>
    </row>
    <row r="7470" spans="26:26" x14ac:dyDescent="0.3">
      <c r="Z7470" s="43" t="b">
        <v>0</v>
      </c>
    </row>
    <row r="7471" spans="26:26" x14ac:dyDescent="0.3">
      <c r="Z7471" s="43" t="b">
        <v>0</v>
      </c>
    </row>
    <row r="7472" spans="26:26" x14ac:dyDescent="0.3">
      <c r="Z7472" s="43" t="b">
        <v>0</v>
      </c>
    </row>
    <row r="7473" spans="26:26" x14ac:dyDescent="0.3">
      <c r="Z7473" s="43" t="b">
        <v>0</v>
      </c>
    </row>
    <row r="7474" spans="26:26" x14ac:dyDescent="0.3">
      <c r="Z7474" s="43" t="b">
        <v>0</v>
      </c>
    </row>
    <row r="7475" spans="26:26" x14ac:dyDescent="0.3">
      <c r="Z7475" s="43" t="b">
        <v>0</v>
      </c>
    </row>
    <row r="7476" spans="26:26" x14ac:dyDescent="0.3">
      <c r="Z7476" s="43" t="b">
        <v>0</v>
      </c>
    </row>
    <row r="7477" spans="26:26" x14ac:dyDescent="0.3">
      <c r="Z7477" s="43" t="b">
        <v>0</v>
      </c>
    </row>
    <row r="7478" spans="26:26" x14ac:dyDescent="0.3">
      <c r="Z7478" s="43" t="b">
        <v>0</v>
      </c>
    </row>
    <row r="7479" spans="26:26" x14ac:dyDescent="0.3">
      <c r="Z7479" s="43" t="b">
        <v>0</v>
      </c>
    </row>
    <row r="7480" spans="26:26" x14ac:dyDescent="0.3">
      <c r="Z7480" s="43" t="b">
        <v>0</v>
      </c>
    </row>
    <row r="7481" spans="26:26" x14ac:dyDescent="0.3">
      <c r="Z7481" s="43" t="b">
        <v>0</v>
      </c>
    </row>
    <row r="7482" spans="26:26" x14ac:dyDescent="0.3">
      <c r="Z7482" s="43" t="b">
        <v>0</v>
      </c>
    </row>
    <row r="7483" spans="26:26" x14ac:dyDescent="0.3">
      <c r="Z7483" s="43" t="b">
        <v>0</v>
      </c>
    </row>
    <row r="7484" spans="26:26" x14ac:dyDescent="0.3">
      <c r="Z7484" s="43" t="b">
        <v>0</v>
      </c>
    </row>
    <row r="7485" spans="26:26" x14ac:dyDescent="0.3">
      <c r="Z7485" s="43" t="b">
        <v>0</v>
      </c>
    </row>
    <row r="7486" spans="26:26" x14ac:dyDescent="0.3">
      <c r="Z7486" s="43" t="b">
        <v>0</v>
      </c>
    </row>
    <row r="7487" spans="26:26" x14ac:dyDescent="0.3">
      <c r="Z7487" s="43" t="b">
        <v>0</v>
      </c>
    </row>
    <row r="7488" spans="26:26" x14ac:dyDescent="0.3">
      <c r="Z7488" s="43" t="b">
        <v>0</v>
      </c>
    </row>
    <row r="7489" spans="26:26" x14ac:dyDescent="0.3">
      <c r="Z7489" s="43" t="b">
        <v>0</v>
      </c>
    </row>
    <row r="7490" spans="26:26" x14ac:dyDescent="0.3">
      <c r="Z7490" s="43" t="b">
        <v>0</v>
      </c>
    </row>
    <row r="7491" spans="26:26" x14ac:dyDescent="0.3">
      <c r="Z7491" s="43" t="b">
        <v>0</v>
      </c>
    </row>
    <row r="7492" spans="26:26" x14ac:dyDescent="0.3">
      <c r="Z7492" s="43" t="b">
        <v>0</v>
      </c>
    </row>
    <row r="7493" spans="26:26" x14ac:dyDescent="0.3">
      <c r="Z7493" s="43" t="b">
        <v>0</v>
      </c>
    </row>
    <row r="7494" spans="26:26" x14ac:dyDescent="0.3">
      <c r="Z7494" s="43" t="b">
        <v>0</v>
      </c>
    </row>
    <row r="7495" spans="26:26" x14ac:dyDescent="0.3">
      <c r="Z7495" s="43" t="b">
        <v>0</v>
      </c>
    </row>
    <row r="7496" spans="26:26" x14ac:dyDescent="0.3">
      <c r="Z7496" s="43" t="b">
        <v>0</v>
      </c>
    </row>
    <row r="7497" spans="26:26" x14ac:dyDescent="0.3">
      <c r="Z7497" s="43" t="b">
        <v>0</v>
      </c>
    </row>
    <row r="7498" spans="26:26" x14ac:dyDescent="0.3">
      <c r="Z7498" s="43" t="b">
        <v>0</v>
      </c>
    </row>
    <row r="7499" spans="26:26" x14ac:dyDescent="0.3">
      <c r="Z7499" s="43" t="b">
        <v>0</v>
      </c>
    </row>
    <row r="7500" spans="26:26" x14ac:dyDescent="0.3">
      <c r="Z7500" s="43" t="b">
        <v>0</v>
      </c>
    </row>
    <row r="7501" spans="26:26" x14ac:dyDescent="0.3">
      <c r="Z7501" s="43" t="b">
        <v>0</v>
      </c>
    </row>
    <row r="7502" spans="26:26" x14ac:dyDescent="0.3">
      <c r="Z7502" s="43" t="b">
        <v>0</v>
      </c>
    </row>
    <row r="7503" spans="26:26" x14ac:dyDescent="0.3">
      <c r="Z7503" s="43" t="b">
        <v>0</v>
      </c>
    </row>
    <row r="7504" spans="26:26" x14ac:dyDescent="0.3">
      <c r="Z7504" s="43" t="b">
        <v>0</v>
      </c>
    </row>
    <row r="7505" spans="26:26" x14ac:dyDescent="0.3">
      <c r="Z7505" s="43" t="b">
        <v>0</v>
      </c>
    </row>
    <row r="7506" spans="26:26" x14ac:dyDescent="0.3">
      <c r="Z7506" s="43" t="b">
        <v>0</v>
      </c>
    </row>
    <row r="7507" spans="26:26" x14ac:dyDescent="0.3">
      <c r="Z7507" s="43" t="b">
        <v>0</v>
      </c>
    </row>
    <row r="7508" spans="26:26" x14ac:dyDescent="0.3">
      <c r="Z7508" s="43" t="b">
        <v>0</v>
      </c>
    </row>
    <row r="7509" spans="26:26" x14ac:dyDescent="0.3">
      <c r="Z7509" s="43" t="b">
        <v>0</v>
      </c>
    </row>
    <row r="7510" spans="26:26" x14ac:dyDescent="0.3">
      <c r="Z7510" s="43" t="b">
        <v>0</v>
      </c>
    </row>
    <row r="7511" spans="26:26" x14ac:dyDescent="0.3">
      <c r="Z7511" s="43" t="b">
        <v>0</v>
      </c>
    </row>
    <row r="7512" spans="26:26" x14ac:dyDescent="0.3">
      <c r="Z7512" s="43" t="b">
        <v>0</v>
      </c>
    </row>
    <row r="7513" spans="26:26" x14ac:dyDescent="0.3">
      <c r="Z7513" s="43" t="b">
        <v>0</v>
      </c>
    </row>
    <row r="7514" spans="26:26" x14ac:dyDescent="0.3">
      <c r="Z7514" s="43" t="b">
        <v>0</v>
      </c>
    </row>
    <row r="7515" spans="26:26" x14ac:dyDescent="0.3">
      <c r="Z7515" s="43" t="b">
        <v>0</v>
      </c>
    </row>
    <row r="7516" spans="26:26" x14ac:dyDescent="0.3">
      <c r="Z7516" s="43" t="b">
        <v>0</v>
      </c>
    </row>
    <row r="7517" spans="26:26" x14ac:dyDescent="0.3">
      <c r="Z7517" s="43" t="b">
        <v>0</v>
      </c>
    </row>
    <row r="7518" spans="26:26" x14ac:dyDescent="0.3">
      <c r="Z7518" s="43" t="b">
        <v>0</v>
      </c>
    </row>
    <row r="7519" spans="26:26" x14ac:dyDescent="0.3">
      <c r="Z7519" s="43" t="b">
        <v>0</v>
      </c>
    </row>
    <row r="7520" spans="26:26" x14ac:dyDescent="0.3">
      <c r="Z7520" s="43" t="b">
        <v>0</v>
      </c>
    </row>
    <row r="7521" spans="26:26" x14ac:dyDescent="0.3">
      <c r="Z7521" s="43" t="b">
        <v>0</v>
      </c>
    </row>
    <row r="7522" spans="26:26" x14ac:dyDescent="0.3">
      <c r="Z7522" s="43" t="b">
        <v>0</v>
      </c>
    </row>
    <row r="7523" spans="26:26" x14ac:dyDescent="0.3">
      <c r="Z7523" s="43" t="b">
        <v>0</v>
      </c>
    </row>
    <row r="7524" spans="26:26" x14ac:dyDescent="0.3">
      <c r="Z7524" s="43" t="b">
        <v>0</v>
      </c>
    </row>
    <row r="7525" spans="26:26" x14ac:dyDescent="0.3">
      <c r="Z7525" s="43" t="b">
        <v>0</v>
      </c>
    </row>
    <row r="7526" spans="26:26" x14ac:dyDescent="0.3">
      <c r="Z7526" s="43" t="b">
        <v>0</v>
      </c>
    </row>
    <row r="7527" spans="26:26" x14ac:dyDescent="0.3">
      <c r="Z7527" s="43" t="b">
        <v>0</v>
      </c>
    </row>
    <row r="7528" spans="26:26" x14ac:dyDescent="0.3">
      <c r="Z7528" s="43" t="b">
        <v>0</v>
      </c>
    </row>
    <row r="7529" spans="26:26" x14ac:dyDescent="0.3">
      <c r="Z7529" s="43" t="b">
        <v>0</v>
      </c>
    </row>
    <row r="7530" spans="26:26" x14ac:dyDescent="0.3">
      <c r="Z7530" s="43" t="b">
        <v>0</v>
      </c>
    </row>
    <row r="7531" spans="26:26" x14ac:dyDescent="0.3">
      <c r="Z7531" s="43" t="b">
        <v>0</v>
      </c>
    </row>
    <row r="7532" spans="26:26" x14ac:dyDescent="0.3">
      <c r="Z7532" s="43" t="b">
        <v>0</v>
      </c>
    </row>
    <row r="7533" spans="26:26" x14ac:dyDescent="0.3">
      <c r="Z7533" s="43" t="b">
        <v>0</v>
      </c>
    </row>
    <row r="7534" spans="26:26" x14ac:dyDescent="0.3">
      <c r="Z7534" s="43" t="b">
        <v>0</v>
      </c>
    </row>
    <row r="7535" spans="26:26" x14ac:dyDescent="0.3">
      <c r="Z7535" s="43" t="b">
        <v>0</v>
      </c>
    </row>
    <row r="7536" spans="26:26" x14ac:dyDescent="0.3">
      <c r="Z7536" s="43" t="b">
        <v>0</v>
      </c>
    </row>
    <row r="7537" spans="26:26" x14ac:dyDescent="0.3">
      <c r="Z7537" s="43" t="b">
        <v>0</v>
      </c>
    </row>
    <row r="7538" spans="26:26" x14ac:dyDescent="0.3">
      <c r="Z7538" s="43" t="b">
        <v>0</v>
      </c>
    </row>
    <row r="7539" spans="26:26" x14ac:dyDescent="0.3">
      <c r="Z7539" s="43" t="b">
        <v>0</v>
      </c>
    </row>
    <row r="7540" spans="26:26" x14ac:dyDescent="0.3">
      <c r="Z7540" s="43" t="b">
        <v>0</v>
      </c>
    </row>
    <row r="7541" spans="26:26" x14ac:dyDescent="0.3">
      <c r="Z7541" s="43" t="b">
        <v>0</v>
      </c>
    </row>
    <row r="7542" spans="26:26" x14ac:dyDescent="0.3">
      <c r="Z7542" s="43" t="b">
        <v>0</v>
      </c>
    </row>
    <row r="7543" spans="26:26" x14ac:dyDescent="0.3">
      <c r="Z7543" s="43" t="b">
        <v>0</v>
      </c>
    </row>
    <row r="7544" spans="26:26" x14ac:dyDescent="0.3">
      <c r="Z7544" s="43" t="b">
        <v>0</v>
      </c>
    </row>
    <row r="7545" spans="26:26" x14ac:dyDescent="0.3">
      <c r="Z7545" s="43" t="b">
        <v>0</v>
      </c>
    </row>
    <row r="7546" spans="26:26" x14ac:dyDescent="0.3">
      <c r="Z7546" s="43" t="b">
        <v>0</v>
      </c>
    </row>
    <row r="7547" spans="26:26" x14ac:dyDescent="0.3">
      <c r="Z7547" s="43" t="b">
        <v>0</v>
      </c>
    </row>
    <row r="7548" spans="26:26" x14ac:dyDescent="0.3">
      <c r="Z7548" s="43" t="b">
        <v>0</v>
      </c>
    </row>
    <row r="7549" spans="26:26" x14ac:dyDescent="0.3">
      <c r="Z7549" s="43" t="b">
        <v>0</v>
      </c>
    </row>
    <row r="7550" spans="26:26" x14ac:dyDescent="0.3">
      <c r="Z7550" s="43" t="b">
        <v>0</v>
      </c>
    </row>
    <row r="7551" spans="26:26" x14ac:dyDescent="0.3">
      <c r="Z7551" s="43" t="b">
        <v>0</v>
      </c>
    </row>
    <row r="7552" spans="26:26" x14ac:dyDescent="0.3">
      <c r="Z7552" s="43" t="b">
        <v>0</v>
      </c>
    </row>
    <row r="7553" spans="26:26" x14ac:dyDescent="0.3">
      <c r="Z7553" s="43" t="b">
        <v>0</v>
      </c>
    </row>
    <row r="7554" spans="26:26" x14ac:dyDescent="0.3">
      <c r="Z7554" s="43" t="b">
        <v>0</v>
      </c>
    </row>
    <row r="7555" spans="26:26" x14ac:dyDescent="0.3">
      <c r="Z7555" s="43" t="b">
        <v>0</v>
      </c>
    </row>
    <row r="7556" spans="26:26" x14ac:dyDescent="0.3">
      <c r="Z7556" s="43" t="b">
        <v>0</v>
      </c>
    </row>
    <row r="7557" spans="26:26" x14ac:dyDescent="0.3">
      <c r="Z7557" s="43" t="b">
        <v>0</v>
      </c>
    </row>
    <row r="7558" spans="26:26" x14ac:dyDescent="0.3">
      <c r="Z7558" s="43" t="b">
        <v>0</v>
      </c>
    </row>
    <row r="7559" spans="26:26" x14ac:dyDescent="0.3">
      <c r="Z7559" s="43" t="b">
        <v>0</v>
      </c>
    </row>
    <row r="7560" spans="26:26" x14ac:dyDescent="0.3">
      <c r="Z7560" s="43" t="b">
        <v>0</v>
      </c>
    </row>
    <row r="7561" spans="26:26" x14ac:dyDescent="0.3">
      <c r="Z7561" s="43" t="b">
        <v>0</v>
      </c>
    </row>
    <row r="7562" spans="26:26" x14ac:dyDescent="0.3">
      <c r="Z7562" s="43" t="b">
        <v>0</v>
      </c>
    </row>
    <row r="7563" spans="26:26" x14ac:dyDescent="0.3">
      <c r="Z7563" s="43" t="b">
        <v>0</v>
      </c>
    </row>
    <row r="7564" spans="26:26" x14ac:dyDescent="0.3">
      <c r="Z7564" s="43" t="b">
        <v>0</v>
      </c>
    </row>
    <row r="7565" spans="26:26" x14ac:dyDescent="0.3">
      <c r="Z7565" s="43" t="b">
        <v>0</v>
      </c>
    </row>
    <row r="7566" spans="26:26" x14ac:dyDescent="0.3">
      <c r="Z7566" s="43" t="b">
        <v>0</v>
      </c>
    </row>
    <row r="7567" spans="26:26" x14ac:dyDescent="0.3">
      <c r="Z7567" s="43" t="b">
        <v>0</v>
      </c>
    </row>
    <row r="7568" spans="26:26" x14ac:dyDescent="0.3">
      <c r="Z7568" s="43" t="b">
        <v>0</v>
      </c>
    </row>
    <row r="7569" spans="26:26" x14ac:dyDescent="0.3">
      <c r="Z7569" s="43" t="b">
        <v>0</v>
      </c>
    </row>
    <row r="7570" spans="26:26" x14ac:dyDescent="0.3">
      <c r="Z7570" s="43" t="b">
        <v>0</v>
      </c>
    </row>
    <row r="7571" spans="26:26" x14ac:dyDescent="0.3">
      <c r="Z7571" s="43" t="b">
        <v>0</v>
      </c>
    </row>
    <row r="7572" spans="26:26" x14ac:dyDescent="0.3">
      <c r="Z7572" s="43" t="b">
        <v>0</v>
      </c>
    </row>
    <row r="7573" spans="26:26" x14ac:dyDescent="0.3">
      <c r="Z7573" s="43" t="b">
        <v>0</v>
      </c>
    </row>
    <row r="7574" spans="26:26" x14ac:dyDescent="0.3">
      <c r="Z7574" s="43" t="b">
        <v>0</v>
      </c>
    </row>
    <row r="7575" spans="26:26" x14ac:dyDescent="0.3">
      <c r="Z7575" s="43" t="b">
        <v>0</v>
      </c>
    </row>
    <row r="7576" spans="26:26" x14ac:dyDescent="0.3">
      <c r="Z7576" s="43" t="b">
        <v>0</v>
      </c>
    </row>
    <row r="7577" spans="26:26" x14ac:dyDescent="0.3">
      <c r="Z7577" s="43" t="b">
        <v>0</v>
      </c>
    </row>
    <row r="7578" spans="26:26" x14ac:dyDescent="0.3">
      <c r="Z7578" s="43" t="b">
        <v>0</v>
      </c>
    </row>
    <row r="7579" spans="26:26" x14ac:dyDescent="0.3">
      <c r="Z7579" s="43" t="b">
        <v>0</v>
      </c>
    </row>
    <row r="7580" spans="26:26" x14ac:dyDescent="0.3">
      <c r="Z7580" s="43" t="b">
        <v>0</v>
      </c>
    </row>
    <row r="7581" spans="26:26" x14ac:dyDescent="0.3">
      <c r="Z7581" s="43" t="b">
        <v>0</v>
      </c>
    </row>
    <row r="7582" spans="26:26" x14ac:dyDescent="0.3">
      <c r="Z7582" s="43" t="b">
        <v>0</v>
      </c>
    </row>
    <row r="7583" spans="26:26" x14ac:dyDescent="0.3">
      <c r="Z7583" s="43" t="b">
        <v>0</v>
      </c>
    </row>
    <row r="7584" spans="26:26" x14ac:dyDescent="0.3">
      <c r="Z7584" s="43" t="b">
        <v>0</v>
      </c>
    </row>
    <row r="7585" spans="26:26" x14ac:dyDescent="0.3">
      <c r="Z7585" s="43" t="b">
        <v>0</v>
      </c>
    </row>
    <row r="7586" spans="26:26" x14ac:dyDescent="0.3">
      <c r="Z7586" s="43" t="b">
        <v>0</v>
      </c>
    </row>
    <row r="7587" spans="26:26" x14ac:dyDescent="0.3">
      <c r="Z7587" s="43" t="b">
        <v>0</v>
      </c>
    </row>
    <row r="7588" spans="26:26" x14ac:dyDescent="0.3">
      <c r="Z7588" s="43" t="b">
        <v>0</v>
      </c>
    </row>
    <row r="7589" spans="26:26" x14ac:dyDescent="0.3">
      <c r="Z7589" s="43" t="b">
        <v>0</v>
      </c>
    </row>
    <row r="7590" spans="26:26" x14ac:dyDescent="0.3">
      <c r="Z7590" s="43" t="b">
        <v>0</v>
      </c>
    </row>
    <row r="7591" spans="26:26" x14ac:dyDescent="0.3">
      <c r="Z7591" s="43" t="b">
        <v>0</v>
      </c>
    </row>
    <row r="7592" spans="26:26" x14ac:dyDescent="0.3">
      <c r="Z7592" s="43" t="b">
        <v>0</v>
      </c>
    </row>
    <row r="7593" spans="26:26" x14ac:dyDescent="0.3">
      <c r="Z7593" s="43" t="b">
        <v>0</v>
      </c>
    </row>
    <row r="7594" spans="26:26" x14ac:dyDescent="0.3">
      <c r="Z7594" s="43" t="b">
        <v>0</v>
      </c>
    </row>
    <row r="7595" spans="26:26" x14ac:dyDescent="0.3">
      <c r="Z7595" s="43" t="b">
        <v>0</v>
      </c>
    </row>
    <row r="7596" spans="26:26" x14ac:dyDescent="0.3">
      <c r="Z7596" s="43" t="b">
        <v>0</v>
      </c>
    </row>
    <row r="7597" spans="26:26" x14ac:dyDescent="0.3">
      <c r="Z7597" s="43" t="b">
        <v>0</v>
      </c>
    </row>
    <row r="7598" spans="26:26" x14ac:dyDescent="0.3">
      <c r="Z7598" s="43" t="b">
        <v>0</v>
      </c>
    </row>
    <row r="7599" spans="26:26" x14ac:dyDescent="0.3">
      <c r="Z7599" s="43" t="b">
        <v>0</v>
      </c>
    </row>
    <row r="7600" spans="26:26" x14ac:dyDescent="0.3">
      <c r="Z7600" s="43" t="b">
        <v>0</v>
      </c>
    </row>
    <row r="7601" spans="26:26" x14ac:dyDescent="0.3">
      <c r="Z7601" s="43" t="b">
        <v>0</v>
      </c>
    </row>
    <row r="7602" spans="26:26" x14ac:dyDescent="0.3">
      <c r="Z7602" s="43" t="b">
        <v>0</v>
      </c>
    </row>
    <row r="7603" spans="26:26" x14ac:dyDescent="0.3">
      <c r="Z7603" s="43" t="b">
        <v>0</v>
      </c>
    </row>
    <row r="7604" spans="26:26" x14ac:dyDescent="0.3">
      <c r="Z7604" s="43" t="b">
        <v>0</v>
      </c>
    </row>
    <row r="7605" spans="26:26" x14ac:dyDescent="0.3">
      <c r="Z7605" s="43" t="b">
        <v>0</v>
      </c>
    </row>
    <row r="7606" spans="26:26" x14ac:dyDescent="0.3">
      <c r="Z7606" s="43" t="b">
        <v>0</v>
      </c>
    </row>
    <row r="7607" spans="26:26" x14ac:dyDescent="0.3">
      <c r="Z7607" s="43" t="b">
        <v>0</v>
      </c>
    </row>
    <row r="7608" spans="26:26" x14ac:dyDescent="0.3">
      <c r="Z7608" s="43" t="b">
        <v>0</v>
      </c>
    </row>
    <row r="7609" spans="26:26" x14ac:dyDescent="0.3">
      <c r="Z7609" s="43" t="b">
        <v>0</v>
      </c>
    </row>
    <row r="7610" spans="26:26" x14ac:dyDescent="0.3">
      <c r="Z7610" s="43" t="b">
        <v>0</v>
      </c>
    </row>
    <row r="7611" spans="26:26" x14ac:dyDescent="0.3">
      <c r="Z7611" s="43" t="b">
        <v>0</v>
      </c>
    </row>
    <row r="7612" spans="26:26" x14ac:dyDescent="0.3">
      <c r="Z7612" s="43" t="b">
        <v>0</v>
      </c>
    </row>
    <row r="7613" spans="26:26" x14ac:dyDescent="0.3">
      <c r="Z7613" s="43" t="b">
        <v>0</v>
      </c>
    </row>
    <row r="7614" spans="26:26" x14ac:dyDescent="0.3">
      <c r="Z7614" s="43" t="b">
        <v>0</v>
      </c>
    </row>
    <row r="7615" spans="26:26" x14ac:dyDescent="0.3">
      <c r="Z7615" s="43" t="b">
        <v>0</v>
      </c>
    </row>
    <row r="7616" spans="26:26" x14ac:dyDescent="0.3">
      <c r="Z7616" s="43" t="b">
        <v>0</v>
      </c>
    </row>
    <row r="7617" spans="26:26" x14ac:dyDescent="0.3">
      <c r="Z7617" s="43" t="b">
        <v>0</v>
      </c>
    </row>
    <row r="7618" spans="26:26" x14ac:dyDescent="0.3">
      <c r="Z7618" s="43" t="b">
        <v>0</v>
      </c>
    </row>
    <row r="7619" spans="26:26" x14ac:dyDescent="0.3">
      <c r="Z7619" s="43" t="b">
        <v>0</v>
      </c>
    </row>
    <row r="7620" spans="26:26" x14ac:dyDescent="0.3">
      <c r="Z7620" s="43" t="b">
        <v>0</v>
      </c>
    </row>
    <row r="7621" spans="26:26" x14ac:dyDescent="0.3">
      <c r="Z7621" s="43" t="b">
        <v>0</v>
      </c>
    </row>
    <row r="7622" spans="26:26" x14ac:dyDescent="0.3">
      <c r="Z7622" s="43" t="b">
        <v>0</v>
      </c>
    </row>
    <row r="7623" spans="26:26" x14ac:dyDescent="0.3">
      <c r="Z7623" s="43" t="b">
        <v>0</v>
      </c>
    </row>
    <row r="7624" spans="26:26" x14ac:dyDescent="0.3">
      <c r="Z7624" s="43" t="b">
        <v>0</v>
      </c>
    </row>
    <row r="7625" spans="26:26" x14ac:dyDescent="0.3">
      <c r="Z7625" s="43" t="b">
        <v>0</v>
      </c>
    </row>
    <row r="7626" spans="26:26" x14ac:dyDescent="0.3">
      <c r="Z7626" s="43" t="b">
        <v>0</v>
      </c>
    </row>
    <row r="7627" spans="26:26" x14ac:dyDescent="0.3">
      <c r="Z7627" s="43" t="b">
        <v>0</v>
      </c>
    </row>
    <row r="7628" spans="26:26" x14ac:dyDescent="0.3">
      <c r="Z7628" s="43" t="b">
        <v>0</v>
      </c>
    </row>
    <row r="7629" spans="26:26" x14ac:dyDescent="0.3">
      <c r="Z7629" s="43" t="b">
        <v>0</v>
      </c>
    </row>
    <row r="7630" spans="26:26" x14ac:dyDescent="0.3">
      <c r="Z7630" s="43" t="b">
        <v>0</v>
      </c>
    </row>
    <row r="7631" spans="26:26" x14ac:dyDescent="0.3">
      <c r="Z7631" s="43" t="b">
        <v>0</v>
      </c>
    </row>
    <row r="7632" spans="26:26" x14ac:dyDescent="0.3">
      <c r="Z7632" s="43" t="b">
        <v>0</v>
      </c>
    </row>
    <row r="7633" spans="26:26" x14ac:dyDescent="0.3">
      <c r="Z7633" s="43" t="b">
        <v>0</v>
      </c>
    </row>
    <row r="7634" spans="26:26" x14ac:dyDescent="0.3">
      <c r="Z7634" s="43" t="b">
        <v>0</v>
      </c>
    </row>
    <row r="7635" spans="26:26" x14ac:dyDescent="0.3">
      <c r="Z7635" s="43" t="b">
        <v>0</v>
      </c>
    </row>
    <row r="7636" spans="26:26" x14ac:dyDescent="0.3">
      <c r="Z7636" s="43" t="b">
        <v>0</v>
      </c>
    </row>
    <row r="7637" spans="26:26" x14ac:dyDescent="0.3">
      <c r="Z7637" s="43" t="b">
        <v>0</v>
      </c>
    </row>
    <row r="7638" spans="26:26" x14ac:dyDescent="0.3">
      <c r="Z7638" s="43" t="b">
        <v>0</v>
      </c>
    </row>
    <row r="7639" spans="26:26" x14ac:dyDescent="0.3">
      <c r="Z7639" s="43" t="b">
        <v>0</v>
      </c>
    </row>
    <row r="7640" spans="26:26" x14ac:dyDescent="0.3">
      <c r="Z7640" s="43" t="b">
        <v>0</v>
      </c>
    </row>
    <row r="7641" spans="26:26" x14ac:dyDescent="0.3">
      <c r="Z7641" s="43" t="b">
        <v>0</v>
      </c>
    </row>
    <row r="7642" spans="26:26" x14ac:dyDescent="0.3">
      <c r="Z7642" s="43" t="b">
        <v>0</v>
      </c>
    </row>
    <row r="7643" spans="26:26" x14ac:dyDescent="0.3">
      <c r="Z7643" s="43" t="b">
        <v>0</v>
      </c>
    </row>
    <row r="7644" spans="26:26" x14ac:dyDescent="0.3">
      <c r="Z7644" s="43" t="b">
        <v>0</v>
      </c>
    </row>
    <row r="7645" spans="26:26" x14ac:dyDescent="0.3">
      <c r="Z7645" s="43" t="b">
        <v>0</v>
      </c>
    </row>
    <row r="7646" spans="26:26" x14ac:dyDescent="0.3">
      <c r="Z7646" s="43" t="b">
        <v>0</v>
      </c>
    </row>
    <row r="7647" spans="26:26" x14ac:dyDescent="0.3">
      <c r="Z7647" s="43" t="b">
        <v>0</v>
      </c>
    </row>
    <row r="7648" spans="26:26" x14ac:dyDescent="0.3">
      <c r="Z7648" s="43" t="b">
        <v>0</v>
      </c>
    </row>
    <row r="7649" spans="26:26" x14ac:dyDescent="0.3">
      <c r="Z7649" s="43" t="b">
        <v>0</v>
      </c>
    </row>
    <row r="7650" spans="26:26" x14ac:dyDescent="0.3">
      <c r="Z7650" s="43" t="b">
        <v>0</v>
      </c>
    </row>
    <row r="7651" spans="26:26" x14ac:dyDescent="0.3">
      <c r="Z7651" s="43" t="b">
        <v>0</v>
      </c>
    </row>
    <row r="7652" spans="26:26" x14ac:dyDescent="0.3">
      <c r="Z7652" s="43" t="b">
        <v>0</v>
      </c>
    </row>
    <row r="7653" spans="26:26" x14ac:dyDescent="0.3">
      <c r="Z7653" s="43" t="b">
        <v>0</v>
      </c>
    </row>
    <row r="7654" spans="26:26" x14ac:dyDescent="0.3">
      <c r="Z7654" s="43" t="b">
        <v>0</v>
      </c>
    </row>
    <row r="7655" spans="26:26" x14ac:dyDescent="0.3">
      <c r="Z7655" s="43" t="b">
        <v>0</v>
      </c>
    </row>
    <row r="7656" spans="26:26" x14ac:dyDescent="0.3">
      <c r="Z7656" s="43" t="b">
        <v>0</v>
      </c>
    </row>
    <row r="7657" spans="26:26" x14ac:dyDescent="0.3">
      <c r="Z7657" s="43" t="b">
        <v>0</v>
      </c>
    </row>
    <row r="7658" spans="26:26" x14ac:dyDescent="0.3">
      <c r="Z7658" s="43" t="b">
        <v>0</v>
      </c>
    </row>
    <row r="7659" spans="26:26" x14ac:dyDescent="0.3">
      <c r="Z7659" s="43" t="b">
        <v>0</v>
      </c>
    </row>
    <row r="7660" spans="26:26" x14ac:dyDescent="0.3">
      <c r="Z7660" s="43" t="b">
        <v>0</v>
      </c>
    </row>
    <row r="7661" spans="26:26" x14ac:dyDescent="0.3">
      <c r="Z7661" s="43" t="b">
        <v>0</v>
      </c>
    </row>
    <row r="7662" spans="26:26" x14ac:dyDescent="0.3">
      <c r="Z7662" s="43" t="b">
        <v>0</v>
      </c>
    </row>
    <row r="7663" spans="26:26" x14ac:dyDescent="0.3">
      <c r="Z7663" s="43" t="b">
        <v>0</v>
      </c>
    </row>
    <row r="7664" spans="26:26" x14ac:dyDescent="0.3">
      <c r="Z7664" s="43" t="b">
        <v>0</v>
      </c>
    </row>
    <row r="7665" spans="26:26" x14ac:dyDescent="0.3">
      <c r="Z7665" s="43" t="b">
        <v>0</v>
      </c>
    </row>
    <row r="7666" spans="26:26" x14ac:dyDescent="0.3">
      <c r="Z7666" s="43" t="b">
        <v>0</v>
      </c>
    </row>
    <row r="7667" spans="26:26" x14ac:dyDescent="0.3">
      <c r="Z7667" s="43" t="b">
        <v>0</v>
      </c>
    </row>
    <row r="7668" spans="26:26" x14ac:dyDescent="0.3">
      <c r="Z7668" s="43" t="b">
        <v>0</v>
      </c>
    </row>
    <row r="7669" spans="26:26" x14ac:dyDescent="0.3">
      <c r="Z7669" s="43" t="b">
        <v>0</v>
      </c>
    </row>
    <row r="7670" spans="26:26" x14ac:dyDescent="0.3">
      <c r="Z7670" s="43" t="b">
        <v>0</v>
      </c>
    </row>
    <row r="7671" spans="26:26" x14ac:dyDescent="0.3">
      <c r="Z7671" s="43" t="b">
        <v>0</v>
      </c>
    </row>
    <row r="7672" spans="26:26" x14ac:dyDescent="0.3">
      <c r="Z7672" s="43" t="b">
        <v>0</v>
      </c>
    </row>
    <row r="7673" spans="26:26" x14ac:dyDescent="0.3">
      <c r="Z7673" s="43" t="b">
        <v>0</v>
      </c>
    </row>
    <row r="7674" spans="26:26" x14ac:dyDescent="0.3">
      <c r="Z7674" s="43" t="b">
        <v>0</v>
      </c>
    </row>
    <row r="7675" spans="26:26" x14ac:dyDescent="0.3">
      <c r="Z7675" s="43" t="b">
        <v>0</v>
      </c>
    </row>
    <row r="7676" spans="26:26" x14ac:dyDescent="0.3">
      <c r="Z7676" s="43" t="b">
        <v>0</v>
      </c>
    </row>
    <row r="7677" spans="26:26" x14ac:dyDescent="0.3">
      <c r="Z7677" s="43" t="b">
        <v>0</v>
      </c>
    </row>
    <row r="7678" spans="26:26" x14ac:dyDescent="0.3">
      <c r="Z7678" s="43" t="b">
        <v>0</v>
      </c>
    </row>
    <row r="7679" spans="26:26" x14ac:dyDescent="0.3">
      <c r="Z7679" s="43" t="b">
        <v>0</v>
      </c>
    </row>
    <row r="7680" spans="26:26" x14ac:dyDescent="0.3">
      <c r="Z7680" s="43" t="b">
        <v>0</v>
      </c>
    </row>
    <row r="7681" spans="26:26" x14ac:dyDescent="0.3">
      <c r="Z7681" s="43" t="b">
        <v>0</v>
      </c>
    </row>
    <row r="7682" spans="26:26" x14ac:dyDescent="0.3">
      <c r="Z7682" s="43" t="b">
        <v>0</v>
      </c>
    </row>
    <row r="7683" spans="26:26" x14ac:dyDescent="0.3">
      <c r="Z7683" s="43" t="b">
        <v>0</v>
      </c>
    </row>
    <row r="7684" spans="26:26" x14ac:dyDescent="0.3">
      <c r="Z7684" s="43" t="b">
        <v>0</v>
      </c>
    </row>
    <row r="7685" spans="26:26" x14ac:dyDescent="0.3">
      <c r="Z7685" s="43" t="b">
        <v>0</v>
      </c>
    </row>
    <row r="7686" spans="26:26" x14ac:dyDescent="0.3">
      <c r="Z7686" s="43" t="b">
        <v>0</v>
      </c>
    </row>
    <row r="7687" spans="26:26" x14ac:dyDescent="0.3">
      <c r="Z7687" s="43" t="b">
        <v>0</v>
      </c>
    </row>
    <row r="7688" spans="26:26" x14ac:dyDescent="0.3">
      <c r="Z7688" s="43" t="b">
        <v>0</v>
      </c>
    </row>
    <row r="7689" spans="26:26" x14ac:dyDescent="0.3">
      <c r="Z7689" s="43" t="b">
        <v>0</v>
      </c>
    </row>
    <row r="7690" spans="26:26" x14ac:dyDescent="0.3">
      <c r="Z7690" s="43" t="b">
        <v>0</v>
      </c>
    </row>
    <row r="7691" spans="26:26" x14ac:dyDescent="0.3">
      <c r="Z7691" s="43" t="b">
        <v>0</v>
      </c>
    </row>
    <row r="7692" spans="26:26" x14ac:dyDescent="0.3">
      <c r="Z7692" s="43" t="b">
        <v>0</v>
      </c>
    </row>
    <row r="7693" spans="26:26" x14ac:dyDescent="0.3">
      <c r="Z7693" s="43" t="b">
        <v>0</v>
      </c>
    </row>
    <row r="7694" spans="26:26" x14ac:dyDescent="0.3">
      <c r="Z7694" s="43" t="b">
        <v>0</v>
      </c>
    </row>
    <row r="7695" spans="26:26" x14ac:dyDescent="0.3">
      <c r="Z7695" s="43" t="b">
        <v>0</v>
      </c>
    </row>
    <row r="7696" spans="26:26" x14ac:dyDescent="0.3">
      <c r="Z7696" s="43" t="b">
        <v>0</v>
      </c>
    </row>
    <row r="7697" spans="26:26" x14ac:dyDescent="0.3">
      <c r="Z7697" s="43" t="b">
        <v>0</v>
      </c>
    </row>
    <row r="7698" spans="26:26" x14ac:dyDescent="0.3">
      <c r="Z7698" s="43" t="b">
        <v>0</v>
      </c>
    </row>
    <row r="7699" spans="26:26" x14ac:dyDescent="0.3">
      <c r="Z7699" s="43" t="b">
        <v>0</v>
      </c>
    </row>
    <row r="7700" spans="26:26" x14ac:dyDescent="0.3">
      <c r="Z7700" s="43" t="b">
        <v>0</v>
      </c>
    </row>
    <row r="7701" spans="26:26" x14ac:dyDescent="0.3">
      <c r="Z7701" s="43" t="b">
        <v>0</v>
      </c>
    </row>
    <row r="7702" spans="26:26" x14ac:dyDescent="0.3">
      <c r="Z7702" s="43" t="b">
        <v>0</v>
      </c>
    </row>
    <row r="7703" spans="26:26" x14ac:dyDescent="0.3">
      <c r="Z7703" s="43" t="b">
        <v>0</v>
      </c>
    </row>
    <row r="7704" spans="26:26" x14ac:dyDescent="0.3">
      <c r="Z7704" s="43" t="b">
        <v>0</v>
      </c>
    </row>
    <row r="7705" spans="26:26" x14ac:dyDescent="0.3">
      <c r="Z7705" s="43" t="b">
        <v>0</v>
      </c>
    </row>
    <row r="7706" spans="26:26" x14ac:dyDescent="0.3">
      <c r="Z7706" s="43" t="b">
        <v>0</v>
      </c>
    </row>
    <row r="7707" spans="26:26" x14ac:dyDescent="0.3">
      <c r="Z7707" s="43" t="b">
        <v>0</v>
      </c>
    </row>
    <row r="7708" spans="26:26" x14ac:dyDescent="0.3">
      <c r="Z7708" s="43" t="b">
        <v>0</v>
      </c>
    </row>
    <row r="7709" spans="26:26" x14ac:dyDescent="0.3">
      <c r="Z7709" s="43" t="b">
        <v>0</v>
      </c>
    </row>
    <row r="7710" spans="26:26" x14ac:dyDescent="0.3">
      <c r="Z7710" s="43" t="b">
        <v>0</v>
      </c>
    </row>
    <row r="7711" spans="26:26" x14ac:dyDescent="0.3">
      <c r="Z7711" s="43" t="b">
        <v>0</v>
      </c>
    </row>
    <row r="7712" spans="26:26" x14ac:dyDescent="0.3">
      <c r="Z7712" s="43" t="b">
        <v>0</v>
      </c>
    </row>
    <row r="7713" spans="26:26" x14ac:dyDescent="0.3">
      <c r="Z7713" s="43" t="b">
        <v>0</v>
      </c>
    </row>
    <row r="7714" spans="26:26" x14ac:dyDescent="0.3">
      <c r="Z7714" s="43" t="b">
        <v>0</v>
      </c>
    </row>
    <row r="7715" spans="26:26" x14ac:dyDescent="0.3">
      <c r="Z7715" s="43" t="b">
        <v>0</v>
      </c>
    </row>
    <row r="7716" spans="26:26" x14ac:dyDescent="0.3">
      <c r="Z7716" s="43" t="b">
        <v>0</v>
      </c>
    </row>
    <row r="7717" spans="26:26" x14ac:dyDescent="0.3">
      <c r="Z7717" s="43" t="b">
        <v>0</v>
      </c>
    </row>
    <row r="7718" spans="26:26" x14ac:dyDescent="0.3">
      <c r="Z7718" s="43" t="b">
        <v>0</v>
      </c>
    </row>
    <row r="7719" spans="26:26" x14ac:dyDescent="0.3">
      <c r="Z7719" s="43" t="b">
        <v>0</v>
      </c>
    </row>
    <row r="7720" spans="26:26" x14ac:dyDescent="0.3">
      <c r="Z7720" s="43" t="b">
        <v>0</v>
      </c>
    </row>
    <row r="7721" spans="26:26" x14ac:dyDescent="0.3">
      <c r="Z7721" s="43" t="b">
        <v>0</v>
      </c>
    </row>
    <row r="7722" spans="26:26" x14ac:dyDescent="0.3">
      <c r="Z7722" s="43" t="b">
        <v>0</v>
      </c>
    </row>
    <row r="7723" spans="26:26" x14ac:dyDescent="0.3">
      <c r="Z7723" s="43" t="b">
        <v>0</v>
      </c>
    </row>
    <row r="7724" spans="26:26" x14ac:dyDescent="0.3">
      <c r="Z7724" s="43" t="b">
        <v>0</v>
      </c>
    </row>
    <row r="7725" spans="26:26" x14ac:dyDescent="0.3">
      <c r="Z7725" s="43" t="b">
        <v>0</v>
      </c>
    </row>
    <row r="7726" spans="26:26" x14ac:dyDescent="0.3">
      <c r="Z7726" s="43" t="b">
        <v>0</v>
      </c>
    </row>
    <row r="7727" spans="26:26" x14ac:dyDescent="0.3">
      <c r="Z7727" s="43" t="b">
        <v>0</v>
      </c>
    </row>
    <row r="7728" spans="26:26" x14ac:dyDescent="0.3">
      <c r="Z7728" s="43" t="b">
        <v>0</v>
      </c>
    </row>
    <row r="7729" spans="26:26" x14ac:dyDescent="0.3">
      <c r="Z7729" s="43" t="b">
        <v>0</v>
      </c>
    </row>
    <row r="7730" spans="26:26" x14ac:dyDescent="0.3">
      <c r="Z7730" s="43" t="b">
        <v>0</v>
      </c>
    </row>
    <row r="7731" spans="26:26" x14ac:dyDescent="0.3">
      <c r="Z7731" s="43" t="b">
        <v>0</v>
      </c>
    </row>
    <row r="7732" spans="26:26" x14ac:dyDescent="0.3">
      <c r="Z7732" s="43" t="b">
        <v>0</v>
      </c>
    </row>
    <row r="7733" spans="26:26" x14ac:dyDescent="0.3">
      <c r="Z7733" s="43" t="b">
        <v>0</v>
      </c>
    </row>
    <row r="7734" spans="26:26" x14ac:dyDescent="0.3">
      <c r="Z7734" s="43" t="b">
        <v>0</v>
      </c>
    </row>
    <row r="7735" spans="26:26" x14ac:dyDescent="0.3">
      <c r="Z7735" s="43" t="b">
        <v>0</v>
      </c>
    </row>
    <row r="7736" spans="26:26" x14ac:dyDescent="0.3">
      <c r="Z7736" s="43" t="b">
        <v>0</v>
      </c>
    </row>
    <row r="7737" spans="26:26" x14ac:dyDescent="0.3">
      <c r="Z7737" s="43" t="b">
        <v>0</v>
      </c>
    </row>
    <row r="7738" spans="26:26" x14ac:dyDescent="0.3">
      <c r="Z7738" s="43" t="b">
        <v>0</v>
      </c>
    </row>
    <row r="7739" spans="26:26" x14ac:dyDescent="0.3">
      <c r="Z7739" s="43" t="b">
        <v>0</v>
      </c>
    </row>
    <row r="7740" spans="26:26" x14ac:dyDescent="0.3">
      <c r="Z7740" s="43" t="b">
        <v>0</v>
      </c>
    </row>
    <row r="7741" spans="26:26" x14ac:dyDescent="0.3">
      <c r="Z7741" s="43" t="b">
        <v>0</v>
      </c>
    </row>
    <row r="7742" spans="26:26" x14ac:dyDescent="0.3">
      <c r="Z7742" s="43" t="b">
        <v>0</v>
      </c>
    </row>
    <row r="7743" spans="26:26" x14ac:dyDescent="0.3">
      <c r="Z7743" s="43" t="b">
        <v>0</v>
      </c>
    </row>
    <row r="7744" spans="26:26" x14ac:dyDescent="0.3">
      <c r="Z7744" s="43" t="b">
        <v>0</v>
      </c>
    </row>
    <row r="7745" spans="26:26" x14ac:dyDescent="0.3">
      <c r="Z7745" s="43" t="b">
        <v>0</v>
      </c>
    </row>
    <row r="7746" spans="26:26" x14ac:dyDescent="0.3">
      <c r="Z7746" s="43" t="b">
        <v>0</v>
      </c>
    </row>
    <row r="7747" spans="26:26" x14ac:dyDescent="0.3">
      <c r="Z7747" s="43" t="b">
        <v>0</v>
      </c>
    </row>
    <row r="7748" spans="26:26" x14ac:dyDescent="0.3">
      <c r="Z7748" s="43" t="b">
        <v>0</v>
      </c>
    </row>
    <row r="7749" spans="26:26" x14ac:dyDescent="0.3">
      <c r="Z7749" s="43" t="b">
        <v>0</v>
      </c>
    </row>
    <row r="7750" spans="26:26" x14ac:dyDescent="0.3">
      <c r="Z7750" s="43" t="b">
        <v>0</v>
      </c>
    </row>
    <row r="7751" spans="26:26" x14ac:dyDescent="0.3">
      <c r="Z7751" s="43" t="b">
        <v>0</v>
      </c>
    </row>
    <row r="7752" spans="26:26" x14ac:dyDescent="0.3">
      <c r="Z7752" s="43" t="b">
        <v>0</v>
      </c>
    </row>
    <row r="7753" spans="26:26" x14ac:dyDescent="0.3">
      <c r="Z7753" s="43" t="b">
        <v>0</v>
      </c>
    </row>
    <row r="7754" spans="26:26" x14ac:dyDescent="0.3">
      <c r="Z7754" s="43" t="b">
        <v>0</v>
      </c>
    </row>
    <row r="7755" spans="26:26" x14ac:dyDescent="0.3">
      <c r="Z7755" s="43" t="b">
        <v>0</v>
      </c>
    </row>
    <row r="7756" spans="26:26" x14ac:dyDescent="0.3">
      <c r="Z7756" s="43" t="b">
        <v>0</v>
      </c>
    </row>
    <row r="7757" spans="26:26" x14ac:dyDescent="0.3">
      <c r="Z7757" s="43" t="b">
        <v>0</v>
      </c>
    </row>
    <row r="7758" spans="26:26" x14ac:dyDescent="0.3">
      <c r="Z7758" s="43" t="b">
        <v>0</v>
      </c>
    </row>
    <row r="7759" spans="26:26" x14ac:dyDescent="0.3">
      <c r="Z7759" s="43" t="b">
        <v>0</v>
      </c>
    </row>
    <row r="7760" spans="26:26" x14ac:dyDescent="0.3">
      <c r="Z7760" s="43" t="b">
        <v>0</v>
      </c>
    </row>
    <row r="7761" spans="26:26" x14ac:dyDescent="0.3">
      <c r="Z7761" s="43" t="b">
        <v>0</v>
      </c>
    </row>
    <row r="7762" spans="26:26" x14ac:dyDescent="0.3">
      <c r="Z7762" s="43" t="b">
        <v>0</v>
      </c>
    </row>
    <row r="7763" spans="26:26" x14ac:dyDescent="0.3">
      <c r="Z7763" s="43" t="b">
        <v>0</v>
      </c>
    </row>
    <row r="7764" spans="26:26" x14ac:dyDescent="0.3">
      <c r="Z7764" s="43" t="b">
        <v>0</v>
      </c>
    </row>
    <row r="7765" spans="26:26" x14ac:dyDescent="0.3">
      <c r="Z7765" s="43" t="b">
        <v>0</v>
      </c>
    </row>
    <row r="7766" spans="26:26" x14ac:dyDescent="0.3">
      <c r="Z7766" s="43" t="b">
        <v>0</v>
      </c>
    </row>
    <row r="7767" spans="26:26" x14ac:dyDescent="0.3">
      <c r="Z7767" s="43" t="b">
        <v>0</v>
      </c>
    </row>
    <row r="7768" spans="26:26" x14ac:dyDescent="0.3">
      <c r="Z7768" s="43" t="b">
        <v>0</v>
      </c>
    </row>
    <row r="7769" spans="26:26" x14ac:dyDescent="0.3">
      <c r="Z7769" s="43" t="b">
        <v>0</v>
      </c>
    </row>
    <row r="7770" spans="26:26" x14ac:dyDescent="0.3">
      <c r="Z7770" s="43" t="b">
        <v>0</v>
      </c>
    </row>
    <row r="7771" spans="26:26" x14ac:dyDescent="0.3">
      <c r="Z7771" s="43" t="b">
        <v>0</v>
      </c>
    </row>
    <row r="7772" spans="26:26" x14ac:dyDescent="0.3">
      <c r="Z7772" s="43" t="b">
        <v>0</v>
      </c>
    </row>
    <row r="7773" spans="26:26" x14ac:dyDescent="0.3">
      <c r="Z7773" s="43" t="b">
        <v>0</v>
      </c>
    </row>
    <row r="7774" spans="26:26" x14ac:dyDescent="0.3">
      <c r="Z7774" s="43" t="b">
        <v>0</v>
      </c>
    </row>
    <row r="7775" spans="26:26" x14ac:dyDescent="0.3">
      <c r="Z7775" s="43" t="b">
        <v>0</v>
      </c>
    </row>
    <row r="7776" spans="26:26" x14ac:dyDescent="0.3">
      <c r="Z7776" s="43" t="b">
        <v>0</v>
      </c>
    </row>
    <row r="7777" spans="26:26" x14ac:dyDescent="0.3">
      <c r="Z7777" s="43" t="b">
        <v>0</v>
      </c>
    </row>
    <row r="7778" spans="26:26" x14ac:dyDescent="0.3">
      <c r="Z7778" s="43" t="b">
        <v>0</v>
      </c>
    </row>
    <row r="7779" spans="26:26" x14ac:dyDescent="0.3">
      <c r="Z7779" s="43" t="b">
        <v>0</v>
      </c>
    </row>
    <row r="7780" spans="26:26" x14ac:dyDescent="0.3">
      <c r="Z7780" s="43" t="b">
        <v>0</v>
      </c>
    </row>
    <row r="7781" spans="26:26" x14ac:dyDescent="0.3">
      <c r="Z7781" s="43" t="b">
        <v>0</v>
      </c>
    </row>
    <row r="7782" spans="26:26" x14ac:dyDescent="0.3">
      <c r="Z7782" s="43" t="b">
        <v>0</v>
      </c>
    </row>
    <row r="7783" spans="26:26" x14ac:dyDescent="0.3">
      <c r="Z7783" s="43" t="b">
        <v>0</v>
      </c>
    </row>
    <row r="7784" spans="26:26" x14ac:dyDescent="0.3">
      <c r="Z7784" s="43" t="b">
        <v>0</v>
      </c>
    </row>
    <row r="7785" spans="26:26" x14ac:dyDescent="0.3">
      <c r="Z7785" s="43" t="b">
        <v>0</v>
      </c>
    </row>
    <row r="7786" spans="26:26" x14ac:dyDescent="0.3">
      <c r="Z7786" s="43" t="b">
        <v>0</v>
      </c>
    </row>
    <row r="7787" spans="26:26" x14ac:dyDescent="0.3">
      <c r="Z7787" s="43" t="b">
        <v>0</v>
      </c>
    </row>
    <row r="7788" spans="26:26" x14ac:dyDescent="0.3">
      <c r="Z7788" s="43" t="b">
        <v>0</v>
      </c>
    </row>
    <row r="7789" spans="26:26" x14ac:dyDescent="0.3">
      <c r="Z7789" s="43" t="b">
        <v>0</v>
      </c>
    </row>
    <row r="7790" spans="26:26" x14ac:dyDescent="0.3">
      <c r="Z7790" s="43" t="b">
        <v>0</v>
      </c>
    </row>
    <row r="7791" spans="26:26" x14ac:dyDescent="0.3">
      <c r="Z7791" s="43" t="b">
        <v>0</v>
      </c>
    </row>
    <row r="7792" spans="26:26" x14ac:dyDescent="0.3">
      <c r="Z7792" s="43" t="b">
        <v>0</v>
      </c>
    </row>
    <row r="7793" spans="26:26" x14ac:dyDescent="0.3">
      <c r="Z7793" s="43" t="b">
        <v>0</v>
      </c>
    </row>
    <row r="7794" spans="26:26" x14ac:dyDescent="0.3">
      <c r="Z7794" s="43" t="b">
        <v>0</v>
      </c>
    </row>
    <row r="7795" spans="26:26" x14ac:dyDescent="0.3">
      <c r="Z7795" s="43" t="b">
        <v>0</v>
      </c>
    </row>
    <row r="7796" spans="26:26" x14ac:dyDescent="0.3">
      <c r="Z7796" s="43" t="b">
        <v>0</v>
      </c>
    </row>
    <row r="7797" spans="26:26" x14ac:dyDescent="0.3">
      <c r="Z7797" s="43" t="b">
        <v>0</v>
      </c>
    </row>
    <row r="7798" spans="26:26" x14ac:dyDescent="0.3">
      <c r="Z7798" s="43" t="b">
        <v>0</v>
      </c>
    </row>
    <row r="7799" spans="26:26" x14ac:dyDescent="0.3">
      <c r="Z7799" s="43" t="b">
        <v>0</v>
      </c>
    </row>
    <row r="7800" spans="26:26" x14ac:dyDescent="0.3">
      <c r="Z7800" s="43" t="b">
        <v>0</v>
      </c>
    </row>
    <row r="7801" spans="26:26" x14ac:dyDescent="0.3">
      <c r="Z7801" s="43" t="b">
        <v>0</v>
      </c>
    </row>
    <row r="7802" spans="26:26" x14ac:dyDescent="0.3">
      <c r="Z7802" s="43" t="b">
        <v>0</v>
      </c>
    </row>
    <row r="7803" spans="26:26" x14ac:dyDescent="0.3">
      <c r="Z7803" s="43" t="b">
        <v>0</v>
      </c>
    </row>
    <row r="7804" spans="26:26" x14ac:dyDescent="0.3">
      <c r="Z7804" s="43" t="b">
        <v>0</v>
      </c>
    </row>
    <row r="7805" spans="26:26" x14ac:dyDescent="0.3">
      <c r="Z7805" s="43" t="b">
        <v>0</v>
      </c>
    </row>
    <row r="7806" spans="26:26" x14ac:dyDescent="0.3">
      <c r="Z7806" s="43" t="b">
        <v>0</v>
      </c>
    </row>
    <row r="7807" spans="26:26" x14ac:dyDescent="0.3">
      <c r="Z7807" s="43" t="b">
        <v>0</v>
      </c>
    </row>
    <row r="7808" spans="26:26" x14ac:dyDescent="0.3">
      <c r="Z7808" s="43" t="b">
        <v>0</v>
      </c>
    </row>
    <row r="7809" spans="26:26" x14ac:dyDescent="0.3">
      <c r="Z7809" s="43" t="b">
        <v>0</v>
      </c>
    </row>
    <row r="7810" spans="26:26" x14ac:dyDescent="0.3">
      <c r="Z7810" s="43" t="b">
        <v>0</v>
      </c>
    </row>
    <row r="7811" spans="26:26" x14ac:dyDescent="0.3">
      <c r="Z7811" s="43" t="b">
        <v>0</v>
      </c>
    </row>
    <row r="7812" spans="26:26" x14ac:dyDescent="0.3">
      <c r="Z7812" s="43" t="b">
        <v>0</v>
      </c>
    </row>
    <row r="7813" spans="26:26" x14ac:dyDescent="0.3">
      <c r="Z7813" s="43" t="b">
        <v>0</v>
      </c>
    </row>
    <row r="7814" spans="26:26" x14ac:dyDescent="0.3">
      <c r="Z7814" s="43" t="b">
        <v>0</v>
      </c>
    </row>
    <row r="7815" spans="26:26" x14ac:dyDescent="0.3">
      <c r="Z7815" s="43" t="b">
        <v>0</v>
      </c>
    </row>
    <row r="7816" spans="26:26" x14ac:dyDescent="0.3">
      <c r="Z7816" s="43" t="b">
        <v>0</v>
      </c>
    </row>
    <row r="7817" spans="26:26" x14ac:dyDescent="0.3">
      <c r="Z7817" s="43" t="b">
        <v>0</v>
      </c>
    </row>
    <row r="7818" spans="26:26" x14ac:dyDescent="0.3">
      <c r="Z7818" s="43" t="b">
        <v>0</v>
      </c>
    </row>
    <row r="7819" spans="26:26" x14ac:dyDescent="0.3">
      <c r="Z7819" s="43" t="b">
        <v>0</v>
      </c>
    </row>
    <row r="7820" spans="26:26" x14ac:dyDescent="0.3">
      <c r="Z7820" s="43" t="b">
        <v>0</v>
      </c>
    </row>
    <row r="7821" spans="26:26" x14ac:dyDescent="0.3">
      <c r="Z7821" s="43" t="b">
        <v>0</v>
      </c>
    </row>
    <row r="7822" spans="26:26" x14ac:dyDescent="0.3">
      <c r="Z7822" s="43" t="b">
        <v>0</v>
      </c>
    </row>
    <row r="7823" spans="26:26" x14ac:dyDescent="0.3">
      <c r="Z7823" s="43" t="b">
        <v>0</v>
      </c>
    </row>
    <row r="7824" spans="26:26" x14ac:dyDescent="0.3">
      <c r="Z7824" s="43" t="b">
        <v>0</v>
      </c>
    </row>
    <row r="7825" spans="26:26" x14ac:dyDescent="0.3">
      <c r="Z7825" s="43" t="b">
        <v>0</v>
      </c>
    </row>
    <row r="7826" spans="26:26" x14ac:dyDescent="0.3">
      <c r="Z7826" s="43" t="b">
        <v>0</v>
      </c>
    </row>
    <row r="7827" spans="26:26" x14ac:dyDescent="0.3">
      <c r="Z7827" s="43" t="b">
        <v>0</v>
      </c>
    </row>
    <row r="7828" spans="26:26" x14ac:dyDescent="0.3">
      <c r="Z7828" s="43" t="b">
        <v>0</v>
      </c>
    </row>
    <row r="7829" spans="26:26" x14ac:dyDescent="0.3">
      <c r="Z7829" s="43" t="b">
        <v>0</v>
      </c>
    </row>
    <row r="7830" spans="26:26" x14ac:dyDescent="0.3">
      <c r="Z7830" s="43" t="b">
        <v>0</v>
      </c>
    </row>
    <row r="7831" spans="26:26" x14ac:dyDescent="0.3">
      <c r="Z7831" s="43" t="b">
        <v>0</v>
      </c>
    </row>
    <row r="7832" spans="26:26" x14ac:dyDescent="0.3">
      <c r="Z7832" s="43" t="b">
        <v>0</v>
      </c>
    </row>
    <row r="7833" spans="26:26" x14ac:dyDescent="0.3">
      <c r="Z7833" s="43" t="b">
        <v>0</v>
      </c>
    </row>
    <row r="7834" spans="26:26" x14ac:dyDescent="0.3">
      <c r="Z7834" s="43" t="b">
        <v>0</v>
      </c>
    </row>
    <row r="7835" spans="26:26" x14ac:dyDescent="0.3">
      <c r="Z7835" s="43" t="b">
        <v>0</v>
      </c>
    </row>
    <row r="7836" spans="26:26" x14ac:dyDescent="0.3">
      <c r="Z7836" s="43" t="b">
        <v>0</v>
      </c>
    </row>
    <row r="7837" spans="26:26" x14ac:dyDescent="0.3">
      <c r="Z7837" s="43" t="b">
        <v>0</v>
      </c>
    </row>
    <row r="7838" spans="26:26" x14ac:dyDescent="0.3">
      <c r="Z7838" s="43" t="b">
        <v>0</v>
      </c>
    </row>
    <row r="7839" spans="26:26" x14ac:dyDescent="0.3">
      <c r="Z7839" s="43" t="b">
        <v>0</v>
      </c>
    </row>
    <row r="7840" spans="26:26" x14ac:dyDescent="0.3">
      <c r="Z7840" s="43" t="b">
        <v>0</v>
      </c>
    </row>
    <row r="7841" spans="26:26" x14ac:dyDescent="0.3">
      <c r="Z7841" s="43" t="b">
        <v>0</v>
      </c>
    </row>
    <row r="7842" spans="26:26" x14ac:dyDescent="0.3">
      <c r="Z7842" s="43" t="b">
        <v>0</v>
      </c>
    </row>
    <row r="7843" spans="26:26" x14ac:dyDescent="0.3">
      <c r="Z7843" s="43" t="b">
        <v>0</v>
      </c>
    </row>
    <row r="7844" spans="26:26" x14ac:dyDescent="0.3">
      <c r="Z7844" s="43" t="b">
        <v>0</v>
      </c>
    </row>
    <row r="7845" spans="26:26" x14ac:dyDescent="0.3">
      <c r="Z7845" s="43" t="b">
        <v>0</v>
      </c>
    </row>
    <row r="7846" spans="26:26" x14ac:dyDescent="0.3">
      <c r="Z7846" s="43" t="b">
        <v>0</v>
      </c>
    </row>
    <row r="7847" spans="26:26" x14ac:dyDescent="0.3">
      <c r="Z7847" s="43" t="b">
        <v>0</v>
      </c>
    </row>
    <row r="7848" spans="26:26" x14ac:dyDescent="0.3">
      <c r="Z7848" s="43" t="b">
        <v>0</v>
      </c>
    </row>
    <row r="7849" spans="26:26" x14ac:dyDescent="0.3">
      <c r="Z7849" s="43" t="b">
        <v>0</v>
      </c>
    </row>
    <row r="7850" spans="26:26" x14ac:dyDescent="0.3">
      <c r="Z7850" s="43" t="b">
        <v>0</v>
      </c>
    </row>
    <row r="7851" spans="26:26" x14ac:dyDescent="0.3">
      <c r="Z7851" s="43" t="b">
        <v>0</v>
      </c>
    </row>
    <row r="7852" spans="26:26" x14ac:dyDescent="0.3">
      <c r="Z7852" s="43" t="b">
        <v>0</v>
      </c>
    </row>
    <row r="7853" spans="26:26" x14ac:dyDescent="0.3">
      <c r="Z7853" s="43" t="b">
        <v>0</v>
      </c>
    </row>
    <row r="7854" spans="26:26" x14ac:dyDescent="0.3">
      <c r="Z7854" s="43" t="b">
        <v>0</v>
      </c>
    </row>
    <row r="7855" spans="26:26" x14ac:dyDescent="0.3">
      <c r="Z7855" s="43" t="b">
        <v>0</v>
      </c>
    </row>
    <row r="7856" spans="26:26" x14ac:dyDescent="0.3">
      <c r="Z7856" s="43" t="b">
        <v>0</v>
      </c>
    </row>
    <row r="7857" spans="26:26" x14ac:dyDescent="0.3">
      <c r="Z7857" s="43" t="b">
        <v>0</v>
      </c>
    </row>
    <row r="7858" spans="26:26" x14ac:dyDescent="0.3">
      <c r="Z7858" s="43" t="b">
        <v>0</v>
      </c>
    </row>
    <row r="7859" spans="26:26" x14ac:dyDescent="0.3">
      <c r="Z7859" s="43" t="b">
        <v>0</v>
      </c>
    </row>
    <row r="7860" spans="26:26" x14ac:dyDescent="0.3">
      <c r="Z7860" s="43" t="b">
        <v>0</v>
      </c>
    </row>
    <row r="7861" spans="26:26" x14ac:dyDescent="0.3">
      <c r="Z7861" s="43" t="b">
        <v>0</v>
      </c>
    </row>
    <row r="7862" spans="26:26" x14ac:dyDescent="0.3">
      <c r="Z7862" s="43" t="b">
        <v>0</v>
      </c>
    </row>
    <row r="7863" spans="26:26" x14ac:dyDescent="0.3">
      <c r="Z7863" s="43" t="b">
        <v>0</v>
      </c>
    </row>
    <row r="7864" spans="26:26" x14ac:dyDescent="0.3">
      <c r="Z7864" s="43" t="b">
        <v>0</v>
      </c>
    </row>
    <row r="7865" spans="26:26" x14ac:dyDescent="0.3">
      <c r="Z7865" s="43" t="b">
        <v>0</v>
      </c>
    </row>
    <row r="7866" spans="26:26" x14ac:dyDescent="0.3">
      <c r="Z7866" s="43" t="b">
        <v>0</v>
      </c>
    </row>
    <row r="7867" spans="26:26" x14ac:dyDescent="0.3">
      <c r="Z7867" s="43" t="b">
        <v>0</v>
      </c>
    </row>
    <row r="7868" spans="26:26" x14ac:dyDescent="0.3">
      <c r="Z7868" s="43" t="b">
        <v>0</v>
      </c>
    </row>
    <row r="7869" spans="26:26" x14ac:dyDescent="0.3">
      <c r="Z7869" s="43" t="b">
        <v>0</v>
      </c>
    </row>
    <row r="7870" spans="26:26" x14ac:dyDescent="0.3">
      <c r="Z7870" s="43" t="b">
        <v>0</v>
      </c>
    </row>
    <row r="7871" spans="26:26" x14ac:dyDescent="0.3">
      <c r="Z7871" s="43" t="b">
        <v>0</v>
      </c>
    </row>
    <row r="7872" spans="26:26" x14ac:dyDescent="0.3">
      <c r="Z7872" s="43" t="b">
        <v>0</v>
      </c>
    </row>
    <row r="7873" spans="26:26" x14ac:dyDescent="0.3">
      <c r="Z7873" s="43" t="b">
        <v>0</v>
      </c>
    </row>
    <row r="7874" spans="26:26" x14ac:dyDescent="0.3">
      <c r="Z7874" s="43" t="b">
        <v>0</v>
      </c>
    </row>
    <row r="7875" spans="26:26" x14ac:dyDescent="0.3">
      <c r="Z7875" s="43" t="b">
        <v>0</v>
      </c>
    </row>
    <row r="7876" spans="26:26" x14ac:dyDescent="0.3">
      <c r="Z7876" s="43" t="b">
        <v>0</v>
      </c>
    </row>
    <row r="7877" spans="26:26" x14ac:dyDescent="0.3">
      <c r="Z7877" s="43" t="b">
        <v>0</v>
      </c>
    </row>
    <row r="7878" spans="26:26" x14ac:dyDescent="0.3">
      <c r="Z7878" s="43" t="b">
        <v>0</v>
      </c>
    </row>
    <row r="7879" spans="26:26" x14ac:dyDescent="0.3">
      <c r="Z7879" s="43" t="b">
        <v>0</v>
      </c>
    </row>
    <row r="7880" spans="26:26" x14ac:dyDescent="0.3">
      <c r="Z7880" s="43" t="b">
        <v>0</v>
      </c>
    </row>
    <row r="7881" spans="26:26" x14ac:dyDescent="0.3">
      <c r="Z7881" s="43" t="b">
        <v>0</v>
      </c>
    </row>
    <row r="7882" spans="26:26" x14ac:dyDescent="0.3">
      <c r="Z7882" s="43" t="b">
        <v>0</v>
      </c>
    </row>
    <row r="7883" spans="26:26" x14ac:dyDescent="0.3">
      <c r="Z7883" s="43" t="b">
        <v>0</v>
      </c>
    </row>
    <row r="7884" spans="26:26" x14ac:dyDescent="0.3">
      <c r="Z7884" s="43" t="b">
        <v>0</v>
      </c>
    </row>
    <row r="7885" spans="26:26" x14ac:dyDescent="0.3">
      <c r="Z7885" s="43" t="b">
        <v>0</v>
      </c>
    </row>
    <row r="7886" spans="26:26" x14ac:dyDescent="0.3">
      <c r="Z7886" s="43" t="b">
        <v>0</v>
      </c>
    </row>
    <row r="7887" spans="26:26" x14ac:dyDescent="0.3">
      <c r="Z7887" s="43" t="b">
        <v>0</v>
      </c>
    </row>
    <row r="7888" spans="26:26" x14ac:dyDescent="0.3">
      <c r="Z7888" s="43" t="b">
        <v>0</v>
      </c>
    </row>
    <row r="7889" spans="26:26" x14ac:dyDescent="0.3">
      <c r="Z7889" s="43" t="b">
        <v>0</v>
      </c>
    </row>
    <row r="7890" spans="26:26" x14ac:dyDescent="0.3">
      <c r="Z7890" s="43" t="b">
        <v>0</v>
      </c>
    </row>
    <row r="7891" spans="26:26" x14ac:dyDescent="0.3">
      <c r="Z7891" s="43" t="b">
        <v>0</v>
      </c>
    </row>
    <row r="7892" spans="26:26" x14ac:dyDescent="0.3">
      <c r="Z7892" s="43" t="b">
        <v>0</v>
      </c>
    </row>
    <row r="7893" spans="26:26" x14ac:dyDescent="0.3">
      <c r="Z7893" s="43" t="b">
        <v>0</v>
      </c>
    </row>
    <row r="7894" spans="26:26" x14ac:dyDescent="0.3">
      <c r="Z7894" s="43" t="b">
        <v>0</v>
      </c>
    </row>
    <row r="7895" spans="26:26" x14ac:dyDescent="0.3">
      <c r="Z7895" s="43" t="b">
        <v>0</v>
      </c>
    </row>
    <row r="7896" spans="26:26" x14ac:dyDescent="0.3">
      <c r="Z7896" s="43" t="b">
        <v>0</v>
      </c>
    </row>
    <row r="7897" spans="26:26" x14ac:dyDescent="0.3">
      <c r="Z7897" s="43" t="b">
        <v>0</v>
      </c>
    </row>
    <row r="7898" spans="26:26" x14ac:dyDescent="0.3">
      <c r="Z7898" s="43" t="b">
        <v>0</v>
      </c>
    </row>
    <row r="7899" spans="26:26" x14ac:dyDescent="0.3">
      <c r="Z7899" s="43" t="b">
        <v>0</v>
      </c>
    </row>
    <row r="7900" spans="26:26" x14ac:dyDescent="0.3">
      <c r="Z7900" s="43" t="b">
        <v>0</v>
      </c>
    </row>
    <row r="7901" spans="26:26" x14ac:dyDescent="0.3">
      <c r="Z7901" s="43" t="b">
        <v>0</v>
      </c>
    </row>
    <row r="7902" spans="26:26" x14ac:dyDescent="0.3">
      <c r="Z7902" s="43" t="b">
        <v>0</v>
      </c>
    </row>
    <row r="7903" spans="26:26" x14ac:dyDescent="0.3">
      <c r="Z7903" s="43" t="b">
        <v>0</v>
      </c>
    </row>
    <row r="7904" spans="26:26" x14ac:dyDescent="0.3">
      <c r="Z7904" s="43" t="b">
        <v>0</v>
      </c>
    </row>
    <row r="7905" spans="26:26" x14ac:dyDescent="0.3">
      <c r="Z7905" s="43" t="b">
        <v>0</v>
      </c>
    </row>
    <row r="7906" spans="26:26" x14ac:dyDescent="0.3">
      <c r="Z7906" s="43" t="b">
        <v>0</v>
      </c>
    </row>
    <row r="7907" spans="26:26" x14ac:dyDescent="0.3">
      <c r="Z7907" s="43" t="b">
        <v>0</v>
      </c>
    </row>
    <row r="7908" spans="26:26" x14ac:dyDescent="0.3">
      <c r="Z7908" s="43" t="b">
        <v>0</v>
      </c>
    </row>
    <row r="7909" spans="26:26" x14ac:dyDescent="0.3">
      <c r="Z7909" s="43" t="b">
        <v>0</v>
      </c>
    </row>
    <row r="7910" spans="26:26" x14ac:dyDescent="0.3">
      <c r="Z7910" s="43" t="b">
        <v>0</v>
      </c>
    </row>
    <row r="7911" spans="26:26" x14ac:dyDescent="0.3">
      <c r="Z7911" s="43" t="b">
        <v>0</v>
      </c>
    </row>
    <row r="7912" spans="26:26" x14ac:dyDescent="0.3">
      <c r="Z7912" s="43" t="b">
        <v>0</v>
      </c>
    </row>
    <row r="7913" spans="26:26" x14ac:dyDescent="0.3">
      <c r="Z7913" s="43" t="b">
        <v>0</v>
      </c>
    </row>
    <row r="7914" spans="26:26" x14ac:dyDescent="0.3">
      <c r="Z7914" s="43" t="b">
        <v>0</v>
      </c>
    </row>
    <row r="7915" spans="26:26" x14ac:dyDescent="0.3">
      <c r="Z7915" s="43" t="b">
        <v>0</v>
      </c>
    </row>
    <row r="7916" spans="26:26" x14ac:dyDescent="0.3">
      <c r="Z7916" s="43" t="b">
        <v>0</v>
      </c>
    </row>
    <row r="7917" spans="26:26" x14ac:dyDescent="0.3">
      <c r="Z7917" s="43" t="b">
        <v>0</v>
      </c>
    </row>
    <row r="7918" spans="26:26" x14ac:dyDescent="0.3">
      <c r="Z7918" s="43" t="b">
        <v>0</v>
      </c>
    </row>
    <row r="7919" spans="26:26" x14ac:dyDescent="0.3">
      <c r="Z7919" s="43" t="b">
        <v>0</v>
      </c>
    </row>
    <row r="7920" spans="26:26" x14ac:dyDescent="0.3">
      <c r="Z7920" s="43" t="b">
        <v>0</v>
      </c>
    </row>
    <row r="7921" spans="26:26" x14ac:dyDescent="0.3">
      <c r="Z7921" s="43" t="b">
        <v>0</v>
      </c>
    </row>
    <row r="7922" spans="26:26" x14ac:dyDescent="0.3">
      <c r="Z7922" s="43" t="b">
        <v>0</v>
      </c>
    </row>
    <row r="7923" spans="26:26" x14ac:dyDescent="0.3">
      <c r="Z7923" s="43" t="b">
        <v>0</v>
      </c>
    </row>
    <row r="7924" spans="26:26" x14ac:dyDescent="0.3">
      <c r="Z7924" s="43" t="b">
        <v>0</v>
      </c>
    </row>
    <row r="7925" spans="26:26" x14ac:dyDescent="0.3">
      <c r="Z7925" s="43" t="b">
        <v>0</v>
      </c>
    </row>
    <row r="7926" spans="26:26" x14ac:dyDescent="0.3">
      <c r="Z7926" s="43" t="b">
        <v>0</v>
      </c>
    </row>
    <row r="7927" spans="26:26" x14ac:dyDescent="0.3">
      <c r="Z7927" s="43" t="b">
        <v>0</v>
      </c>
    </row>
    <row r="7928" spans="26:26" x14ac:dyDescent="0.3">
      <c r="Z7928" s="43" t="b">
        <v>0</v>
      </c>
    </row>
    <row r="7929" spans="26:26" x14ac:dyDescent="0.3">
      <c r="Z7929" s="43" t="b">
        <v>0</v>
      </c>
    </row>
    <row r="7930" spans="26:26" x14ac:dyDescent="0.3">
      <c r="Z7930" s="43" t="b">
        <v>0</v>
      </c>
    </row>
    <row r="7931" spans="26:26" x14ac:dyDescent="0.3">
      <c r="Z7931" s="43" t="b">
        <v>0</v>
      </c>
    </row>
    <row r="7932" spans="26:26" x14ac:dyDescent="0.3">
      <c r="Z7932" s="43" t="b">
        <v>0</v>
      </c>
    </row>
    <row r="7933" spans="26:26" x14ac:dyDescent="0.3">
      <c r="Z7933" s="43" t="b">
        <v>0</v>
      </c>
    </row>
    <row r="7934" spans="26:26" x14ac:dyDescent="0.3">
      <c r="Z7934" s="43" t="b">
        <v>0</v>
      </c>
    </row>
    <row r="7935" spans="26:26" x14ac:dyDescent="0.3">
      <c r="Z7935" s="43" t="b">
        <v>0</v>
      </c>
    </row>
    <row r="7936" spans="26:26" x14ac:dyDescent="0.3">
      <c r="Z7936" s="43" t="b">
        <v>0</v>
      </c>
    </row>
    <row r="7937" spans="26:26" x14ac:dyDescent="0.3">
      <c r="Z7937" s="43" t="b">
        <v>0</v>
      </c>
    </row>
    <row r="7938" spans="26:26" x14ac:dyDescent="0.3">
      <c r="Z7938" s="43" t="b">
        <v>0</v>
      </c>
    </row>
    <row r="7939" spans="26:26" x14ac:dyDescent="0.3">
      <c r="Z7939" s="43" t="b">
        <v>0</v>
      </c>
    </row>
    <row r="7940" spans="26:26" x14ac:dyDescent="0.3">
      <c r="Z7940" s="43" t="b">
        <v>0</v>
      </c>
    </row>
    <row r="7941" spans="26:26" x14ac:dyDescent="0.3">
      <c r="Z7941" s="43" t="b">
        <v>0</v>
      </c>
    </row>
    <row r="7942" spans="26:26" x14ac:dyDescent="0.3">
      <c r="Z7942" s="43" t="b">
        <v>0</v>
      </c>
    </row>
    <row r="7943" spans="26:26" x14ac:dyDescent="0.3">
      <c r="Z7943" s="43" t="b">
        <v>0</v>
      </c>
    </row>
    <row r="7944" spans="26:26" x14ac:dyDescent="0.3">
      <c r="Z7944" s="43" t="b">
        <v>0</v>
      </c>
    </row>
    <row r="7945" spans="26:26" x14ac:dyDescent="0.3">
      <c r="Z7945" s="43" t="b">
        <v>0</v>
      </c>
    </row>
    <row r="7946" spans="26:26" x14ac:dyDescent="0.3">
      <c r="Z7946" s="43" t="b">
        <v>0</v>
      </c>
    </row>
    <row r="7947" spans="26:26" x14ac:dyDescent="0.3">
      <c r="Z7947" s="43" t="b">
        <v>0</v>
      </c>
    </row>
    <row r="7948" spans="26:26" x14ac:dyDescent="0.3">
      <c r="Z7948" s="43" t="b">
        <v>0</v>
      </c>
    </row>
    <row r="7949" spans="26:26" x14ac:dyDescent="0.3">
      <c r="Z7949" s="43" t="b">
        <v>0</v>
      </c>
    </row>
    <row r="7950" spans="26:26" x14ac:dyDescent="0.3">
      <c r="Z7950" s="43" t="b">
        <v>0</v>
      </c>
    </row>
    <row r="7951" spans="26:26" x14ac:dyDescent="0.3">
      <c r="Z7951" s="43" t="b">
        <v>0</v>
      </c>
    </row>
    <row r="7952" spans="26:26" x14ac:dyDescent="0.3">
      <c r="Z7952" s="43" t="b">
        <v>0</v>
      </c>
    </row>
    <row r="7953" spans="26:26" x14ac:dyDescent="0.3">
      <c r="Z7953" s="43" t="b">
        <v>0</v>
      </c>
    </row>
    <row r="7954" spans="26:26" x14ac:dyDescent="0.3">
      <c r="Z7954" s="43" t="b">
        <v>0</v>
      </c>
    </row>
    <row r="7955" spans="26:26" x14ac:dyDescent="0.3">
      <c r="Z7955" s="43" t="b">
        <v>0</v>
      </c>
    </row>
    <row r="7956" spans="26:26" x14ac:dyDescent="0.3">
      <c r="Z7956" s="43" t="b">
        <v>0</v>
      </c>
    </row>
    <row r="7957" spans="26:26" x14ac:dyDescent="0.3">
      <c r="Z7957" s="43" t="b">
        <v>0</v>
      </c>
    </row>
    <row r="7958" spans="26:26" x14ac:dyDescent="0.3">
      <c r="Z7958" s="43" t="b">
        <v>0</v>
      </c>
    </row>
    <row r="7959" spans="26:26" x14ac:dyDescent="0.3">
      <c r="Z7959" s="43" t="b">
        <v>0</v>
      </c>
    </row>
    <row r="7960" spans="26:26" x14ac:dyDescent="0.3">
      <c r="Z7960" s="43" t="b">
        <v>0</v>
      </c>
    </row>
    <row r="7961" spans="26:26" x14ac:dyDescent="0.3">
      <c r="Z7961" s="43" t="b">
        <v>0</v>
      </c>
    </row>
    <row r="7962" spans="26:26" x14ac:dyDescent="0.3">
      <c r="Z7962" s="43" t="b">
        <v>0</v>
      </c>
    </row>
    <row r="7963" spans="26:26" x14ac:dyDescent="0.3">
      <c r="Z7963" s="43" t="b">
        <v>0</v>
      </c>
    </row>
    <row r="7964" spans="26:26" x14ac:dyDescent="0.3">
      <c r="Z7964" s="43" t="b">
        <v>0</v>
      </c>
    </row>
    <row r="7965" spans="26:26" x14ac:dyDescent="0.3">
      <c r="Z7965" s="43" t="b">
        <v>0</v>
      </c>
    </row>
    <row r="7966" spans="26:26" x14ac:dyDescent="0.3">
      <c r="Z7966" s="43" t="b">
        <v>0</v>
      </c>
    </row>
    <row r="7967" spans="26:26" x14ac:dyDescent="0.3">
      <c r="Z7967" s="43" t="b">
        <v>0</v>
      </c>
    </row>
    <row r="7968" spans="26:26" x14ac:dyDescent="0.3">
      <c r="Z7968" s="43" t="b">
        <v>0</v>
      </c>
    </row>
    <row r="7969" spans="26:26" x14ac:dyDescent="0.3">
      <c r="Z7969" s="43" t="b">
        <v>0</v>
      </c>
    </row>
    <row r="7970" spans="26:26" x14ac:dyDescent="0.3">
      <c r="Z7970" s="43" t="b">
        <v>0</v>
      </c>
    </row>
    <row r="7971" spans="26:26" x14ac:dyDescent="0.3">
      <c r="Z7971" s="43" t="b">
        <v>0</v>
      </c>
    </row>
    <row r="7972" spans="26:26" x14ac:dyDescent="0.3">
      <c r="Z7972" s="43" t="b">
        <v>0</v>
      </c>
    </row>
    <row r="7973" spans="26:26" x14ac:dyDescent="0.3">
      <c r="Z7973" s="43" t="b">
        <v>0</v>
      </c>
    </row>
    <row r="7974" spans="26:26" x14ac:dyDescent="0.3">
      <c r="Z7974" s="43" t="b">
        <v>0</v>
      </c>
    </row>
    <row r="7975" spans="26:26" x14ac:dyDescent="0.3">
      <c r="Z7975" s="43" t="b">
        <v>0</v>
      </c>
    </row>
    <row r="7976" spans="26:26" x14ac:dyDescent="0.3">
      <c r="Z7976" s="43" t="b">
        <v>0</v>
      </c>
    </row>
    <row r="7977" spans="26:26" x14ac:dyDescent="0.3">
      <c r="Z7977" s="43" t="b">
        <v>0</v>
      </c>
    </row>
    <row r="7978" spans="26:26" x14ac:dyDescent="0.3">
      <c r="Z7978" s="43" t="b">
        <v>0</v>
      </c>
    </row>
    <row r="7979" spans="26:26" x14ac:dyDescent="0.3">
      <c r="Z7979" s="43" t="b">
        <v>0</v>
      </c>
    </row>
    <row r="7980" spans="26:26" x14ac:dyDescent="0.3">
      <c r="Z7980" s="43" t="b">
        <v>0</v>
      </c>
    </row>
    <row r="7981" spans="26:26" x14ac:dyDescent="0.3">
      <c r="Z7981" s="43" t="b">
        <v>0</v>
      </c>
    </row>
    <row r="7982" spans="26:26" x14ac:dyDescent="0.3">
      <c r="Z7982" s="43" t="b">
        <v>0</v>
      </c>
    </row>
    <row r="7983" spans="26:26" x14ac:dyDescent="0.3">
      <c r="Z7983" s="43" t="b">
        <v>0</v>
      </c>
    </row>
    <row r="7984" spans="26:26" x14ac:dyDescent="0.3">
      <c r="Z7984" s="43" t="b">
        <v>0</v>
      </c>
    </row>
    <row r="7985" spans="26:26" x14ac:dyDescent="0.3">
      <c r="Z7985" s="43" t="b">
        <v>0</v>
      </c>
    </row>
    <row r="7986" spans="26:26" x14ac:dyDescent="0.3">
      <c r="Z7986" s="43" t="b">
        <v>0</v>
      </c>
    </row>
    <row r="7987" spans="26:26" x14ac:dyDescent="0.3">
      <c r="Z7987" s="43" t="b">
        <v>0</v>
      </c>
    </row>
    <row r="7988" spans="26:26" x14ac:dyDescent="0.3">
      <c r="Z7988" s="43" t="b">
        <v>0</v>
      </c>
    </row>
    <row r="7989" spans="26:26" x14ac:dyDescent="0.3">
      <c r="Z7989" s="43" t="b">
        <v>0</v>
      </c>
    </row>
    <row r="7990" spans="26:26" x14ac:dyDescent="0.3">
      <c r="Z7990" s="43" t="b">
        <v>0</v>
      </c>
    </row>
    <row r="7991" spans="26:26" x14ac:dyDescent="0.3">
      <c r="Z7991" s="43" t="b">
        <v>0</v>
      </c>
    </row>
    <row r="7992" spans="26:26" x14ac:dyDescent="0.3">
      <c r="Z7992" s="43" t="b">
        <v>0</v>
      </c>
    </row>
    <row r="7993" spans="26:26" x14ac:dyDescent="0.3">
      <c r="Z7993" s="43" t="b">
        <v>0</v>
      </c>
    </row>
    <row r="7994" spans="26:26" x14ac:dyDescent="0.3">
      <c r="Z7994" s="43" t="b">
        <v>0</v>
      </c>
    </row>
    <row r="7995" spans="26:26" x14ac:dyDescent="0.3">
      <c r="Z7995" s="43" t="b">
        <v>0</v>
      </c>
    </row>
    <row r="7996" spans="26:26" x14ac:dyDescent="0.3">
      <c r="Z7996" s="43" t="b">
        <v>0</v>
      </c>
    </row>
    <row r="7997" spans="26:26" x14ac:dyDescent="0.3">
      <c r="Z7997" s="43" t="b">
        <v>0</v>
      </c>
    </row>
    <row r="7998" spans="26:26" x14ac:dyDescent="0.3">
      <c r="Z7998" s="43" t="b">
        <v>0</v>
      </c>
    </row>
    <row r="7999" spans="26:26" x14ac:dyDescent="0.3">
      <c r="Z7999" s="43" t="b">
        <v>0</v>
      </c>
    </row>
    <row r="8000" spans="26:26" x14ac:dyDescent="0.3">
      <c r="Z8000" s="43" t="b">
        <v>0</v>
      </c>
    </row>
    <row r="8001" spans="26:26" x14ac:dyDescent="0.3">
      <c r="Z8001" s="43" t="b">
        <v>0</v>
      </c>
    </row>
    <row r="8002" spans="26:26" x14ac:dyDescent="0.3">
      <c r="Z8002" s="43" t="b">
        <v>0</v>
      </c>
    </row>
    <row r="8003" spans="26:26" x14ac:dyDescent="0.3">
      <c r="Z8003" s="43" t="b">
        <v>0</v>
      </c>
    </row>
    <row r="8004" spans="26:26" x14ac:dyDescent="0.3">
      <c r="Z8004" s="43" t="b">
        <v>0</v>
      </c>
    </row>
    <row r="8005" spans="26:26" x14ac:dyDescent="0.3">
      <c r="Z8005" s="43" t="b">
        <v>0</v>
      </c>
    </row>
    <row r="8006" spans="26:26" x14ac:dyDescent="0.3">
      <c r="Z8006" s="43" t="b">
        <v>0</v>
      </c>
    </row>
    <row r="8007" spans="26:26" x14ac:dyDescent="0.3">
      <c r="Z8007" s="43" t="b">
        <v>0</v>
      </c>
    </row>
    <row r="8008" spans="26:26" x14ac:dyDescent="0.3">
      <c r="Z8008" s="43" t="b">
        <v>0</v>
      </c>
    </row>
    <row r="8009" spans="26:26" x14ac:dyDescent="0.3">
      <c r="Z8009" s="43" t="b">
        <v>0</v>
      </c>
    </row>
    <row r="8010" spans="26:26" x14ac:dyDescent="0.3">
      <c r="Z8010" s="43" t="b">
        <v>0</v>
      </c>
    </row>
    <row r="8011" spans="26:26" x14ac:dyDescent="0.3">
      <c r="Z8011" s="43" t="b">
        <v>0</v>
      </c>
    </row>
    <row r="8012" spans="26:26" x14ac:dyDescent="0.3">
      <c r="Z8012" s="43" t="b">
        <v>0</v>
      </c>
    </row>
    <row r="8013" spans="26:26" x14ac:dyDescent="0.3">
      <c r="Z8013" s="43" t="b">
        <v>0</v>
      </c>
    </row>
    <row r="8014" spans="26:26" x14ac:dyDescent="0.3">
      <c r="Z8014" s="43" t="b">
        <v>0</v>
      </c>
    </row>
    <row r="8015" spans="26:26" x14ac:dyDescent="0.3">
      <c r="Z8015" s="43" t="b">
        <v>0</v>
      </c>
    </row>
    <row r="8016" spans="26:26" x14ac:dyDescent="0.3">
      <c r="Z8016" s="43" t="b">
        <v>0</v>
      </c>
    </row>
    <row r="8017" spans="26:26" x14ac:dyDescent="0.3">
      <c r="Z8017" s="43" t="b">
        <v>0</v>
      </c>
    </row>
    <row r="8018" spans="26:26" x14ac:dyDescent="0.3">
      <c r="Z8018" s="43" t="b">
        <v>0</v>
      </c>
    </row>
    <row r="8019" spans="26:26" x14ac:dyDescent="0.3">
      <c r="Z8019" s="43" t="b">
        <v>0</v>
      </c>
    </row>
    <row r="8020" spans="26:26" x14ac:dyDescent="0.3">
      <c r="Z8020" s="43" t="b">
        <v>0</v>
      </c>
    </row>
    <row r="8021" spans="26:26" x14ac:dyDescent="0.3">
      <c r="Z8021" s="43" t="b">
        <v>0</v>
      </c>
    </row>
    <row r="8022" spans="26:26" x14ac:dyDescent="0.3">
      <c r="Z8022" s="43" t="b">
        <v>0</v>
      </c>
    </row>
    <row r="8023" spans="26:26" x14ac:dyDescent="0.3">
      <c r="Z8023" s="43" t="b">
        <v>0</v>
      </c>
    </row>
    <row r="8024" spans="26:26" x14ac:dyDescent="0.3">
      <c r="Z8024" s="43" t="b">
        <v>0</v>
      </c>
    </row>
    <row r="8025" spans="26:26" x14ac:dyDescent="0.3">
      <c r="Z8025" s="43" t="b">
        <v>0</v>
      </c>
    </row>
    <row r="8026" spans="26:26" x14ac:dyDescent="0.3">
      <c r="Z8026" s="43" t="b">
        <v>0</v>
      </c>
    </row>
    <row r="8027" spans="26:26" x14ac:dyDescent="0.3">
      <c r="Z8027" s="43" t="b">
        <v>0</v>
      </c>
    </row>
    <row r="8028" spans="26:26" x14ac:dyDescent="0.3">
      <c r="Z8028" s="43" t="b">
        <v>0</v>
      </c>
    </row>
    <row r="8029" spans="26:26" x14ac:dyDescent="0.3">
      <c r="Z8029" s="43" t="b">
        <v>0</v>
      </c>
    </row>
    <row r="8030" spans="26:26" x14ac:dyDescent="0.3">
      <c r="Z8030" s="43" t="b">
        <v>0</v>
      </c>
    </row>
    <row r="8031" spans="26:26" x14ac:dyDescent="0.3">
      <c r="Z8031" s="43" t="b">
        <v>0</v>
      </c>
    </row>
    <row r="8032" spans="26:26" x14ac:dyDescent="0.3">
      <c r="Z8032" s="43" t="b">
        <v>0</v>
      </c>
    </row>
    <row r="8033" spans="26:26" x14ac:dyDescent="0.3">
      <c r="Z8033" s="43" t="b">
        <v>0</v>
      </c>
    </row>
    <row r="8034" spans="26:26" x14ac:dyDescent="0.3">
      <c r="Z8034" s="43" t="b">
        <v>0</v>
      </c>
    </row>
    <row r="8035" spans="26:26" x14ac:dyDescent="0.3">
      <c r="Z8035" s="43" t="b">
        <v>0</v>
      </c>
    </row>
    <row r="8036" spans="26:26" x14ac:dyDescent="0.3">
      <c r="Z8036" s="43" t="b">
        <v>0</v>
      </c>
    </row>
    <row r="8037" spans="26:26" x14ac:dyDescent="0.3">
      <c r="Z8037" s="43" t="b">
        <v>0</v>
      </c>
    </row>
    <row r="8038" spans="26:26" x14ac:dyDescent="0.3">
      <c r="Z8038" s="43" t="b">
        <v>0</v>
      </c>
    </row>
    <row r="8039" spans="26:26" x14ac:dyDescent="0.3">
      <c r="Z8039" s="43" t="b">
        <v>0</v>
      </c>
    </row>
    <row r="8040" spans="26:26" x14ac:dyDescent="0.3">
      <c r="Z8040" s="43" t="b">
        <v>0</v>
      </c>
    </row>
    <row r="8041" spans="26:26" x14ac:dyDescent="0.3">
      <c r="Z8041" s="43" t="b">
        <v>0</v>
      </c>
    </row>
    <row r="8042" spans="26:26" x14ac:dyDescent="0.3">
      <c r="Z8042" s="43" t="b">
        <v>0</v>
      </c>
    </row>
    <row r="8043" spans="26:26" x14ac:dyDescent="0.3">
      <c r="Z8043" s="43" t="b">
        <v>0</v>
      </c>
    </row>
    <row r="8044" spans="26:26" x14ac:dyDescent="0.3">
      <c r="Z8044" s="43" t="b">
        <v>0</v>
      </c>
    </row>
    <row r="8045" spans="26:26" x14ac:dyDescent="0.3">
      <c r="Z8045" s="43" t="b">
        <v>0</v>
      </c>
    </row>
    <row r="8046" spans="26:26" x14ac:dyDescent="0.3">
      <c r="Z8046" s="43" t="b">
        <v>0</v>
      </c>
    </row>
    <row r="8047" spans="26:26" x14ac:dyDescent="0.3">
      <c r="Z8047" s="43" t="b">
        <v>0</v>
      </c>
    </row>
    <row r="8048" spans="26:26" x14ac:dyDescent="0.3">
      <c r="Z8048" s="43" t="b">
        <v>0</v>
      </c>
    </row>
    <row r="8049" spans="26:26" x14ac:dyDescent="0.3">
      <c r="Z8049" s="43" t="b">
        <v>0</v>
      </c>
    </row>
    <row r="8050" spans="26:26" x14ac:dyDescent="0.3">
      <c r="Z8050" s="43" t="b">
        <v>0</v>
      </c>
    </row>
    <row r="8051" spans="26:26" x14ac:dyDescent="0.3">
      <c r="Z8051" s="43" t="b">
        <v>0</v>
      </c>
    </row>
    <row r="8052" spans="26:26" x14ac:dyDescent="0.3">
      <c r="Z8052" s="43" t="b">
        <v>0</v>
      </c>
    </row>
    <row r="8053" spans="26:26" x14ac:dyDescent="0.3">
      <c r="Z8053" s="43" t="b">
        <v>0</v>
      </c>
    </row>
    <row r="8054" spans="26:26" x14ac:dyDescent="0.3">
      <c r="Z8054" s="43" t="b">
        <v>0</v>
      </c>
    </row>
    <row r="8055" spans="26:26" x14ac:dyDescent="0.3">
      <c r="Z8055" s="43" t="b">
        <v>0</v>
      </c>
    </row>
    <row r="8056" spans="26:26" x14ac:dyDescent="0.3">
      <c r="Z8056" s="43" t="b">
        <v>0</v>
      </c>
    </row>
    <row r="8057" spans="26:26" x14ac:dyDescent="0.3">
      <c r="Z8057" s="43" t="b">
        <v>0</v>
      </c>
    </row>
    <row r="8058" spans="26:26" x14ac:dyDescent="0.3">
      <c r="Z8058" s="43" t="b">
        <v>0</v>
      </c>
    </row>
    <row r="8059" spans="26:26" x14ac:dyDescent="0.3">
      <c r="Z8059" s="43" t="b">
        <v>0</v>
      </c>
    </row>
    <row r="8060" spans="26:26" x14ac:dyDescent="0.3">
      <c r="Z8060" s="43" t="b">
        <v>0</v>
      </c>
    </row>
    <row r="8061" spans="26:26" x14ac:dyDescent="0.3">
      <c r="Z8061" s="43" t="b">
        <v>0</v>
      </c>
    </row>
    <row r="8062" spans="26:26" x14ac:dyDescent="0.3">
      <c r="Z8062" s="43" t="b">
        <v>0</v>
      </c>
    </row>
    <row r="8063" spans="26:26" x14ac:dyDescent="0.3">
      <c r="Z8063" s="43" t="b">
        <v>0</v>
      </c>
    </row>
    <row r="8064" spans="26:26" x14ac:dyDescent="0.3">
      <c r="Z8064" s="43" t="b">
        <v>0</v>
      </c>
    </row>
    <row r="8065" spans="26:26" x14ac:dyDescent="0.3">
      <c r="Z8065" s="43" t="b">
        <v>0</v>
      </c>
    </row>
    <row r="8066" spans="26:26" x14ac:dyDescent="0.3">
      <c r="Z8066" s="43" t="b">
        <v>0</v>
      </c>
    </row>
    <row r="8067" spans="26:26" x14ac:dyDescent="0.3">
      <c r="Z8067" s="43" t="b">
        <v>0</v>
      </c>
    </row>
    <row r="8068" spans="26:26" x14ac:dyDescent="0.3">
      <c r="Z8068" s="43" t="b">
        <v>0</v>
      </c>
    </row>
    <row r="8069" spans="26:26" x14ac:dyDescent="0.3">
      <c r="Z8069" s="43" t="b">
        <v>0</v>
      </c>
    </row>
    <row r="8070" spans="26:26" x14ac:dyDescent="0.3">
      <c r="Z8070" s="43" t="b">
        <v>0</v>
      </c>
    </row>
    <row r="8071" spans="26:26" x14ac:dyDescent="0.3">
      <c r="Z8071" s="43" t="b">
        <v>0</v>
      </c>
    </row>
    <row r="8072" spans="26:26" x14ac:dyDescent="0.3">
      <c r="Z8072" s="43" t="b">
        <v>0</v>
      </c>
    </row>
    <row r="8073" spans="26:26" x14ac:dyDescent="0.3">
      <c r="Z8073" s="43" t="b">
        <v>0</v>
      </c>
    </row>
    <row r="8074" spans="26:26" x14ac:dyDescent="0.3">
      <c r="Z8074" s="43" t="b">
        <v>0</v>
      </c>
    </row>
    <row r="8075" spans="26:26" x14ac:dyDescent="0.3">
      <c r="Z8075" s="43" t="b">
        <v>0</v>
      </c>
    </row>
    <row r="8076" spans="26:26" x14ac:dyDescent="0.3">
      <c r="Z8076" s="43" t="b">
        <v>0</v>
      </c>
    </row>
    <row r="8077" spans="26:26" x14ac:dyDescent="0.3">
      <c r="Z8077" s="43" t="b">
        <v>0</v>
      </c>
    </row>
    <row r="8078" spans="26:26" x14ac:dyDescent="0.3">
      <c r="Z8078" s="43" t="b">
        <v>0</v>
      </c>
    </row>
    <row r="8079" spans="26:26" x14ac:dyDescent="0.3">
      <c r="Z8079" s="43" t="b">
        <v>0</v>
      </c>
    </row>
    <row r="8080" spans="26:26" x14ac:dyDescent="0.3">
      <c r="Z8080" s="43" t="b">
        <v>0</v>
      </c>
    </row>
    <row r="8081" spans="26:26" x14ac:dyDescent="0.3">
      <c r="Z8081" s="43" t="b">
        <v>0</v>
      </c>
    </row>
    <row r="8082" spans="26:26" x14ac:dyDescent="0.3">
      <c r="Z8082" s="43" t="b">
        <v>0</v>
      </c>
    </row>
    <row r="8083" spans="26:26" x14ac:dyDescent="0.3">
      <c r="Z8083" s="43" t="b">
        <v>0</v>
      </c>
    </row>
    <row r="8084" spans="26:26" x14ac:dyDescent="0.3">
      <c r="Z8084" s="43" t="b">
        <v>0</v>
      </c>
    </row>
    <row r="8085" spans="26:26" x14ac:dyDescent="0.3">
      <c r="Z8085" s="43" t="b">
        <v>0</v>
      </c>
    </row>
    <row r="8086" spans="26:26" x14ac:dyDescent="0.3">
      <c r="Z8086" s="43" t="b">
        <v>0</v>
      </c>
    </row>
    <row r="8087" spans="26:26" x14ac:dyDescent="0.3">
      <c r="Z8087" s="43" t="b">
        <v>0</v>
      </c>
    </row>
    <row r="8088" spans="26:26" x14ac:dyDescent="0.3">
      <c r="Z8088" s="43" t="b">
        <v>0</v>
      </c>
    </row>
    <row r="8089" spans="26:26" x14ac:dyDescent="0.3">
      <c r="Z8089" s="43" t="b">
        <v>0</v>
      </c>
    </row>
    <row r="8090" spans="26:26" x14ac:dyDescent="0.3">
      <c r="Z8090" s="43" t="b">
        <v>0</v>
      </c>
    </row>
    <row r="8091" spans="26:26" x14ac:dyDescent="0.3">
      <c r="Z8091" s="43" t="b">
        <v>0</v>
      </c>
    </row>
    <row r="8092" spans="26:26" x14ac:dyDescent="0.3">
      <c r="Z8092" s="43" t="b">
        <v>0</v>
      </c>
    </row>
    <row r="8093" spans="26:26" x14ac:dyDescent="0.3">
      <c r="Z8093" s="43" t="b">
        <v>0</v>
      </c>
    </row>
    <row r="8094" spans="26:26" x14ac:dyDescent="0.3">
      <c r="Z8094" s="43" t="b">
        <v>0</v>
      </c>
    </row>
    <row r="8095" spans="26:26" x14ac:dyDescent="0.3">
      <c r="Z8095" s="43" t="b">
        <v>0</v>
      </c>
    </row>
    <row r="8096" spans="26:26" x14ac:dyDescent="0.3">
      <c r="Z8096" s="43" t="b">
        <v>0</v>
      </c>
    </row>
    <row r="8097" spans="26:26" x14ac:dyDescent="0.3">
      <c r="Z8097" s="43" t="b">
        <v>0</v>
      </c>
    </row>
    <row r="8098" spans="26:26" x14ac:dyDescent="0.3">
      <c r="Z8098" s="43" t="b">
        <v>0</v>
      </c>
    </row>
    <row r="8099" spans="26:26" x14ac:dyDescent="0.3">
      <c r="Z8099" s="43" t="b">
        <v>0</v>
      </c>
    </row>
    <row r="8100" spans="26:26" x14ac:dyDescent="0.3">
      <c r="Z8100" s="43" t="b">
        <v>0</v>
      </c>
    </row>
    <row r="8101" spans="26:26" x14ac:dyDescent="0.3">
      <c r="Z8101" s="43" t="b">
        <v>0</v>
      </c>
    </row>
    <row r="8102" spans="26:26" x14ac:dyDescent="0.3">
      <c r="Z8102" s="43" t="b">
        <v>0</v>
      </c>
    </row>
    <row r="8103" spans="26:26" x14ac:dyDescent="0.3">
      <c r="Z8103" s="43" t="b">
        <v>0</v>
      </c>
    </row>
    <row r="8104" spans="26:26" x14ac:dyDescent="0.3">
      <c r="Z8104" s="43" t="b">
        <v>0</v>
      </c>
    </row>
    <row r="8105" spans="26:26" x14ac:dyDescent="0.3">
      <c r="Z8105" s="43" t="b">
        <v>0</v>
      </c>
    </row>
    <row r="8106" spans="26:26" x14ac:dyDescent="0.3">
      <c r="Z8106" s="43" t="b">
        <v>0</v>
      </c>
    </row>
    <row r="8107" spans="26:26" x14ac:dyDescent="0.3">
      <c r="Z8107" s="43" t="b">
        <v>0</v>
      </c>
    </row>
    <row r="8108" spans="26:26" x14ac:dyDescent="0.3">
      <c r="Z8108" s="43" t="b">
        <v>0</v>
      </c>
    </row>
    <row r="8109" spans="26:26" x14ac:dyDescent="0.3">
      <c r="Z8109" s="43" t="b">
        <v>0</v>
      </c>
    </row>
    <row r="8110" spans="26:26" x14ac:dyDescent="0.3">
      <c r="Z8110" s="43" t="b">
        <v>0</v>
      </c>
    </row>
    <row r="8111" spans="26:26" x14ac:dyDescent="0.3">
      <c r="Z8111" s="43" t="b">
        <v>0</v>
      </c>
    </row>
    <row r="8112" spans="26:26" x14ac:dyDescent="0.3">
      <c r="Z8112" s="43" t="b">
        <v>0</v>
      </c>
    </row>
    <row r="8113" spans="26:26" x14ac:dyDescent="0.3">
      <c r="Z8113" s="43" t="b">
        <v>0</v>
      </c>
    </row>
    <row r="8114" spans="26:26" x14ac:dyDescent="0.3">
      <c r="Z8114" s="43" t="b">
        <v>0</v>
      </c>
    </row>
    <row r="8115" spans="26:26" x14ac:dyDescent="0.3">
      <c r="Z8115" s="43" t="b">
        <v>0</v>
      </c>
    </row>
    <row r="8116" spans="26:26" x14ac:dyDescent="0.3">
      <c r="Z8116" s="43" t="b">
        <v>0</v>
      </c>
    </row>
    <row r="8117" spans="26:26" x14ac:dyDescent="0.3">
      <c r="Z8117" s="43" t="b">
        <v>0</v>
      </c>
    </row>
    <row r="8118" spans="26:26" x14ac:dyDescent="0.3">
      <c r="Z8118" s="43" t="b">
        <v>0</v>
      </c>
    </row>
    <row r="8119" spans="26:26" x14ac:dyDescent="0.3">
      <c r="Z8119" s="43" t="b">
        <v>0</v>
      </c>
    </row>
    <row r="8120" spans="26:26" x14ac:dyDescent="0.3">
      <c r="Z8120" s="43" t="b">
        <v>0</v>
      </c>
    </row>
    <row r="8121" spans="26:26" x14ac:dyDescent="0.3">
      <c r="Z8121" s="43" t="b">
        <v>0</v>
      </c>
    </row>
    <row r="8122" spans="26:26" x14ac:dyDescent="0.3">
      <c r="Z8122" s="43" t="b">
        <v>0</v>
      </c>
    </row>
    <row r="8123" spans="26:26" x14ac:dyDescent="0.3">
      <c r="Z8123" s="43" t="b">
        <v>0</v>
      </c>
    </row>
    <row r="8124" spans="26:26" x14ac:dyDescent="0.3">
      <c r="Z8124" s="43" t="b">
        <v>0</v>
      </c>
    </row>
    <row r="8125" spans="26:26" x14ac:dyDescent="0.3">
      <c r="Z8125" s="43" t="b">
        <v>0</v>
      </c>
    </row>
    <row r="8126" spans="26:26" x14ac:dyDescent="0.3">
      <c r="Z8126" s="43" t="b">
        <v>0</v>
      </c>
    </row>
    <row r="8127" spans="26:26" x14ac:dyDescent="0.3">
      <c r="Z8127" s="43" t="b">
        <v>0</v>
      </c>
    </row>
    <row r="8128" spans="26:26" x14ac:dyDescent="0.3">
      <c r="Z8128" s="43" t="b">
        <v>0</v>
      </c>
    </row>
    <row r="8129" spans="26:26" x14ac:dyDescent="0.3">
      <c r="Z8129" s="43" t="b">
        <v>0</v>
      </c>
    </row>
    <row r="8130" spans="26:26" x14ac:dyDescent="0.3">
      <c r="Z8130" s="43" t="b">
        <v>0</v>
      </c>
    </row>
    <row r="8131" spans="26:26" x14ac:dyDescent="0.3">
      <c r="Z8131" s="43" t="b">
        <v>0</v>
      </c>
    </row>
    <row r="8132" spans="26:26" x14ac:dyDescent="0.3">
      <c r="Z8132" s="43" t="b">
        <v>0</v>
      </c>
    </row>
    <row r="8133" spans="26:26" x14ac:dyDescent="0.3">
      <c r="Z8133" s="43" t="b">
        <v>0</v>
      </c>
    </row>
    <row r="8134" spans="26:26" x14ac:dyDescent="0.3">
      <c r="Z8134" s="43" t="b">
        <v>0</v>
      </c>
    </row>
    <row r="8135" spans="26:26" x14ac:dyDescent="0.3">
      <c r="Z8135" s="43" t="b">
        <v>0</v>
      </c>
    </row>
    <row r="8136" spans="26:26" x14ac:dyDescent="0.3">
      <c r="Z8136" s="43" t="b">
        <v>0</v>
      </c>
    </row>
    <row r="8137" spans="26:26" x14ac:dyDescent="0.3">
      <c r="Z8137" s="43" t="b">
        <v>0</v>
      </c>
    </row>
    <row r="8138" spans="26:26" x14ac:dyDescent="0.3">
      <c r="Z8138" s="43" t="b">
        <v>0</v>
      </c>
    </row>
    <row r="8139" spans="26:26" x14ac:dyDescent="0.3">
      <c r="Z8139" s="43" t="b">
        <v>0</v>
      </c>
    </row>
    <row r="8140" spans="26:26" x14ac:dyDescent="0.3">
      <c r="Z8140" s="43" t="b">
        <v>0</v>
      </c>
    </row>
    <row r="8141" spans="26:26" x14ac:dyDescent="0.3">
      <c r="Z8141" s="43" t="b">
        <v>0</v>
      </c>
    </row>
    <row r="8142" spans="26:26" x14ac:dyDescent="0.3">
      <c r="Z8142" s="43" t="b">
        <v>0</v>
      </c>
    </row>
    <row r="8143" spans="26:26" x14ac:dyDescent="0.3">
      <c r="Z8143" s="43" t="b">
        <v>0</v>
      </c>
    </row>
    <row r="8144" spans="26:26" x14ac:dyDescent="0.3">
      <c r="Z8144" s="43" t="b">
        <v>0</v>
      </c>
    </row>
    <row r="8145" spans="26:26" x14ac:dyDescent="0.3">
      <c r="Z8145" s="43" t="b">
        <v>0</v>
      </c>
    </row>
    <row r="8146" spans="26:26" x14ac:dyDescent="0.3">
      <c r="Z8146" s="43" t="b">
        <v>0</v>
      </c>
    </row>
    <row r="8147" spans="26:26" x14ac:dyDescent="0.3">
      <c r="Z8147" s="43" t="b">
        <v>0</v>
      </c>
    </row>
    <row r="8148" spans="26:26" x14ac:dyDescent="0.3">
      <c r="Z8148" s="43" t="b">
        <v>0</v>
      </c>
    </row>
    <row r="8149" spans="26:26" x14ac:dyDescent="0.3">
      <c r="Z8149" s="43" t="b">
        <v>0</v>
      </c>
    </row>
    <row r="8150" spans="26:26" x14ac:dyDescent="0.3">
      <c r="Z8150" s="43" t="b">
        <v>0</v>
      </c>
    </row>
    <row r="8151" spans="26:26" x14ac:dyDescent="0.3">
      <c r="Z8151" s="43" t="b">
        <v>0</v>
      </c>
    </row>
    <row r="8152" spans="26:26" x14ac:dyDescent="0.3">
      <c r="Z8152" s="43" t="b">
        <v>0</v>
      </c>
    </row>
    <row r="8153" spans="26:26" x14ac:dyDescent="0.3">
      <c r="Z8153" s="43" t="b">
        <v>0</v>
      </c>
    </row>
    <row r="8154" spans="26:26" x14ac:dyDescent="0.3">
      <c r="Z8154" s="43" t="b">
        <v>0</v>
      </c>
    </row>
    <row r="8155" spans="26:26" x14ac:dyDescent="0.3">
      <c r="Z8155" s="43" t="b">
        <v>0</v>
      </c>
    </row>
    <row r="8156" spans="26:26" x14ac:dyDescent="0.3">
      <c r="Z8156" s="43" t="b">
        <v>0</v>
      </c>
    </row>
    <row r="8157" spans="26:26" x14ac:dyDescent="0.3">
      <c r="Z8157" s="43" t="b">
        <v>0</v>
      </c>
    </row>
    <row r="8158" spans="26:26" x14ac:dyDescent="0.3">
      <c r="Z8158" s="43" t="b">
        <v>0</v>
      </c>
    </row>
    <row r="8159" spans="26:26" x14ac:dyDescent="0.3">
      <c r="Z8159" s="43" t="b">
        <v>0</v>
      </c>
    </row>
    <row r="8160" spans="26:26" x14ac:dyDescent="0.3">
      <c r="Z8160" s="43" t="b">
        <v>0</v>
      </c>
    </row>
    <row r="8161" spans="26:26" x14ac:dyDescent="0.3">
      <c r="Z8161" s="43" t="b">
        <v>0</v>
      </c>
    </row>
    <row r="8162" spans="26:26" x14ac:dyDescent="0.3">
      <c r="Z8162" s="43" t="b">
        <v>0</v>
      </c>
    </row>
    <row r="8163" spans="26:26" x14ac:dyDescent="0.3">
      <c r="Z8163" s="43" t="b">
        <v>0</v>
      </c>
    </row>
    <row r="8164" spans="26:26" x14ac:dyDescent="0.3">
      <c r="Z8164" s="43" t="b">
        <v>0</v>
      </c>
    </row>
    <row r="8165" spans="26:26" x14ac:dyDescent="0.3">
      <c r="Z8165" s="43" t="b">
        <v>0</v>
      </c>
    </row>
    <row r="8166" spans="26:26" x14ac:dyDescent="0.3">
      <c r="Z8166" s="43" t="b">
        <v>0</v>
      </c>
    </row>
    <row r="8167" spans="26:26" x14ac:dyDescent="0.3">
      <c r="Z8167" s="43" t="b">
        <v>0</v>
      </c>
    </row>
    <row r="8168" spans="26:26" x14ac:dyDescent="0.3">
      <c r="Z8168" s="43" t="b">
        <v>0</v>
      </c>
    </row>
    <row r="8169" spans="26:26" x14ac:dyDescent="0.3">
      <c r="Z8169" s="43" t="b">
        <v>0</v>
      </c>
    </row>
    <row r="8170" spans="26:26" x14ac:dyDescent="0.3">
      <c r="Z8170" s="43" t="b">
        <v>0</v>
      </c>
    </row>
    <row r="8171" spans="26:26" x14ac:dyDescent="0.3">
      <c r="Z8171" s="43" t="b">
        <v>0</v>
      </c>
    </row>
    <row r="8172" spans="26:26" x14ac:dyDescent="0.3">
      <c r="Z8172" s="43" t="b">
        <v>0</v>
      </c>
    </row>
    <row r="8173" spans="26:26" x14ac:dyDescent="0.3">
      <c r="Z8173" s="43" t="b">
        <v>0</v>
      </c>
    </row>
    <row r="8174" spans="26:26" x14ac:dyDescent="0.3">
      <c r="Z8174" s="43" t="b">
        <v>0</v>
      </c>
    </row>
    <row r="8175" spans="26:26" x14ac:dyDescent="0.3">
      <c r="Z8175" s="43" t="b">
        <v>0</v>
      </c>
    </row>
    <row r="8176" spans="26:26" x14ac:dyDescent="0.3">
      <c r="Z8176" s="43" t="b">
        <v>0</v>
      </c>
    </row>
    <row r="8177" spans="26:26" x14ac:dyDescent="0.3">
      <c r="Z8177" s="43" t="b">
        <v>0</v>
      </c>
    </row>
    <row r="8178" spans="26:26" x14ac:dyDescent="0.3">
      <c r="Z8178" s="43" t="b">
        <v>0</v>
      </c>
    </row>
    <row r="8179" spans="26:26" x14ac:dyDescent="0.3">
      <c r="Z8179" s="43" t="b">
        <v>0</v>
      </c>
    </row>
    <row r="8180" spans="26:26" x14ac:dyDescent="0.3">
      <c r="Z8180" s="43" t="b">
        <v>0</v>
      </c>
    </row>
    <row r="8181" spans="26:26" x14ac:dyDescent="0.3">
      <c r="Z8181" s="43" t="b">
        <v>0</v>
      </c>
    </row>
    <row r="8182" spans="26:26" x14ac:dyDescent="0.3">
      <c r="Z8182" s="43" t="b">
        <v>0</v>
      </c>
    </row>
    <row r="8183" spans="26:26" x14ac:dyDescent="0.3">
      <c r="Z8183" s="43" t="b">
        <v>0</v>
      </c>
    </row>
    <row r="8184" spans="26:26" x14ac:dyDescent="0.3">
      <c r="Z8184" s="43" t="b">
        <v>0</v>
      </c>
    </row>
    <row r="8185" spans="26:26" x14ac:dyDescent="0.3">
      <c r="Z8185" s="43" t="b">
        <v>0</v>
      </c>
    </row>
    <row r="8186" spans="26:26" x14ac:dyDescent="0.3">
      <c r="Z8186" s="43" t="b">
        <v>0</v>
      </c>
    </row>
    <row r="8187" spans="26:26" x14ac:dyDescent="0.3">
      <c r="Z8187" s="43" t="b">
        <v>0</v>
      </c>
    </row>
    <row r="8188" spans="26:26" x14ac:dyDescent="0.3">
      <c r="Z8188" s="43" t="b">
        <v>0</v>
      </c>
    </row>
    <row r="8189" spans="26:26" x14ac:dyDescent="0.3">
      <c r="Z8189" s="43" t="b">
        <v>0</v>
      </c>
    </row>
    <row r="8190" spans="26:26" x14ac:dyDescent="0.3">
      <c r="Z8190" s="43" t="b">
        <v>0</v>
      </c>
    </row>
    <row r="8191" spans="26:26" x14ac:dyDescent="0.3">
      <c r="Z8191" s="43" t="b">
        <v>0</v>
      </c>
    </row>
    <row r="8192" spans="26:26" x14ac:dyDescent="0.3">
      <c r="Z8192" s="43" t="b">
        <v>0</v>
      </c>
    </row>
    <row r="8193" spans="26:26" x14ac:dyDescent="0.3">
      <c r="Z8193" s="43" t="b">
        <v>0</v>
      </c>
    </row>
    <row r="8194" spans="26:26" x14ac:dyDescent="0.3">
      <c r="Z8194" s="43" t="b">
        <v>0</v>
      </c>
    </row>
    <row r="8195" spans="26:26" x14ac:dyDescent="0.3">
      <c r="Z8195" s="43" t="b">
        <v>0</v>
      </c>
    </row>
    <row r="8196" spans="26:26" x14ac:dyDescent="0.3">
      <c r="Z8196" s="43" t="b">
        <v>0</v>
      </c>
    </row>
    <row r="8197" spans="26:26" x14ac:dyDescent="0.3">
      <c r="Z8197" s="43" t="b">
        <v>0</v>
      </c>
    </row>
    <row r="8198" spans="26:26" x14ac:dyDescent="0.3">
      <c r="Z8198" s="43" t="b">
        <v>0</v>
      </c>
    </row>
    <row r="8199" spans="26:26" x14ac:dyDescent="0.3">
      <c r="Z8199" s="43" t="b">
        <v>0</v>
      </c>
    </row>
    <row r="8200" spans="26:26" x14ac:dyDescent="0.3">
      <c r="Z8200" s="43" t="b">
        <v>0</v>
      </c>
    </row>
    <row r="8201" spans="26:26" x14ac:dyDescent="0.3">
      <c r="Z8201" s="43" t="b">
        <v>0</v>
      </c>
    </row>
    <row r="8202" spans="26:26" x14ac:dyDescent="0.3">
      <c r="Z8202" s="43" t="b">
        <v>0</v>
      </c>
    </row>
    <row r="8203" spans="26:26" x14ac:dyDescent="0.3">
      <c r="Z8203" s="43" t="b">
        <v>0</v>
      </c>
    </row>
    <row r="8204" spans="26:26" x14ac:dyDescent="0.3">
      <c r="Z8204" s="43" t="b">
        <v>0</v>
      </c>
    </row>
    <row r="8205" spans="26:26" x14ac:dyDescent="0.3">
      <c r="Z8205" s="43" t="b">
        <v>0</v>
      </c>
    </row>
    <row r="8206" spans="26:26" x14ac:dyDescent="0.3">
      <c r="Z8206" s="43" t="b">
        <v>0</v>
      </c>
    </row>
    <row r="8207" spans="26:26" x14ac:dyDescent="0.3">
      <c r="Z8207" s="43" t="b">
        <v>0</v>
      </c>
    </row>
    <row r="8208" spans="26:26" x14ac:dyDescent="0.3">
      <c r="Z8208" s="43" t="b">
        <v>0</v>
      </c>
    </row>
    <row r="8209" spans="26:26" x14ac:dyDescent="0.3">
      <c r="Z8209" s="43" t="b">
        <v>0</v>
      </c>
    </row>
    <row r="8210" spans="26:26" x14ac:dyDescent="0.3">
      <c r="Z8210" s="43" t="b">
        <v>0</v>
      </c>
    </row>
    <row r="8211" spans="26:26" x14ac:dyDescent="0.3">
      <c r="Z8211" s="43" t="b">
        <v>0</v>
      </c>
    </row>
    <row r="8212" spans="26:26" x14ac:dyDescent="0.3">
      <c r="Z8212" s="43" t="b">
        <v>0</v>
      </c>
    </row>
    <row r="8213" spans="26:26" x14ac:dyDescent="0.3">
      <c r="Z8213" s="43" t="b">
        <v>0</v>
      </c>
    </row>
    <row r="8214" spans="26:26" x14ac:dyDescent="0.3">
      <c r="Z8214" s="43" t="b">
        <v>0</v>
      </c>
    </row>
    <row r="8215" spans="26:26" x14ac:dyDescent="0.3">
      <c r="Z8215" s="43" t="b">
        <v>0</v>
      </c>
    </row>
    <row r="8216" spans="26:26" x14ac:dyDescent="0.3">
      <c r="Z8216" s="43" t="b">
        <v>0</v>
      </c>
    </row>
    <row r="8217" spans="26:26" x14ac:dyDescent="0.3">
      <c r="Z8217" s="43" t="b">
        <v>0</v>
      </c>
    </row>
    <row r="8218" spans="26:26" x14ac:dyDescent="0.3">
      <c r="Z8218" s="43" t="b">
        <v>0</v>
      </c>
    </row>
    <row r="8219" spans="26:26" x14ac:dyDescent="0.3">
      <c r="Z8219" s="43" t="b">
        <v>0</v>
      </c>
    </row>
    <row r="8220" spans="26:26" x14ac:dyDescent="0.3">
      <c r="Z8220" s="43" t="b">
        <v>0</v>
      </c>
    </row>
    <row r="8221" spans="26:26" x14ac:dyDescent="0.3">
      <c r="Z8221" s="43" t="b">
        <v>0</v>
      </c>
    </row>
    <row r="8222" spans="26:26" x14ac:dyDescent="0.3">
      <c r="Z8222" s="43" t="b">
        <v>0</v>
      </c>
    </row>
    <row r="8223" spans="26:26" x14ac:dyDescent="0.3">
      <c r="Z8223" s="43" t="b">
        <v>0</v>
      </c>
    </row>
    <row r="8224" spans="26:26" x14ac:dyDescent="0.3">
      <c r="Z8224" s="43" t="b">
        <v>0</v>
      </c>
    </row>
    <row r="8225" spans="26:26" x14ac:dyDescent="0.3">
      <c r="Z8225" s="43" t="b">
        <v>0</v>
      </c>
    </row>
    <row r="8226" spans="26:26" x14ac:dyDescent="0.3">
      <c r="Z8226" s="43" t="b">
        <v>0</v>
      </c>
    </row>
    <row r="8227" spans="26:26" x14ac:dyDescent="0.3">
      <c r="Z8227" s="43" t="b">
        <v>0</v>
      </c>
    </row>
    <row r="8228" spans="26:26" x14ac:dyDescent="0.3">
      <c r="Z8228" s="43" t="b">
        <v>0</v>
      </c>
    </row>
    <row r="8229" spans="26:26" x14ac:dyDescent="0.3">
      <c r="Z8229" s="43" t="b">
        <v>0</v>
      </c>
    </row>
    <row r="8230" spans="26:26" x14ac:dyDescent="0.3">
      <c r="Z8230" s="43" t="b">
        <v>0</v>
      </c>
    </row>
    <row r="8231" spans="26:26" x14ac:dyDescent="0.3">
      <c r="Z8231" s="43" t="b">
        <v>0</v>
      </c>
    </row>
    <row r="8232" spans="26:26" x14ac:dyDescent="0.3">
      <c r="Z8232" s="43" t="b">
        <v>0</v>
      </c>
    </row>
    <row r="8233" spans="26:26" x14ac:dyDescent="0.3">
      <c r="Z8233" s="43" t="b">
        <v>0</v>
      </c>
    </row>
    <row r="8234" spans="26:26" x14ac:dyDescent="0.3">
      <c r="Z8234" s="43" t="b">
        <v>0</v>
      </c>
    </row>
    <row r="8235" spans="26:26" x14ac:dyDescent="0.3">
      <c r="Z8235" s="43" t="b">
        <v>0</v>
      </c>
    </row>
    <row r="8236" spans="26:26" x14ac:dyDescent="0.3">
      <c r="Z8236" s="43" t="b">
        <v>0</v>
      </c>
    </row>
    <row r="8237" spans="26:26" x14ac:dyDescent="0.3">
      <c r="Z8237" s="43" t="b">
        <v>0</v>
      </c>
    </row>
    <row r="8238" spans="26:26" x14ac:dyDescent="0.3">
      <c r="Z8238" s="43" t="b">
        <v>0</v>
      </c>
    </row>
    <row r="8239" spans="26:26" x14ac:dyDescent="0.3">
      <c r="Z8239" s="43" t="b">
        <v>0</v>
      </c>
    </row>
    <row r="8240" spans="26:26" x14ac:dyDescent="0.3">
      <c r="Z8240" s="43" t="b">
        <v>0</v>
      </c>
    </row>
    <row r="8241" spans="26:26" x14ac:dyDescent="0.3">
      <c r="Z8241" s="43" t="b">
        <v>0</v>
      </c>
    </row>
    <row r="8242" spans="26:26" x14ac:dyDescent="0.3">
      <c r="Z8242" s="43" t="b">
        <v>0</v>
      </c>
    </row>
    <row r="8243" spans="26:26" x14ac:dyDescent="0.3">
      <c r="Z8243" s="43" t="b">
        <v>0</v>
      </c>
    </row>
    <row r="8244" spans="26:26" x14ac:dyDescent="0.3">
      <c r="Z8244" s="43" t="b">
        <v>0</v>
      </c>
    </row>
    <row r="8245" spans="26:26" x14ac:dyDescent="0.3">
      <c r="Z8245" s="43" t="b">
        <v>0</v>
      </c>
    </row>
    <row r="8246" spans="26:26" x14ac:dyDescent="0.3">
      <c r="Z8246" s="43" t="b">
        <v>0</v>
      </c>
    </row>
    <row r="8247" spans="26:26" x14ac:dyDescent="0.3">
      <c r="Z8247" s="43" t="b">
        <v>0</v>
      </c>
    </row>
    <row r="8248" spans="26:26" x14ac:dyDescent="0.3">
      <c r="Z8248" s="43" t="b">
        <v>0</v>
      </c>
    </row>
    <row r="8249" spans="26:26" x14ac:dyDescent="0.3">
      <c r="Z8249" s="43" t="b">
        <v>0</v>
      </c>
    </row>
    <row r="8250" spans="26:26" x14ac:dyDescent="0.3">
      <c r="Z8250" s="43" t="b">
        <v>0</v>
      </c>
    </row>
    <row r="8251" spans="26:26" x14ac:dyDescent="0.3">
      <c r="Z8251" s="43" t="b">
        <v>0</v>
      </c>
    </row>
    <row r="8252" spans="26:26" x14ac:dyDescent="0.3">
      <c r="Z8252" s="43" t="b">
        <v>0</v>
      </c>
    </row>
    <row r="8253" spans="26:26" x14ac:dyDescent="0.3">
      <c r="Z8253" s="43" t="b">
        <v>0</v>
      </c>
    </row>
    <row r="8254" spans="26:26" x14ac:dyDescent="0.3">
      <c r="Z8254" s="43" t="b">
        <v>0</v>
      </c>
    </row>
    <row r="8255" spans="26:26" x14ac:dyDescent="0.3">
      <c r="Z8255" s="43" t="b">
        <v>0</v>
      </c>
    </row>
    <row r="8256" spans="26:26" x14ac:dyDescent="0.3">
      <c r="Z8256" s="43" t="b">
        <v>0</v>
      </c>
    </row>
    <row r="8257" spans="26:26" x14ac:dyDescent="0.3">
      <c r="Z8257" s="43" t="b">
        <v>0</v>
      </c>
    </row>
    <row r="8258" spans="26:26" x14ac:dyDescent="0.3">
      <c r="Z8258" s="43" t="b">
        <v>0</v>
      </c>
    </row>
    <row r="8259" spans="26:26" x14ac:dyDescent="0.3">
      <c r="Z8259" s="43" t="b">
        <v>0</v>
      </c>
    </row>
    <row r="8260" spans="26:26" x14ac:dyDescent="0.3">
      <c r="Z8260" s="43" t="b">
        <v>0</v>
      </c>
    </row>
    <row r="8261" spans="26:26" x14ac:dyDescent="0.3">
      <c r="Z8261" s="43" t="b">
        <v>0</v>
      </c>
    </row>
    <row r="8262" spans="26:26" x14ac:dyDescent="0.3">
      <c r="Z8262" s="43" t="b">
        <v>0</v>
      </c>
    </row>
    <row r="8263" spans="26:26" x14ac:dyDescent="0.3">
      <c r="Z8263" s="43" t="b">
        <v>0</v>
      </c>
    </row>
    <row r="8264" spans="26:26" x14ac:dyDescent="0.3">
      <c r="Z8264" s="43" t="b">
        <v>0</v>
      </c>
    </row>
    <row r="8265" spans="26:26" x14ac:dyDescent="0.3">
      <c r="Z8265" s="43" t="b">
        <v>0</v>
      </c>
    </row>
    <row r="8266" spans="26:26" x14ac:dyDescent="0.3">
      <c r="Z8266" s="43" t="b">
        <v>0</v>
      </c>
    </row>
    <row r="8267" spans="26:26" x14ac:dyDescent="0.3">
      <c r="Z8267" s="43" t="b">
        <v>0</v>
      </c>
    </row>
    <row r="8268" spans="26:26" x14ac:dyDescent="0.3">
      <c r="Z8268" s="43" t="b">
        <v>0</v>
      </c>
    </row>
    <row r="8269" spans="26:26" x14ac:dyDescent="0.3">
      <c r="Z8269" s="43" t="b">
        <v>0</v>
      </c>
    </row>
    <row r="8270" spans="26:26" x14ac:dyDescent="0.3">
      <c r="Z8270" s="43" t="b">
        <v>0</v>
      </c>
    </row>
    <row r="8271" spans="26:26" x14ac:dyDescent="0.3">
      <c r="Z8271" s="43" t="b">
        <v>0</v>
      </c>
    </row>
    <row r="8272" spans="26:26" x14ac:dyDescent="0.3">
      <c r="Z8272" s="43" t="b">
        <v>0</v>
      </c>
    </row>
    <row r="8273" spans="26:26" x14ac:dyDescent="0.3">
      <c r="Z8273" s="43" t="b">
        <v>0</v>
      </c>
    </row>
    <row r="8274" spans="26:26" x14ac:dyDescent="0.3">
      <c r="Z8274" s="43" t="b">
        <v>0</v>
      </c>
    </row>
    <row r="8275" spans="26:26" x14ac:dyDescent="0.3">
      <c r="Z8275" s="43" t="b">
        <v>0</v>
      </c>
    </row>
    <row r="8276" spans="26:26" x14ac:dyDescent="0.3">
      <c r="Z8276" s="43" t="b">
        <v>0</v>
      </c>
    </row>
    <row r="8277" spans="26:26" x14ac:dyDescent="0.3">
      <c r="Z8277" s="43" t="b">
        <v>0</v>
      </c>
    </row>
    <row r="8278" spans="26:26" x14ac:dyDescent="0.3">
      <c r="Z8278" s="43" t="b">
        <v>0</v>
      </c>
    </row>
    <row r="8279" spans="26:26" x14ac:dyDescent="0.3">
      <c r="Z8279" s="43" t="b">
        <v>0</v>
      </c>
    </row>
    <row r="8280" spans="26:26" x14ac:dyDescent="0.3">
      <c r="Z8280" s="43" t="b">
        <v>0</v>
      </c>
    </row>
    <row r="8281" spans="26:26" x14ac:dyDescent="0.3">
      <c r="Z8281" s="43" t="b">
        <v>0</v>
      </c>
    </row>
    <row r="8282" spans="26:26" x14ac:dyDescent="0.3">
      <c r="Z8282" s="43" t="b">
        <v>0</v>
      </c>
    </row>
    <row r="8283" spans="26:26" x14ac:dyDescent="0.3">
      <c r="Z8283" s="43" t="b">
        <v>0</v>
      </c>
    </row>
    <row r="8284" spans="26:26" x14ac:dyDescent="0.3">
      <c r="Z8284" s="43" t="b">
        <v>0</v>
      </c>
    </row>
    <row r="8285" spans="26:26" x14ac:dyDescent="0.3">
      <c r="Z8285" s="43" t="b">
        <v>0</v>
      </c>
    </row>
    <row r="8286" spans="26:26" x14ac:dyDescent="0.3">
      <c r="Z8286" s="43" t="b">
        <v>0</v>
      </c>
    </row>
    <row r="8287" spans="26:26" x14ac:dyDescent="0.3">
      <c r="Z8287" s="43" t="b">
        <v>0</v>
      </c>
    </row>
    <row r="8288" spans="26:26" x14ac:dyDescent="0.3">
      <c r="Z8288" s="43" t="b">
        <v>0</v>
      </c>
    </row>
    <row r="8289" spans="26:26" x14ac:dyDescent="0.3">
      <c r="Z8289" s="43" t="b">
        <v>0</v>
      </c>
    </row>
    <row r="8290" spans="26:26" x14ac:dyDescent="0.3">
      <c r="Z8290" s="43" t="b">
        <v>0</v>
      </c>
    </row>
    <row r="8291" spans="26:26" x14ac:dyDescent="0.3">
      <c r="Z8291" s="43" t="b">
        <v>0</v>
      </c>
    </row>
    <row r="8292" spans="26:26" x14ac:dyDescent="0.3">
      <c r="Z8292" s="43" t="b">
        <v>0</v>
      </c>
    </row>
    <row r="8293" spans="26:26" x14ac:dyDescent="0.3">
      <c r="Z8293" s="43" t="b">
        <v>0</v>
      </c>
    </row>
    <row r="8294" spans="26:26" x14ac:dyDescent="0.3">
      <c r="Z8294" s="43" t="b">
        <v>0</v>
      </c>
    </row>
    <row r="8295" spans="26:26" x14ac:dyDescent="0.3">
      <c r="Z8295" s="43" t="b">
        <v>0</v>
      </c>
    </row>
    <row r="8296" spans="26:26" x14ac:dyDescent="0.3">
      <c r="Z8296" s="43" t="b">
        <v>0</v>
      </c>
    </row>
    <row r="8297" spans="26:26" x14ac:dyDescent="0.3">
      <c r="Z8297" s="43" t="b">
        <v>0</v>
      </c>
    </row>
    <row r="8298" spans="26:26" x14ac:dyDescent="0.3">
      <c r="Z8298" s="43" t="b">
        <v>0</v>
      </c>
    </row>
    <row r="8299" spans="26:26" x14ac:dyDescent="0.3">
      <c r="Z8299" s="43" t="b">
        <v>0</v>
      </c>
    </row>
    <row r="8300" spans="26:26" x14ac:dyDescent="0.3">
      <c r="Z8300" s="43" t="b">
        <v>0</v>
      </c>
    </row>
    <row r="8301" spans="26:26" x14ac:dyDescent="0.3">
      <c r="Z8301" s="43" t="b">
        <v>0</v>
      </c>
    </row>
    <row r="8302" spans="26:26" x14ac:dyDescent="0.3">
      <c r="Z8302" s="43" t="b">
        <v>0</v>
      </c>
    </row>
    <row r="8303" spans="26:26" x14ac:dyDescent="0.3">
      <c r="Z8303" s="43" t="b">
        <v>0</v>
      </c>
    </row>
    <row r="8304" spans="26:26" x14ac:dyDescent="0.3">
      <c r="Z8304" s="43" t="b">
        <v>0</v>
      </c>
    </row>
    <row r="8305" spans="26:26" x14ac:dyDescent="0.3">
      <c r="Z8305" s="43" t="b">
        <v>0</v>
      </c>
    </row>
    <row r="8306" spans="26:26" x14ac:dyDescent="0.3">
      <c r="Z8306" s="43" t="b">
        <v>0</v>
      </c>
    </row>
    <row r="8307" spans="26:26" x14ac:dyDescent="0.3">
      <c r="Z8307" s="43" t="b">
        <v>0</v>
      </c>
    </row>
    <row r="8308" spans="26:26" x14ac:dyDescent="0.3">
      <c r="Z8308" s="43" t="b">
        <v>0</v>
      </c>
    </row>
    <row r="8309" spans="26:26" x14ac:dyDescent="0.3">
      <c r="Z8309" s="43" t="b">
        <v>0</v>
      </c>
    </row>
    <row r="8310" spans="26:26" x14ac:dyDescent="0.3">
      <c r="Z8310" s="43" t="b">
        <v>0</v>
      </c>
    </row>
    <row r="8311" spans="26:26" x14ac:dyDescent="0.3">
      <c r="Z8311" s="43" t="b">
        <v>0</v>
      </c>
    </row>
    <row r="8312" spans="26:26" x14ac:dyDescent="0.3">
      <c r="Z8312" s="43" t="b">
        <v>0</v>
      </c>
    </row>
    <row r="8313" spans="26:26" x14ac:dyDescent="0.3">
      <c r="Z8313" s="43" t="b">
        <v>0</v>
      </c>
    </row>
    <row r="8314" spans="26:26" x14ac:dyDescent="0.3">
      <c r="Z8314" s="43" t="b">
        <v>0</v>
      </c>
    </row>
    <row r="8315" spans="26:26" x14ac:dyDescent="0.3">
      <c r="Z8315" s="43" t="b">
        <v>0</v>
      </c>
    </row>
    <row r="8316" spans="26:26" x14ac:dyDescent="0.3">
      <c r="Z8316" s="43" t="b">
        <v>0</v>
      </c>
    </row>
    <row r="8317" spans="26:26" x14ac:dyDescent="0.3">
      <c r="Z8317" s="43" t="b">
        <v>0</v>
      </c>
    </row>
    <row r="8318" spans="26:26" x14ac:dyDescent="0.3">
      <c r="Z8318" s="43" t="b">
        <v>0</v>
      </c>
    </row>
    <row r="8319" spans="26:26" x14ac:dyDescent="0.3">
      <c r="Z8319" s="43" t="b">
        <v>0</v>
      </c>
    </row>
    <row r="8320" spans="26:26" x14ac:dyDescent="0.3">
      <c r="Z8320" s="43" t="b">
        <v>0</v>
      </c>
    </row>
    <row r="8321" spans="26:26" x14ac:dyDescent="0.3">
      <c r="Z8321" s="43" t="b">
        <v>0</v>
      </c>
    </row>
    <row r="8322" spans="26:26" x14ac:dyDescent="0.3">
      <c r="Z8322" s="43" t="b">
        <v>0</v>
      </c>
    </row>
    <row r="8323" spans="26:26" x14ac:dyDescent="0.3">
      <c r="Z8323" s="43" t="b">
        <v>0</v>
      </c>
    </row>
    <row r="8324" spans="26:26" x14ac:dyDescent="0.3">
      <c r="Z8324" s="43" t="b">
        <v>0</v>
      </c>
    </row>
    <row r="8325" spans="26:26" x14ac:dyDescent="0.3">
      <c r="Z8325" s="43" t="b">
        <v>0</v>
      </c>
    </row>
    <row r="8326" spans="26:26" x14ac:dyDescent="0.3">
      <c r="Z8326" s="43" t="b">
        <v>0</v>
      </c>
    </row>
    <row r="8327" spans="26:26" x14ac:dyDescent="0.3">
      <c r="Z8327" s="43" t="b">
        <v>0</v>
      </c>
    </row>
    <row r="8328" spans="26:26" x14ac:dyDescent="0.3">
      <c r="Z8328" s="43" t="b">
        <v>0</v>
      </c>
    </row>
    <row r="8329" spans="26:26" x14ac:dyDescent="0.3">
      <c r="Z8329" s="43" t="b">
        <v>0</v>
      </c>
    </row>
    <row r="8330" spans="26:26" x14ac:dyDescent="0.3">
      <c r="Z8330" s="43" t="b">
        <v>0</v>
      </c>
    </row>
    <row r="8331" spans="26:26" x14ac:dyDescent="0.3">
      <c r="Z8331" s="43" t="b">
        <v>0</v>
      </c>
    </row>
    <row r="8332" spans="26:26" x14ac:dyDescent="0.3">
      <c r="Z8332" s="43" t="b">
        <v>0</v>
      </c>
    </row>
    <row r="8333" spans="26:26" x14ac:dyDescent="0.3">
      <c r="Z8333" s="43" t="b">
        <v>0</v>
      </c>
    </row>
    <row r="8334" spans="26:26" x14ac:dyDescent="0.3">
      <c r="Z8334" s="43" t="b">
        <v>0</v>
      </c>
    </row>
    <row r="8335" spans="26:26" x14ac:dyDescent="0.3">
      <c r="Z8335" s="43" t="b">
        <v>0</v>
      </c>
    </row>
    <row r="8336" spans="26:26" x14ac:dyDescent="0.3">
      <c r="Z8336" s="43" t="b">
        <v>0</v>
      </c>
    </row>
    <row r="8337" spans="26:26" x14ac:dyDescent="0.3">
      <c r="Z8337" s="43" t="b">
        <v>0</v>
      </c>
    </row>
    <row r="8338" spans="26:26" x14ac:dyDescent="0.3">
      <c r="Z8338" s="43" t="b">
        <v>0</v>
      </c>
    </row>
    <row r="8339" spans="26:26" x14ac:dyDescent="0.3">
      <c r="Z8339" s="43" t="b">
        <v>0</v>
      </c>
    </row>
    <row r="8340" spans="26:26" x14ac:dyDescent="0.3">
      <c r="Z8340" s="43" t="b">
        <v>0</v>
      </c>
    </row>
    <row r="8341" spans="26:26" x14ac:dyDescent="0.3">
      <c r="Z8341" s="43" t="b">
        <v>0</v>
      </c>
    </row>
    <row r="8342" spans="26:26" x14ac:dyDescent="0.3">
      <c r="Z8342" s="43" t="b">
        <v>0</v>
      </c>
    </row>
    <row r="8343" spans="26:26" x14ac:dyDescent="0.3">
      <c r="Z8343" s="43" t="b">
        <v>0</v>
      </c>
    </row>
    <row r="8344" spans="26:26" x14ac:dyDescent="0.3">
      <c r="Z8344" s="43" t="b">
        <v>0</v>
      </c>
    </row>
    <row r="8345" spans="26:26" x14ac:dyDescent="0.3">
      <c r="Z8345" s="43" t="b">
        <v>0</v>
      </c>
    </row>
    <row r="8346" spans="26:26" x14ac:dyDescent="0.3">
      <c r="Z8346" s="43" t="b">
        <v>0</v>
      </c>
    </row>
    <row r="8347" spans="26:26" x14ac:dyDescent="0.3">
      <c r="Z8347" s="43" t="b">
        <v>0</v>
      </c>
    </row>
    <row r="8348" spans="26:26" x14ac:dyDescent="0.3">
      <c r="Z8348" s="43" t="b">
        <v>0</v>
      </c>
    </row>
    <row r="8349" spans="26:26" x14ac:dyDescent="0.3">
      <c r="Z8349" s="43" t="b">
        <v>0</v>
      </c>
    </row>
    <row r="8350" spans="26:26" x14ac:dyDescent="0.3">
      <c r="Z8350" s="43" t="b">
        <v>0</v>
      </c>
    </row>
    <row r="8351" spans="26:26" x14ac:dyDescent="0.3">
      <c r="Z8351" s="43" t="b">
        <v>0</v>
      </c>
    </row>
    <row r="8352" spans="26:26" x14ac:dyDescent="0.3">
      <c r="Z8352" s="43" t="b">
        <v>0</v>
      </c>
    </row>
    <row r="8353" spans="26:26" x14ac:dyDescent="0.3">
      <c r="Z8353" s="43" t="b">
        <v>0</v>
      </c>
    </row>
    <row r="8354" spans="26:26" x14ac:dyDescent="0.3">
      <c r="Z8354" s="43" t="b">
        <v>0</v>
      </c>
    </row>
    <row r="8355" spans="26:26" x14ac:dyDescent="0.3">
      <c r="Z8355" s="43" t="b">
        <v>0</v>
      </c>
    </row>
    <row r="8356" spans="26:26" x14ac:dyDescent="0.3">
      <c r="Z8356" s="43" t="b">
        <v>0</v>
      </c>
    </row>
    <row r="8357" spans="26:26" x14ac:dyDescent="0.3">
      <c r="Z8357" s="43" t="b">
        <v>0</v>
      </c>
    </row>
    <row r="8358" spans="26:26" x14ac:dyDescent="0.3">
      <c r="Z8358" s="43" t="b">
        <v>0</v>
      </c>
    </row>
    <row r="8359" spans="26:26" x14ac:dyDescent="0.3">
      <c r="Z8359" s="43" t="b">
        <v>0</v>
      </c>
    </row>
    <row r="8360" spans="26:26" x14ac:dyDescent="0.3">
      <c r="Z8360" s="43" t="b">
        <v>0</v>
      </c>
    </row>
    <row r="8361" spans="26:26" x14ac:dyDescent="0.3">
      <c r="Z8361" s="43" t="b">
        <v>0</v>
      </c>
    </row>
    <row r="8362" spans="26:26" x14ac:dyDescent="0.3">
      <c r="Z8362" s="43" t="b">
        <v>0</v>
      </c>
    </row>
    <row r="8363" spans="26:26" x14ac:dyDescent="0.3">
      <c r="Z8363" s="43" t="b">
        <v>0</v>
      </c>
    </row>
    <row r="8364" spans="26:26" x14ac:dyDescent="0.3">
      <c r="Z8364" s="43" t="b">
        <v>0</v>
      </c>
    </row>
    <row r="8365" spans="26:26" x14ac:dyDescent="0.3">
      <c r="Z8365" s="43" t="b">
        <v>0</v>
      </c>
    </row>
    <row r="8366" spans="26:26" x14ac:dyDescent="0.3">
      <c r="Z8366" s="43" t="b">
        <v>0</v>
      </c>
    </row>
    <row r="8367" spans="26:26" x14ac:dyDescent="0.3">
      <c r="Z8367" s="43" t="b">
        <v>0</v>
      </c>
    </row>
    <row r="8368" spans="26:26" x14ac:dyDescent="0.3">
      <c r="Z8368" s="43" t="b">
        <v>0</v>
      </c>
    </row>
    <row r="8369" spans="26:26" x14ac:dyDescent="0.3">
      <c r="Z8369" s="43" t="b">
        <v>0</v>
      </c>
    </row>
    <row r="8370" spans="26:26" x14ac:dyDescent="0.3">
      <c r="Z8370" s="43" t="b">
        <v>0</v>
      </c>
    </row>
    <row r="8371" spans="26:26" x14ac:dyDescent="0.3">
      <c r="Z8371" s="43" t="b">
        <v>0</v>
      </c>
    </row>
    <row r="8372" spans="26:26" x14ac:dyDescent="0.3">
      <c r="Z8372" s="43" t="b">
        <v>0</v>
      </c>
    </row>
    <row r="8373" spans="26:26" x14ac:dyDescent="0.3">
      <c r="Z8373" s="43" t="b">
        <v>0</v>
      </c>
    </row>
    <row r="8374" spans="26:26" x14ac:dyDescent="0.3">
      <c r="Z8374" s="43" t="b">
        <v>0</v>
      </c>
    </row>
    <row r="8375" spans="26:26" x14ac:dyDescent="0.3">
      <c r="Z8375" s="43" t="b">
        <v>0</v>
      </c>
    </row>
    <row r="8376" spans="26:26" x14ac:dyDescent="0.3">
      <c r="Z8376" s="43" t="b">
        <v>0</v>
      </c>
    </row>
    <row r="8377" spans="26:26" x14ac:dyDescent="0.3">
      <c r="Z8377" s="43" t="b">
        <v>0</v>
      </c>
    </row>
    <row r="8378" spans="26:26" x14ac:dyDescent="0.3">
      <c r="Z8378" s="43" t="b">
        <v>0</v>
      </c>
    </row>
    <row r="8379" spans="26:26" x14ac:dyDescent="0.3">
      <c r="Z8379" s="43" t="b">
        <v>0</v>
      </c>
    </row>
    <row r="8380" spans="26:26" x14ac:dyDescent="0.3">
      <c r="Z8380" s="43" t="b">
        <v>0</v>
      </c>
    </row>
    <row r="8381" spans="26:26" x14ac:dyDescent="0.3">
      <c r="Z8381" s="43" t="b">
        <v>0</v>
      </c>
    </row>
    <row r="8382" spans="26:26" x14ac:dyDescent="0.3">
      <c r="Z8382" s="43" t="b">
        <v>0</v>
      </c>
    </row>
    <row r="8383" spans="26:26" x14ac:dyDescent="0.3">
      <c r="Z8383" s="43" t="b">
        <v>0</v>
      </c>
    </row>
    <row r="8384" spans="26:26" x14ac:dyDescent="0.3">
      <c r="Z8384" s="43" t="b">
        <v>0</v>
      </c>
    </row>
    <row r="8385" spans="26:26" x14ac:dyDescent="0.3">
      <c r="Z8385" s="43" t="b">
        <v>0</v>
      </c>
    </row>
    <row r="8386" spans="26:26" x14ac:dyDescent="0.3">
      <c r="Z8386" s="43" t="b">
        <v>0</v>
      </c>
    </row>
    <row r="8387" spans="26:26" x14ac:dyDescent="0.3">
      <c r="Z8387" s="43" t="b">
        <v>0</v>
      </c>
    </row>
    <row r="8388" spans="26:26" x14ac:dyDescent="0.3">
      <c r="Z8388" s="43" t="b">
        <v>0</v>
      </c>
    </row>
    <row r="8389" spans="26:26" x14ac:dyDescent="0.3">
      <c r="Z8389" s="43" t="b">
        <v>0</v>
      </c>
    </row>
    <row r="8390" spans="26:26" x14ac:dyDescent="0.3">
      <c r="Z8390" s="43" t="b">
        <v>0</v>
      </c>
    </row>
    <row r="8391" spans="26:26" x14ac:dyDescent="0.3">
      <c r="Z8391" s="43" t="b">
        <v>0</v>
      </c>
    </row>
    <row r="8392" spans="26:26" x14ac:dyDescent="0.3">
      <c r="Z8392" s="43" t="b">
        <v>0</v>
      </c>
    </row>
    <row r="8393" spans="26:26" x14ac:dyDescent="0.3">
      <c r="Z8393" s="43" t="b">
        <v>0</v>
      </c>
    </row>
    <row r="8394" spans="26:26" x14ac:dyDescent="0.3">
      <c r="Z8394" s="43" t="b">
        <v>0</v>
      </c>
    </row>
    <row r="8395" spans="26:26" x14ac:dyDescent="0.3">
      <c r="Z8395" s="43" t="b">
        <v>0</v>
      </c>
    </row>
    <row r="8396" spans="26:26" x14ac:dyDescent="0.3">
      <c r="Z8396" s="43" t="b">
        <v>0</v>
      </c>
    </row>
    <row r="8397" spans="26:26" x14ac:dyDescent="0.3">
      <c r="Z8397" s="43" t="b">
        <v>0</v>
      </c>
    </row>
    <row r="8398" spans="26:26" x14ac:dyDescent="0.3">
      <c r="Z8398" s="43" t="b">
        <v>0</v>
      </c>
    </row>
    <row r="8399" spans="26:26" x14ac:dyDescent="0.3">
      <c r="Z8399" s="43" t="b">
        <v>0</v>
      </c>
    </row>
    <row r="8400" spans="26:26" x14ac:dyDescent="0.3">
      <c r="Z8400" s="43" t="b">
        <v>0</v>
      </c>
    </row>
    <row r="8401" spans="26:26" x14ac:dyDescent="0.3">
      <c r="Z8401" s="43" t="b">
        <v>0</v>
      </c>
    </row>
    <row r="8402" spans="26:26" x14ac:dyDescent="0.3">
      <c r="Z8402" s="43" t="b">
        <v>0</v>
      </c>
    </row>
    <row r="8403" spans="26:26" x14ac:dyDescent="0.3">
      <c r="Z8403" s="43" t="b">
        <v>0</v>
      </c>
    </row>
    <row r="8404" spans="26:26" x14ac:dyDescent="0.3">
      <c r="Z8404" s="43" t="b">
        <v>0</v>
      </c>
    </row>
    <row r="8405" spans="26:26" x14ac:dyDescent="0.3">
      <c r="Z8405" s="43" t="b">
        <v>0</v>
      </c>
    </row>
    <row r="8406" spans="26:26" x14ac:dyDescent="0.3">
      <c r="Z8406" s="43" t="b">
        <v>0</v>
      </c>
    </row>
    <row r="8407" spans="26:26" x14ac:dyDescent="0.3">
      <c r="Z8407" s="43" t="b">
        <v>0</v>
      </c>
    </row>
    <row r="8408" spans="26:26" x14ac:dyDescent="0.3">
      <c r="Z8408" s="43" t="b">
        <v>0</v>
      </c>
    </row>
    <row r="8409" spans="26:26" x14ac:dyDescent="0.3">
      <c r="Z8409" s="43" t="b">
        <v>0</v>
      </c>
    </row>
    <row r="8410" spans="26:26" x14ac:dyDescent="0.3">
      <c r="Z8410" s="43" t="b">
        <v>0</v>
      </c>
    </row>
    <row r="8411" spans="26:26" x14ac:dyDescent="0.3">
      <c r="Z8411" s="43" t="b">
        <v>0</v>
      </c>
    </row>
    <row r="8412" spans="26:26" x14ac:dyDescent="0.3">
      <c r="Z8412" s="43" t="b">
        <v>0</v>
      </c>
    </row>
    <row r="8413" spans="26:26" x14ac:dyDescent="0.3">
      <c r="Z8413" s="43" t="b">
        <v>0</v>
      </c>
    </row>
    <row r="8414" spans="26:26" x14ac:dyDescent="0.3">
      <c r="Z8414" s="43" t="b">
        <v>0</v>
      </c>
    </row>
    <row r="8415" spans="26:26" x14ac:dyDescent="0.3">
      <c r="Z8415" s="43" t="b">
        <v>0</v>
      </c>
    </row>
    <row r="8416" spans="26:26" x14ac:dyDescent="0.3">
      <c r="Z8416" s="43" t="b">
        <v>0</v>
      </c>
    </row>
    <row r="8417" spans="26:26" x14ac:dyDescent="0.3">
      <c r="Z8417" s="43" t="b">
        <v>0</v>
      </c>
    </row>
    <row r="8418" spans="26:26" x14ac:dyDescent="0.3">
      <c r="Z8418" s="43" t="b">
        <v>0</v>
      </c>
    </row>
    <row r="8419" spans="26:26" x14ac:dyDescent="0.3">
      <c r="Z8419" s="43" t="b">
        <v>0</v>
      </c>
    </row>
    <row r="8420" spans="26:26" x14ac:dyDescent="0.3">
      <c r="Z8420" s="43" t="b">
        <v>0</v>
      </c>
    </row>
    <row r="8421" spans="26:26" x14ac:dyDescent="0.3">
      <c r="Z8421" s="43" t="b">
        <v>0</v>
      </c>
    </row>
    <row r="8422" spans="26:26" x14ac:dyDescent="0.3">
      <c r="Z8422" s="43" t="b">
        <v>0</v>
      </c>
    </row>
    <row r="8423" spans="26:26" x14ac:dyDescent="0.3">
      <c r="Z8423" s="43" t="b">
        <v>0</v>
      </c>
    </row>
    <row r="8424" spans="26:26" x14ac:dyDescent="0.3">
      <c r="Z8424" s="43" t="b">
        <v>0</v>
      </c>
    </row>
    <row r="8425" spans="26:26" x14ac:dyDescent="0.3">
      <c r="Z8425" s="43" t="b">
        <v>0</v>
      </c>
    </row>
    <row r="8426" spans="26:26" x14ac:dyDescent="0.3">
      <c r="Z8426" s="43" t="b">
        <v>0</v>
      </c>
    </row>
    <row r="8427" spans="26:26" x14ac:dyDescent="0.3">
      <c r="Z8427" s="43" t="b">
        <v>0</v>
      </c>
    </row>
    <row r="8428" spans="26:26" x14ac:dyDescent="0.3">
      <c r="Z8428" s="43" t="b">
        <v>0</v>
      </c>
    </row>
    <row r="8429" spans="26:26" x14ac:dyDescent="0.3">
      <c r="Z8429" s="43" t="b">
        <v>0</v>
      </c>
    </row>
    <row r="8430" spans="26:26" x14ac:dyDescent="0.3">
      <c r="Z8430" s="43" t="b">
        <v>0</v>
      </c>
    </row>
    <row r="8431" spans="26:26" x14ac:dyDescent="0.3">
      <c r="Z8431" s="43" t="b">
        <v>0</v>
      </c>
    </row>
    <row r="8432" spans="26:26" x14ac:dyDescent="0.3">
      <c r="Z8432" s="43" t="b">
        <v>0</v>
      </c>
    </row>
    <row r="8433" spans="26:26" x14ac:dyDescent="0.3">
      <c r="Z8433" s="43" t="b">
        <v>0</v>
      </c>
    </row>
    <row r="8434" spans="26:26" x14ac:dyDescent="0.3">
      <c r="Z8434" s="43" t="b">
        <v>0</v>
      </c>
    </row>
    <row r="8435" spans="26:26" x14ac:dyDescent="0.3">
      <c r="Z8435" s="43" t="b">
        <v>0</v>
      </c>
    </row>
    <row r="8436" spans="26:26" x14ac:dyDescent="0.3">
      <c r="Z8436" s="43" t="b">
        <v>0</v>
      </c>
    </row>
    <row r="8437" spans="26:26" x14ac:dyDescent="0.3">
      <c r="Z8437" s="43" t="b">
        <v>0</v>
      </c>
    </row>
    <row r="8438" spans="26:26" x14ac:dyDescent="0.3">
      <c r="Z8438" s="43" t="b">
        <v>0</v>
      </c>
    </row>
    <row r="8439" spans="26:26" x14ac:dyDescent="0.3">
      <c r="Z8439" s="43" t="b">
        <v>0</v>
      </c>
    </row>
    <row r="8440" spans="26:26" x14ac:dyDescent="0.3">
      <c r="Z8440" s="43" t="b">
        <v>0</v>
      </c>
    </row>
    <row r="8441" spans="26:26" x14ac:dyDescent="0.3">
      <c r="Z8441" s="43" t="b">
        <v>0</v>
      </c>
    </row>
    <row r="8442" spans="26:26" x14ac:dyDescent="0.3">
      <c r="Z8442" s="43" t="b">
        <v>0</v>
      </c>
    </row>
    <row r="8443" spans="26:26" x14ac:dyDescent="0.3">
      <c r="Z8443" s="43" t="b">
        <v>0</v>
      </c>
    </row>
    <row r="8444" spans="26:26" x14ac:dyDescent="0.3">
      <c r="Z8444" s="43" t="b">
        <v>0</v>
      </c>
    </row>
    <row r="8445" spans="26:26" x14ac:dyDescent="0.3">
      <c r="Z8445" s="43" t="b">
        <v>0</v>
      </c>
    </row>
    <row r="8446" spans="26:26" x14ac:dyDescent="0.3">
      <c r="Z8446" s="43" t="b">
        <v>0</v>
      </c>
    </row>
    <row r="8447" spans="26:26" x14ac:dyDescent="0.3">
      <c r="Z8447" s="43" t="b">
        <v>0</v>
      </c>
    </row>
    <row r="8448" spans="26:26" x14ac:dyDescent="0.3">
      <c r="Z8448" s="43" t="b">
        <v>0</v>
      </c>
    </row>
    <row r="8449" spans="26:26" x14ac:dyDescent="0.3">
      <c r="Z8449" s="43" t="b">
        <v>0</v>
      </c>
    </row>
    <row r="8450" spans="26:26" x14ac:dyDescent="0.3">
      <c r="Z8450" s="43" t="b">
        <v>0</v>
      </c>
    </row>
    <row r="8451" spans="26:26" x14ac:dyDescent="0.3">
      <c r="Z8451" s="43" t="b">
        <v>0</v>
      </c>
    </row>
    <row r="8452" spans="26:26" x14ac:dyDescent="0.3">
      <c r="Z8452" s="43" t="b">
        <v>0</v>
      </c>
    </row>
    <row r="8453" spans="26:26" x14ac:dyDescent="0.3">
      <c r="Z8453" s="43" t="b">
        <v>0</v>
      </c>
    </row>
    <row r="8454" spans="26:26" x14ac:dyDescent="0.3">
      <c r="Z8454" s="43" t="b">
        <v>0</v>
      </c>
    </row>
    <row r="8455" spans="26:26" x14ac:dyDescent="0.3">
      <c r="Z8455" s="43" t="b">
        <v>0</v>
      </c>
    </row>
    <row r="8456" spans="26:26" x14ac:dyDescent="0.3">
      <c r="Z8456" s="43" t="b">
        <v>0</v>
      </c>
    </row>
    <row r="8457" spans="26:26" x14ac:dyDescent="0.3">
      <c r="Z8457" s="43" t="b">
        <v>0</v>
      </c>
    </row>
    <row r="8458" spans="26:26" x14ac:dyDescent="0.3">
      <c r="Z8458" s="43" t="b">
        <v>0</v>
      </c>
    </row>
    <row r="8459" spans="26:26" x14ac:dyDescent="0.3">
      <c r="Z8459" s="43" t="b">
        <v>0</v>
      </c>
    </row>
    <row r="8460" spans="26:26" x14ac:dyDescent="0.3">
      <c r="Z8460" s="43" t="b">
        <v>0</v>
      </c>
    </row>
    <row r="8461" spans="26:26" x14ac:dyDescent="0.3">
      <c r="Z8461" s="43" t="b">
        <v>0</v>
      </c>
    </row>
    <row r="8462" spans="26:26" x14ac:dyDescent="0.3">
      <c r="Z8462" s="43" t="b">
        <v>0</v>
      </c>
    </row>
    <row r="8463" spans="26:26" x14ac:dyDescent="0.3">
      <c r="Z8463" s="43" t="b">
        <v>0</v>
      </c>
    </row>
    <row r="8464" spans="26:26" x14ac:dyDescent="0.3">
      <c r="Z8464" s="43" t="b">
        <v>0</v>
      </c>
    </row>
    <row r="8465" spans="26:26" x14ac:dyDescent="0.3">
      <c r="Z8465" s="43" t="b">
        <v>0</v>
      </c>
    </row>
    <row r="8466" spans="26:26" x14ac:dyDescent="0.3">
      <c r="Z8466" s="43" t="b">
        <v>0</v>
      </c>
    </row>
    <row r="8467" spans="26:26" x14ac:dyDescent="0.3">
      <c r="Z8467" s="43" t="b">
        <v>0</v>
      </c>
    </row>
    <row r="8468" spans="26:26" x14ac:dyDescent="0.3">
      <c r="Z8468" s="43" t="b">
        <v>0</v>
      </c>
    </row>
    <row r="8469" spans="26:26" x14ac:dyDescent="0.3">
      <c r="Z8469" s="43" t="b">
        <v>0</v>
      </c>
    </row>
    <row r="8470" spans="26:26" x14ac:dyDescent="0.3">
      <c r="Z8470" s="43" t="b">
        <v>0</v>
      </c>
    </row>
    <row r="8471" spans="26:26" x14ac:dyDescent="0.3">
      <c r="Z8471" s="43" t="b">
        <v>0</v>
      </c>
    </row>
    <row r="8472" spans="26:26" x14ac:dyDescent="0.3">
      <c r="Z8472" s="43" t="b">
        <v>0</v>
      </c>
    </row>
    <row r="8473" spans="26:26" x14ac:dyDescent="0.3">
      <c r="Z8473" s="43" t="b">
        <v>0</v>
      </c>
    </row>
    <row r="8474" spans="26:26" x14ac:dyDescent="0.3">
      <c r="Z8474" s="43" t="b">
        <v>0</v>
      </c>
    </row>
    <row r="8475" spans="26:26" x14ac:dyDescent="0.3">
      <c r="Z8475" s="43" t="b">
        <v>0</v>
      </c>
    </row>
    <row r="8476" spans="26:26" x14ac:dyDescent="0.3">
      <c r="Z8476" s="43" t="b">
        <v>0</v>
      </c>
    </row>
    <row r="8477" spans="26:26" x14ac:dyDescent="0.3">
      <c r="Z8477" s="43" t="b">
        <v>0</v>
      </c>
    </row>
    <row r="8478" spans="26:26" x14ac:dyDescent="0.3">
      <c r="Z8478" s="43" t="b">
        <v>0</v>
      </c>
    </row>
    <row r="8479" spans="26:26" x14ac:dyDescent="0.3">
      <c r="Z8479" s="43" t="b">
        <v>0</v>
      </c>
    </row>
    <row r="8480" spans="26:26" x14ac:dyDescent="0.3">
      <c r="Z8480" s="43" t="b">
        <v>0</v>
      </c>
    </row>
    <row r="8481" spans="26:26" x14ac:dyDescent="0.3">
      <c r="Z8481" s="43" t="b">
        <v>0</v>
      </c>
    </row>
    <row r="8482" spans="26:26" x14ac:dyDescent="0.3">
      <c r="Z8482" s="43" t="b">
        <v>0</v>
      </c>
    </row>
    <row r="8483" spans="26:26" x14ac:dyDescent="0.3">
      <c r="Z8483" s="43" t="b">
        <v>0</v>
      </c>
    </row>
    <row r="8484" spans="26:26" x14ac:dyDescent="0.3">
      <c r="Z8484" s="43" t="b">
        <v>0</v>
      </c>
    </row>
    <row r="8485" spans="26:26" x14ac:dyDescent="0.3">
      <c r="Z8485" s="43" t="b">
        <v>0</v>
      </c>
    </row>
    <row r="8486" spans="26:26" x14ac:dyDescent="0.3">
      <c r="Z8486" s="43" t="b">
        <v>0</v>
      </c>
    </row>
    <row r="8487" spans="26:26" x14ac:dyDescent="0.3">
      <c r="Z8487" s="43" t="b">
        <v>0</v>
      </c>
    </row>
    <row r="8488" spans="26:26" x14ac:dyDescent="0.3">
      <c r="Z8488" s="43" t="b">
        <v>0</v>
      </c>
    </row>
    <row r="8489" spans="26:26" x14ac:dyDescent="0.3">
      <c r="Z8489" s="43" t="b">
        <v>0</v>
      </c>
    </row>
    <row r="8490" spans="26:26" x14ac:dyDescent="0.3">
      <c r="Z8490" s="43" t="b">
        <v>0</v>
      </c>
    </row>
    <row r="8491" spans="26:26" x14ac:dyDescent="0.3">
      <c r="Z8491" s="43" t="b">
        <v>0</v>
      </c>
    </row>
    <row r="8492" spans="26:26" x14ac:dyDescent="0.3">
      <c r="Z8492" s="43" t="b">
        <v>0</v>
      </c>
    </row>
    <row r="8493" spans="26:26" x14ac:dyDescent="0.3">
      <c r="Z8493" s="43" t="b">
        <v>0</v>
      </c>
    </row>
    <row r="8494" spans="26:26" x14ac:dyDescent="0.3">
      <c r="Z8494" s="43" t="b">
        <v>0</v>
      </c>
    </row>
    <row r="8495" spans="26:26" x14ac:dyDescent="0.3">
      <c r="Z8495" s="43" t="b">
        <v>0</v>
      </c>
    </row>
    <row r="8496" spans="26:26" x14ac:dyDescent="0.3">
      <c r="Z8496" s="43" t="b">
        <v>0</v>
      </c>
    </row>
    <row r="8497" spans="26:26" x14ac:dyDescent="0.3">
      <c r="Z8497" s="43" t="b">
        <v>0</v>
      </c>
    </row>
    <row r="8498" spans="26:26" x14ac:dyDescent="0.3">
      <c r="Z8498" s="43" t="b">
        <v>0</v>
      </c>
    </row>
    <row r="8499" spans="26:26" x14ac:dyDescent="0.3">
      <c r="Z8499" s="43" t="b">
        <v>0</v>
      </c>
    </row>
    <row r="8500" spans="26:26" x14ac:dyDescent="0.3">
      <c r="Z8500" s="43" t="b">
        <v>0</v>
      </c>
    </row>
    <row r="8501" spans="26:26" x14ac:dyDescent="0.3">
      <c r="Z8501" s="43" t="b">
        <v>0</v>
      </c>
    </row>
    <row r="8502" spans="26:26" x14ac:dyDescent="0.3">
      <c r="Z8502" s="43" t="b">
        <v>0</v>
      </c>
    </row>
    <row r="8503" spans="26:26" x14ac:dyDescent="0.3">
      <c r="Z8503" s="43" t="b">
        <v>0</v>
      </c>
    </row>
    <row r="8504" spans="26:26" x14ac:dyDescent="0.3">
      <c r="Z8504" s="43" t="b">
        <v>0</v>
      </c>
    </row>
    <row r="8505" spans="26:26" x14ac:dyDescent="0.3">
      <c r="Z8505" s="43" t="b">
        <v>0</v>
      </c>
    </row>
    <row r="8506" spans="26:26" x14ac:dyDescent="0.3">
      <c r="Z8506" s="43" t="b">
        <v>0</v>
      </c>
    </row>
    <row r="8507" spans="26:26" x14ac:dyDescent="0.3">
      <c r="Z8507" s="43" t="b">
        <v>0</v>
      </c>
    </row>
    <row r="8508" spans="26:26" x14ac:dyDescent="0.3">
      <c r="Z8508" s="43" t="b">
        <v>0</v>
      </c>
    </row>
    <row r="8509" spans="26:26" x14ac:dyDescent="0.3">
      <c r="Z8509" s="43" t="b">
        <v>0</v>
      </c>
    </row>
    <row r="8510" spans="26:26" x14ac:dyDescent="0.3">
      <c r="Z8510" s="43" t="b">
        <v>0</v>
      </c>
    </row>
    <row r="8511" spans="26:26" x14ac:dyDescent="0.3">
      <c r="Z8511" s="43" t="b">
        <v>0</v>
      </c>
    </row>
    <row r="8512" spans="26:26" x14ac:dyDescent="0.3">
      <c r="Z8512" s="43" t="b">
        <v>0</v>
      </c>
    </row>
    <row r="8513" spans="26:26" x14ac:dyDescent="0.3">
      <c r="Z8513" s="43" t="b">
        <v>0</v>
      </c>
    </row>
    <row r="8514" spans="26:26" x14ac:dyDescent="0.3">
      <c r="Z8514" s="43" t="b">
        <v>0</v>
      </c>
    </row>
    <row r="8515" spans="26:26" x14ac:dyDescent="0.3">
      <c r="Z8515" s="43" t="b">
        <v>0</v>
      </c>
    </row>
    <row r="8516" spans="26:26" x14ac:dyDescent="0.3">
      <c r="Z8516" s="43" t="b">
        <v>0</v>
      </c>
    </row>
    <row r="8517" spans="26:26" x14ac:dyDescent="0.3">
      <c r="Z8517" s="43" t="b">
        <v>0</v>
      </c>
    </row>
    <row r="8518" spans="26:26" x14ac:dyDescent="0.3">
      <c r="Z8518" s="43" t="b">
        <v>0</v>
      </c>
    </row>
    <row r="8519" spans="26:26" x14ac:dyDescent="0.3">
      <c r="Z8519" s="43" t="b">
        <v>0</v>
      </c>
    </row>
    <row r="8520" spans="26:26" x14ac:dyDescent="0.3">
      <c r="Z8520" s="43" t="b">
        <v>0</v>
      </c>
    </row>
    <row r="8521" spans="26:26" x14ac:dyDescent="0.3">
      <c r="Z8521" s="43" t="b">
        <v>0</v>
      </c>
    </row>
    <row r="8522" spans="26:26" x14ac:dyDescent="0.3">
      <c r="Z8522" s="43" t="b">
        <v>0</v>
      </c>
    </row>
    <row r="8523" spans="26:26" x14ac:dyDescent="0.3">
      <c r="Z8523" s="43" t="b">
        <v>0</v>
      </c>
    </row>
    <row r="8524" spans="26:26" x14ac:dyDescent="0.3">
      <c r="Z8524" s="43" t="b">
        <v>0</v>
      </c>
    </row>
    <row r="8525" spans="26:26" x14ac:dyDescent="0.3">
      <c r="Z8525" s="43" t="b">
        <v>0</v>
      </c>
    </row>
    <row r="8526" spans="26:26" x14ac:dyDescent="0.3">
      <c r="Z8526" s="43" t="b">
        <v>0</v>
      </c>
    </row>
    <row r="8527" spans="26:26" x14ac:dyDescent="0.3">
      <c r="Z8527" s="43" t="b">
        <v>0</v>
      </c>
    </row>
    <row r="8528" spans="26:26" x14ac:dyDescent="0.3">
      <c r="Z8528" s="43" t="b">
        <v>0</v>
      </c>
    </row>
    <row r="8529" spans="26:26" x14ac:dyDescent="0.3">
      <c r="Z8529" s="43" t="b">
        <v>0</v>
      </c>
    </row>
    <row r="8530" spans="26:26" x14ac:dyDescent="0.3">
      <c r="Z8530" s="43" t="b">
        <v>0</v>
      </c>
    </row>
    <row r="8531" spans="26:26" x14ac:dyDescent="0.3">
      <c r="Z8531" s="43" t="b">
        <v>0</v>
      </c>
    </row>
    <row r="8532" spans="26:26" x14ac:dyDescent="0.3">
      <c r="Z8532" s="43" t="b">
        <v>0</v>
      </c>
    </row>
    <row r="8533" spans="26:26" x14ac:dyDescent="0.3">
      <c r="Z8533" s="43" t="b">
        <v>0</v>
      </c>
    </row>
    <row r="8534" spans="26:26" x14ac:dyDescent="0.3">
      <c r="Z8534" s="43" t="b">
        <v>0</v>
      </c>
    </row>
    <row r="8535" spans="26:26" x14ac:dyDescent="0.3">
      <c r="Z8535" s="43" t="b">
        <v>0</v>
      </c>
    </row>
    <row r="8536" spans="26:26" x14ac:dyDescent="0.3">
      <c r="Z8536" s="43" t="b">
        <v>0</v>
      </c>
    </row>
    <row r="8537" spans="26:26" x14ac:dyDescent="0.3">
      <c r="Z8537" s="43" t="b">
        <v>0</v>
      </c>
    </row>
    <row r="8538" spans="26:26" x14ac:dyDescent="0.3">
      <c r="Z8538" s="43" t="b">
        <v>0</v>
      </c>
    </row>
    <row r="8539" spans="26:26" x14ac:dyDescent="0.3">
      <c r="Z8539" s="43" t="b">
        <v>0</v>
      </c>
    </row>
    <row r="8540" spans="26:26" x14ac:dyDescent="0.3">
      <c r="Z8540" s="43" t="b">
        <v>0</v>
      </c>
    </row>
    <row r="8541" spans="26:26" x14ac:dyDescent="0.3">
      <c r="Z8541" s="43" t="b">
        <v>0</v>
      </c>
    </row>
    <row r="8542" spans="26:26" x14ac:dyDescent="0.3">
      <c r="Z8542" s="43" t="b">
        <v>0</v>
      </c>
    </row>
    <row r="8543" spans="26:26" x14ac:dyDescent="0.3">
      <c r="Z8543" s="43" t="b">
        <v>0</v>
      </c>
    </row>
    <row r="8544" spans="26:26" x14ac:dyDescent="0.3">
      <c r="Z8544" s="43" t="b">
        <v>0</v>
      </c>
    </row>
    <row r="8545" spans="26:26" x14ac:dyDescent="0.3">
      <c r="Z8545" s="43" t="b">
        <v>0</v>
      </c>
    </row>
    <row r="8546" spans="26:26" x14ac:dyDescent="0.3">
      <c r="Z8546" s="43" t="b">
        <v>0</v>
      </c>
    </row>
    <row r="8547" spans="26:26" x14ac:dyDescent="0.3">
      <c r="Z8547" s="43" t="b">
        <v>0</v>
      </c>
    </row>
    <row r="8548" spans="26:26" x14ac:dyDescent="0.3">
      <c r="Z8548" s="43" t="b">
        <v>0</v>
      </c>
    </row>
    <row r="8549" spans="26:26" x14ac:dyDescent="0.3">
      <c r="Z8549" s="43" t="b">
        <v>0</v>
      </c>
    </row>
    <row r="8550" spans="26:26" x14ac:dyDescent="0.3">
      <c r="Z8550" s="43" t="b">
        <v>0</v>
      </c>
    </row>
    <row r="8551" spans="26:26" x14ac:dyDescent="0.3">
      <c r="Z8551" s="43" t="b">
        <v>0</v>
      </c>
    </row>
    <row r="8552" spans="26:26" x14ac:dyDescent="0.3">
      <c r="Z8552" s="43" t="b">
        <v>0</v>
      </c>
    </row>
    <row r="8553" spans="26:26" x14ac:dyDescent="0.3">
      <c r="Z8553" s="43" t="b">
        <v>0</v>
      </c>
    </row>
    <row r="8554" spans="26:26" x14ac:dyDescent="0.3">
      <c r="Z8554" s="43" t="b">
        <v>0</v>
      </c>
    </row>
    <row r="8555" spans="26:26" x14ac:dyDescent="0.3">
      <c r="Z8555" s="43" t="b">
        <v>0</v>
      </c>
    </row>
    <row r="8556" spans="26:26" x14ac:dyDescent="0.3">
      <c r="Z8556" s="43" t="b">
        <v>0</v>
      </c>
    </row>
    <row r="8557" spans="26:26" x14ac:dyDescent="0.3">
      <c r="Z8557" s="43" t="b">
        <v>0</v>
      </c>
    </row>
    <row r="8558" spans="26:26" x14ac:dyDescent="0.3">
      <c r="Z8558" s="43" t="b">
        <v>0</v>
      </c>
    </row>
    <row r="8559" spans="26:26" x14ac:dyDescent="0.3">
      <c r="Z8559" s="43" t="b">
        <v>0</v>
      </c>
    </row>
    <row r="8560" spans="26:26" x14ac:dyDescent="0.3">
      <c r="Z8560" s="43" t="b">
        <v>0</v>
      </c>
    </row>
    <row r="8561" spans="26:26" x14ac:dyDescent="0.3">
      <c r="Z8561" s="43" t="b">
        <v>0</v>
      </c>
    </row>
    <row r="8562" spans="26:26" x14ac:dyDescent="0.3">
      <c r="Z8562" s="43" t="b">
        <v>0</v>
      </c>
    </row>
    <row r="8563" spans="26:26" x14ac:dyDescent="0.3">
      <c r="Z8563" s="43" t="b">
        <v>0</v>
      </c>
    </row>
    <row r="8564" spans="26:26" x14ac:dyDescent="0.3">
      <c r="Z8564" s="43" t="b">
        <v>0</v>
      </c>
    </row>
    <row r="8565" spans="26:26" x14ac:dyDescent="0.3">
      <c r="Z8565" s="43" t="b">
        <v>0</v>
      </c>
    </row>
    <row r="8566" spans="26:26" x14ac:dyDescent="0.3">
      <c r="Z8566" s="43" t="b">
        <v>0</v>
      </c>
    </row>
    <row r="8567" spans="26:26" x14ac:dyDescent="0.3">
      <c r="Z8567" s="43" t="b">
        <v>0</v>
      </c>
    </row>
    <row r="8568" spans="26:26" x14ac:dyDescent="0.3">
      <c r="Z8568" s="43" t="b">
        <v>0</v>
      </c>
    </row>
    <row r="8569" spans="26:26" x14ac:dyDescent="0.3">
      <c r="Z8569" s="43" t="b">
        <v>0</v>
      </c>
    </row>
    <row r="8570" spans="26:26" x14ac:dyDescent="0.3">
      <c r="Z8570" s="43" t="b">
        <v>0</v>
      </c>
    </row>
    <row r="8571" spans="26:26" x14ac:dyDescent="0.3">
      <c r="Z8571" s="43" t="b">
        <v>0</v>
      </c>
    </row>
    <row r="8572" spans="26:26" x14ac:dyDescent="0.3">
      <c r="Z8572" s="43" t="b">
        <v>0</v>
      </c>
    </row>
    <row r="8573" spans="26:26" x14ac:dyDescent="0.3">
      <c r="Z8573" s="43" t="b">
        <v>0</v>
      </c>
    </row>
    <row r="8574" spans="26:26" x14ac:dyDescent="0.3">
      <c r="Z8574" s="43" t="b">
        <v>0</v>
      </c>
    </row>
    <row r="8575" spans="26:26" x14ac:dyDescent="0.3">
      <c r="Z8575" s="43" t="b">
        <v>0</v>
      </c>
    </row>
    <row r="8576" spans="26:26" x14ac:dyDescent="0.3">
      <c r="Z8576" s="43" t="b">
        <v>0</v>
      </c>
    </row>
    <row r="8577" spans="26:26" x14ac:dyDescent="0.3">
      <c r="Z8577" s="43" t="b">
        <v>0</v>
      </c>
    </row>
    <row r="8578" spans="26:26" x14ac:dyDescent="0.3">
      <c r="Z8578" s="43" t="b">
        <v>0</v>
      </c>
    </row>
    <row r="8579" spans="26:26" x14ac:dyDescent="0.3">
      <c r="Z8579" s="43" t="b">
        <v>0</v>
      </c>
    </row>
    <row r="8580" spans="26:26" x14ac:dyDescent="0.3">
      <c r="Z8580" s="43" t="b">
        <v>0</v>
      </c>
    </row>
    <row r="8581" spans="26:26" x14ac:dyDescent="0.3">
      <c r="Z8581" s="43" t="b">
        <v>0</v>
      </c>
    </row>
    <row r="8582" spans="26:26" x14ac:dyDescent="0.3">
      <c r="Z8582" s="43" t="b">
        <v>0</v>
      </c>
    </row>
    <row r="8583" spans="26:26" x14ac:dyDescent="0.3">
      <c r="Z8583" s="43" t="b">
        <v>0</v>
      </c>
    </row>
    <row r="8584" spans="26:26" x14ac:dyDescent="0.3">
      <c r="Z8584" s="43" t="b">
        <v>0</v>
      </c>
    </row>
    <row r="8585" spans="26:26" x14ac:dyDescent="0.3">
      <c r="Z8585" s="43" t="b">
        <v>0</v>
      </c>
    </row>
    <row r="8586" spans="26:26" x14ac:dyDescent="0.3">
      <c r="Z8586" s="43" t="b">
        <v>0</v>
      </c>
    </row>
    <row r="8587" spans="26:26" x14ac:dyDescent="0.3">
      <c r="Z8587" s="43" t="b">
        <v>0</v>
      </c>
    </row>
    <row r="8588" spans="26:26" x14ac:dyDescent="0.3">
      <c r="Z8588" s="43" t="b">
        <v>0</v>
      </c>
    </row>
    <row r="8589" spans="26:26" x14ac:dyDescent="0.3">
      <c r="Z8589" s="43" t="b">
        <v>0</v>
      </c>
    </row>
    <row r="8590" spans="26:26" x14ac:dyDescent="0.3">
      <c r="Z8590" s="43" t="b">
        <v>0</v>
      </c>
    </row>
    <row r="8591" spans="26:26" x14ac:dyDescent="0.3">
      <c r="Z8591" s="43" t="b">
        <v>0</v>
      </c>
    </row>
    <row r="8592" spans="26:26" x14ac:dyDescent="0.3">
      <c r="Z8592" s="43" t="b">
        <v>0</v>
      </c>
    </row>
    <row r="8593" spans="26:26" x14ac:dyDescent="0.3">
      <c r="Z8593" s="43" t="b">
        <v>0</v>
      </c>
    </row>
    <row r="8594" spans="26:26" x14ac:dyDescent="0.3">
      <c r="Z8594" s="43" t="b">
        <v>0</v>
      </c>
    </row>
    <row r="8595" spans="26:26" x14ac:dyDescent="0.3">
      <c r="Z8595" s="43" t="b">
        <v>0</v>
      </c>
    </row>
    <row r="8596" spans="26:26" x14ac:dyDescent="0.3">
      <c r="Z8596" s="43" t="b">
        <v>0</v>
      </c>
    </row>
    <row r="8597" spans="26:26" x14ac:dyDescent="0.3">
      <c r="Z8597" s="43" t="b">
        <v>0</v>
      </c>
    </row>
    <row r="8598" spans="26:26" x14ac:dyDescent="0.3">
      <c r="Z8598" s="43" t="b">
        <v>0</v>
      </c>
    </row>
    <row r="8599" spans="26:26" x14ac:dyDescent="0.3">
      <c r="Z8599" s="43" t="b">
        <v>0</v>
      </c>
    </row>
    <row r="8600" spans="26:26" x14ac:dyDescent="0.3">
      <c r="Z8600" s="43" t="b">
        <v>0</v>
      </c>
    </row>
    <row r="8601" spans="26:26" x14ac:dyDescent="0.3">
      <c r="Z8601" s="43" t="b">
        <v>0</v>
      </c>
    </row>
    <row r="8602" spans="26:26" x14ac:dyDescent="0.3">
      <c r="Z8602" s="43" t="b">
        <v>0</v>
      </c>
    </row>
    <row r="8603" spans="26:26" x14ac:dyDescent="0.3">
      <c r="Z8603" s="43" t="b">
        <v>0</v>
      </c>
    </row>
    <row r="8604" spans="26:26" x14ac:dyDescent="0.3">
      <c r="Z8604" s="43" t="b">
        <v>0</v>
      </c>
    </row>
    <row r="8605" spans="26:26" x14ac:dyDescent="0.3">
      <c r="Z8605" s="43" t="b">
        <v>0</v>
      </c>
    </row>
    <row r="8606" spans="26:26" x14ac:dyDescent="0.3">
      <c r="Z8606" s="43" t="b">
        <v>0</v>
      </c>
    </row>
    <row r="8607" spans="26:26" x14ac:dyDescent="0.3">
      <c r="Z8607" s="43" t="b">
        <v>0</v>
      </c>
    </row>
    <row r="8608" spans="26:26" x14ac:dyDescent="0.3">
      <c r="Z8608" s="43" t="b">
        <v>0</v>
      </c>
    </row>
    <row r="8609" spans="26:26" x14ac:dyDescent="0.3">
      <c r="Z8609" s="43" t="b">
        <v>0</v>
      </c>
    </row>
    <row r="8610" spans="26:26" x14ac:dyDescent="0.3">
      <c r="Z8610" s="43" t="b">
        <v>0</v>
      </c>
    </row>
    <row r="8611" spans="26:26" x14ac:dyDescent="0.3">
      <c r="Z8611" s="43" t="b">
        <v>0</v>
      </c>
    </row>
    <row r="8612" spans="26:26" x14ac:dyDescent="0.3">
      <c r="Z8612" s="43" t="b">
        <v>0</v>
      </c>
    </row>
    <row r="8613" spans="26:26" x14ac:dyDescent="0.3">
      <c r="Z8613" s="43" t="b">
        <v>0</v>
      </c>
    </row>
    <row r="8614" spans="26:26" x14ac:dyDescent="0.3">
      <c r="Z8614" s="43" t="b">
        <v>0</v>
      </c>
    </row>
    <row r="8615" spans="26:26" x14ac:dyDescent="0.3">
      <c r="Z8615" s="43" t="b">
        <v>0</v>
      </c>
    </row>
    <row r="8616" spans="26:26" x14ac:dyDescent="0.3">
      <c r="Z8616" s="43" t="b">
        <v>0</v>
      </c>
    </row>
    <row r="8617" spans="26:26" x14ac:dyDescent="0.3">
      <c r="Z8617" s="43" t="b">
        <v>0</v>
      </c>
    </row>
    <row r="8618" spans="26:26" x14ac:dyDescent="0.3">
      <c r="Z8618" s="43" t="b">
        <v>0</v>
      </c>
    </row>
    <row r="8619" spans="26:26" x14ac:dyDescent="0.3">
      <c r="Z8619" s="43" t="b">
        <v>0</v>
      </c>
    </row>
    <row r="8620" spans="26:26" x14ac:dyDescent="0.3">
      <c r="Z8620" s="43" t="b">
        <v>0</v>
      </c>
    </row>
    <row r="8621" spans="26:26" x14ac:dyDescent="0.3">
      <c r="Z8621" s="43" t="b">
        <v>0</v>
      </c>
    </row>
    <row r="8622" spans="26:26" x14ac:dyDescent="0.3">
      <c r="Z8622" s="43" t="b">
        <v>0</v>
      </c>
    </row>
    <row r="8623" spans="26:26" x14ac:dyDescent="0.3">
      <c r="Z8623" s="43" t="b">
        <v>0</v>
      </c>
    </row>
    <row r="8624" spans="26:26" x14ac:dyDescent="0.3">
      <c r="Z8624" s="43" t="b">
        <v>0</v>
      </c>
    </row>
    <row r="8625" spans="26:26" x14ac:dyDescent="0.3">
      <c r="Z8625" s="43" t="b">
        <v>0</v>
      </c>
    </row>
    <row r="8626" spans="26:26" x14ac:dyDescent="0.3">
      <c r="Z8626" s="43" t="b">
        <v>0</v>
      </c>
    </row>
    <row r="8627" spans="26:26" x14ac:dyDescent="0.3">
      <c r="Z8627" s="43" t="b">
        <v>0</v>
      </c>
    </row>
    <row r="8628" spans="26:26" x14ac:dyDescent="0.3">
      <c r="Z8628" s="43" t="b">
        <v>0</v>
      </c>
    </row>
    <row r="8629" spans="26:26" x14ac:dyDescent="0.3">
      <c r="Z8629" s="43" t="b">
        <v>0</v>
      </c>
    </row>
    <row r="8630" spans="26:26" x14ac:dyDescent="0.3">
      <c r="Z8630" s="43" t="b">
        <v>0</v>
      </c>
    </row>
    <row r="8631" spans="26:26" x14ac:dyDescent="0.3">
      <c r="Z8631" s="43" t="b">
        <v>0</v>
      </c>
    </row>
    <row r="8632" spans="26:26" x14ac:dyDescent="0.3">
      <c r="Z8632" s="43" t="b">
        <v>0</v>
      </c>
    </row>
    <row r="8633" spans="26:26" x14ac:dyDescent="0.3">
      <c r="Z8633" s="43" t="b">
        <v>0</v>
      </c>
    </row>
    <row r="8634" spans="26:26" x14ac:dyDescent="0.3">
      <c r="Z8634" s="43" t="b">
        <v>0</v>
      </c>
    </row>
    <row r="8635" spans="26:26" x14ac:dyDescent="0.3">
      <c r="Z8635" s="43" t="b">
        <v>0</v>
      </c>
    </row>
    <row r="8636" spans="26:26" x14ac:dyDescent="0.3">
      <c r="Z8636" s="43" t="b">
        <v>0</v>
      </c>
    </row>
    <row r="8637" spans="26:26" x14ac:dyDescent="0.3">
      <c r="Z8637" s="43" t="b">
        <v>0</v>
      </c>
    </row>
    <row r="8638" spans="26:26" x14ac:dyDescent="0.3">
      <c r="Z8638" s="43" t="b">
        <v>0</v>
      </c>
    </row>
    <row r="8639" spans="26:26" x14ac:dyDescent="0.3">
      <c r="Z8639" s="43" t="b">
        <v>0</v>
      </c>
    </row>
    <row r="8640" spans="26:26" x14ac:dyDescent="0.3">
      <c r="Z8640" s="43" t="b">
        <v>0</v>
      </c>
    </row>
    <row r="8641" spans="26:26" x14ac:dyDescent="0.3">
      <c r="Z8641" s="43" t="b">
        <v>0</v>
      </c>
    </row>
    <row r="8642" spans="26:26" x14ac:dyDescent="0.3">
      <c r="Z8642" s="43" t="b">
        <v>0</v>
      </c>
    </row>
    <row r="8643" spans="26:26" x14ac:dyDescent="0.3">
      <c r="Z8643" s="43" t="b">
        <v>0</v>
      </c>
    </row>
    <row r="8644" spans="26:26" x14ac:dyDescent="0.3">
      <c r="Z8644" s="43" t="b">
        <v>0</v>
      </c>
    </row>
    <row r="8645" spans="26:26" x14ac:dyDescent="0.3">
      <c r="Z8645" s="43" t="b">
        <v>0</v>
      </c>
    </row>
    <row r="8646" spans="26:26" x14ac:dyDescent="0.3">
      <c r="Z8646" s="43" t="b">
        <v>0</v>
      </c>
    </row>
    <row r="8647" spans="26:26" x14ac:dyDescent="0.3">
      <c r="Z8647" s="43" t="b">
        <v>0</v>
      </c>
    </row>
    <row r="8648" spans="26:26" x14ac:dyDescent="0.3">
      <c r="Z8648" s="43" t="b">
        <v>0</v>
      </c>
    </row>
    <row r="8649" spans="26:26" x14ac:dyDescent="0.3">
      <c r="Z8649" s="43" t="b">
        <v>0</v>
      </c>
    </row>
    <row r="8650" spans="26:26" x14ac:dyDescent="0.3">
      <c r="Z8650" s="43" t="b">
        <v>0</v>
      </c>
    </row>
    <row r="8651" spans="26:26" x14ac:dyDescent="0.3">
      <c r="Z8651" s="43" t="b">
        <v>0</v>
      </c>
    </row>
    <row r="8652" spans="26:26" x14ac:dyDescent="0.3">
      <c r="Z8652" s="43" t="b">
        <v>0</v>
      </c>
    </row>
    <row r="8653" spans="26:26" x14ac:dyDescent="0.3">
      <c r="Z8653" s="43" t="b">
        <v>0</v>
      </c>
    </row>
    <row r="8654" spans="26:26" x14ac:dyDescent="0.3">
      <c r="Z8654" s="43" t="b">
        <v>0</v>
      </c>
    </row>
    <row r="8655" spans="26:26" x14ac:dyDescent="0.3">
      <c r="Z8655" s="43" t="b">
        <v>0</v>
      </c>
    </row>
    <row r="8656" spans="26:26" x14ac:dyDescent="0.3">
      <c r="Z8656" s="43" t="b">
        <v>0</v>
      </c>
    </row>
    <row r="8657" spans="26:26" x14ac:dyDescent="0.3">
      <c r="Z8657" s="43" t="b">
        <v>0</v>
      </c>
    </row>
    <row r="8658" spans="26:26" x14ac:dyDescent="0.3">
      <c r="Z8658" s="43" t="b">
        <v>0</v>
      </c>
    </row>
    <row r="8659" spans="26:26" x14ac:dyDescent="0.3">
      <c r="Z8659" s="43" t="b">
        <v>0</v>
      </c>
    </row>
    <row r="8660" spans="26:26" x14ac:dyDescent="0.3">
      <c r="Z8660" s="43" t="b">
        <v>0</v>
      </c>
    </row>
    <row r="8661" spans="26:26" x14ac:dyDescent="0.3">
      <c r="Z8661" s="43" t="b">
        <v>0</v>
      </c>
    </row>
    <row r="8662" spans="26:26" x14ac:dyDescent="0.3">
      <c r="Z8662" s="43" t="b">
        <v>0</v>
      </c>
    </row>
    <row r="8663" spans="26:26" x14ac:dyDescent="0.3">
      <c r="Z8663" s="43" t="b">
        <v>0</v>
      </c>
    </row>
    <row r="8664" spans="26:26" x14ac:dyDescent="0.3">
      <c r="Z8664" s="43" t="b">
        <v>0</v>
      </c>
    </row>
    <row r="8665" spans="26:26" x14ac:dyDescent="0.3">
      <c r="Z8665" s="43" t="b">
        <v>0</v>
      </c>
    </row>
    <row r="8666" spans="26:26" x14ac:dyDescent="0.3">
      <c r="Z8666" s="43" t="b">
        <v>0</v>
      </c>
    </row>
    <row r="8667" spans="26:26" x14ac:dyDescent="0.3">
      <c r="Z8667" s="43" t="b">
        <v>0</v>
      </c>
    </row>
    <row r="8668" spans="26:26" x14ac:dyDescent="0.3">
      <c r="Z8668" s="43" t="b">
        <v>0</v>
      </c>
    </row>
    <row r="8669" spans="26:26" x14ac:dyDescent="0.3">
      <c r="Z8669" s="43" t="b">
        <v>0</v>
      </c>
    </row>
    <row r="8670" spans="26:26" x14ac:dyDescent="0.3">
      <c r="Z8670" s="43" t="b">
        <v>0</v>
      </c>
    </row>
    <row r="8671" spans="26:26" x14ac:dyDescent="0.3">
      <c r="Z8671" s="43" t="b">
        <v>0</v>
      </c>
    </row>
    <row r="8672" spans="26:26" x14ac:dyDescent="0.3">
      <c r="Z8672" s="43" t="b">
        <v>0</v>
      </c>
    </row>
    <row r="8673" spans="26:26" x14ac:dyDescent="0.3">
      <c r="Z8673" s="43" t="b">
        <v>0</v>
      </c>
    </row>
    <row r="8674" spans="26:26" x14ac:dyDescent="0.3">
      <c r="Z8674" s="43" t="b">
        <v>0</v>
      </c>
    </row>
    <row r="8675" spans="26:26" x14ac:dyDescent="0.3">
      <c r="Z8675" s="43" t="b">
        <v>0</v>
      </c>
    </row>
    <row r="8676" spans="26:26" x14ac:dyDescent="0.3">
      <c r="Z8676" s="43" t="b">
        <v>0</v>
      </c>
    </row>
    <row r="8677" spans="26:26" x14ac:dyDescent="0.3">
      <c r="Z8677" s="43" t="b">
        <v>0</v>
      </c>
    </row>
    <row r="8678" spans="26:26" x14ac:dyDescent="0.3">
      <c r="Z8678" s="43" t="b">
        <v>0</v>
      </c>
    </row>
    <row r="8679" spans="26:26" x14ac:dyDescent="0.3">
      <c r="Z8679" s="43" t="b">
        <v>0</v>
      </c>
    </row>
    <row r="8680" spans="26:26" x14ac:dyDescent="0.3">
      <c r="Z8680" s="43" t="b">
        <v>0</v>
      </c>
    </row>
    <row r="8681" spans="26:26" x14ac:dyDescent="0.3">
      <c r="Z8681" s="43" t="b">
        <v>0</v>
      </c>
    </row>
    <row r="8682" spans="26:26" x14ac:dyDescent="0.3">
      <c r="Z8682" s="43" t="b">
        <v>0</v>
      </c>
    </row>
    <row r="8683" spans="26:26" x14ac:dyDescent="0.3">
      <c r="Z8683" s="43" t="b">
        <v>0</v>
      </c>
    </row>
    <row r="8684" spans="26:26" x14ac:dyDescent="0.3">
      <c r="Z8684" s="43" t="b">
        <v>0</v>
      </c>
    </row>
    <row r="8685" spans="26:26" x14ac:dyDescent="0.3">
      <c r="Z8685" s="43" t="b">
        <v>0</v>
      </c>
    </row>
    <row r="8686" spans="26:26" x14ac:dyDescent="0.3">
      <c r="Z8686" s="43" t="b">
        <v>0</v>
      </c>
    </row>
    <row r="8687" spans="26:26" x14ac:dyDescent="0.3">
      <c r="Z8687" s="43" t="b">
        <v>0</v>
      </c>
    </row>
    <row r="8688" spans="26:26" x14ac:dyDescent="0.3">
      <c r="Z8688" s="43" t="b">
        <v>0</v>
      </c>
    </row>
    <row r="8689" spans="26:26" x14ac:dyDescent="0.3">
      <c r="Z8689" s="43" t="b">
        <v>0</v>
      </c>
    </row>
    <row r="8690" spans="26:26" x14ac:dyDescent="0.3">
      <c r="Z8690" s="43" t="b">
        <v>0</v>
      </c>
    </row>
    <row r="8691" spans="26:26" x14ac:dyDescent="0.3">
      <c r="Z8691" s="43" t="b">
        <v>0</v>
      </c>
    </row>
    <row r="8692" spans="26:26" x14ac:dyDescent="0.3">
      <c r="Z8692" s="43" t="b">
        <v>0</v>
      </c>
    </row>
    <row r="8693" spans="26:26" x14ac:dyDescent="0.3">
      <c r="Z8693" s="43" t="b">
        <v>0</v>
      </c>
    </row>
    <row r="8694" spans="26:26" x14ac:dyDescent="0.3">
      <c r="Z8694" s="43" t="b">
        <v>0</v>
      </c>
    </row>
    <row r="8695" spans="26:26" x14ac:dyDescent="0.3">
      <c r="Z8695" s="43" t="b">
        <v>0</v>
      </c>
    </row>
    <row r="8696" spans="26:26" x14ac:dyDescent="0.3">
      <c r="Z8696" s="43" t="b">
        <v>0</v>
      </c>
    </row>
    <row r="8697" spans="26:26" x14ac:dyDescent="0.3">
      <c r="Z8697" s="43" t="b">
        <v>0</v>
      </c>
    </row>
    <row r="8698" spans="26:26" x14ac:dyDescent="0.3">
      <c r="Z8698" s="43" t="b">
        <v>0</v>
      </c>
    </row>
    <row r="8699" spans="26:26" x14ac:dyDescent="0.3">
      <c r="Z8699" s="43" t="b">
        <v>0</v>
      </c>
    </row>
    <row r="8700" spans="26:26" x14ac:dyDescent="0.3">
      <c r="Z8700" s="43" t="b">
        <v>0</v>
      </c>
    </row>
    <row r="8701" spans="26:26" x14ac:dyDescent="0.3">
      <c r="Z8701" s="43" t="b">
        <v>0</v>
      </c>
    </row>
    <row r="8702" spans="26:26" x14ac:dyDescent="0.3">
      <c r="Z8702" s="43" t="b">
        <v>0</v>
      </c>
    </row>
    <row r="8703" spans="26:26" x14ac:dyDescent="0.3">
      <c r="Z8703" s="43" t="b">
        <v>0</v>
      </c>
    </row>
    <row r="8704" spans="26:26" x14ac:dyDescent="0.3">
      <c r="Z8704" s="43" t="b">
        <v>0</v>
      </c>
    </row>
    <row r="8705" spans="26:26" x14ac:dyDescent="0.3">
      <c r="Z8705" s="43" t="b">
        <v>0</v>
      </c>
    </row>
    <row r="8706" spans="26:26" x14ac:dyDescent="0.3">
      <c r="Z8706" s="43" t="b">
        <v>0</v>
      </c>
    </row>
    <row r="8707" spans="26:26" x14ac:dyDescent="0.3">
      <c r="Z8707" s="43" t="b">
        <v>0</v>
      </c>
    </row>
    <row r="8708" spans="26:26" x14ac:dyDescent="0.3">
      <c r="Z8708" s="43" t="b">
        <v>0</v>
      </c>
    </row>
    <row r="8709" spans="26:26" x14ac:dyDescent="0.3">
      <c r="Z8709" s="43" t="b">
        <v>0</v>
      </c>
    </row>
    <row r="8710" spans="26:26" x14ac:dyDescent="0.3">
      <c r="Z8710" s="43" t="b">
        <v>0</v>
      </c>
    </row>
    <row r="8711" spans="26:26" x14ac:dyDescent="0.3">
      <c r="Z8711" s="43" t="b">
        <v>0</v>
      </c>
    </row>
    <row r="8712" spans="26:26" x14ac:dyDescent="0.3">
      <c r="Z8712" s="43" t="b">
        <v>0</v>
      </c>
    </row>
    <row r="8713" spans="26:26" x14ac:dyDescent="0.3">
      <c r="Z8713" s="43" t="b">
        <v>0</v>
      </c>
    </row>
    <row r="8714" spans="26:26" x14ac:dyDescent="0.3">
      <c r="Z8714" s="43" t="b">
        <v>0</v>
      </c>
    </row>
    <row r="8715" spans="26:26" x14ac:dyDescent="0.3">
      <c r="Z8715" s="43" t="b">
        <v>0</v>
      </c>
    </row>
    <row r="8716" spans="26:26" x14ac:dyDescent="0.3">
      <c r="Z8716" s="43" t="b">
        <v>0</v>
      </c>
    </row>
    <row r="8717" spans="26:26" x14ac:dyDescent="0.3">
      <c r="Z8717" s="43" t="b">
        <v>0</v>
      </c>
    </row>
    <row r="8718" spans="26:26" x14ac:dyDescent="0.3">
      <c r="Z8718" s="43" t="b">
        <v>0</v>
      </c>
    </row>
    <row r="8719" spans="26:26" x14ac:dyDescent="0.3">
      <c r="Z8719" s="43" t="b">
        <v>0</v>
      </c>
    </row>
    <row r="8720" spans="26:26" x14ac:dyDescent="0.3">
      <c r="Z8720" s="43" t="b">
        <v>0</v>
      </c>
    </row>
    <row r="8721" spans="26:26" x14ac:dyDescent="0.3">
      <c r="Z8721" s="43" t="b">
        <v>0</v>
      </c>
    </row>
    <row r="8722" spans="26:26" x14ac:dyDescent="0.3">
      <c r="Z8722" s="43" t="b">
        <v>0</v>
      </c>
    </row>
    <row r="8723" spans="26:26" x14ac:dyDescent="0.3">
      <c r="Z8723" s="43" t="b">
        <v>0</v>
      </c>
    </row>
    <row r="8724" spans="26:26" x14ac:dyDescent="0.3">
      <c r="Z8724" s="43" t="b">
        <v>0</v>
      </c>
    </row>
    <row r="8725" spans="26:26" x14ac:dyDescent="0.3">
      <c r="Z8725" s="43" t="b">
        <v>0</v>
      </c>
    </row>
    <row r="8726" spans="26:26" x14ac:dyDescent="0.3">
      <c r="Z8726" s="43" t="b">
        <v>0</v>
      </c>
    </row>
    <row r="8727" spans="26:26" x14ac:dyDescent="0.3">
      <c r="Z8727" s="43" t="b">
        <v>0</v>
      </c>
    </row>
    <row r="8728" spans="26:26" x14ac:dyDescent="0.3">
      <c r="Z8728" s="43" t="b">
        <v>0</v>
      </c>
    </row>
    <row r="8729" spans="26:26" x14ac:dyDescent="0.3">
      <c r="Z8729" s="43" t="b">
        <v>0</v>
      </c>
    </row>
    <row r="8730" spans="26:26" x14ac:dyDescent="0.3">
      <c r="Z8730" s="43" t="b">
        <v>0</v>
      </c>
    </row>
    <row r="8731" spans="26:26" x14ac:dyDescent="0.3">
      <c r="Z8731" s="43" t="b">
        <v>0</v>
      </c>
    </row>
    <row r="8732" spans="26:26" x14ac:dyDescent="0.3">
      <c r="Z8732" s="43" t="b">
        <v>0</v>
      </c>
    </row>
    <row r="8733" spans="26:26" x14ac:dyDescent="0.3">
      <c r="Z8733" s="43" t="b">
        <v>0</v>
      </c>
    </row>
    <row r="8734" spans="26:26" x14ac:dyDescent="0.3">
      <c r="Z8734" s="43" t="b">
        <v>0</v>
      </c>
    </row>
    <row r="8735" spans="26:26" x14ac:dyDescent="0.3">
      <c r="Z8735" s="43" t="b">
        <v>0</v>
      </c>
    </row>
    <row r="8736" spans="26:26" x14ac:dyDescent="0.3">
      <c r="Z8736" s="43" t="b">
        <v>0</v>
      </c>
    </row>
    <row r="8737" spans="26:26" x14ac:dyDescent="0.3">
      <c r="Z8737" s="43" t="b">
        <v>0</v>
      </c>
    </row>
    <row r="8738" spans="26:26" x14ac:dyDescent="0.3">
      <c r="Z8738" s="43" t="b">
        <v>0</v>
      </c>
    </row>
    <row r="8739" spans="26:26" x14ac:dyDescent="0.3">
      <c r="Z8739" s="43" t="b">
        <v>0</v>
      </c>
    </row>
    <row r="8740" spans="26:26" x14ac:dyDescent="0.3">
      <c r="Z8740" s="43" t="b">
        <v>0</v>
      </c>
    </row>
    <row r="8741" spans="26:26" x14ac:dyDescent="0.3">
      <c r="Z8741" s="43" t="b">
        <v>0</v>
      </c>
    </row>
    <row r="8742" spans="26:26" x14ac:dyDescent="0.3">
      <c r="Z8742" s="43" t="b">
        <v>0</v>
      </c>
    </row>
    <row r="8743" spans="26:26" x14ac:dyDescent="0.3">
      <c r="Z8743" s="43" t="b">
        <v>0</v>
      </c>
    </row>
    <row r="8744" spans="26:26" x14ac:dyDescent="0.3">
      <c r="Z8744" s="43" t="b">
        <v>0</v>
      </c>
    </row>
    <row r="8745" spans="26:26" x14ac:dyDescent="0.3">
      <c r="Z8745" s="43" t="b">
        <v>0</v>
      </c>
    </row>
    <row r="8746" spans="26:26" x14ac:dyDescent="0.3">
      <c r="Z8746" s="43" t="b">
        <v>0</v>
      </c>
    </row>
    <row r="8747" spans="26:26" x14ac:dyDescent="0.3">
      <c r="Z8747" s="43" t="b">
        <v>0</v>
      </c>
    </row>
    <row r="8748" spans="26:26" x14ac:dyDescent="0.3">
      <c r="Z8748" s="43" t="b">
        <v>0</v>
      </c>
    </row>
    <row r="8749" spans="26:26" x14ac:dyDescent="0.3">
      <c r="Z8749" s="43" t="b">
        <v>0</v>
      </c>
    </row>
    <row r="8750" spans="26:26" x14ac:dyDescent="0.3">
      <c r="Z8750" s="43" t="b">
        <v>0</v>
      </c>
    </row>
    <row r="8751" spans="26:26" x14ac:dyDescent="0.3">
      <c r="Z8751" s="43" t="b">
        <v>0</v>
      </c>
    </row>
    <row r="8752" spans="26:26" x14ac:dyDescent="0.3">
      <c r="Z8752" s="43" t="b">
        <v>0</v>
      </c>
    </row>
    <row r="8753" spans="26:26" x14ac:dyDescent="0.3">
      <c r="Z8753" s="43" t="b">
        <v>0</v>
      </c>
    </row>
    <row r="8754" spans="26:26" x14ac:dyDescent="0.3">
      <c r="Z8754" s="43" t="b">
        <v>0</v>
      </c>
    </row>
    <row r="8755" spans="26:26" x14ac:dyDescent="0.3">
      <c r="Z8755" s="43" t="b">
        <v>0</v>
      </c>
    </row>
    <row r="8756" spans="26:26" x14ac:dyDescent="0.3">
      <c r="Z8756" s="43" t="b">
        <v>0</v>
      </c>
    </row>
    <row r="8757" spans="26:26" x14ac:dyDescent="0.3">
      <c r="Z8757" s="43" t="b">
        <v>0</v>
      </c>
    </row>
    <row r="8758" spans="26:26" x14ac:dyDescent="0.3">
      <c r="Z8758" s="43" t="b">
        <v>0</v>
      </c>
    </row>
    <row r="8759" spans="26:26" x14ac:dyDescent="0.3">
      <c r="Z8759" s="43" t="b">
        <v>0</v>
      </c>
    </row>
    <row r="8760" spans="26:26" x14ac:dyDescent="0.3">
      <c r="Z8760" s="43" t="b">
        <v>0</v>
      </c>
    </row>
    <row r="8761" spans="26:26" x14ac:dyDescent="0.3">
      <c r="Z8761" s="43" t="b">
        <v>0</v>
      </c>
    </row>
    <row r="8762" spans="26:26" x14ac:dyDescent="0.3">
      <c r="Z8762" s="43" t="b">
        <v>0</v>
      </c>
    </row>
    <row r="8763" spans="26:26" x14ac:dyDescent="0.3">
      <c r="Z8763" s="43" t="b">
        <v>0</v>
      </c>
    </row>
    <row r="8764" spans="26:26" x14ac:dyDescent="0.3">
      <c r="Z8764" s="43" t="b">
        <v>0</v>
      </c>
    </row>
    <row r="8765" spans="26:26" x14ac:dyDescent="0.3">
      <c r="Z8765" s="43" t="b">
        <v>0</v>
      </c>
    </row>
    <row r="8766" spans="26:26" x14ac:dyDescent="0.3">
      <c r="Z8766" s="43" t="b">
        <v>0</v>
      </c>
    </row>
    <row r="8767" spans="26:26" x14ac:dyDescent="0.3">
      <c r="Z8767" s="43" t="b">
        <v>0</v>
      </c>
    </row>
    <row r="8768" spans="26:26" x14ac:dyDescent="0.3">
      <c r="Z8768" s="43" t="b">
        <v>0</v>
      </c>
    </row>
    <row r="8769" spans="26:26" x14ac:dyDescent="0.3">
      <c r="Z8769" s="43" t="b">
        <v>0</v>
      </c>
    </row>
    <row r="8770" spans="26:26" x14ac:dyDescent="0.3">
      <c r="Z8770" s="43" t="b">
        <v>0</v>
      </c>
    </row>
    <row r="8771" spans="26:26" x14ac:dyDescent="0.3">
      <c r="Z8771" s="43" t="b">
        <v>0</v>
      </c>
    </row>
    <row r="8772" spans="26:26" x14ac:dyDescent="0.3">
      <c r="Z8772" s="43" t="b">
        <v>0</v>
      </c>
    </row>
    <row r="8773" spans="26:26" x14ac:dyDescent="0.3">
      <c r="Z8773" s="43" t="b">
        <v>0</v>
      </c>
    </row>
    <row r="8774" spans="26:26" x14ac:dyDescent="0.3">
      <c r="Z8774" s="43" t="b">
        <v>0</v>
      </c>
    </row>
    <row r="8775" spans="26:26" x14ac:dyDescent="0.3">
      <c r="Z8775" s="43" t="b">
        <v>0</v>
      </c>
    </row>
    <row r="8776" spans="26:26" x14ac:dyDescent="0.3">
      <c r="Z8776" s="43" t="b">
        <v>0</v>
      </c>
    </row>
    <row r="8777" spans="26:26" x14ac:dyDescent="0.3">
      <c r="Z8777" s="43" t="b">
        <v>0</v>
      </c>
    </row>
    <row r="8778" spans="26:26" x14ac:dyDescent="0.3">
      <c r="Z8778" s="43" t="b">
        <v>0</v>
      </c>
    </row>
    <row r="8779" spans="26:26" x14ac:dyDescent="0.3">
      <c r="Z8779" s="43" t="b">
        <v>0</v>
      </c>
    </row>
    <row r="8780" spans="26:26" x14ac:dyDescent="0.3">
      <c r="Z8780" s="43" t="b">
        <v>0</v>
      </c>
    </row>
    <row r="8781" spans="26:26" x14ac:dyDescent="0.3">
      <c r="Z8781" s="43" t="b">
        <v>0</v>
      </c>
    </row>
    <row r="8782" spans="26:26" x14ac:dyDescent="0.3">
      <c r="Z8782" s="43" t="b">
        <v>0</v>
      </c>
    </row>
    <row r="8783" spans="26:26" x14ac:dyDescent="0.3">
      <c r="Z8783" s="43" t="b">
        <v>0</v>
      </c>
    </row>
    <row r="8784" spans="26:26" x14ac:dyDescent="0.3">
      <c r="Z8784" s="43" t="b">
        <v>0</v>
      </c>
    </row>
    <row r="8785" spans="26:26" x14ac:dyDescent="0.3">
      <c r="Z8785" s="43" t="b">
        <v>0</v>
      </c>
    </row>
    <row r="8786" spans="26:26" x14ac:dyDescent="0.3">
      <c r="Z8786" s="43" t="b">
        <v>0</v>
      </c>
    </row>
    <row r="8787" spans="26:26" x14ac:dyDescent="0.3">
      <c r="Z8787" s="43" t="b">
        <v>0</v>
      </c>
    </row>
    <row r="8788" spans="26:26" x14ac:dyDescent="0.3">
      <c r="Z8788" s="43" t="b">
        <v>0</v>
      </c>
    </row>
    <row r="8789" spans="26:26" x14ac:dyDescent="0.3">
      <c r="Z8789" s="43" t="b">
        <v>0</v>
      </c>
    </row>
    <row r="8790" spans="26:26" x14ac:dyDescent="0.3">
      <c r="Z8790" s="43" t="b">
        <v>0</v>
      </c>
    </row>
    <row r="8791" spans="26:26" x14ac:dyDescent="0.3">
      <c r="Z8791" s="43" t="b">
        <v>0</v>
      </c>
    </row>
    <row r="8792" spans="26:26" x14ac:dyDescent="0.3">
      <c r="Z8792" s="43" t="b">
        <v>0</v>
      </c>
    </row>
    <row r="8793" spans="26:26" x14ac:dyDescent="0.3">
      <c r="Z8793" s="43" t="b">
        <v>0</v>
      </c>
    </row>
    <row r="8794" spans="26:26" x14ac:dyDescent="0.3">
      <c r="Z8794" s="43" t="b">
        <v>0</v>
      </c>
    </row>
    <row r="8795" spans="26:26" x14ac:dyDescent="0.3">
      <c r="Z8795" s="43" t="b">
        <v>0</v>
      </c>
    </row>
    <row r="8796" spans="26:26" x14ac:dyDescent="0.3">
      <c r="Z8796" s="43" t="b">
        <v>0</v>
      </c>
    </row>
    <row r="8797" spans="26:26" x14ac:dyDescent="0.3">
      <c r="Z8797" s="43" t="b">
        <v>0</v>
      </c>
    </row>
    <row r="8798" spans="26:26" x14ac:dyDescent="0.3">
      <c r="Z8798" s="43" t="b">
        <v>0</v>
      </c>
    </row>
    <row r="8799" spans="26:26" x14ac:dyDescent="0.3">
      <c r="Z8799" s="43" t="b">
        <v>0</v>
      </c>
    </row>
    <row r="8800" spans="26:26" x14ac:dyDescent="0.3">
      <c r="Z8800" s="43" t="b">
        <v>0</v>
      </c>
    </row>
    <row r="8801" spans="26:26" x14ac:dyDescent="0.3">
      <c r="Z8801" s="43" t="b">
        <v>0</v>
      </c>
    </row>
    <row r="8802" spans="26:26" x14ac:dyDescent="0.3">
      <c r="Z8802" s="43" t="b">
        <v>0</v>
      </c>
    </row>
    <row r="8803" spans="26:26" x14ac:dyDescent="0.3">
      <c r="Z8803" s="43" t="b">
        <v>0</v>
      </c>
    </row>
    <row r="8804" spans="26:26" x14ac:dyDescent="0.3">
      <c r="Z8804" s="43" t="b">
        <v>0</v>
      </c>
    </row>
    <row r="8805" spans="26:26" x14ac:dyDescent="0.3">
      <c r="Z8805" s="43" t="b">
        <v>0</v>
      </c>
    </row>
    <row r="8806" spans="26:26" x14ac:dyDescent="0.3">
      <c r="Z8806" s="43" t="b">
        <v>0</v>
      </c>
    </row>
    <row r="8807" spans="26:26" x14ac:dyDescent="0.3">
      <c r="Z8807" s="43" t="b">
        <v>0</v>
      </c>
    </row>
    <row r="8808" spans="26:26" x14ac:dyDescent="0.3">
      <c r="Z8808" s="43" t="b">
        <v>0</v>
      </c>
    </row>
    <row r="8809" spans="26:26" x14ac:dyDescent="0.3">
      <c r="Z8809" s="43" t="b">
        <v>0</v>
      </c>
    </row>
    <row r="8810" spans="26:26" x14ac:dyDescent="0.3">
      <c r="Z8810" s="43" t="b">
        <v>0</v>
      </c>
    </row>
    <row r="8811" spans="26:26" x14ac:dyDescent="0.3">
      <c r="Z8811" s="43" t="b">
        <v>0</v>
      </c>
    </row>
    <row r="8812" spans="26:26" x14ac:dyDescent="0.3">
      <c r="Z8812" s="43" t="b">
        <v>0</v>
      </c>
    </row>
    <row r="8813" spans="26:26" x14ac:dyDescent="0.3">
      <c r="Z8813" s="43" t="b">
        <v>0</v>
      </c>
    </row>
    <row r="8814" spans="26:26" x14ac:dyDescent="0.3">
      <c r="Z8814" s="43" t="b">
        <v>0</v>
      </c>
    </row>
    <row r="8815" spans="26:26" x14ac:dyDescent="0.3">
      <c r="Z8815" s="43" t="b">
        <v>0</v>
      </c>
    </row>
    <row r="8816" spans="26:26" x14ac:dyDescent="0.3">
      <c r="Z8816" s="43" t="b">
        <v>0</v>
      </c>
    </row>
    <row r="8817" spans="26:26" x14ac:dyDescent="0.3">
      <c r="Z8817" s="43" t="b">
        <v>0</v>
      </c>
    </row>
    <row r="8818" spans="26:26" x14ac:dyDescent="0.3">
      <c r="Z8818" s="43" t="b">
        <v>0</v>
      </c>
    </row>
    <row r="8819" spans="26:26" x14ac:dyDescent="0.3">
      <c r="Z8819" s="43" t="b">
        <v>0</v>
      </c>
    </row>
    <row r="8820" spans="26:26" x14ac:dyDescent="0.3">
      <c r="Z8820" s="43" t="b">
        <v>0</v>
      </c>
    </row>
    <row r="8821" spans="26:26" x14ac:dyDescent="0.3">
      <c r="Z8821" s="43" t="b">
        <v>0</v>
      </c>
    </row>
    <row r="8822" spans="26:26" x14ac:dyDescent="0.3">
      <c r="Z8822" s="43" t="b">
        <v>0</v>
      </c>
    </row>
    <row r="8823" spans="26:26" x14ac:dyDescent="0.3">
      <c r="Z8823" s="43" t="b">
        <v>0</v>
      </c>
    </row>
    <row r="8824" spans="26:26" x14ac:dyDescent="0.3">
      <c r="Z8824" s="43" t="b">
        <v>0</v>
      </c>
    </row>
    <row r="8825" spans="26:26" x14ac:dyDescent="0.3">
      <c r="Z8825" s="43" t="b">
        <v>0</v>
      </c>
    </row>
    <row r="8826" spans="26:26" x14ac:dyDescent="0.3">
      <c r="Z8826" s="43" t="b">
        <v>0</v>
      </c>
    </row>
    <row r="8827" spans="26:26" x14ac:dyDescent="0.3">
      <c r="Z8827" s="43" t="b">
        <v>0</v>
      </c>
    </row>
    <row r="8828" spans="26:26" x14ac:dyDescent="0.3">
      <c r="Z8828" s="43" t="b">
        <v>0</v>
      </c>
    </row>
    <row r="8829" spans="26:26" x14ac:dyDescent="0.3">
      <c r="Z8829" s="43" t="b">
        <v>0</v>
      </c>
    </row>
    <row r="8830" spans="26:26" x14ac:dyDescent="0.3">
      <c r="Z8830" s="43" t="b">
        <v>0</v>
      </c>
    </row>
    <row r="8831" spans="26:26" x14ac:dyDescent="0.3">
      <c r="Z8831" s="43" t="b">
        <v>0</v>
      </c>
    </row>
    <row r="8832" spans="26:26" x14ac:dyDescent="0.3">
      <c r="Z8832" s="43" t="b">
        <v>0</v>
      </c>
    </row>
    <row r="8833" spans="26:26" x14ac:dyDescent="0.3">
      <c r="Z8833" s="43" t="b">
        <v>0</v>
      </c>
    </row>
    <row r="8834" spans="26:26" x14ac:dyDescent="0.3">
      <c r="Z8834" s="43" t="b">
        <v>0</v>
      </c>
    </row>
    <row r="8835" spans="26:26" x14ac:dyDescent="0.3">
      <c r="Z8835" s="43" t="b">
        <v>0</v>
      </c>
    </row>
    <row r="8836" spans="26:26" x14ac:dyDescent="0.3">
      <c r="Z8836" s="43" t="b">
        <v>0</v>
      </c>
    </row>
    <row r="8837" spans="26:26" x14ac:dyDescent="0.3">
      <c r="Z8837" s="43" t="b">
        <v>0</v>
      </c>
    </row>
    <row r="8838" spans="26:26" x14ac:dyDescent="0.3">
      <c r="Z8838" s="43" t="b">
        <v>0</v>
      </c>
    </row>
    <row r="8839" spans="26:26" x14ac:dyDescent="0.3">
      <c r="Z8839" s="43" t="b">
        <v>0</v>
      </c>
    </row>
    <row r="8840" spans="26:26" x14ac:dyDescent="0.3">
      <c r="Z8840" s="43" t="b">
        <v>0</v>
      </c>
    </row>
    <row r="8841" spans="26:26" x14ac:dyDescent="0.3">
      <c r="Z8841" s="43" t="b">
        <v>0</v>
      </c>
    </row>
    <row r="8842" spans="26:26" x14ac:dyDescent="0.3">
      <c r="Z8842" s="43" t="b">
        <v>0</v>
      </c>
    </row>
    <row r="8843" spans="26:26" x14ac:dyDescent="0.3">
      <c r="Z8843" s="43" t="b">
        <v>0</v>
      </c>
    </row>
    <row r="8844" spans="26:26" x14ac:dyDescent="0.3">
      <c r="Z8844" s="43" t="b">
        <v>0</v>
      </c>
    </row>
    <row r="8845" spans="26:26" x14ac:dyDescent="0.3">
      <c r="Z8845" s="43" t="b">
        <v>0</v>
      </c>
    </row>
    <row r="8846" spans="26:26" x14ac:dyDescent="0.3">
      <c r="Z8846" s="43" t="b">
        <v>0</v>
      </c>
    </row>
    <row r="8847" spans="26:26" x14ac:dyDescent="0.3">
      <c r="Z8847" s="43" t="b">
        <v>0</v>
      </c>
    </row>
    <row r="8848" spans="26:26" x14ac:dyDescent="0.3">
      <c r="Z8848" s="43" t="b">
        <v>0</v>
      </c>
    </row>
    <row r="8849" spans="26:26" x14ac:dyDescent="0.3">
      <c r="Z8849" s="43" t="b">
        <v>0</v>
      </c>
    </row>
    <row r="8850" spans="26:26" x14ac:dyDescent="0.3">
      <c r="Z8850" s="43" t="b">
        <v>0</v>
      </c>
    </row>
    <row r="8851" spans="26:26" x14ac:dyDescent="0.3">
      <c r="Z8851" s="43" t="b">
        <v>0</v>
      </c>
    </row>
    <row r="8852" spans="26:26" x14ac:dyDescent="0.3">
      <c r="Z8852" s="43" t="b">
        <v>0</v>
      </c>
    </row>
    <row r="8853" spans="26:26" x14ac:dyDescent="0.3">
      <c r="Z8853" s="43" t="b">
        <v>0</v>
      </c>
    </row>
    <row r="8854" spans="26:26" x14ac:dyDescent="0.3">
      <c r="Z8854" s="43" t="b">
        <v>0</v>
      </c>
    </row>
    <row r="8855" spans="26:26" x14ac:dyDescent="0.3">
      <c r="Z8855" s="43" t="b">
        <v>0</v>
      </c>
    </row>
    <row r="8856" spans="26:26" x14ac:dyDescent="0.3">
      <c r="Z8856" s="43" t="b">
        <v>0</v>
      </c>
    </row>
    <row r="8857" spans="26:26" x14ac:dyDescent="0.3">
      <c r="Z8857" s="43" t="b">
        <v>0</v>
      </c>
    </row>
    <row r="8858" spans="26:26" x14ac:dyDescent="0.3">
      <c r="Z8858" s="43" t="b">
        <v>0</v>
      </c>
    </row>
    <row r="8859" spans="26:26" x14ac:dyDescent="0.3">
      <c r="Z8859" s="43" t="b">
        <v>0</v>
      </c>
    </row>
    <row r="8860" spans="26:26" x14ac:dyDescent="0.3">
      <c r="Z8860" s="43" t="b">
        <v>0</v>
      </c>
    </row>
    <row r="8861" spans="26:26" x14ac:dyDescent="0.3">
      <c r="Z8861" s="43" t="b">
        <v>0</v>
      </c>
    </row>
    <row r="8862" spans="26:26" x14ac:dyDescent="0.3">
      <c r="Z8862" s="43" t="b">
        <v>0</v>
      </c>
    </row>
    <row r="8863" spans="26:26" x14ac:dyDescent="0.3">
      <c r="Z8863" s="43" t="b">
        <v>0</v>
      </c>
    </row>
    <row r="8864" spans="26:26" x14ac:dyDescent="0.3">
      <c r="Z8864" s="43" t="b">
        <v>0</v>
      </c>
    </row>
    <row r="8865" spans="26:26" x14ac:dyDescent="0.3">
      <c r="Z8865" s="43" t="b">
        <v>0</v>
      </c>
    </row>
    <row r="8866" spans="26:26" x14ac:dyDescent="0.3">
      <c r="Z8866" s="43" t="b">
        <v>0</v>
      </c>
    </row>
    <row r="8867" spans="26:26" x14ac:dyDescent="0.3">
      <c r="Z8867" s="43" t="b">
        <v>0</v>
      </c>
    </row>
    <row r="8868" spans="26:26" x14ac:dyDescent="0.3">
      <c r="Z8868" s="43" t="b">
        <v>0</v>
      </c>
    </row>
    <row r="8869" spans="26:26" x14ac:dyDescent="0.3">
      <c r="Z8869" s="43" t="b">
        <v>0</v>
      </c>
    </row>
    <row r="8870" spans="26:26" x14ac:dyDescent="0.3">
      <c r="Z8870" s="43" t="b">
        <v>0</v>
      </c>
    </row>
    <row r="8871" spans="26:26" x14ac:dyDescent="0.3">
      <c r="Z8871" s="43" t="b">
        <v>0</v>
      </c>
    </row>
    <row r="8872" spans="26:26" x14ac:dyDescent="0.3">
      <c r="Z8872" s="43" t="b">
        <v>0</v>
      </c>
    </row>
    <row r="8873" spans="26:26" x14ac:dyDescent="0.3">
      <c r="Z8873" s="43" t="b">
        <v>0</v>
      </c>
    </row>
    <row r="8874" spans="26:26" x14ac:dyDescent="0.3">
      <c r="Z8874" s="43" t="b">
        <v>0</v>
      </c>
    </row>
    <row r="8875" spans="26:26" x14ac:dyDescent="0.3">
      <c r="Z8875" s="43" t="b">
        <v>0</v>
      </c>
    </row>
    <row r="8876" spans="26:26" x14ac:dyDescent="0.3">
      <c r="Z8876" s="43" t="b">
        <v>0</v>
      </c>
    </row>
    <row r="8877" spans="26:26" x14ac:dyDescent="0.3">
      <c r="Z8877" s="43" t="b">
        <v>0</v>
      </c>
    </row>
    <row r="8878" spans="26:26" x14ac:dyDescent="0.3">
      <c r="Z8878" s="43" t="b">
        <v>0</v>
      </c>
    </row>
    <row r="8879" spans="26:26" x14ac:dyDescent="0.3">
      <c r="Z8879" s="43" t="b">
        <v>0</v>
      </c>
    </row>
    <row r="8880" spans="26:26" x14ac:dyDescent="0.3">
      <c r="Z8880" s="43" t="b">
        <v>0</v>
      </c>
    </row>
    <row r="8881" spans="26:26" x14ac:dyDescent="0.3">
      <c r="Z8881" s="43" t="b">
        <v>0</v>
      </c>
    </row>
    <row r="8882" spans="26:26" x14ac:dyDescent="0.3">
      <c r="Z8882" s="43" t="b">
        <v>0</v>
      </c>
    </row>
    <row r="8883" spans="26:26" x14ac:dyDescent="0.3">
      <c r="Z8883" s="43" t="b">
        <v>0</v>
      </c>
    </row>
    <row r="8884" spans="26:26" x14ac:dyDescent="0.3">
      <c r="Z8884" s="43" t="b">
        <v>0</v>
      </c>
    </row>
    <row r="8885" spans="26:26" x14ac:dyDescent="0.3">
      <c r="Z8885" s="43" t="b">
        <v>0</v>
      </c>
    </row>
    <row r="8886" spans="26:26" x14ac:dyDescent="0.3">
      <c r="Z8886" s="43" t="b">
        <v>0</v>
      </c>
    </row>
    <row r="8887" spans="26:26" x14ac:dyDescent="0.3">
      <c r="Z8887" s="43" t="b">
        <v>0</v>
      </c>
    </row>
    <row r="8888" spans="26:26" x14ac:dyDescent="0.3">
      <c r="Z8888" s="43" t="b">
        <v>0</v>
      </c>
    </row>
    <row r="8889" spans="26:26" x14ac:dyDescent="0.3">
      <c r="Z8889" s="43" t="b">
        <v>0</v>
      </c>
    </row>
    <row r="8890" spans="26:26" x14ac:dyDescent="0.3">
      <c r="Z8890" s="43" t="b">
        <v>0</v>
      </c>
    </row>
    <row r="8891" spans="26:26" x14ac:dyDescent="0.3">
      <c r="Z8891" s="43" t="b">
        <v>0</v>
      </c>
    </row>
    <row r="8892" spans="26:26" x14ac:dyDescent="0.3">
      <c r="Z8892" s="43" t="b">
        <v>0</v>
      </c>
    </row>
    <row r="8893" spans="26:26" x14ac:dyDescent="0.3">
      <c r="Z8893" s="43" t="b">
        <v>0</v>
      </c>
    </row>
    <row r="8894" spans="26:26" x14ac:dyDescent="0.3">
      <c r="Z8894" s="43" t="b">
        <v>0</v>
      </c>
    </row>
    <row r="8895" spans="26:26" x14ac:dyDescent="0.3">
      <c r="Z8895" s="43" t="b">
        <v>0</v>
      </c>
    </row>
    <row r="8896" spans="26:26" x14ac:dyDescent="0.3">
      <c r="Z8896" s="43" t="b">
        <v>0</v>
      </c>
    </row>
    <row r="8897" spans="26:26" x14ac:dyDescent="0.3">
      <c r="Z8897" s="43" t="b">
        <v>0</v>
      </c>
    </row>
    <row r="8898" spans="26:26" x14ac:dyDescent="0.3">
      <c r="Z8898" s="43" t="b">
        <v>0</v>
      </c>
    </row>
    <row r="8899" spans="26:26" x14ac:dyDescent="0.3">
      <c r="Z8899" s="43" t="b">
        <v>0</v>
      </c>
    </row>
    <row r="8900" spans="26:26" x14ac:dyDescent="0.3">
      <c r="Z8900" s="43" t="b">
        <v>0</v>
      </c>
    </row>
    <row r="8901" spans="26:26" x14ac:dyDescent="0.3">
      <c r="Z8901" s="43" t="b">
        <v>0</v>
      </c>
    </row>
    <row r="8902" spans="26:26" x14ac:dyDescent="0.3">
      <c r="Z8902" s="43" t="b">
        <v>0</v>
      </c>
    </row>
    <row r="8903" spans="26:26" x14ac:dyDescent="0.3">
      <c r="Z8903" s="43" t="b">
        <v>0</v>
      </c>
    </row>
    <row r="8904" spans="26:26" x14ac:dyDescent="0.3">
      <c r="Z8904" s="43" t="b">
        <v>0</v>
      </c>
    </row>
    <row r="8905" spans="26:26" x14ac:dyDescent="0.3">
      <c r="Z8905" s="43" t="b">
        <v>0</v>
      </c>
    </row>
    <row r="8906" spans="26:26" x14ac:dyDescent="0.3">
      <c r="Z8906" s="43" t="b">
        <v>0</v>
      </c>
    </row>
    <row r="8907" spans="26:26" x14ac:dyDescent="0.3">
      <c r="Z8907" s="43" t="b">
        <v>0</v>
      </c>
    </row>
    <row r="8908" spans="26:26" x14ac:dyDescent="0.3">
      <c r="Z8908" s="43" t="b">
        <v>0</v>
      </c>
    </row>
    <row r="8909" spans="26:26" x14ac:dyDescent="0.3">
      <c r="Z8909" s="43" t="b">
        <v>0</v>
      </c>
    </row>
    <row r="8910" spans="26:26" x14ac:dyDescent="0.3">
      <c r="Z8910" s="43" t="b">
        <v>0</v>
      </c>
    </row>
    <row r="8911" spans="26:26" x14ac:dyDescent="0.3">
      <c r="Z8911" s="43" t="b">
        <v>0</v>
      </c>
    </row>
    <row r="8912" spans="26:26" x14ac:dyDescent="0.3">
      <c r="Z8912" s="43" t="b">
        <v>0</v>
      </c>
    </row>
    <row r="8913" spans="26:26" x14ac:dyDescent="0.3">
      <c r="Z8913" s="43" t="b">
        <v>0</v>
      </c>
    </row>
    <row r="8914" spans="26:26" x14ac:dyDescent="0.3">
      <c r="Z8914" s="43" t="b">
        <v>0</v>
      </c>
    </row>
    <row r="8915" spans="26:26" x14ac:dyDescent="0.3">
      <c r="Z8915" s="43" t="b">
        <v>0</v>
      </c>
    </row>
    <row r="8916" spans="26:26" x14ac:dyDescent="0.3">
      <c r="Z8916" s="43" t="b">
        <v>0</v>
      </c>
    </row>
    <row r="8917" spans="26:26" x14ac:dyDescent="0.3">
      <c r="Z8917" s="43" t="b">
        <v>0</v>
      </c>
    </row>
    <row r="8918" spans="26:26" x14ac:dyDescent="0.3">
      <c r="Z8918" s="43" t="b">
        <v>0</v>
      </c>
    </row>
    <row r="8919" spans="26:26" x14ac:dyDescent="0.3">
      <c r="Z8919" s="43" t="b">
        <v>0</v>
      </c>
    </row>
    <row r="8920" spans="26:26" x14ac:dyDescent="0.3">
      <c r="Z8920" s="43" t="b">
        <v>0</v>
      </c>
    </row>
    <row r="8921" spans="26:26" x14ac:dyDescent="0.3">
      <c r="Z8921" s="43" t="b">
        <v>0</v>
      </c>
    </row>
    <row r="8922" spans="26:26" x14ac:dyDescent="0.3">
      <c r="Z8922" s="43" t="b">
        <v>0</v>
      </c>
    </row>
    <row r="8923" spans="26:26" x14ac:dyDescent="0.3">
      <c r="Z8923" s="43" t="b">
        <v>0</v>
      </c>
    </row>
    <row r="8924" spans="26:26" x14ac:dyDescent="0.3">
      <c r="Z8924" s="43" t="b">
        <v>0</v>
      </c>
    </row>
    <row r="8925" spans="26:26" x14ac:dyDescent="0.3">
      <c r="Z8925" s="43" t="b">
        <v>0</v>
      </c>
    </row>
    <row r="8926" spans="26:26" x14ac:dyDescent="0.3">
      <c r="Z8926" s="43" t="b">
        <v>0</v>
      </c>
    </row>
    <row r="8927" spans="26:26" x14ac:dyDescent="0.3">
      <c r="Z8927" s="43" t="b">
        <v>0</v>
      </c>
    </row>
    <row r="8928" spans="26:26" x14ac:dyDescent="0.3">
      <c r="Z8928" s="43" t="b">
        <v>0</v>
      </c>
    </row>
    <row r="8929" spans="26:26" x14ac:dyDescent="0.3">
      <c r="Z8929" s="43" t="b">
        <v>0</v>
      </c>
    </row>
    <row r="8930" spans="26:26" x14ac:dyDescent="0.3">
      <c r="Z8930" s="43" t="b">
        <v>0</v>
      </c>
    </row>
    <row r="8931" spans="26:26" x14ac:dyDescent="0.3">
      <c r="Z8931" s="43" t="b">
        <v>0</v>
      </c>
    </row>
    <row r="8932" spans="26:26" x14ac:dyDescent="0.3">
      <c r="Z8932" s="43" t="b">
        <v>0</v>
      </c>
    </row>
    <row r="8933" spans="26:26" x14ac:dyDescent="0.3">
      <c r="Z8933" s="43" t="b">
        <v>0</v>
      </c>
    </row>
    <row r="8934" spans="26:26" x14ac:dyDescent="0.3">
      <c r="Z8934" s="43" t="b">
        <v>0</v>
      </c>
    </row>
    <row r="8935" spans="26:26" x14ac:dyDescent="0.3">
      <c r="Z8935" s="43" t="b">
        <v>0</v>
      </c>
    </row>
    <row r="8936" spans="26:26" x14ac:dyDescent="0.3">
      <c r="Z8936" s="43" t="b">
        <v>0</v>
      </c>
    </row>
    <row r="8937" spans="26:26" x14ac:dyDescent="0.3">
      <c r="Z8937" s="43" t="b">
        <v>0</v>
      </c>
    </row>
    <row r="8938" spans="26:26" x14ac:dyDescent="0.3">
      <c r="Z8938" s="43" t="b">
        <v>0</v>
      </c>
    </row>
    <row r="8939" spans="26:26" x14ac:dyDescent="0.3">
      <c r="Z8939" s="43" t="b">
        <v>0</v>
      </c>
    </row>
    <row r="8940" spans="26:26" x14ac:dyDescent="0.3">
      <c r="Z8940" s="43" t="b">
        <v>0</v>
      </c>
    </row>
    <row r="8941" spans="26:26" x14ac:dyDescent="0.3">
      <c r="Z8941" s="43" t="b">
        <v>0</v>
      </c>
    </row>
    <row r="8942" spans="26:26" x14ac:dyDescent="0.3">
      <c r="Z8942" s="43" t="b">
        <v>0</v>
      </c>
    </row>
    <row r="8943" spans="26:26" x14ac:dyDescent="0.3">
      <c r="Z8943" s="43" t="b">
        <v>0</v>
      </c>
    </row>
    <row r="8944" spans="26:26" x14ac:dyDescent="0.3">
      <c r="Z8944" s="43" t="b">
        <v>0</v>
      </c>
    </row>
    <row r="8945" spans="26:26" x14ac:dyDescent="0.3">
      <c r="Z8945" s="43" t="b">
        <v>0</v>
      </c>
    </row>
    <row r="8946" spans="26:26" x14ac:dyDescent="0.3">
      <c r="Z8946" s="43" t="b">
        <v>0</v>
      </c>
    </row>
    <row r="8947" spans="26:26" x14ac:dyDescent="0.3">
      <c r="Z8947" s="43" t="b">
        <v>0</v>
      </c>
    </row>
    <row r="8948" spans="26:26" x14ac:dyDescent="0.3">
      <c r="Z8948" s="43" t="b">
        <v>0</v>
      </c>
    </row>
    <row r="8949" spans="26:26" x14ac:dyDescent="0.3">
      <c r="Z8949" s="43" t="b">
        <v>0</v>
      </c>
    </row>
    <row r="8950" spans="26:26" x14ac:dyDescent="0.3">
      <c r="Z8950" s="43" t="b">
        <v>0</v>
      </c>
    </row>
    <row r="8951" spans="26:26" x14ac:dyDescent="0.3">
      <c r="Z8951" s="43" t="b">
        <v>0</v>
      </c>
    </row>
    <row r="8952" spans="26:26" x14ac:dyDescent="0.3">
      <c r="Z8952" s="43" t="b">
        <v>0</v>
      </c>
    </row>
    <row r="8953" spans="26:26" x14ac:dyDescent="0.3">
      <c r="Z8953" s="43" t="b">
        <v>0</v>
      </c>
    </row>
    <row r="8954" spans="26:26" x14ac:dyDescent="0.3">
      <c r="Z8954" s="43" t="b">
        <v>0</v>
      </c>
    </row>
    <row r="8955" spans="26:26" x14ac:dyDescent="0.3">
      <c r="Z8955" s="43" t="b">
        <v>0</v>
      </c>
    </row>
    <row r="8956" spans="26:26" x14ac:dyDescent="0.3">
      <c r="Z8956" s="43" t="b">
        <v>0</v>
      </c>
    </row>
    <row r="8957" spans="26:26" x14ac:dyDescent="0.3">
      <c r="Z8957" s="43" t="b">
        <v>0</v>
      </c>
    </row>
    <row r="8958" spans="26:26" x14ac:dyDescent="0.3">
      <c r="Z8958" s="43" t="b">
        <v>0</v>
      </c>
    </row>
    <row r="8959" spans="26:26" x14ac:dyDescent="0.3">
      <c r="Z8959" s="43" t="b">
        <v>0</v>
      </c>
    </row>
    <row r="8960" spans="26:26" x14ac:dyDescent="0.3">
      <c r="Z8960" s="43" t="b">
        <v>0</v>
      </c>
    </row>
    <row r="8961" spans="26:26" x14ac:dyDescent="0.3">
      <c r="Z8961" s="43" t="b">
        <v>0</v>
      </c>
    </row>
    <row r="8962" spans="26:26" x14ac:dyDescent="0.3">
      <c r="Z8962" s="43" t="b">
        <v>0</v>
      </c>
    </row>
    <row r="8963" spans="26:26" x14ac:dyDescent="0.3">
      <c r="Z8963" s="43" t="b">
        <v>0</v>
      </c>
    </row>
    <row r="8964" spans="26:26" x14ac:dyDescent="0.3">
      <c r="Z8964" s="43" t="b">
        <v>0</v>
      </c>
    </row>
    <row r="8965" spans="26:26" x14ac:dyDescent="0.3">
      <c r="Z8965" s="43" t="b">
        <v>0</v>
      </c>
    </row>
    <row r="8966" spans="26:26" x14ac:dyDescent="0.3">
      <c r="Z8966" s="43" t="b">
        <v>0</v>
      </c>
    </row>
    <row r="8967" spans="26:26" x14ac:dyDescent="0.3">
      <c r="Z8967" s="43" t="b">
        <v>0</v>
      </c>
    </row>
    <row r="8968" spans="26:26" x14ac:dyDescent="0.3">
      <c r="Z8968" s="43" t="b">
        <v>0</v>
      </c>
    </row>
    <row r="8969" spans="26:26" x14ac:dyDescent="0.3">
      <c r="Z8969" s="43" t="b">
        <v>0</v>
      </c>
    </row>
    <row r="8970" spans="26:26" x14ac:dyDescent="0.3">
      <c r="Z8970" s="43" t="b">
        <v>0</v>
      </c>
    </row>
    <row r="8971" spans="26:26" x14ac:dyDescent="0.3">
      <c r="Z8971" s="43" t="b">
        <v>0</v>
      </c>
    </row>
    <row r="8972" spans="26:26" x14ac:dyDescent="0.3">
      <c r="Z8972" s="43" t="b">
        <v>0</v>
      </c>
    </row>
    <row r="8973" spans="26:26" x14ac:dyDescent="0.3">
      <c r="Z8973" s="43" t="b">
        <v>0</v>
      </c>
    </row>
    <row r="8974" spans="26:26" x14ac:dyDescent="0.3">
      <c r="Z8974" s="43" t="b">
        <v>0</v>
      </c>
    </row>
    <row r="8975" spans="26:26" x14ac:dyDescent="0.3">
      <c r="Z8975" s="43" t="b">
        <v>0</v>
      </c>
    </row>
    <row r="8976" spans="26:26" x14ac:dyDescent="0.3">
      <c r="Z8976" s="43" t="b">
        <v>0</v>
      </c>
    </row>
    <row r="8977" spans="26:26" x14ac:dyDescent="0.3">
      <c r="Z8977" s="43" t="b">
        <v>0</v>
      </c>
    </row>
    <row r="8978" spans="26:26" x14ac:dyDescent="0.3">
      <c r="Z8978" s="43" t="b">
        <v>0</v>
      </c>
    </row>
    <row r="8979" spans="26:26" x14ac:dyDescent="0.3">
      <c r="Z8979" s="43" t="b">
        <v>0</v>
      </c>
    </row>
    <row r="8980" spans="26:26" x14ac:dyDescent="0.3">
      <c r="Z8980" s="43" t="b">
        <v>0</v>
      </c>
    </row>
    <row r="8981" spans="26:26" x14ac:dyDescent="0.3">
      <c r="Z8981" s="43" t="b">
        <v>0</v>
      </c>
    </row>
    <row r="8982" spans="26:26" x14ac:dyDescent="0.3">
      <c r="Z8982" s="43" t="b">
        <v>0</v>
      </c>
    </row>
    <row r="8983" spans="26:26" x14ac:dyDescent="0.3">
      <c r="Z8983" s="43" t="b">
        <v>0</v>
      </c>
    </row>
    <row r="8984" spans="26:26" x14ac:dyDescent="0.3">
      <c r="Z8984" s="43" t="b">
        <v>0</v>
      </c>
    </row>
    <row r="8985" spans="26:26" x14ac:dyDescent="0.3">
      <c r="Z8985" s="43" t="b">
        <v>0</v>
      </c>
    </row>
    <row r="8986" spans="26:26" x14ac:dyDescent="0.3">
      <c r="Z8986" s="43" t="b">
        <v>0</v>
      </c>
    </row>
    <row r="8987" spans="26:26" x14ac:dyDescent="0.3">
      <c r="Z8987" s="43" t="b">
        <v>0</v>
      </c>
    </row>
    <row r="8988" spans="26:26" x14ac:dyDescent="0.3">
      <c r="Z8988" s="43" t="b">
        <v>0</v>
      </c>
    </row>
    <row r="8989" spans="26:26" x14ac:dyDescent="0.3">
      <c r="Z8989" s="43" t="b">
        <v>0</v>
      </c>
    </row>
    <row r="8990" spans="26:26" x14ac:dyDescent="0.3">
      <c r="Z8990" s="43" t="b">
        <v>0</v>
      </c>
    </row>
    <row r="8991" spans="26:26" x14ac:dyDescent="0.3">
      <c r="Z8991" s="43" t="b">
        <v>0</v>
      </c>
    </row>
    <row r="8992" spans="26:26" x14ac:dyDescent="0.3">
      <c r="Z8992" s="43" t="b">
        <v>0</v>
      </c>
    </row>
    <row r="8993" spans="26:26" x14ac:dyDescent="0.3">
      <c r="Z8993" s="43" t="b">
        <v>0</v>
      </c>
    </row>
    <row r="8994" spans="26:26" x14ac:dyDescent="0.3">
      <c r="Z8994" s="43" t="b">
        <v>0</v>
      </c>
    </row>
    <row r="8995" spans="26:26" x14ac:dyDescent="0.3">
      <c r="Z8995" s="43" t="b">
        <v>0</v>
      </c>
    </row>
    <row r="8996" spans="26:26" x14ac:dyDescent="0.3">
      <c r="Z8996" s="43" t="b">
        <v>0</v>
      </c>
    </row>
    <row r="8997" spans="26:26" x14ac:dyDescent="0.3">
      <c r="Z8997" s="43" t="b">
        <v>0</v>
      </c>
    </row>
    <row r="8998" spans="26:26" x14ac:dyDescent="0.3">
      <c r="Z8998" s="43" t="b">
        <v>0</v>
      </c>
    </row>
    <row r="8999" spans="26:26" x14ac:dyDescent="0.3">
      <c r="Z8999" s="43" t="b">
        <v>0</v>
      </c>
    </row>
    <row r="9000" spans="26:26" x14ac:dyDescent="0.3">
      <c r="Z9000" s="43" t="b">
        <v>0</v>
      </c>
    </row>
    <row r="9001" spans="26:26" x14ac:dyDescent="0.3">
      <c r="Z9001" s="43" t="b">
        <v>0</v>
      </c>
    </row>
    <row r="9002" spans="26:26" x14ac:dyDescent="0.3">
      <c r="Z9002" s="43" t="b">
        <v>0</v>
      </c>
    </row>
    <row r="9003" spans="26:26" x14ac:dyDescent="0.3">
      <c r="Z9003" s="43" t="b">
        <v>0</v>
      </c>
    </row>
    <row r="9004" spans="26:26" x14ac:dyDescent="0.3">
      <c r="Z9004" s="43" t="b">
        <v>0</v>
      </c>
    </row>
    <row r="9005" spans="26:26" x14ac:dyDescent="0.3">
      <c r="Z9005" s="43" t="b">
        <v>0</v>
      </c>
    </row>
    <row r="9006" spans="26:26" x14ac:dyDescent="0.3">
      <c r="Z9006" s="43" t="b">
        <v>0</v>
      </c>
    </row>
    <row r="9007" spans="26:26" x14ac:dyDescent="0.3">
      <c r="Z9007" s="43" t="b">
        <v>0</v>
      </c>
    </row>
    <row r="9008" spans="26:26" x14ac:dyDescent="0.3">
      <c r="Z9008" s="43" t="b">
        <v>0</v>
      </c>
    </row>
    <row r="9009" spans="26:26" x14ac:dyDescent="0.3">
      <c r="Z9009" s="43" t="b">
        <v>0</v>
      </c>
    </row>
    <row r="9010" spans="26:26" x14ac:dyDescent="0.3">
      <c r="Z9010" s="43" t="b">
        <v>0</v>
      </c>
    </row>
    <row r="9011" spans="26:26" x14ac:dyDescent="0.3">
      <c r="Z9011" s="43" t="b">
        <v>0</v>
      </c>
    </row>
    <row r="9012" spans="26:26" x14ac:dyDescent="0.3">
      <c r="Z9012" s="43" t="b">
        <v>0</v>
      </c>
    </row>
    <row r="9013" spans="26:26" x14ac:dyDescent="0.3">
      <c r="Z9013" s="43" t="b">
        <v>0</v>
      </c>
    </row>
    <row r="9014" spans="26:26" x14ac:dyDescent="0.3">
      <c r="Z9014" s="43" t="b">
        <v>0</v>
      </c>
    </row>
    <row r="9015" spans="26:26" x14ac:dyDescent="0.3">
      <c r="Z9015" s="43" t="b">
        <v>0</v>
      </c>
    </row>
    <row r="9016" spans="26:26" x14ac:dyDescent="0.3">
      <c r="Z9016" s="43" t="b">
        <v>0</v>
      </c>
    </row>
    <row r="9017" spans="26:26" x14ac:dyDescent="0.3">
      <c r="Z9017" s="43" t="b">
        <v>0</v>
      </c>
    </row>
    <row r="9018" spans="26:26" x14ac:dyDescent="0.3">
      <c r="Z9018" s="43" t="b">
        <v>0</v>
      </c>
    </row>
    <row r="9019" spans="26:26" x14ac:dyDescent="0.3">
      <c r="Z9019" s="43" t="b">
        <v>0</v>
      </c>
    </row>
    <row r="9020" spans="26:26" x14ac:dyDescent="0.3">
      <c r="Z9020" s="43" t="b">
        <v>0</v>
      </c>
    </row>
    <row r="9021" spans="26:26" x14ac:dyDescent="0.3">
      <c r="Z9021" s="43" t="b">
        <v>0</v>
      </c>
    </row>
    <row r="9022" spans="26:26" x14ac:dyDescent="0.3">
      <c r="Z9022" s="43" t="b">
        <v>0</v>
      </c>
    </row>
    <row r="9023" spans="26:26" x14ac:dyDescent="0.3">
      <c r="Z9023" s="43" t="b">
        <v>0</v>
      </c>
    </row>
    <row r="9024" spans="26:26" x14ac:dyDescent="0.3">
      <c r="Z9024" s="43" t="b">
        <v>0</v>
      </c>
    </row>
    <row r="9025" spans="26:26" x14ac:dyDescent="0.3">
      <c r="Z9025" s="43" t="b">
        <v>0</v>
      </c>
    </row>
    <row r="9026" spans="26:26" x14ac:dyDescent="0.3">
      <c r="Z9026" s="43" t="b">
        <v>0</v>
      </c>
    </row>
    <row r="9027" spans="26:26" x14ac:dyDescent="0.3">
      <c r="Z9027" s="43" t="b">
        <v>0</v>
      </c>
    </row>
    <row r="9028" spans="26:26" x14ac:dyDescent="0.3">
      <c r="Z9028" s="43" t="b">
        <v>0</v>
      </c>
    </row>
    <row r="9029" spans="26:26" x14ac:dyDescent="0.3">
      <c r="Z9029" s="43" t="b">
        <v>0</v>
      </c>
    </row>
    <row r="9030" spans="26:26" x14ac:dyDescent="0.3">
      <c r="Z9030" s="43" t="b">
        <v>0</v>
      </c>
    </row>
    <row r="9031" spans="26:26" x14ac:dyDescent="0.3">
      <c r="Z9031" s="43" t="b">
        <v>0</v>
      </c>
    </row>
    <row r="9032" spans="26:26" x14ac:dyDescent="0.3">
      <c r="Z9032" s="43" t="b">
        <v>0</v>
      </c>
    </row>
    <row r="9033" spans="26:26" x14ac:dyDescent="0.3">
      <c r="Z9033" s="43" t="b">
        <v>0</v>
      </c>
    </row>
    <row r="9034" spans="26:26" x14ac:dyDescent="0.3">
      <c r="Z9034" s="43" t="b">
        <v>0</v>
      </c>
    </row>
    <row r="9035" spans="26:26" x14ac:dyDescent="0.3">
      <c r="Z9035" s="43" t="b">
        <v>0</v>
      </c>
    </row>
    <row r="9036" spans="26:26" x14ac:dyDescent="0.3">
      <c r="Z9036" s="43" t="b">
        <v>0</v>
      </c>
    </row>
    <row r="9037" spans="26:26" x14ac:dyDescent="0.3">
      <c r="Z9037" s="43" t="b">
        <v>0</v>
      </c>
    </row>
    <row r="9038" spans="26:26" x14ac:dyDescent="0.3">
      <c r="Z9038" s="43" t="b">
        <v>0</v>
      </c>
    </row>
    <row r="9039" spans="26:26" x14ac:dyDescent="0.3">
      <c r="Z9039" s="43" t="b">
        <v>0</v>
      </c>
    </row>
    <row r="9040" spans="26:26" x14ac:dyDescent="0.3">
      <c r="Z9040" s="43" t="b">
        <v>0</v>
      </c>
    </row>
    <row r="9041" spans="26:26" x14ac:dyDescent="0.3">
      <c r="Z9041" s="43" t="b">
        <v>0</v>
      </c>
    </row>
    <row r="9042" spans="26:26" x14ac:dyDescent="0.3">
      <c r="Z9042" s="43" t="b">
        <v>0</v>
      </c>
    </row>
    <row r="9043" spans="26:26" x14ac:dyDescent="0.3">
      <c r="Z9043" s="43" t="b">
        <v>0</v>
      </c>
    </row>
    <row r="9044" spans="26:26" x14ac:dyDescent="0.3">
      <c r="Z9044" s="43" t="b">
        <v>0</v>
      </c>
    </row>
    <row r="9045" spans="26:26" x14ac:dyDescent="0.3">
      <c r="Z9045" s="43" t="b">
        <v>0</v>
      </c>
    </row>
    <row r="9046" spans="26:26" x14ac:dyDescent="0.3">
      <c r="Z9046" s="43" t="b">
        <v>0</v>
      </c>
    </row>
    <row r="9047" spans="26:26" x14ac:dyDescent="0.3">
      <c r="Z9047" s="43" t="b">
        <v>0</v>
      </c>
    </row>
    <row r="9048" spans="26:26" x14ac:dyDescent="0.3">
      <c r="Z9048" s="43" t="b">
        <v>0</v>
      </c>
    </row>
    <row r="9049" spans="26:26" x14ac:dyDescent="0.3">
      <c r="Z9049" s="43" t="b">
        <v>0</v>
      </c>
    </row>
    <row r="9050" spans="26:26" x14ac:dyDescent="0.3">
      <c r="Z9050" s="43" t="b">
        <v>0</v>
      </c>
    </row>
    <row r="9051" spans="26:26" x14ac:dyDescent="0.3">
      <c r="Z9051" s="43" t="b">
        <v>0</v>
      </c>
    </row>
    <row r="9052" spans="26:26" x14ac:dyDescent="0.3">
      <c r="Z9052" s="43" t="b">
        <v>0</v>
      </c>
    </row>
    <row r="9053" spans="26:26" x14ac:dyDescent="0.3">
      <c r="Z9053" s="43" t="b">
        <v>0</v>
      </c>
    </row>
    <row r="9054" spans="26:26" x14ac:dyDescent="0.3">
      <c r="Z9054" s="43" t="b">
        <v>0</v>
      </c>
    </row>
    <row r="9055" spans="26:26" x14ac:dyDescent="0.3">
      <c r="Z9055" s="43" t="b">
        <v>0</v>
      </c>
    </row>
    <row r="9056" spans="26:26" x14ac:dyDescent="0.3">
      <c r="Z9056" s="43" t="b">
        <v>0</v>
      </c>
    </row>
    <row r="9057" spans="26:26" x14ac:dyDescent="0.3">
      <c r="Z9057" s="43" t="b">
        <v>0</v>
      </c>
    </row>
    <row r="9058" spans="26:26" x14ac:dyDescent="0.3">
      <c r="Z9058" s="43" t="b">
        <v>0</v>
      </c>
    </row>
    <row r="9059" spans="26:26" x14ac:dyDescent="0.3">
      <c r="Z9059" s="43" t="b">
        <v>0</v>
      </c>
    </row>
    <row r="9060" spans="26:26" x14ac:dyDescent="0.3">
      <c r="Z9060" s="43" t="b">
        <v>0</v>
      </c>
    </row>
    <row r="9061" spans="26:26" x14ac:dyDescent="0.3">
      <c r="Z9061" s="43" t="b">
        <v>0</v>
      </c>
    </row>
    <row r="9062" spans="26:26" x14ac:dyDescent="0.3">
      <c r="Z9062" s="43" t="b">
        <v>0</v>
      </c>
    </row>
    <row r="9063" spans="26:26" x14ac:dyDescent="0.3">
      <c r="Z9063" s="43" t="b">
        <v>0</v>
      </c>
    </row>
    <row r="9064" spans="26:26" x14ac:dyDescent="0.3">
      <c r="Z9064" s="43" t="b">
        <v>0</v>
      </c>
    </row>
    <row r="9065" spans="26:26" x14ac:dyDescent="0.3">
      <c r="Z9065" s="43" t="b">
        <v>0</v>
      </c>
    </row>
    <row r="9066" spans="26:26" x14ac:dyDescent="0.3">
      <c r="Z9066" s="43" t="b">
        <v>0</v>
      </c>
    </row>
    <row r="9067" spans="26:26" x14ac:dyDescent="0.3">
      <c r="Z9067" s="43" t="b">
        <v>0</v>
      </c>
    </row>
    <row r="9068" spans="26:26" x14ac:dyDescent="0.3">
      <c r="Z9068" s="43" t="b">
        <v>0</v>
      </c>
    </row>
    <row r="9069" spans="26:26" x14ac:dyDescent="0.3">
      <c r="Z9069" s="43" t="b">
        <v>0</v>
      </c>
    </row>
    <row r="9070" spans="26:26" x14ac:dyDescent="0.3">
      <c r="Z9070" s="43" t="b">
        <v>0</v>
      </c>
    </row>
    <row r="9071" spans="26:26" x14ac:dyDescent="0.3">
      <c r="Z9071" s="43" t="b">
        <v>0</v>
      </c>
    </row>
    <row r="9072" spans="26:26" x14ac:dyDescent="0.3">
      <c r="Z9072" s="43" t="b">
        <v>0</v>
      </c>
    </row>
    <row r="9073" spans="26:26" x14ac:dyDescent="0.3">
      <c r="Z9073" s="43" t="b">
        <v>0</v>
      </c>
    </row>
    <row r="9074" spans="26:26" x14ac:dyDescent="0.3">
      <c r="Z9074" s="43" t="b">
        <v>0</v>
      </c>
    </row>
    <row r="9075" spans="26:26" x14ac:dyDescent="0.3">
      <c r="Z9075" s="43" t="b">
        <v>0</v>
      </c>
    </row>
    <row r="9076" spans="26:26" x14ac:dyDescent="0.3">
      <c r="Z9076" s="43" t="b">
        <v>0</v>
      </c>
    </row>
    <row r="9077" spans="26:26" x14ac:dyDescent="0.3">
      <c r="Z9077" s="43" t="b">
        <v>0</v>
      </c>
    </row>
    <row r="9078" spans="26:26" x14ac:dyDescent="0.3">
      <c r="Z9078" s="43" t="b">
        <v>0</v>
      </c>
    </row>
    <row r="9079" spans="26:26" x14ac:dyDescent="0.3">
      <c r="Z9079" s="43" t="b">
        <v>0</v>
      </c>
    </row>
    <row r="9080" spans="26:26" x14ac:dyDescent="0.3">
      <c r="Z9080" s="43" t="b">
        <v>0</v>
      </c>
    </row>
    <row r="9081" spans="26:26" x14ac:dyDescent="0.3">
      <c r="Z9081" s="43" t="b">
        <v>0</v>
      </c>
    </row>
    <row r="9082" spans="26:26" x14ac:dyDescent="0.3">
      <c r="Z9082" s="43" t="b">
        <v>0</v>
      </c>
    </row>
    <row r="9083" spans="26:26" x14ac:dyDescent="0.3">
      <c r="Z9083" s="43" t="b">
        <v>0</v>
      </c>
    </row>
    <row r="9084" spans="26:26" x14ac:dyDescent="0.3">
      <c r="Z9084" s="43" t="b">
        <v>0</v>
      </c>
    </row>
    <row r="9085" spans="26:26" x14ac:dyDescent="0.3">
      <c r="Z9085" s="43" t="b">
        <v>0</v>
      </c>
    </row>
    <row r="9086" spans="26:26" x14ac:dyDescent="0.3">
      <c r="Z9086" s="43" t="b">
        <v>0</v>
      </c>
    </row>
    <row r="9087" spans="26:26" x14ac:dyDescent="0.3">
      <c r="Z9087" s="43" t="b">
        <v>0</v>
      </c>
    </row>
    <row r="9088" spans="26:26" x14ac:dyDescent="0.3">
      <c r="Z9088" s="43" t="b">
        <v>0</v>
      </c>
    </row>
    <row r="9089" spans="26:26" x14ac:dyDescent="0.3">
      <c r="Z9089" s="43" t="b">
        <v>0</v>
      </c>
    </row>
    <row r="9090" spans="26:26" x14ac:dyDescent="0.3">
      <c r="Z9090" s="43" t="b">
        <v>0</v>
      </c>
    </row>
    <row r="9091" spans="26:26" x14ac:dyDescent="0.3">
      <c r="Z9091" s="43" t="b">
        <v>0</v>
      </c>
    </row>
    <row r="9092" spans="26:26" x14ac:dyDescent="0.3">
      <c r="Z9092" s="43" t="b">
        <v>0</v>
      </c>
    </row>
    <row r="9093" spans="26:26" x14ac:dyDescent="0.3">
      <c r="Z9093" s="43" t="b">
        <v>0</v>
      </c>
    </row>
    <row r="9094" spans="26:26" x14ac:dyDescent="0.3">
      <c r="Z9094" s="43" t="b">
        <v>0</v>
      </c>
    </row>
    <row r="9095" spans="26:26" x14ac:dyDescent="0.3">
      <c r="Z9095" s="43" t="b">
        <v>0</v>
      </c>
    </row>
    <row r="9096" spans="26:26" x14ac:dyDescent="0.3">
      <c r="Z9096" s="43" t="b">
        <v>0</v>
      </c>
    </row>
    <row r="9097" spans="26:26" x14ac:dyDescent="0.3">
      <c r="Z9097" s="43" t="b">
        <v>0</v>
      </c>
    </row>
    <row r="9098" spans="26:26" x14ac:dyDescent="0.3">
      <c r="Z9098" s="43" t="b">
        <v>0</v>
      </c>
    </row>
    <row r="9099" spans="26:26" x14ac:dyDescent="0.3">
      <c r="Z9099" s="43" t="b">
        <v>0</v>
      </c>
    </row>
    <row r="9100" spans="26:26" x14ac:dyDescent="0.3">
      <c r="Z9100" s="43" t="b">
        <v>0</v>
      </c>
    </row>
    <row r="9101" spans="26:26" x14ac:dyDescent="0.3">
      <c r="Z9101" s="43" t="b">
        <v>0</v>
      </c>
    </row>
    <row r="9102" spans="26:26" x14ac:dyDescent="0.3">
      <c r="Z9102" s="43" t="b">
        <v>0</v>
      </c>
    </row>
    <row r="9103" spans="26:26" x14ac:dyDescent="0.3">
      <c r="Z9103" s="43" t="b">
        <v>0</v>
      </c>
    </row>
    <row r="9104" spans="26:26" x14ac:dyDescent="0.3">
      <c r="Z9104" s="43" t="b">
        <v>0</v>
      </c>
    </row>
    <row r="9105" spans="26:26" x14ac:dyDescent="0.3">
      <c r="Z9105" s="43" t="b">
        <v>0</v>
      </c>
    </row>
    <row r="9106" spans="26:26" x14ac:dyDescent="0.3">
      <c r="Z9106" s="43" t="b">
        <v>0</v>
      </c>
    </row>
    <row r="9107" spans="26:26" x14ac:dyDescent="0.3">
      <c r="Z9107" s="43" t="b">
        <v>0</v>
      </c>
    </row>
    <row r="9108" spans="26:26" x14ac:dyDescent="0.3">
      <c r="Z9108" s="43" t="b">
        <v>0</v>
      </c>
    </row>
    <row r="9109" spans="26:26" x14ac:dyDescent="0.3">
      <c r="Z9109" s="43" t="b">
        <v>0</v>
      </c>
    </row>
    <row r="9110" spans="26:26" x14ac:dyDescent="0.3">
      <c r="Z9110" s="43" t="b">
        <v>0</v>
      </c>
    </row>
    <row r="9111" spans="26:26" x14ac:dyDescent="0.3">
      <c r="Z9111" s="43" t="b">
        <v>0</v>
      </c>
    </row>
    <row r="9112" spans="26:26" x14ac:dyDescent="0.3">
      <c r="Z9112" s="43" t="b">
        <v>0</v>
      </c>
    </row>
    <row r="9113" spans="26:26" x14ac:dyDescent="0.3">
      <c r="Z9113" s="43" t="b">
        <v>0</v>
      </c>
    </row>
    <row r="9114" spans="26:26" x14ac:dyDescent="0.3">
      <c r="Z9114" s="43" t="b">
        <v>0</v>
      </c>
    </row>
    <row r="9115" spans="26:26" x14ac:dyDescent="0.3">
      <c r="Z9115" s="43" t="b">
        <v>0</v>
      </c>
    </row>
    <row r="9116" spans="26:26" x14ac:dyDescent="0.3">
      <c r="Z9116" s="43" t="b">
        <v>0</v>
      </c>
    </row>
    <row r="9117" spans="26:26" x14ac:dyDescent="0.3">
      <c r="Z9117" s="43" t="b">
        <v>0</v>
      </c>
    </row>
    <row r="9118" spans="26:26" x14ac:dyDescent="0.3">
      <c r="Z9118" s="43" t="b">
        <v>0</v>
      </c>
    </row>
    <row r="9119" spans="26:26" x14ac:dyDescent="0.3">
      <c r="Z9119" s="43" t="b">
        <v>0</v>
      </c>
    </row>
    <row r="9120" spans="26:26" x14ac:dyDescent="0.3">
      <c r="Z9120" s="43" t="b">
        <v>0</v>
      </c>
    </row>
    <row r="9121" spans="26:26" x14ac:dyDescent="0.3">
      <c r="Z9121" s="43" t="b">
        <v>0</v>
      </c>
    </row>
    <row r="9122" spans="26:26" x14ac:dyDescent="0.3">
      <c r="Z9122" s="43" t="b">
        <v>0</v>
      </c>
    </row>
    <row r="9123" spans="26:26" x14ac:dyDescent="0.3">
      <c r="Z9123" s="43" t="b">
        <v>0</v>
      </c>
    </row>
    <row r="9124" spans="26:26" x14ac:dyDescent="0.3">
      <c r="Z9124" s="43" t="b">
        <v>0</v>
      </c>
    </row>
    <row r="9125" spans="26:26" x14ac:dyDescent="0.3">
      <c r="Z9125" s="43" t="b">
        <v>0</v>
      </c>
    </row>
    <row r="9126" spans="26:26" x14ac:dyDescent="0.3">
      <c r="Z9126" s="43" t="b">
        <v>0</v>
      </c>
    </row>
    <row r="9127" spans="26:26" x14ac:dyDescent="0.3">
      <c r="Z9127" s="43" t="b">
        <v>0</v>
      </c>
    </row>
    <row r="9128" spans="26:26" x14ac:dyDescent="0.3">
      <c r="Z9128" s="43" t="b">
        <v>0</v>
      </c>
    </row>
    <row r="9129" spans="26:26" x14ac:dyDescent="0.3">
      <c r="Z9129" s="43" t="b">
        <v>0</v>
      </c>
    </row>
    <row r="9130" spans="26:26" x14ac:dyDescent="0.3">
      <c r="Z9130" s="43" t="b">
        <v>0</v>
      </c>
    </row>
    <row r="9131" spans="26:26" x14ac:dyDescent="0.3">
      <c r="Z9131" s="43" t="b">
        <v>0</v>
      </c>
    </row>
    <row r="9132" spans="26:26" x14ac:dyDescent="0.3">
      <c r="Z9132" s="43" t="b">
        <v>0</v>
      </c>
    </row>
    <row r="9133" spans="26:26" x14ac:dyDescent="0.3">
      <c r="Z9133" s="43" t="b">
        <v>0</v>
      </c>
    </row>
    <row r="9134" spans="26:26" x14ac:dyDescent="0.3">
      <c r="Z9134" s="43" t="b">
        <v>0</v>
      </c>
    </row>
    <row r="9135" spans="26:26" x14ac:dyDescent="0.3">
      <c r="Z9135" s="43" t="b">
        <v>0</v>
      </c>
    </row>
    <row r="9136" spans="26:26" x14ac:dyDescent="0.3">
      <c r="Z9136" s="43" t="b">
        <v>0</v>
      </c>
    </row>
    <row r="9137" spans="26:26" x14ac:dyDescent="0.3">
      <c r="Z9137" s="43" t="b">
        <v>0</v>
      </c>
    </row>
    <row r="9138" spans="26:26" x14ac:dyDescent="0.3">
      <c r="Z9138" s="43" t="b">
        <v>0</v>
      </c>
    </row>
    <row r="9139" spans="26:26" x14ac:dyDescent="0.3">
      <c r="Z9139" s="43" t="b">
        <v>0</v>
      </c>
    </row>
    <row r="9140" spans="26:26" x14ac:dyDescent="0.3">
      <c r="Z9140" s="43" t="b">
        <v>0</v>
      </c>
    </row>
    <row r="9141" spans="26:26" x14ac:dyDescent="0.3">
      <c r="Z9141" s="43" t="b">
        <v>0</v>
      </c>
    </row>
    <row r="9142" spans="26:26" x14ac:dyDescent="0.3">
      <c r="Z9142" s="43" t="b">
        <v>0</v>
      </c>
    </row>
    <row r="9143" spans="26:26" x14ac:dyDescent="0.3">
      <c r="Z9143" s="43" t="b">
        <v>0</v>
      </c>
    </row>
    <row r="9144" spans="26:26" x14ac:dyDescent="0.3">
      <c r="Z9144" s="43" t="b">
        <v>0</v>
      </c>
    </row>
    <row r="9145" spans="26:26" x14ac:dyDescent="0.3">
      <c r="Z9145" s="43" t="b">
        <v>0</v>
      </c>
    </row>
    <row r="9146" spans="26:26" x14ac:dyDescent="0.3">
      <c r="Z9146" s="43" t="b">
        <v>0</v>
      </c>
    </row>
    <row r="9147" spans="26:26" x14ac:dyDescent="0.3">
      <c r="Z9147" s="43" t="b">
        <v>0</v>
      </c>
    </row>
    <row r="9148" spans="26:26" x14ac:dyDescent="0.3">
      <c r="Z9148" s="43" t="b">
        <v>0</v>
      </c>
    </row>
    <row r="9149" spans="26:26" x14ac:dyDescent="0.3">
      <c r="Z9149" s="43" t="b">
        <v>0</v>
      </c>
    </row>
    <row r="9150" spans="26:26" x14ac:dyDescent="0.3">
      <c r="Z9150" s="43" t="b">
        <v>0</v>
      </c>
    </row>
    <row r="9151" spans="26:26" x14ac:dyDescent="0.3">
      <c r="Z9151" s="43" t="b">
        <v>0</v>
      </c>
    </row>
    <row r="9152" spans="26:26" x14ac:dyDescent="0.3">
      <c r="Z9152" s="43" t="b">
        <v>0</v>
      </c>
    </row>
    <row r="9153" spans="26:26" x14ac:dyDescent="0.3">
      <c r="Z9153" s="43" t="b">
        <v>0</v>
      </c>
    </row>
    <row r="9154" spans="26:26" x14ac:dyDescent="0.3">
      <c r="Z9154" s="43" t="b">
        <v>0</v>
      </c>
    </row>
    <row r="9155" spans="26:26" x14ac:dyDescent="0.3">
      <c r="Z9155" s="43" t="b">
        <v>0</v>
      </c>
    </row>
    <row r="9156" spans="26:26" x14ac:dyDescent="0.3">
      <c r="Z9156" s="43" t="b">
        <v>0</v>
      </c>
    </row>
    <row r="9157" spans="26:26" x14ac:dyDescent="0.3">
      <c r="Z9157" s="43" t="b">
        <v>0</v>
      </c>
    </row>
    <row r="9158" spans="26:26" x14ac:dyDescent="0.3">
      <c r="Z9158" s="43" t="b">
        <v>0</v>
      </c>
    </row>
    <row r="9159" spans="26:26" x14ac:dyDescent="0.3">
      <c r="Z9159" s="43" t="b">
        <v>0</v>
      </c>
    </row>
    <row r="9160" spans="26:26" x14ac:dyDescent="0.3">
      <c r="Z9160" s="43" t="b">
        <v>0</v>
      </c>
    </row>
    <row r="9161" spans="26:26" x14ac:dyDescent="0.3">
      <c r="Z9161" s="43" t="b">
        <v>0</v>
      </c>
    </row>
    <row r="9162" spans="26:26" x14ac:dyDescent="0.3">
      <c r="Z9162" s="43" t="b">
        <v>0</v>
      </c>
    </row>
    <row r="9163" spans="26:26" x14ac:dyDescent="0.3">
      <c r="Z9163" s="43" t="b">
        <v>0</v>
      </c>
    </row>
    <row r="9164" spans="26:26" x14ac:dyDescent="0.3">
      <c r="Z9164" s="43" t="b">
        <v>0</v>
      </c>
    </row>
    <row r="9165" spans="26:26" x14ac:dyDescent="0.3">
      <c r="Z9165" s="43" t="b">
        <v>0</v>
      </c>
    </row>
    <row r="9166" spans="26:26" x14ac:dyDescent="0.3">
      <c r="Z9166" s="43" t="b">
        <v>0</v>
      </c>
    </row>
    <row r="9167" spans="26:26" x14ac:dyDescent="0.3">
      <c r="Z9167" s="43" t="b">
        <v>0</v>
      </c>
    </row>
    <row r="9168" spans="26:26" x14ac:dyDescent="0.3">
      <c r="Z9168" s="43" t="b">
        <v>0</v>
      </c>
    </row>
    <row r="9169" spans="26:26" x14ac:dyDescent="0.3">
      <c r="Z9169" s="43" t="b">
        <v>0</v>
      </c>
    </row>
    <row r="9170" spans="26:26" x14ac:dyDescent="0.3">
      <c r="Z9170" s="43" t="b">
        <v>0</v>
      </c>
    </row>
    <row r="9171" spans="26:26" x14ac:dyDescent="0.3">
      <c r="Z9171" s="43" t="b">
        <v>0</v>
      </c>
    </row>
    <row r="9172" spans="26:26" x14ac:dyDescent="0.3">
      <c r="Z9172" s="43" t="b">
        <v>0</v>
      </c>
    </row>
    <row r="9173" spans="26:26" x14ac:dyDescent="0.3">
      <c r="Z9173" s="43" t="b">
        <v>0</v>
      </c>
    </row>
    <row r="9174" spans="26:26" x14ac:dyDescent="0.3">
      <c r="Z9174" s="43" t="b">
        <v>0</v>
      </c>
    </row>
    <row r="9175" spans="26:26" x14ac:dyDescent="0.3">
      <c r="Z9175" s="43" t="b">
        <v>0</v>
      </c>
    </row>
    <row r="9176" spans="26:26" x14ac:dyDescent="0.3">
      <c r="Z9176" s="43" t="b">
        <v>0</v>
      </c>
    </row>
    <row r="9177" spans="26:26" x14ac:dyDescent="0.3">
      <c r="Z9177" s="43" t="b">
        <v>0</v>
      </c>
    </row>
    <row r="9178" spans="26:26" x14ac:dyDescent="0.3">
      <c r="Z9178" s="43" t="b">
        <v>0</v>
      </c>
    </row>
    <row r="9179" spans="26:26" x14ac:dyDescent="0.3">
      <c r="Z9179" s="43" t="b">
        <v>0</v>
      </c>
    </row>
    <row r="9180" spans="26:26" x14ac:dyDescent="0.3">
      <c r="Z9180" s="43" t="b">
        <v>0</v>
      </c>
    </row>
    <row r="9181" spans="26:26" x14ac:dyDescent="0.3">
      <c r="Z9181" s="43" t="b">
        <v>0</v>
      </c>
    </row>
    <row r="9182" spans="26:26" x14ac:dyDescent="0.3">
      <c r="Z9182" s="43" t="b">
        <v>0</v>
      </c>
    </row>
    <row r="9183" spans="26:26" x14ac:dyDescent="0.3">
      <c r="Z9183" s="43" t="b">
        <v>0</v>
      </c>
    </row>
    <row r="9184" spans="26:26" x14ac:dyDescent="0.3">
      <c r="Z9184" s="43" t="b">
        <v>0</v>
      </c>
    </row>
    <row r="9185" spans="26:26" x14ac:dyDescent="0.3">
      <c r="Z9185" s="43" t="b">
        <v>0</v>
      </c>
    </row>
    <row r="9186" spans="26:26" x14ac:dyDescent="0.3">
      <c r="Z9186" s="43" t="b">
        <v>0</v>
      </c>
    </row>
    <row r="9187" spans="26:26" x14ac:dyDescent="0.3">
      <c r="Z9187" s="43" t="b">
        <v>0</v>
      </c>
    </row>
    <row r="9188" spans="26:26" x14ac:dyDescent="0.3">
      <c r="Z9188" s="43" t="b">
        <v>0</v>
      </c>
    </row>
    <row r="9189" spans="26:26" x14ac:dyDescent="0.3">
      <c r="Z9189" s="43" t="b">
        <v>0</v>
      </c>
    </row>
    <row r="9190" spans="26:26" x14ac:dyDescent="0.3">
      <c r="Z9190" s="43" t="b">
        <v>0</v>
      </c>
    </row>
    <row r="9191" spans="26:26" x14ac:dyDescent="0.3">
      <c r="Z9191" s="43" t="b">
        <v>0</v>
      </c>
    </row>
    <row r="9192" spans="26:26" x14ac:dyDescent="0.3">
      <c r="Z9192" s="43" t="b">
        <v>0</v>
      </c>
    </row>
    <row r="9193" spans="26:26" x14ac:dyDescent="0.3">
      <c r="Z9193" s="43" t="b">
        <v>0</v>
      </c>
    </row>
    <row r="9194" spans="26:26" x14ac:dyDescent="0.3">
      <c r="Z9194" s="43" t="b">
        <v>0</v>
      </c>
    </row>
    <row r="9195" spans="26:26" x14ac:dyDescent="0.3">
      <c r="Z9195" s="43" t="b">
        <v>0</v>
      </c>
    </row>
    <row r="9196" spans="26:26" x14ac:dyDescent="0.3">
      <c r="Z9196" s="43" t="b">
        <v>0</v>
      </c>
    </row>
    <row r="9197" spans="26:26" x14ac:dyDescent="0.3">
      <c r="Z9197" s="43" t="b">
        <v>0</v>
      </c>
    </row>
    <row r="9198" spans="26:26" x14ac:dyDescent="0.3">
      <c r="Z9198" s="43" t="b">
        <v>0</v>
      </c>
    </row>
    <row r="9199" spans="26:26" x14ac:dyDescent="0.3">
      <c r="Z9199" s="43" t="b">
        <v>0</v>
      </c>
    </row>
    <row r="9200" spans="26:26" x14ac:dyDescent="0.3">
      <c r="Z9200" s="43" t="b">
        <v>0</v>
      </c>
    </row>
    <row r="9201" spans="26:26" x14ac:dyDescent="0.3">
      <c r="Z9201" s="43" t="b">
        <v>0</v>
      </c>
    </row>
    <row r="9202" spans="26:26" x14ac:dyDescent="0.3">
      <c r="Z9202" s="43" t="b">
        <v>0</v>
      </c>
    </row>
    <row r="9203" spans="26:26" x14ac:dyDescent="0.3">
      <c r="Z9203" s="43" t="b">
        <v>0</v>
      </c>
    </row>
    <row r="9204" spans="26:26" x14ac:dyDescent="0.3">
      <c r="Z9204" s="43" t="b">
        <v>0</v>
      </c>
    </row>
    <row r="9205" spans="26:26" x14ac:dyDescent="0.3">
      <c r="Z9205" s="43" t="b">
        <v>0</v>
      </c>
    </row>
    <row r="9206" spans="26:26" x14ac:dyDescent="0.3">
      <c r="Z9206" s="43" t="b">
        <v>0</v>
      </c>
    </row>
    <row r="9207" spans="26:26" x14ac:dyDescent="0.3">
      <c r="Z9207" s="43" t="b">
        <v>0</v>
      </c>
    </row>
    <row r="9208" spans="26:26" x14ac:dyDescent="0.3">
      <c r="Z9208" s="43" t="b">
        <v>0</v>
      </c>
    </row>
    <row r="9209" spans="26:26" x14ac:dyDescent="0.3">
      <c r="Z9209" s="43" t="b">
        <v>0</v>
      </c>
    </row>
    <row r="9210" spans="26:26" x14ac:dyDescent="0.3">
      <c r="Z9210" s="43" t="b">
        <v>0</v>
      </c>
    </row>
    <row r="9211" spans="26:26" x14ac:dyDescent="0.3">
      <c r="Z9211" s="43" t="b">
        <v>0</v>
      </c>
    </row>
    <row r="9212" spans="26:26" x14ac:dyDescent="0.3">
      <c r="Z9212" s="43" t="b">
        <v>0</v>
      </c>
    </row>
    <row r="9213" spans="26:26" x14ac:dyDescent="0.3">
      <c r="Z9213" s="43" t="b">
        <v>0</v>
      </c>
    </row>
    <row r="9214" spans="26:26" x14ac:dyDescent="0.3">
      <c r="Z9214" s="43" t="b">
        <v>0</v>
      </c>
    </row>
    <row r="9215" spans="26:26" x14ac:dyDescent="0.3">
      <c r="Z9215" s="43" t="b">
        <v>0</v>
      </c>
    </row>
    <row r="9216" spans="26:26" x14ac:dyDescent="0.3">
      <c r="Z9216" s="43" t="b">
        <v>0</v>
      </c>
    </row>
    <row r="9217" spans="26:26" x14ac:dyDescent="0.3">
      <c r="Z9217" s="43" t="b">
        <v>0</v>
      </c>
    </row>
    <row r="9218" spans="26:26" x14ac:dyDescent="0.3">
      <c r="Z9218" s="43" t="b">
        <v>0</v>
      </c>
    </row>
    <row r="9219" spans="26:26" x14ac:dyDescent="0.3">
      <c r="Z9219" s="43" t="b">
        <v>0</v>
      </c>
    </row>
    <row r="9220" spans="26:26" x14ac:dyDescent="0.3">
      <c r="Z9220" s="43" t="b">
        <v>0</v>
      </c>
    </row>
    <row r="9221" spans="26:26" x14ac:dyDescent="0.3">
      <c r="Z9221" s="43" t="b">
        <v>0</v>
      </c>
    </row>
    <row r="9222" spans="26:26" x14ac:dyDescent="0.3">
      <c r="Z9222" s="43" t="b">
        <v>0</v>
      </c>
    </row>
    <row r="9223" spans="26:26" x14ac:dyDescent="0.3">
      <c r="Z9223" s="43" t="b">
        <v>0</v>
      </c>
    </row>
    <row r="9224" spans="26:26" x14ac:dyDescent="0.3">
      <c r="Z9224" s="43" t="b">
        <v>0</v>
      </c>
    </row>
    <row r="9225" spans="26:26" x14ac:dyDescent="0.3">
      <c r="Z9225" s="43" t="b">
        <v>0</v>
      </c>
    </row>
    <row r="9226" spans="26:26" x14ac:dyDescent="0.3">
      <c r="Z9226" s="43" t="b">
        <v>0</v>
      </c>
    </row>
    <row r="9227" spans="26:26" x14ac:dyDescent="0.3">
      <c r="Z9227" s="43" t="b">
        <v>0</v>
      </c>
    </row>
    <row r="9228" spans="26:26" x14ac:dyDescent="0.3">
      <c r="Z9228" s="43" t="b">
        <v>0</v>
      </c>
    </row>
    <row r="9229" spans="26:26" x14ac:dyDescent="0.3">
      <c r="Z9229" s="43" t="b">
        <v>0</v>
      </c>
    </row>
    <row r="9230" spans="26:26" x14ac:dyDescent="0.3">
      <c r="Z9230" s="43" t="b">
        <v>0</v>
      </c>
    </row>
    <row r="9231" spans="26:26" x14ac:dyDescent="0.3">
      <c r="Z9231" s="43" t="b">
        <v>0</v>
      </c>
    </row>
    <row r="9232" spans="26:26" x14ac:dyDescent="0.3">
      <c r="Z9232" s="43" t="b">
        <v>0</v>
      </c>
    </row>
    <row r="9233" spans="26:26" x14ac:dyDescent="0.3">
      <c r="Z9233" s="43" t="b">
        <v>0</v>
      </c>
    </row>
    <row r="9234" spans="26:26" x14ac:dyDescent="0.3">
      <c r="Z9234" s="43" t="b">
        <v>0</v>
      </c>
    </row>
    <row r="9235" spans="26:26" x14ac:dyDescent="0.3">
      <c r="Z9235" s="43" t="b">
        <v>0</v>
      </c>
    </row>
    <row r="9236" spans="26:26" x14ac:dyDescent="0.3">
      <c r="Z9236" s="43" t="b">
        <v>0</v>
      </c>
    </row>
    <row r="9237" spans="26:26" x14ac:dyDescent="0.3">
      <c r="Z9237" s="43" t="b">
        <v>0</v>
      </c>
    </row>
    <row r="9238" spans="26:26" x14ac:dyDescent="0.3">
      <c r="Z9238" s="43" t="b">
        <v>0</v>
      </c>
    </row>
    <row r="9239" spans="26:26" x14ac:dyDescent="0.3">
      <c r="Z9239" s="43" t="b">
        <v>0</v>
      </c>
    </row>
    <row r="9240" spans="26:26" x14ac:dyDescent="0.3">
      <c r="Z9240" s="43" t="b">
        <v>0</v>
      </c>
    </row>
    <row r="9241" spans="26:26" x14ac:dyDescent="0.3">
      <c r="Z9241" s="43" t="b">
        <v>0</v>
      </c>
    </row>
    <row r="9242" spans="26:26" x14ac:dyDescent="0.3">
      <c r="Z9242" s="43" t="b">
        <v>0</v>
      </c>
    </row>
    <row r="9243" spans="26:26" x14ac:dyDescent="0.3">
      <c r="Z9243" s="43" t="b">
        <v>0</v>
      </c>
    </row>
    <row r="9244" spans="26:26" x14ac:dyDescent="0.3">
      <c r="Z9244" s="43" t="b">
        <v>0</v>
      </c>
    </row>
    <row r="9245" spans="26:26" x14ac:dyDescent="0.3">
      <c r="Z9245" s="43" t="b">
        <v>0</v>
      </c>
    </row>
    <row r="9246" spans="26:26" x14ac:dyDescent="0.3">
      <c r="Z9246" s="43" t="b">
        <v>0</v>
      </c>
    </row>
    <row r="9247" spans="26:26" x14ac:dyDescent="0.3">
      <c r="Z9247" s="43" t="b">
        <v>0</v>
      </c>
    </row>
    <row r="9248" spans="26:26" x14ac:dyDescent="0.3">
      <c r="Z9248" s="43" t="b">
        <v>0</v>
      </c>
    </row>
    <row r="9249" spans="26:26" x14ac:dyDescent="0.3">
      <c r="Z9249" s="43" t="b">
        <v>0</v>
      </c>
    </row>
    <row r="9250" spans="26:26" x14ac:dyDescent="0.3">
      <c r="Z9250" s="43" t="b">
        <v>0</v>
      </c>
    </row>
    <row r="9251" spans="26:26" x14ac:dyDescent="0.3">
      <c r="Z9251" s="43" t="b">
        <v>0</v>
      </c>
    </row>
    <row r="9252" spans="26:26" x14ac:dyDescent="0.3">
      <c r="Z9252" s="43" t="b">
        <v>0</v>
      </c>
    </row>
    <row r="9253" spans="26:26" x14ac:dyDescent="0.3">
      <c r="Z9253" s="43" t="b">
        <v>0</v>
      </c>
    </row>
    <row r="9254" spans="26:26" x14ac:dyDescent="0.3">
      <c r="Z9254" s="43" t="b">
        <v>0</v>
      </c>
    </row>
    <row r="9255" spans="26:26" x14ac:dyDescent="0.3">
      <c r="Z9255" s="43" t="b">
        <v>0</v>
      </c>
    </row>
    <row r="9256" spans="26:26" x14ac:dyDescent="0.3">
      <c r="Z9256" s="43" t="b">
        <v>0</v>
      </c>
    </row>
    <row r="9257" spans="26:26" x14ac:dyDescent="0.3">
      <c r="Z9257" s="43" t="b">
        <v>0</v>
      </c>
    </row>
    <row r="9258" spans="26:26" x14ac:dyDescent="0.3">
      <c r="Z9258" s="43" t="b">
        <v>0</v>
      </c>
    </row>
    <row r="9259" spans="26:26" x14ac:dyDescent="0.3">
      <c r="Z9259" s="43" t="b">
        <v>0</v>
      </c>
    </row>
    <row r="9260" spans="26:26" x14ac:dyDescent="0.3">
      <c r="Z9260" s="43" t="b">
        <v>0</v>
      </c>
    </row>
    <row r="9261" spans="26:26" x14ac:dyDescent="0.3">
      <c r="Z9261" s="43" t="b">
        <v>0</v>
      </c>
    </row>
    <row r="9262" spans="26:26" x14ac:dyDescent="0.3">
      <c r="Z9262" s="43" t="b">
        <v>0</v>
      </c>
    </row>
    <row r="9263" spans="26:26" x14ac:dyDescent="0.3">
      <c r="Z9263" s="43" t="b">
        <v>0</v>
      </c>
    </row>
    <row r="9264" spans="26:26" x14ac:dyDescent="0.3">
      <c r="Z9264" s="43" t="b">
        <v>0</v>
      </c>
    </row>
    <row r="9265" spans="26:26" x14ac:dyDescent="0.3">
      <c r="Z9265" s="43" t="b">
        <v>0</v>
      </c>
    </row>
    <row r="9266" spans="26:26" x14ac:dyDescent="0.3">
      <c r="Z9266" s="43" t="b">
        <v>0</v>
      </c>
    </row>
    <row r="9267" spans="26:26" x14ac:dyDescent="0.3">
      <c r="Z9267" s="43" t="b">
        <v>0</v>
      </c>
    </row>
    <row r="9268" spans="26:26" x14ac:dyDescent="0.3">
      <c r="Z9268" s="43" t="b">
        <v>0</v>
      </c>
    </row>
    <row r="9269" spans="26:26" x14ac:dyDescent="0.3">
      <c r="Z9269" s="43" t="b">
        <v>0</v>
      </c>
    </row>
    <row r="9270" spans="26:26" x14ac:dyDescent="0.3">
      <c r="Z9270" s="43" t="b">
        <v>0</v>
      </c>
    </row>
    <row r="9271" spans="26:26" x14ac:dyDescent="0.3">
      <c r="Z9271" s="43" t="b">
        <v>0</v>
      </c>
    </row>
    <row r="9272" spans="26:26" x14ac:dyDescent="0.3">
      <c r="Z9272" s="43" t="b">
        <v>0</v>
      </c>
    </row>
    <row r="9273" spans="26:26" x14ac:dyDescent="0.3">
      <c r="Z9273" s="43" t="b">
        <v>0</v>
      </c>
    </row>
    <row r="9274" spans="26:26" x14ac:dyDescent="0.3">
      <c r="Z9274" s="43" t="b">
        <v>0</v>
      </c>
    </row>
    <row r="9275" spans="26:26" x14ac:dyDescent="0.3">
      <c r="Z9275" s="43" t="b">
        <v>0</v>
      </c>
    </row>
    <row r="9276" spans="26:26" x14ac:dyDescent="0.3">
      <c r="Z9276" s="43" t="b">
        <v>0</v>
      </c>
    </row>
    <row r="9277" spans="26:26" x14ac:dyDescent="0.3">
      <c r="Z9277" s="43" t="b">
        <v>0</v>
      </c>
    </row>
    <row r="9278" spans="26:26" x14ac:dyDescent="0.3">
      <c r="Z9278" s="43" t="b">
        <v>0</v>
      </c>
    </row>
    <row r="9279" spans="26:26" x14ac:dyDescent="0.3">
      <c r="Z9279" s="43" t="b">
        <v>0</v>
      </c>
    </row>
    <row r="9280" spans="26:26" x14ac:dyDescent="0.3">
      <c r="Z9280" s="43" t="b">
        <v>0</v>
      </c>
    </row>
    <row r="9281" spans="26:26" x14ac:dyDescent="0.3">
      <c r="Z9281" s="43" t="b">
        <v>0</v>
      </c>
    </row>
    <row r="9282" spans="26:26" x14ac:dyDescent="0.3">
      <c r="Z9282" s="43" t="b">
        <v>0</v>
      </c>
    </row>
    <row r="9283" spans="26:26" x14ac:dyDescent="0.3">
      <c r="Z9283" s="43" t="b">
        <v>0</v>
      </c>
    </row>
    <row r="9284" spans="26:26" x14ac:dyDescent="0.3">
      <c r="Z9284" s="43" t="b">
        <v>0</v>
      </c>
    </row>
    <row r="9285" spans="26:26" x14ac:dyDescent="0.3">
      <c r="Z9285" s="43" t="b">
        <v>0</v>
      </c>
    </row>
    <row r="9286" spans="26:26" x14ac:dyDescent="0.3">
      <c r="Z9286" s="43" t="b">
        <v>0</v>
      </c>
    </row>
    <row r="9287" spans="26:26" x14ac:dyDescent="0.3">
      <c r="Z9287" s="43" t="b">
        <v>0</v>
      </c>
    </row>
    <row r="9288" spans="26:26" x14ac:dyDescent="0.3">
      <c r="Z9288" s="43" t="b">
        <v>0</v>
      </c>
    </row>
    <row r="9289" spans="26:26" x14ac:dyDescent="0.3">
      <c r="Z9289" s="43" t="b">
        <v>0</v>
      </c>
    </row>
    <row r="9290" spans="26:26" x14ac:dyDescent="0.3">
      <c r="Z9290" s="43" t="b">
        <v>0</v>
      </c>
    </row>
    <row r="9291" spans="26:26" x14ac:dyDescent="0.3">
      <c r="Z9291" s="43" t="b">
        <v>0</v>
      </c>
    </row>
    <row r="9292" spans="26:26" x14ac:dyDescent="0.3">
      <c r="Z9292" s="43" t="b">
        <v>0</v>
      </c>
    </row>
    <row r="9293" spans="26:26" x14ac:dyDescent="0.3">
      <c r="Z9293" s="43" t="b">
        <v>0</v>
      </c>
    </row>
    <row r="9294" spans="26:26" x14ac:dyDescent="0.3">
      <c r="Z9294" s="43" t="b">
        <v>0</v>
      </c>
    </row>
    <row r="9295" spans="26:26" x14ac:dyDescent="0.3">
      <c r="Z9295" s="43" t="b">
        <v>0</v>
      </c>
    </row>
    <row r="9296" spans="26:26" x14ac:dyDescent="0.3">
      <c r="Z9296" s="43" t="b">
        <v>0</v>
      </c>
    </row>
    <row r="9297" spans="26:26" x14ac:dyDescent="0.3">
      <c r="Z9297" s="43" t="b">
        <v>0</v>
      </c>
    </row>
    <row r="9298" spans="26:26" x14ac:dyDescent="0.3">
      <c r="Z9298" s="43" t="b">
        <v>0</v>
      </c>
    </row>
    <row r="9299" spans="26:26" x14ac:dyDescent="0.3">
      <c r="Z9299" s="43" t="b">
        <v>0</v>
      </c>
    </row>
    <row r="9300" spans="26:26" x14ac:dyDescent="0.3">
      <c r="Z9300" s="43" t="b">
        <v>0</v>
      </c>
    </row>
    <row r="9301" spans="26:26" x14ac:dyDescent="0.3">
      <c r="Z9301" s="43" t="b">
        <v>0</v>
      </c>
    </row>
    <row r="9302" spans="26:26" x14ac:dyDescent="0.3">
      <c r="Z9302" s="43" t="b">
        <v>0</v>
      </c>
    </row>
    <row r="9303" spans="26:26" x14ac:dyDescent="0.3">
      <c r="Z9303" s="43" t="b">
        <v>0</v>
      </c>
    </row>
    <row r="9304" spans="26:26" x14ac:dyDescent="0.3">
      <c r="Z9304" s="43" t="b">
        <v>0</v>
      </c>
    </row>
    <row r="9305" spans="26:26" x14ac:dyDescent="0.3">
      <c r="Z9305" s="43" t="b">
        <v>0</v>
      </c>
    </row>
    <row r="9306" spans="26:26" x14ac:dyDescent="0.3">
      <c r="Z9306" s="43" t="b">
        <v>0</v>
      </c>
    </row>
    <row r="9307" spans="26:26" x14ac:dyDescent="0.3">
      <c r="Z9307" s="43" t="b">
        <v>0</v>
      </c>
    </row>
    <row r="9308" spans="26:26" x14ac:dyDescent="0.3">
      <c r="Z9308" s="43" t="b">
        <v>0</v>
      </c>
    </row>
    <row r="9309" spans="26:26" x14ac:dyDescent="0.3">
      <c r="Z9309" s="43" t="b">
        <v>0</v>
      </c>
    </row>
    <row r="9310" spans="26:26" x14ac:dyDescent="0.3">
      <c r="Z9310" s="43" t="b">
        <v>0</v>
      </c>
    </row>
    <row r="9311" spans="26:26" x14ac:dyDescent="0.3">
      <c r="Z9311" s="43" t="b">
        <v>0</v>
      </c>
    </row>
    <row r="9312" spans="26:26" x14ac:dyDescent="0.3">
      <c r="Z9312" s="43" t="b">
        <v>0</v>
      </c>
    </row>
    <row r="9313" spans="26:26" x14ac:dyDescent="0.3">
      <c r="Z9313" s="43" t="b">
        <v>0</v>
      </c>
    </row>
    <row r="9314" spans="26:26" x14ac:dyDescent="0.3">
      <c r="Z9314" s="43" t="b">
        <v>0</v>
      </c>
    </row>
    <row r="9315" spans="26:26" x14ac:dyDescent="0.3">
      <c r="Z9315" s="43" t="b">
        <v>0</v>
      </c>
    </row>
    <row r="9316" spans="26:26" x14ac:dyDescent="0.3">
      <c r="Z9316" s="43" t="b">
        <v>0</v>
      </c>
    </row>
    <row r="9317" spans="26:26" x14ac:dyDescent="0.3">
      <c r="Z9317" s="43" t="b">
        <v>0</v>
      </c>
    </row>
    <row r="9318" spans="26:26" x14ac:dyDescent="0.3">
      <c r="Z9318" s="43" t="b">
        <v>0</v>
      </c>
    </row>
    <row r="9319" spans="26:26" x14ac:dyDescent="0.3">
      <c r="Z9319" s="43" t="b">
        <v>0</v>
      </c>
    </row>
    <row r="9320" spans="26:26" x14ac:dyDescent="0.3">
      <c r="Z9320" s="43" t="b">
        <v>0</v>
      </c>
    </row>
    <row r="9321" spans="26:26" x14ac:dyDescent="0.3">
      <c r="Z9321" s="43" t="b">
        <v>0</v>
      </c>
    </row>
    <row r="9322" spans="26:26" x14ac:dyDescent="0.3">
      <c r="Z9322" s="43" t="b">
        <v>0</v>
      </c>
    </row>
    <row r="9323" spans="26:26" x14ac:dyDescent="0.3">
      <c r="Z9323" s="43" t="b">
        <v>0</v>
      </c>
    </row>
    <row r="9324" spans="26:26" x14ac:dyDescent="0.3">
      <c r="Z9324" s="43" t="b">
        <v>0</v>
      </c>
    </row>
    <row r="9325" spans="26:26" x14ac:dyDescent="0.3">
      <c r="Z9325" s="43" t="b">
        <v>0</v>
      </c>
    </row>
    <row r="9326" spans="26:26" x14ac:dyDescent="0.3">
      <c r="Z9326" s="43" t="b">
        <v>0</v>
      </c>
    </row>
    <row r="9327" spans="26:26" x14ac:dyDescent="0.3">
      <c r="Z9327" s="43" t="b">
        <v>0</v>
      </c>
    </row>
    <row r="9328" spans="26:26" x14ac:dyDescent="0.3">
      <c r="Z9328" s="43" t="b">
        <v>0</v>
      </c>
    </row>
    <row r="9329" spans="26:26" x14ac:dyDescent="0.3">
      <c r="Z9329" s="43" t="b">
        <v>0</v>
      </c>
    </row>
    <row r="9330" spans="26:26" x14ac:dyDescent="0.3">
      <c r="Z9330" s="43" t="b">
        <v>0</v>
      </c>
    </row>
    <row r="9331" spans="26:26" x14ac:dyDescent="0.3">
      <c r="Z9331" s="43" t="b">
        <v>0</v>
      </c>
    </row>
    <row r="9332" spans="26:26" x14ac:dyDescent="0.3">
      <c r="Z9332" s="43" t="b">
        <v>0</v>
      </c>
    </row>
    <row r="9333" spans="26:26" x14ac:dyDescent="0.3">
      <c r="Z9333" s="43" t="b">
        <v>0</v>
      </c>
    </row>
    <row r="9334" spans="26:26" x14ac:dyDescent="0.3">
      <c r="Z9334" s="43" t="b">
        <v>0</v>
      </c>
    </row>
    <row r="9335" spans="26:26" x14ac:dyDescent="0.3">
      <c r="Z9335" s="43" t="b">
        <v>0</v>
      </c>
    </row>
    <row r="9336" spans="26:26" x14ac:dyDescent="0.3">
      <c r="Z9336" s="43" t="b">
        <v>0</v>
      </c>
    </row>
    <row r="9337" spans="26:26" x14ac:dyDescent="0.3">
      <c r="Z9337" s="43" t="b">
        <v>0</v>
      </c>
    </row>
    <row r="9338" spans="26:26" x14ac:dyDescent="0.3">
      <c r="Z9338" s="43" t="b">
        <v>0</v>
      </c>
    </row>
    <row r="9339" spans="26:26" x14ac:dyDescent="0.3">
      <c r="Z9339" s="43" t="b">
        <v>0</v>
      </c>
    </row>
    <row r="9340" spans="26:26" x14ac:dyDescent="0.3">
      <c r="Z9340" s="43" t="b">
        <v>0</v>
      </c>
    </row>
    <row r="9341" spans="26:26" x14ac:dyDescent="0.3">
      <c r="Z9341" s="43" t="b">
        <v>0</v>
      </c>
    </row>
    <row r="9342" spans="26:26" x14ac:dyDescent="0.3">
      <c r="Z9342" s="43" t="b">
        <v>0</v>
      </c>
    </row>
    <row r="9343" spans="26:26" x14ac:dyDescent="0.3">
      <c r="Z9343" s="43" t="b">
        <v>0</v>
      </c>
    </row>
    <row r="9344" spans="26:26" x14ac:dyDescent="0.3">
      <c r="Z9344" s="43" t="b">
        <v>0</v>
      </c>
    </row>
    <row r="9345" spans="26:26" x14ac:dyDescent="0.3">
      <c r="Z9345" s="43" t="b">
        <v>0</v>
      </c>
    </row>
    <row r="9346" spans="26:26" x14ac:dyDescent="0.3">
      <c r="Z9346" s="43" t="b">
        <v>0</v>
      </c>
    </row>
    <row r="9347" spans="26:26" x14ac:dyDescent="0.3">
      <c r="Z9347" s="43" t="b">
        <v>0</v>
      </c>
    </row>
    <row r="9348" spans="26:26" x14ac:dyDescent="0.3">
      <c r="Z9348" s="43" t="b">
        <v>0</v>
      </c>
    </row>
    <row r="9349" spans="26:26" x14ac:dyDescent="0.3">
      <c r="Z9349" s="43" t="b">
        <v>0</v>
      </c>
    </row>
    <row r="9350" spans="26:26" x14ac:dyDescent="0.3">
      <c r="Z9350" s="43" t="b">
        <v>0</v>
      </c>
    </row>
    <row r="9351" spans="26:26" x14ac:dyDescent="0.3">
      <c r="Z9351" s="43" t="b">
        <v>0</v>
      </c>
    </row>
    <row r="9352" spans="26:26" x14ac:dyDescent="0.3">
      <c r="Z9352" s="43" t="b">
        <v>0</v>
      </c>
    </row>
    <row r="9353" spans="26:26" x14ac:dyDescent="0.3">
      <c r="Z9353" s="43" t="b">
        <v>0</v>
      </c>
    </row>
    <row r="9354" spans="26:26" x14ac:dyDescent="0.3">
      <c r="Z9354" s="43" t="b">
        <v>0</v>
      </c>
    </row>
    <row r="9355" spans="26:26" x14ac:dyDescent="0.3">
      <c r="Z9355" s="43" t="b">
        <v>0</v>
      </c>
    </row>
    <row r="9356" spans="26:26" x14ac:dyDescent="0.3">
      <c r="Z9356" s="43" t="b">
        <v>0</v>
      </c>
    </row>
    <row r="9357" spans="26:26" x14ac:dyDescent="0.3">
      <c r="Z9357" s="43" t="b">
        <v>0</v>
      </c>
    </row>
    <row r="9358" spans="26:26" x14ac:dyDescent="0.3">
      <c r="Z9358" s="43" t="b">
        <v>0</v>
      </c>
    </row>
    <row r="9359" spans="26:26" x14ac:dyDescent="0.3">
      <c r="Z9359" s="43" t="b">
        <v>0</v>
      </c>
    </row>
    <row r="9360" spans="26:26" x14ac:dyDescent="0.3">
      <c r="Z9360" s="43" t="b">
        <v>0</v>
      </c>
    </row>
    <row r="9361" spans="26:26" x14ac:dyDescent="0.3">
      <c r="Z9361" s="43" t="b">
        <v>0</v>
      </c>
    </row>
    <row r="9362" spans="26:26" x14ac:dyDescent="0.3">
      <c r="Z9362" s="43" t="b">
        <v>0</v>
      </c>
    </row>
    <row r="9363" spans="26:26" x14ac:dyDescent="0.3">
      <c r="Z9363" s="43" t="b">
        <v>0</v>
      </c>
    </row>
    <row r="9364" spans="26:26" x14ac:dyDescent="0.3">
      <c r="Z9364" s="43" t="b">
        <v>0</v>
      </c>
    </row>
    <row r="9365" spans="26:26" x14ac:dyDescent="0.3">
      <c r="Z9365" s="43" t="b">
        <v>0</v>
      </c>
    </row>
    <row r="9366" spans="26:26" x14ac:dyDescent="0.3">
      <c r="Z9366" s="43" t="b">
        <v>0</v>
      </c>
    </row>
    <row r="9367" spans="26:26" x14ac:dyDescent="0.3">
      <c r="Z9367" s="43" t="b">
        <v>0</v>
      </c>
    </row>
    <row r="9368" spans="26:26" x14ac:dyDescent="0.3">
      <c r="Z9368" s="43" t="b">
        <v>0</v>
      </c>
    </row>
    <row r="9369" spans="26:26" x14ac:dyDescent="0.3">
      <c r="Z9369" s="43" t="b">
        <v>0</v>
      </c>
    </row>
    <row r="9370" spans="26:26" x14ac:dyDescent="0.3">
      <c r="Z9370" s="43" t="b">
        <v>0</v>
      </c>
    </row>
    <row r="9371" spans="26:26" x14ac:dyDescent="0.3">
      <c r="Z9371" s="43" t="b">
        <v>0</v>
      </c>
    </row>
    <row r="9372" spans="26:26" x14ac:dyDescent="0.3">
      <c r="Z9372" s="43" t="b">
        <v>0</v>
      </c>
    </row>
    <row r="9373" spans="26:26" x14ac:dyDescent="0.3">
      <c r="Z9373" s="43" t="b">
        <v>0</v>
      </c>
    </row>
    <row r="9374" spans="26:26" x14ac:dyDescent="0.3">
      <c r="Z9374" s="43" t="b">
        <v>0</v>
      </c>
    </row>
    <row r="9375" spans="26:26" x14ac:dyDescent="0.3">
      <c r="Z9375" s="43" t="b">
        <v>0</v>
      </c>
    </row>
    <row r="9376" spans="26:26" x14ac:dyDescent="0.3">
      <c r="Z9376" s="43" t="b">
        <v>0</v>
      </c>
    </row>
    <row r="9377" spans="26:26" x14ac:dyDescent="0.3">
      <c r="Z9377" s="43" t="b">
        <v>0</v>
      </c>
    </row>
    <row r="9378" spans="26:26" x14ac:dyDescent="0.3">
      <c r="Z9378" s="43" t="b">
        <v>0</v>
      </c>
    </row>
    <row r="9379" spans="26:26" x14ac:dyDescent="0.3">
      <c r="Z9379" s="43" t="b">
        <v>0</v>
      </c>
    </row>
    <row r="9380" spans="26:26" x14ac:dyDescent="0.3">
      <c r="Z9380" s="43" t="b">
        <v>0</v>
      </c>
    </row>
    <row r="9381" spans="26:26" x14ac:dyDescent="0.3">
      <c r="Z9381" s="43" t="b">
        <v>0</v>
      </c>
    </row>
    <row r="9382" spans="26:26" x14ac:dyDescent="0.3">
      <c r="Z9382" s="43" t="b">
        <v>0</v>
      </c>
    </row>
    <row r="9383" spans="26:26" x14ac:dyDescent="0.3">
      <c r="Z9383" s="43" t="b">
        <v>0</v>
      </c>
    </row>
    <row r="9384" spans="26:26" x14ac:dyDescent="0.3">
      <c r="Z9384" s="43" t="b">
        <v>0</v>
      </c>
    </row>
    <row r="9385" spans="26:26" x14ac:dyDescent="0.3">
      <c r="Z9385" s="43" t="b">
        <v>0</v>
      </c>
    </row>
    <row r="9386" spans="26:26" x14ac:dyDescent="0.3">
      <c r="Z9386" s="43" t="b">
        <v>0</v>
      </c>
    </row>
    <row r="9387" spans="26:26" x14ac:dyDescent="0.3">
      <c r="Z9387" s="43" t="b">
        <v>0</v>
      </c>
    </row>
    <row r="9388" spans="26:26" x14ac:dyDescent="0.3">
      <c r="Z9388" s="43" t="b">
        <v>0</v>
      </c>
    </row>
    <row r="9389" spans="26:26" x14ac:dyDescent="0.3">
      <c r="Z9389" s="43" t="b">
        <v>0</v>
      </c>
    </row>
    <row r="9390" spans="26:26" x14ac:dyDescent="0.3">
      <c r="Z9390" s="43" t="b">
        <v>0</v>
      </c>
    </row>
    <row r="9391" spans="26:26" x14ac:dyDescent="0.3">
      <c r="Z9391" s="43" t="b">
        <v>0</v>
      </c>
    </row>
    <row r="9392" spans="26:26" x14ac:dyDescent="0.3">
      <c r="Z9392" s="43" t="b">
        <v>0</v>
      </c>
    </row>
    <row r="9393" spans="26:26" x14ac:dyDescent="0.3">
      <c r="Z9393" s="43" t="b">
        <v>0</v>
      </c>
    </row>
    <row r="9394" spans="26:26" x14ac:dyDescent="0.3">
      <c r="Z9394" s="43" t="b">
        <v>0</v>
      </c>
    </row>
    <row r="9395" spans="26:26" x14ac:dyDescent="0.3">
      <c r="Z9395" s="43" t="b">
        <v>0</v>
      </c>
    </row>
    <row r="9396" spans="26:26" x14ac:dyDescent="0.3">
      <c r="Z9396" s="43" t="b">
        <v>0</v>
      </c>
    </row>
    <row r="9397" spans="26:26" x14ac:dyDescent="0.3">
      <c r="Z9397" s="43" t="b">
        <v>0</v>
      </c>
    </row>
    <row r="9398" spans="26:26" x14ac:dyDescent="0.3">
      <c r="Z9398" s="43" t="b">
        <v>0</v>
      </c>
    </row>
    <row r="9399" spans="26:26" x14ac:dyDescent="0.3">
      <c r="Z9399" s="43" t="b">
        <v>0</v>
      </c>
    </row>
    <row r="9400" spans="26:26" x14ac:dyDescent="0.3">
      <c r="Z9400" s="43" t="b">
        <v>0</v>
      </c>
    </row>
    <row r="9401" spans="26:26" x14ac:dyDescent="0.3">
      <c r="Z9401" s="43" t="b">
        <v>0</v>
      </c>
    </row>
    <row r="9402" spans="26:26" x14ac:dyDescent="0.3">
      <c r="Z9402" s="43" t="b">
        <v>0</v>
      </c>
    </row>
    <row r="9403" spans="26:26" x14ac:dyDescent="0.3">
      <c r="Z9403" s="43" t="b">
        <v>0</v>
      </c>
    </row>
    <row r="9404" spans="26:26" x14ac:dyDescent="0.3">
      <c r="Z9404" s="43" t="b">
        <v>0</v>
      </c>
    </row>
    <row r="9405" spans="26:26" x14ac:dyDescent="0.3">
      <c r="Z9405" s="43" t="b">
        <v>0</v>
      </c>
    </row>
    <row r="9406" spans="26:26" x14ac:dyDescent="0.3">
      <c r="Z9406" s="43" t="b">
        <v>0</v>
      </c>
    </row>
    <row r="9407" spans="26:26" x14ac:dyDescent="0.3">
      <c r="Z9407" s="43" t="b">
        <v>0</v>
      </c>
    </row>
    <row r="9408" spans="26:26" x14ac:dyDescent="0.3">
      <c r="Z9408" s="43" t="b">
        <v>0</v>
      </c>
    </row>
    <row r="9409" spans="26:26" x14ac:dyDescent="0.3">
      <c r="Z9409" s="43" t="b">
        <v>0</v>
      </c>
    </row>
    <row r="9410" spans="26:26" x14ac:dyDescent="0.3">
      <c r="Z9410" s="43" t="b">
        <v>0</v>
      </c>
    </row>
    <row r="9411" spans="26:26" x14ac:dyDescent="0.3">
      <c r="Z9411" s="43" t="b">
        <v>0</v>
      </c>
    </row>
    <row r="9412" spans="26:26" x14ac:dyDescent="0.3">
      <c r="Z9412" s="43" t="b">
        <v>0</v>
      </c>
    </row>
    <row r="9413" spans="26:26" x14ac:dyDescent="0.3">
      <c r="Z9413" s="43" t="b">
        <v>0</v>
      </c>
    </row>
    <row r="9414" spans="26:26" x14ac:dyDescent="0.3">
      <c r="Z9414" s="43" t="b">
        <v>0</v>
      </c>
    </row>
    <row r="9415" spans="26:26" x14ac:dyDescent="0.3">
      <c r="Z9415" s="43" t="b">
        <v>0</v>
      </c>
    </row>
    <row r="9416" spans="26:26" x14ac:dyDescent="0.3">
      <c r="Z9416" s="43" t="b">
        <v>0</v>
      </c>
    </row>
    <row r="9417" spans="26:26" x14ac:dyDescent="0.3">
      <c r="Z9417" s="43" t="b">
        <v>0</v>
      </c>
    </row>
    <row r="9418" spans="26:26" x14ac:dyDescent="0.3">
      <c r="Z9418" s="43" t="b">
        <v>0</v>
      </c>
    </row>
    <row r="9419" spans="26:26" x14ac:dyDescent="0.3">
      <c r="Z9419" s="43" t="b">
        <v>0</v>
      </c>
    </row>
    <row r="9420" spans="26:26" x14ac:dyDescent="0.3">
      <c r="Z9420" s="43" t="b">
        <v>0</v>
      </c>
    </row>
    <row r="9421" spans="26:26" x14ac:dyDescent="0.3">
      <c r="Z9421" s="43" t="b">
        <v>0</v>
      </c>
    </row>
    <row r="9422" spans="26:26" x14ac:dyDescent="0.3">
      <c r="Z9422" s="43" t="b">
        <v>0</v>
      </c>
    </row>
    <row r="9423" spans="26:26" x14ac:dyDescent="0.3">
      <c r="Z9423" s="43" t="b">
        <v>0</v>
      </c>
    </row>
    <row r="9424" spans="26:26" x14ac:dyDescent="0.3">
      <c r="Z9424" s="43" t="b">
        <v>0</v>
      </c>
    </row>
    <row r="9425" spans="26:26" x14ac:dyDescent="0.3">
      <c r="Z9425" s="43" t="b">
        <v>0</v>
      </c>
    </row>
    <row r="9426" spans="26:26" x14ac:dyDescent="0.3">
      <c r="Z9426" s="43" t="b">
        <v>0</v>
      </c>
    </row>
    <row r="9427" spans="26:26" x14ac:dyDescent="0.3">
      <c r="Z9427" s="43" t="b">
        <v>0</v>
      </c>
    </row>
    <row r="9428" spans="26:26" x14ac:dyDescent="0.3">
      <c r="Z9428" s="43" t="b">
        <v>0</v>
      </c>
    </row>
    <row r="9429" spans="26:26" x14ac:dyDescent="0.3">
      <c r="Z9429" s="43" t="b">
        <v>0</v>
      </c>
    </row>
    <row r="9430" spans="26:26" x14ac:dyDescent="0.3">
      <c r="Z9430" s="43" t="b">
        <v>0</v>
      </c>
    </row>
    <row r="9431" spans="26:26" x14ac:dyDescent="0.3">
      <c r="Z9431" s="43" t="b">
        <v>0</v>
      </c>
    </row>
    <row r="9432" spans="26:26" x14ac:dyDescent="0.3">
      <c r="Z9432" s="43" t="b">
        <v>0</v>
      </c>
    </row>
    <row r="9433" spans="26:26" x14ac:dyDescent="0.3">
      <c r="Z9433" s="43" t="b">
        <v>0</v>
      </c>
    </row>
    <row r="9434" spans="26:26" x14ac:dyDescent="0.3">
      <c r="Z9434" s="43" t="b">
        <v>0</v>
      </c>
    </row>
    <row r="9435" spans="26:26" x14ac:dyDescent="0.3">
      <c r="Z9435" s="43" t="b">
        <v>0</v>
      </c>
    </row>
    <row r="9436" spans="26:26" x14ac:dyDescent="0.3">
      <c r="Z9436" s="43" t="b">
        <v>0</v>
      </c>
    </row>
    <row r="9437" spans="26:26" x14ac:dyDescent="0.3">
      <c r="Z9437" s="43" t="b">
        <v>0</v>
      </c>
    </row>
    <row r="9438" spans="26:26" x14ac:dyDescent="0.3">
      <c r="Z9438" s="43" t="b">
        <v>0</v>
      </c>
    </row>
    <row r="9439" spans="26:26" x14ac:dyDescent="0.3">
      <c r="Z9439" s="43" t="b">
        <v>0</v>
      </c>
    </row>
    <row r="9440" spans="26:26" x14ac:dyDescent="0.3">
      <c r="Z9440" s="43" t="b">
        <v>0</v>
      </c>
    </row>
    <row r="9441" spans="26:26" x14ac:dyDescent="0.3">
      <c r="Z9441" s="43" t="b">
        <v>0</v>
      </c>
    </row>
    <row r="9442" spans="26:26" x14ac:dyDescent="0.3">
      <c r="Z9442" s="43" t="b">
        <v>0</v>
      </c>
    </row>
    <row r="9443" spans="26:26" x14ac:dyDescent="0.3">
      <c r="Z9443" s="43" t="b">
        <v>0</v>
      </c>
    </row>
    <row r="9444" spans="26:26" x14ac:dyDescent="0.3">
      <c r="Z9444" s="43" t="b">
        <v>0</v>
      </c>
    </row>
    <row r="9445" spans="26:26" x14ac:dyDescent="0.3">
      <c r="Z9445" s="43" t="b">
        <v>0</v>
      </c>
    </row>
    <row r="9446" spans="26:26" x14ac:dyDescent="0.3">
      <c r="Z9446" s="43" t="b">
        <v>0</v>
      </c>
    </row>
    <row r="9447" spans="26:26" x14ac:dyDescent="0.3">
      <c r="Z9447" s="43" t="b">
        <v>0</v>
      </c>
    </row>
    <row r="9448" spans="26:26" x14ac:dyDescent="0.3">
      <c r="Z9448" s="43" t="b">
        <v>0</v>
      </c>
    </row>
    <row r="9449" spans="26:26" x14ac:dyDescent="0.3">
      <c r="Z9449" s="43" t="b">
        <v>0</v>
      </c>
    </row>
    <row r="9450" spans="26:26" x14ac:dyDescent="0.3">
      <c r="Z9450" s="43" t="b">
        <v>0</v>
      </c>
    </row>
    <row r="9451" spans="26:26" x14ac:dyDescent="0.3">
      <c r="Z9451" s="43" t="b">
        <v>0</v>
      </c>
    </row>
    <row r="9452" spans="26:26" x14ac:dyDescent="0.3">
      <c r="Z9452" s="43" t="b">
        <v>0</v>
      </c>
    </row>
    <row r="9453" spans="26:26" x14ac:dyDescent="0.3">
      <c r="Z9453" s="43" t="b">
        <v>0</v>
      </c>
    </row>
    <row r="9454" spans="26:26" x14ac:dyDescent="0.3">
      <c r="Z9454" s="43" t="b">
        <v>0</v>
      </c>
    </row>
    <row r="9455" spans="26:26" x14ac:dyDescent="0.3">
      <c r="Z9455" s="43" t="b">
        <v>0</v>
      </c>
    </row>
    <row r="9456" spans="26:26" x14ac:dyDescent="0.3">
      <c r="Z9456" s="43" t="b">
        <v>0</v>
      </c>
    </row>
    <row r="9457" spans="26:26" x14ac:dyDescent="0.3">
      <c r="Z9457" s="43" t="b">
        <v>0</v>
      </c>
    </row>
    <row r="9458" spans="26:26" x14ac:dyDescent="0.3">
      <c r="Z9458" s="43" t="b">
        <v>0</v>
      </c>
    </row>
    <row r="9459" spans="26:26" x14ac:dyDescent="0.3">
      <c r="Z9459" s="43" t="b">
        <v>0</v>
      </c>
    </row>
    <row r="9460" spans="26:26" x14ac:dyDescent="0.3">
      <c r="Z9460" s="43" t="b">
        <v>0</v>
      </c>
    </row>
    <row r="9461" spans="26:26" x14ac:dyDescent="0.3">
      <c r="Z9461" s="43" t="b">
        <v>0</v>
      </c>
    </row>
    <row r="9462" spans="26:26" x14ac:dyDescent="0.3">
      <c r="Z9462" s="43" t="b">
        <v>0</v>
      </c>
    </row>
    <row r="9463" spans="26:26" x14ac:dyDescent="0.3">
      <c r="Z9463" s="43" t="b">
        <v>0</v>
      </c>
    </row>
    <row r="9464" spans="26:26" x14ac:dyDescent="0.3">
      <c r="Z9464" s="43" t="b">
        <v>0</v>
      </c>
    </row>
    <row r="9465" spans="26:26" x14ac:dyDescent="0.3">
      <c r="Z9465" s="43" t="b">
        <v>0</v>
      </c>
    </row>
    <row r="9466" spans="26:26" x14ac:dyDescent="0.3">
      <c r="Z9466" s="43" t="b">
        <v>0</v>
      </c>
    </row>
    <row r="9467" spans="26:26" x14ac:dyDescent="0.3">
      <c r="Z9467" s="43" t="b">
        <v>0</v>
      </c>
    </row>
    <row r="9468" spans="26:26" x14ac:dyDescent="0.3">
      <c r="Z9468" s="43" t="b">
        <v>0</v>
      </c>
    </row>
    <row r="9469" spans="26:26" x14ac:dyDescent="0.3">
      <c r="Z9469" s="43" t="b">
        <v>0</v>
      </c>
    </row>
    <row r="9470" spans="26:26" x14ac:dyDescent="0.3">
      <c r="Z9470" s="43" t="b">
        <v>0</v>
      </c>
    </row>
    <row r="9471" spans="26:26" x14ac:dyDescent="0.3">
      <c r="Z9471" s="43" t="b">
        <v>0</v>
      </c>
    </row>
    <row r="9472" spans="26:26" x14ac:dyDescent="0.3">
      <c r="Z9472" s="43" t="b">
        <v>0</v>
      </c>
    </row>
    <row r="9473" spans="26:26" x14ac:dyDescent="0.3">
      <c r="Z9473" s="43" t="b">
        <v>0</v>
      </c>
    </row>
    <row r="9474" spans="26:26" x14ac:dyDescent="0.3">
      <c r="Z9474" s="43" t="b">
        <v>0</v>
      </c>
    </row>
    <row r="9475" spans="26:26" x14ac:dyDescent="0.3">
      <c r="Z9475" s="43" t="b">
        <v>0</v>
      </c>
    </row>
    <row r="9476" spans="26:26" x14ac:dyDescent="0.3">
      <c r="Z9476" s="43" t="b">
        <v>0</v>
      </c>
    </row>
    <row r="9477" spans="26:26" x14ac:dyDescent="0.3">
      <c r="Z9477" s="43" t="b">
        <v>0</v>
      </c>
    </row>
    <row r="9478" spans="26:26" x14ac:dyDescent="0.3">
      <c r="Z9478" s="43" t="b">
        <v>0</v>
      </c>
    </row>
    <row r="9479" spans="26:26" x14ac:dyDescent="0.3">
      <c r="Z9479" s="43" t="b">
        <v>0</v>
      </c>
    </row>
    <row r="9480" spans="26:26" x14ac:dyDescent="0.3">
      <c r="Z9480" s="43" t="b">
        <v>0</v>
      </c>
    </row>
    <row r="9481" spans="26:26" x14ac:dyDescent="0.3">
      <c r="Z9481" s="43" t="b">
        <v>0</v>
      </c>
    </row>
    <row r="9482" spans="26:26" x14ac:dyDescent="0.3">
      <c r="Z9482" s="43" t="b">
        <v>0</v>
      </c>
    </row>
    <row r="9483" spans="26:26" x14ac:dyDescent="0.3">
      <c r="Z9483" s="43" t="b">
        <v>0</v>
      </c>
    </row>
    <row r="9484" spans="26:26" x14ac:dyDescent="0.3">
      <c r="Z9484" s="43" t="b">
        <v>0</v>
      </c>
    </row>
    <row r="9485" spans="26:26" x14ac:dyDescent="0.3">
      <c r="Z9485" s="43" t="b">
        <v>0</v>
      </c>
    </row>
    <row r="9486" spans="26:26" x14ac:dyDescent="0.3">
      <c r="Z9486" s="43" t="b">
        <v>0</v>
      </c>
    </row>
    <row r="9487" spans="26:26" x14ac:dyDescent="0.3">
      <c r="Z9487" s="43" t="b">
        <v>0</v>
      </c>
    </row>
    <row r="9488" spans="26:26" x14ac:dyDescent="0.3">
      <c r="Z9488" s="43" t="b">
        <v>0</v>
      </c>
    </row>
    <row r="9489" spans="26:26" x14ac:dyDescent="0.3">
      <c r="Z9489" s="43" t="b">
        <v>0</v>
      </c>
    </row>
    <row r="9490" spans="26:26" x14ac:dyDescent="0.3">
      <c r="Z9490" s="43" t="b">
        <v>0</v>
      </c>
    </row>
    <row r="9491" spans="26:26" x14ac:dyDescent="0.3">
      <c r="Z9491" s="43" t="b">
        <v>0</v>
      </c>
    </row>
    <row r="9492" spans="26:26" x14ac:dyDescent="0.3">
      <c r="Z9492" s="43" t="b">
        <v>0</v>
      </c>
    </row>
    <row r="9493" spans="26:26" x14ac:dyDescent="0.3">
      <c r="Z9493" s="43" t="b">
        <v>0</v>
      </c>
    </row>
    <row r="9494" spans="26:26" x14ac:dyDescent="0.3">
      <c r="Z9494" s="43" t="b">
        <v>0</v>
      </c>
    </row>
    <row r="9495" spans="26:26" x14ac:dyDescent="0.3">
      <c r="Z9495" s="43" t="b">
        <v>0</v>
      </c>
    </row>
    <row r="9496" spans="26:26" x14ac:dyDescent="0.3">
      <c r="Z9496" s="43" t="b">
        <v>0</v>
      </c>
    </row>
    <row r="9497" spans="26:26" x14ac:dyDescent="0.3">
      <c r="Z9497" s="43" t="b">
        <v>0</v>
      </c>
    </row>
    <row r="9498" spans="26:26" x14ac:dyDescent="0.3">
      <c r="Z9498" s="43" t="b">
        <v>0</v>
      </c>
    </row>
    <row r="9499" spans="26:26" x14ac:dyDescent="0.3">
      <c r="Z9499" s="43" t="b">
        <v>0</v>
      </c>
    </row>
    <row r="9500" spans="26:26" x14ac:dyDescent="0.3">
      <c r="Z9500" s="43" t="b">
        <v>0</v>
      </c>
    </row>
    <row r="9501" spans="26:26" x14ac:dyDescent="0.3">
      <c r="Z9501" s="43" t="b">
        <v>0</v>
      </c>
    </row>
    <row r="9502" spans="26:26" x14ac:dyDescent="0.3">
      <c r="Z9502" s="43" t="b">
        <v>0</v>
      </c>
    </row>
    <row r="9503" spans="26:26" x14ac:dyDescent="0.3">
      <c r="Z9503" s="43" t="b">
        <v>0</v>
      </c>
    </row>
    <row r="9504" spans="26:26" x14ac:dyDescent="0.3">
      <c r="Z9504" s="43" t="b">
        <v>0</v>
      </c>
    </row>
    <row r="9505" spans="26:26" x14ac:dyDescent="0.3">
      <c r="Z9505" s="43" t="b">
        <v>0</v>
      </c>
    </row>
    <row r="9506" spans="26:26" x14ac:dyDescent="0.3">
      <c r="Z9506" s="43" t="b">
        <v>0</v>
      </c>
    </row>
    <row r="9507" spans="26:26" x14ac:dyDescent="0.3">
      <c r="Z9507" s="43" t="b">
        <v>0</v>
      </c>
    </row>
    <row r="9508" spans="26:26" x14ac:dyDescent="0.3">
      <c r="Z9508" s="43" t="b">
        <v>0</v>
      </c>
    </row>
    <row r="9509" spans="26:26" x14ac:dyDescent="0.3">
      <c r="Z9509" s="43" t="b">
        <v>0</v>
      </c>
    </row>
    <row r="9510" spans="26:26" x14ac:dyDescent="0.3">
      <c r="Z9510" s="43" t="b">
        <v>0</v>
      </c>
    </row>
    <row r="9511" spans="26:26" x14ac:dyDescent="0.3">
      <c r="Z9511" s="43" t="b">
        <v>0</v>
      </c>
    </row>
    <row r="9512" spans="26:26" x14ac:dyDescent="0.3">
      <c r="Z9512" s="43" t="b">
        <v>0</v>
      </c>
    </row>
    <row r="9513" spans="26:26" x14ac:dyDescent="0.3">
      <c r="Z9513" s="43" t="b">
        <v>0</v>
      </c>
    </row>
    <row r="9514" spans="26:26" x14ac:dyDescent="0.3">
      <c r="Z9514" s="43" t="b">
        <v>0</v>
      </c>
    </row>
    <row r="9515" spans="26:26" x14ac:dyDescent="0.3">
      <c r="Z9515" s="43" t="b">
        <v>0</v>
      </c>
    </row>
    <row r="9516" spans="26:26" x14ac:dyDescent="0.3">
      <c r="Z9516" s="43" t="b">
        <v>0</v>
      </c>
    </row>
    <row r="9517" spans="26:26" x14ac:dyDescent="0.3">
      <c r="Z9517" s="43" t="b">
        <v>0</v>
      </c>
    </row>
    <row r="9518" spans="26:26" x14ac:dyDescent="0.3">
      <c r="Z9518" s="43" t="b">
        <v>0</v>
      </c>
    </row>
    <row r="9519" spans="26:26" x14ac:dyDescent="0.3">
      <c r="Z9519" s="43" t="b">
        <v>0</v>
      </c>
    </row>
    <row r="9520" spans="26:26" x14ac:dyDescent="0.3">
      <c r="Z9520" s="43" t="b">
        <v>0</v>
      </c>
    </row>
    <row r="9521" spans="26:26" x14ac:dyDescent="0.3">
      <c r="Z9521" s="43" t="b">
        <v>0</v>
      </c>
    </row>
    <row r="9522" spans="26:26" x14ac:dyDescent="0.3">
      <c r="Z9522" s="43" t="b">
        <v>0</v>
      </c>
    </row>
    <row r="9523" spans="26:26" x14ac:dyDescent="0.3">
      <c r="Z9523" s="43" t="b">
        <v>0</v>
      </c>
    </row>
    <row r="9524" spans="26:26" x14ac:dyDescent="0.3">
      <c r="Z9524" s="43" t="b">
        <v>0</v>
      </c>
    </row>
    <row r="9525" spans="26:26" x14ac:dyDescent="0.3">
      <c r="Z9525" s="43" t="b">
        <v>0</v>
      </c>
    </row>
    <row r="9526" spans="26:26" x14ac:dyDescent="0.3">
      <c r="Z9526" s="43" t="b">
        <v>0</v>
      </c>
    </row>
    <row r="9527" spans="26:26" x14ac:dyDescent="0.3">
      <c r="Z9527" s="43" t="b">
        <v>0</v>
      </c>
    </row>
    <row r="9528" spans="26:26" x14ac:dyDescent="0.3">
      <c r="Z9528" s="43" t="b">
        <v>0</v>
      </c>
    </row>
    <row r="9529" spans="26:26" x14ac:dyDescent="0.3">
      <c r="Z9529" s="43" t="b">
        <v>0</v>
      </c>
    </row>
    <row r="9530" spans="26:26" x14ac:dyDescent="0.3">
      <c r="Z9530" s="43" t="b">
        <v>0</v>
      </c>
    </row>
    <row r="9531" spans="26:26" x14ac:dyDescent="0.3">
      <c r="Z9531" s="43" t="b">
        <v>0</v>
      </c>
    </row>
    <row r="9532" spans="26:26" x14ac:dyDescent="0.3">
      <c r="Z9532" s="43" t="b">
        <v>0</v>
      </c>
    </row>
    <row r="9533" spans="26:26" x14ac:dyDescent="0.3">
      <c r="Z9533" s="43" t="b">
        <v>0</v>
      </c>
    </row>
    <row r="9534" spans="26:26" x14ac:dyDescent="0.3">
      <c r="Z9534" s="43" t="b">
        <v>0</v>
      </c>
    </row>
    <row r="9535" spans="26:26" x14ac:dyDescent="0.3">
      <c r="Z9535" s="43" t="b">
        <v>0</v>
      </c>
    </row>
    <row r="9536" spans="26:26" x14ac:dyDescent="0.3">
      <c r="Z9536" s="43" t="b">
        <v>0</v>
      </c>
    </row>
    <row r="9537" spans="26:26" x14ac:dyDescent="0.3">
      <c r="Z9537" s="43" t="b">
        <v>0</v>
      </c>
    </row>
    <row r="9538" spans="26:26" x14ac:dyDescent="0.3">
      <c r="Z9538" s="43" t="b">
        <v>0</v>
      </c>
    </row>
    <row r="9539" spans="26:26" x14ac:dyDescent="0.3">
      <c r="Z9539" s="43" t="b">
        <v>0</v>
      </c>
    </row>
    <row r="9540" spans="26:26" x14ac:dyDescent="0.3">
      <c r="Z9540" s="43" t="b">
        <v>0</v>
      </c>
    </row>
    <row r="9541" spans="26:26" x14ac:dyDescent="0.3">
      <c r="Z9541" s="43" t="b">
        <v>0</v>
      </c>
    </row>
    <row r="9542" spans="26:26" x14ac:dyDescent="0.3">
      <c r="Z9542" s="43" t="b">
        <v>0</v>
      </c>
    </row>
    <row r="9543" spans="26:26" x14ac:dyDescent="0.3">
      <c r="Z9543" s="43" t="b">
        <v>0</v>
      </c>
    </row>
    <row r="9544" spans="26:26" x14ac:dyDescent="0.3">
      <c r="Z9544" s="43" t="b">
        <v>0</v>
      </c>
    </row>
    <row r="9545" spans="26:26" x14ac:dyDescent="0.3">
      <c r="Z9545" s="43" t="b">
        <v>0</v>
      </c>
    </row>
    <row r="9546" spans="26:26" x14ac:dyDescent="0.3">
      <c r="Z9546" s="43" t="b">
        <v>0</v>
      </c>
    </row>
    <row r="9547" spans="26:26" x14ac:dyDescent="0.3">
      <c r="Z9547" s="43" t="b">
        <v>0</v>
      </c>
    </row>
    <row r="9548" spans="26:26" x14ac:dyDescent="0.3">
      <c r="Z9548" s="43" t="b">
        <v>0</v>
      </c>
    </row>
    <row r="9549" spans="26:26" x14ac:dyDescent="0.3">
      <c r="Z9549" s="43" t="b">
        <v>0</v>
      </c>
    </row>
    <row r="9550" spans="26:26" x14ac:dyDescent="0.3">
      <c r="Z9550" s="43" t="b">
        <v>0</v>
      </c>
    </row>
    <row r="9551" spans="26:26" x14ac:dyDescent="0.3">
      <c r="Z9551" s="43" t="b">
        <v>0</v>
      </c>
    </row>
    <row r="9552" spans="26:26" x14ac:dyDescent="0.3">
      <c r="Z9552" s="43" t="b">
        <v>0</v>
      </c>
    </row>
    <row r="9553" spans="26:26" x14ac:dyDescent="0.3">
      <c r="Z9553" s="43" t="b">
        <v>0</v>
      </c>
    </row>
    <row r="9554" spans="26:26" x14ac:dyDescent="0.3">
      <c r="Z9554" s="43" t="b">
        <v>0</v>
      </c>
    </row>
    <row r="9555" spans="26:26" x14ac:dyDescent="0.3">
      <c r="Z9555" s="43" t="b">
        <v>0</v>
      </c>
    </row>
    <row r="9556" spans="26:26" x14ac:dyDescent="0.3">
      <c r="Z9556" s="43" t="b">
        <v>0</v>
      </c>
    </row>
    <row r="9557" spans="26:26" x14ac:dyDescent="0.3">
      <c r="Z9557" s="43" t="b">
        <v>0</v>
      </c>
    </row>
    <row r="9558" spans="26:26" x14ac:dyDescent="0.3">
      <c r="Z9558" s="43" t="b">
        <v>0</v>
      </c>
    </row>
    <row r="9559" spans="26:26" x14ac:dyDescent="0.3">
      <c r="Z9559" s="43" t="b">
        <v>0</v>
      </c>
    </row>
    <row r="9560" spans="26:26" x14ac:dyDescent="0.3">
      <c r="Z9560" s="43" t="b">
        <v>0</v>
      </c>
    </row>
    <row r="9561" spans="26:26" x14ac:dyDescent="0.3">
      <c r="Z9561" s="43" t="b">
        <v>0</v>
      </c>
    </row>
    <row r="9562" spans="26:26" x14ac:dyDescent="0.3">
      <c r="Z9562" s="43" t="b">
        <v>0</v>
      </c>
    </row>
    <row r="9563" spans="26:26" x14ac:dyDescent="0.3">
      <c r="Z9563" s="43" t="b">
        <v>0</v>
      </c>
    </row>
    <row r="9564" spans="26:26" x14ac:dyDescent="0.3">
      <c r="Z9564" s="43" t="b">
        <v>0</v>
      </c>
    </row>
    <row r="9565" spans="26:26" x14ac:dyDescent="0.3">
      <c r="Z9565" s="43" t="b">
        <v>0</v>
      </c>
    </row>
    <row r="9566" spans="26:26" x14ac:dyDescent="0.3">
      <c r="Z9566" s="43" t="b">
        <v>0</v>
      </c>
    </row>
    <row r="9567" spans="26:26" x14ac:dyDescent="0.3">
      <c r="Z9567" s="43" t="b">
        <v>0</v>
      </c>
    </row>
    <row r="9568" spans="26:26" x14ac:dyDescent="0.3">
      <c r="Z9568" s="43" t="b">
        <v>0</v>
      </c>
    </row>
    <row r="9569" spans="26:26" x14ac:dyDescent="0.3">
      <c r="Z9569" s="43" t="b">
        <v>0</v>
      </c>
    </row>
    <row r="9570" spans="26:26" x14ac:dyDescent="0.3">
      <c r="Z9570" s="43" t="b">
        <v>0</v>
      </c>
    </row>
    <row r="9571" spans="26:26" x14ac:dyDescent="0.3">
      <c r="Z9571" s="43" t="b">
        <v>0</v>
      </c>
    </row>
    <row r="9572" spans="26:26" x14ac:dyDescent="0.3">
      <c r="Z9572" s="43" t="b">
        <v>0</v>
      </c>
    </row>
    <row r="9573" spans="26:26" x14ac:dyDescent="0.3">
      <c r="Z9573" s="43" t="b">
        <v>0</v>
      </c>
    </row>
    <row r="9574" spans="26:26" x14ac:dyDescent="0.3">
      <c r="Z9574" s="43" t="b">
        <v>0</v>
      </c>
    </row>
    <row r="9575" spans="26:26" x14ac:dyDescent="0.3">
      <c r="Z9575" s="43" t="b">
        <v>0</v>
      </c>
    </row>
    <row r="9576" spans="26:26" x14ac:dyDescent="0.3">
      <c r="Z9576" s="43" t="b">
        <v>0</v>
      </c>
    </row>
    <row r="9577" spans="26:26" x14ac:dyDescent="0.3">
      <c r="Z9577" s="43" t="b">
        <v>0</v>
      </c>
    </row>
    <row r="9578" spans="26:26" x14ac:dyDescent="0.3">
      <c r="Z9578" s="43" t="b">
        <v>0</v>
      </c>
    </row>
    <row r="9579" spans="26:26" x14ac:dyDescent="0.3">
      <c r="Z9579" s="43" t="b">
        <v>0</v>
      </c>
    </row>
    <row r="9580" spans="26:26" x14ac:dyDescent="0.3">
      <c r="Z9580" s="43" t="b">
        <v>0</v>
      </c>
    </row>
    <row r="9581" spans="26:26" x14ac:dyDescent="0.3">
      <c r="Z9581" s="43" t="b">
        <v>0</v>
      </c>
    </row>
    <row r="9582" spans="26:26" x14ac:dyDescent="0.3">
      <c r="Z9582" s="43" t="b">
        <v>0</v>
      </c>
    </row>
    <row r="9583" spans="26:26" x14ac:dyDescent="0.3">
      <c r="Z9583" s="43" t="b">
        <v>0</v>
      </c>
    </row>
    <row r="9584" spans="26:26" x14ac:dyDescent="0.3">
      <c r="Z9584" s="43" t="b">
        <v>0</v>
      </c>
    </row>
    <row r="9585" spans="26:26" x14ac:dyDescent="0.3">
      <c r="Z9585" s="43" t="b">
        <v>0</v>
      </c>
    </row>
    <row r="9586" spans="26:26" x14ac:dyDescent="0.3">
      <c r="Z9586" s="43" t="b">
        <v>0</v>
      </c>
    </row>
    <row r="9587" spans="26:26" x14ac:dyDescent="0.3">
      <c r="Z9587" s="43" t="b">
        <v>0</v>
      </c>
    </row>
    <row r="9588" spans="26:26" x14ac:dyDescent="0.3">
      <c r="Z9588" s="43" t="b">
        <v>0</v>
      </c>
    </row>
    <row r="9589" spans="26:26" x14ac:dyDescent="0.3">
      <c r="Z9589" s="43" t="b">
        <v>0</v>
      </c>
    </row>
    <row r="9590" spans="26:26" x14ac:dyDescent="0.3">
      <c r="Z9590" s="43" t="b">
        <v>0</v>
      </c>
    </row>
    <row r="9591" spans="26:26" x14ac:dyDescent="0.3">
      <c r="Z9591" s="43" t="b">
        <v>0</v>
      </c>
    </row>
    <row r="9592" spans="26:26" x14ac:dyDescent="0.3">
      <c r="Z9592" s="43" t="b">
        <v>0</v>
      </c>
    </row>
    <row r="9593" spans="26:26" x14ac:dyDescent="0.3">
      <c r="Z9593" s="43" t="b">
        <v>0</v>
      </c>
    </row>
    <row r="9594" spans="26:26" x14ac:dyDescent="0.3">
      <c r="Z9594" s="43" t="b">
        <v>0</v>
      </c>
    </row>
    <row r="9595" spans="26:26" x14ac:dyDescent="0.3">
      <c r="Z9595" s="43" t="b">
        <v>0</v>
      </c>
    </row>
    <row r="9596" spans="26:26" x14ac:dyDescent="0.3">
      <c r="Z9596" s="43" t="b">
        <v>0</v>
      </c>
    </row>
    <row r="9597" spans="26:26" x14ac:dyDescent="0.3">
      <c r="Z9597" s="43" t="b">
        <v>0</v>
      </c>
    </row>
    <row r="9598" spans="26:26" x14ac:dyDescent="0.3">
      <c r="Z9598" s="43" t="b">
        <v>0</v>
      </c>
    </row>
    <row r="9599" spans="26:26" x14ac:dyDescent="0.3">
      <c r="Z9599" s="43" t="b">
        <v>0</v>
      </c>
    </row>
    <row r="9600" spans="26:26" x14ac:dyDescent="0.3">
      <c r="Z9600" s="43" t="b">
        <v>0</v>
      </c>
    </row>
    <row r="9601" spans="26:26" x14ac:dyDescent="0.3">
      <c r="Z9601" s="43" t="b">
        <v>0</v>
      </c>
    </row>
    <row r="9602" spans="26:26" x14ac:dyDescent="0.3">
      <c r="Z9602" s="43" t="b">
        <v>0</v>
      </c>
    </row>
    <row r="9603" spans="26:26" x14ac:dyDescent="0.3">
      <c r="Z9603" s="43" t="b">
        <v>0</v>
      </c>
    </row>
    <row r="9604" spans="26:26" x14ac:dyDescent="0.3">
      <c r="Z9604" s="43" t="b">
        <v>0</v>
      </c>
    </row>
    <row r="9605" spans="26:26" x14ac:dyDescent="0.3">
      <c r="Z9605" s="43" t="b">
        <v>0</v>
      </c>
    </row>
    <row r="9606" spans="26:26" x14ac:dyDescent="0.3">
      <c r="Z9606" s="43" t="b">
        <v>0</v>
      </c>
    </row>
    <row r="9607" spans="26:26" x14ac:dyDescent="0.3">
      <c r="Z9607" s="43" t="b">
        <v>0</v>
      </c>
    </row>
    <row r="9608" spans="26:26" x14ac:dyDescent="0.3">
      <c r="Z9608" s="43" t="b">
        <v>0</v>
      </c>
    </row>
    <row r="9609" spans="26:26" x14ac:dyDescent="0.3">
      <c r="Z9609" s="43" t="b">
        <v>0</v>
      </c>
    </row>
    <row r="9610" spans="26:26" x14ac:dyDescent="0.3">
      <c r="Z9610" s="43" t="b">
        <v>0</v>
      </c>
    </row>
    <row r="9611" spans="26:26" x14ac:dyDescent="0.3">
      <c r="Z9611" s="43" t="b">
        <v>0</v>
      </c>
    </row>
    <row r="9612" spans="26:26" x14ac:dyDescent="0.3">
      <c r="Z9612" s="43" t="b">
        <v>0</v>
      </c>
    </row>
    <row r="9613" spans="26:26" x14ac:dyDescent="0.3">
      <c r="Z9613" s="43" t="b">
        <v>0</v>
      </c>
    </row>
    <row r="9614" spans="26:26" x14ac:dyDescent="0.3">
      <c r="Z9614" s="43" t="b">
        <v>0</v>
      </c>
    </row>
    <row r="9615" spans="26:26" x14ac:dyDescent="0.3">
      <c r="Z9615" s="43" t="b">
        <v>0</v>
      </c>
    </row>
    <row r="9616" spans="26:26" x14ac:dyDescent="0.3">
      <c r="Z9616" s="43" t="b">
        <v>0</v>
      </c>
    </row>
    <row r="9617" spans="26:26" x14ac:dyDescent="0.3">
      <c r="Z9617" s="43" t="b">
        <v>0</v>
      </c>
    </row>
    <row r="9618" spans="26:26" x14ac:dyDescent="0.3">
      <c r="Z9618" s="43" t="b">
        <v>0</v>
      </c>
    </row>
    <row r="9619" spans="26:26" x14ac:dyDescent="0.3">
      <c r="Z9619" s="43" t="b">
        <v>0</v>
      </c>
    </row>
    <row r="9620" spans="26:26" x14ac:dyDescent="0.3">
      <c r="Z9620" s="43" t="b">
        <v>0</v>
      </c>
    </row>
    <row r="9621" spans="26:26" x14ac:dyDescent="0.3">
      <c r="Z9621" s="43" t="b">
        <v>0</v>
      </c>
    </row>
    <row r="9622" spans="26:26" x14ac:dyDescent="0.3">
      <c r="Z9622" s="43" t="b">
        <v>0</v>
      </c>
    </row>
    <row r="9623" spans="26:26" x14ac:dyDescent="0.3">
      <c r="Z9623" s="43" t="b">
        <v>0</v>
      </c>
    </row>
    <row r="9624" spans="26:26" x14ac:dyDescent="0.3">
      <c r="Z9624" s="43" t="b">
        <v>0</v>
      </c>
    </row>
    <row r="9625" spans="26:26" x14ac:dyDescent="0.3">
      <c r="Z9625" s="43" t="b">
        <v>0</v>
      </c>
    </row>
    <row r="9626" spans="26:26" x14ac:dyDescent="0.3">
      <c r="Z9626" s="43" t="b">
        <v>0</v>
      </c>
    </row>
    <row r="9627" spans="26:26" x14ac:dyDescent="0.3">
      <c r="Z9627" s="43" t="b">
        <v>0</v>
      </c>
    </row>
    <row r="9628" spans="26:26" x14ac:dyDescent="0.3">
      <c r="Z9628" s="43" t="b">
        <v>0</v>
      </c>
    </row>
    <row r="9629" spans="26:26" x14ac:dyDescent="0.3">
      <c r="Z9629" s="43" t="b">
        <v>0</v>
      </c>
    </row>
    <row r="9630" spans="26:26" x14ac:dyDescent="0.3">
      <c r="Z9630" s="43" t="b">
        <v>0</v>
      </c>
    </row>
    <row r="9631" spans="26:26" x14ac:dyDescent="0.3">
      <c r="Z9631" s="43" t="b">
        <v>0</v>
      </c>
    </row>
    <row r="9632" spans="26:26" x14ac:dyDescent="0.3">
      <c r="Z9632" s="43" t="b">
        <v>0</v>
      </c>
    </row>
    <row r="9633" spans="26:26" x14ac:dyDescent="0.3">
      <c r="Z9633" s="43" t="b">
        <v>0</v>
      </c>
    </row>
    <row r="9634" spans="26:26" x14ac:dyDescent="0.3">
      <c r="Z9634" s="43" t="b">
        <v>0</v>
      </c>
    </row>
    <row r="9635" spans="26:26" x14ac:dyDescent="0.3">
      <c r="Z9635" s="43" t="b">
        <v>0</v>
      </c>
    </row>
    <row r="9636" spans="26:26" x14ac:dyDescent="0.3">
      <c r="Z9636" s="43" t="b">
        <v>0</v>
      </c>
    </row>
    <row r="9637" spans="26:26" x14ac:dyDescent="0.3">
      <c r="Z9637" s="43" t="b">
        <v>0</v>
      </c>
    </row>
    <row r="9638" spans="26:26" x14ac:dyDescent="0.3">
      <c r="Z9638" s="43" t="b">
        <v>0</v>
      </c>
    </row>
    <row r="9639" spans="26:26" x14ac:dyDescent="0.3">
      <c r="Z9639" s="43" t="b">
        <v>0</v>
      </c>
    </row>
    <row r="9640" spans="26:26" x14ac:dyDescent="0.3">
      <c r="Z9640" s="43" t="b">
        <v>0</v>
      </c>
    </row>
    <row r="9641" spans="26:26" x14ac:dyDescent="0.3">
      <c r="Z9641" s="43" t="b">
        <v>0</v>
      </c>
    </row>
    <row r="9642" spans="26:26" x14ac:dyDescent="0.3">
      <c r="Z9642" s="43" t="b">
        <v>0</v>
      </c>
    </row>
    <row r="9643" spans="26:26" x14ac:dyDescent="0.3">
      <c r="Z9643" s="43" t="b">
        <v>0</v>
      </c>
    </row>
    <row r="9644" spans="26:26" x14ac:dyDescent="0.3">
      <c r="Z9644" s="43" t="b">
        <v>0</v>
      </c>
    </row>
    <row r="9645" spans="26:26" x14ac:dyDescent="0.3">
      <c r="Z9645" s="43" t="b">
        <v>0</v>
      </c>
    </row>
    <row r="9646" spans="26:26" x14ac:dyDescent="0.3">
      <c r="Z9646" s="43" t="b">
        <v>0</v>
      </c>
    </row>
    <row r="9647" spans="26:26" x14ac:dyDescent="0.3">
      <c r="Z9647" s="43" t="b">
        <v>0</v>
      </c>
    </row>
    <row r="9648" spans="26:26" x14ac:dyDescent="0.3">
      <c r="Z9648" s="43" t="b">
        <v>0</v>
      </c>
    </row>
    <row r="9649" spans="26:26" x14ac:dyDescent="0.3">
      <c r="Z9649" s="43" t="b">
        <v>0</v>
      </c>
    </row>
    <row r="9650" spans="26:26" x14ac:dyDescent="0.3">
      <c r="Z9650" s="43" t="b">
        <v>0</v>
      </c>
    </row>
    <row r="9651" spans="26:26" x14ac:dyDescent="0.3">
      <c r="Z9651" s="43" t="b">
        <v>0</v>
      </c>
    </row>
    <row r="9652" spans="26:26" x14ac:dyDescent="0.3">
      <c r="Z9652" s="43" t="b">
        <v>0</v>
      </c>
    </row>
    <row r="9653" spans="26:26" x14ac:dyDescent="0.3">
      <c r="Z9653" s="43" t="b">
        <v>0</v>
      </c>
    </row>
    <row r="9654" spans="26:26" x14ac:dyDescent="0.3">
      <c r="Z9654" s="43" t="b">
        <v>0</v>
      </c>
    </row>
    <row r="9655" spans="26:26" x14ac:dyDescent="0.3">
      <c r="Z9655" s="43" t="b">
        <v>0</v>
      </c>
    </row>
    <row r="9656" spans="26:26" x14ac:dyDescent="0.3">
      <c r="Z9656" s="43" t="b">
        <v>0</v>
      </c>
    </row>
    <row r="9657" spans="26:26" x14ac:dyDescent="0.3">
      <c r="Z9657" s="43" t="b">
        <v>0</v>
      </c>
    </row>
    <row r="9658" spans="26:26" x14ac:dyDescent="0.3">
      <c r="Z9658" s="43" t="b">
        <v>0</v>
      </c>
    </row>
    <row r="9659" spans="26:26" x14ac:dyDescent="0.3">
      <c r="Z9659" s="43" t="b">
        <v>0</v>
      </c>
    </row>
    <row r="9660" spans="26:26" x14ac:dyDescent="0.3">
      <c r="Z9660" s="43" t="b">
        <v>0</v>
      </c>
    </row>
    <row r="9661" spans="26:26" x14ac:dyDescent="0.3">
      <c r="Z9661" s="43" t="b">
        <v>0</v>
      </c>
    </row>
    <row r="9662" spans="26:26" x14ac:dyDescent="0.3">
      <c r="Z9662" s="43" t="b">
        <v>0</v>
      </c>
    </row>
    <row r="9663" spans="26:26" x14ac:dyDescent="0.3">
      <c r="Z9663" s="43" t="b">
        <v>0</v>
      </c>
    </row>
    <row r="9664" spans="26:26" x14ac:dyDescent="0.3">
      <c r="Z9664" s="43" t="b">
        <v>0</v>
      </c>
    </row>
    <row r="9665" spans="26:26" x14ac:dyDescent="0.3">
      <c r="Z9665" s="43" t="b">
        <v>0</v>
      </c>
    </row>
    <row r="9666" spans="26:26" x14ac:dyDescent="0.3">
      <c r="Z9666" s="43" t="b">
        <v>0</v>
      </c>
    </row>
    <row r="9667" spans="26:26" x14ac:dyDescent="0.3">
      <c r="Z9667" s="43" t="b">
        <v>0</v>
      </c>
    </row>
    <row r="9668" spans="26:26" x14ac:dyDescent="0.3">
      <c r="Z9668" s="43" t="b">
        <v>0</v>
      </c>
    </row>
    <row r="9669" spans="26:26" x14ac:dyDescent="0.3">
      <c r="Z9669" s="43" t="b">
        <v>0</v>
      </c>
    </row>
    <row r="9670" spans="26:26" x14ac:dyDescent="0.3">
      <c r="Z9670" s="43" t="b">
        <v>0</v>
      </c>
    </row>
    <row r="9671" spans="26:26" x14ac:dyDescent="0.3">
      <c r="Z9671" s="43" t="b">
        <v>0</v>
      </c>
    </row>
    <row r="9672" spans="26:26" x14ac:dyDescent="0.3">
      <c r="Z9672" s="43" t="b">
        <v>0</v>
      </c>
    </row>
    <row r="9673" spans="26:26" x14ac:dyDescent="0.3">
      <c r="Z9673" s="43" t="b">
        <v>0</v>
      </c>
    </row>
    <row r="9674" spans="26:26" x14ac:dyDescent="0.3">
      <c r="Z9674" s="43" t="b">
        <v>0</v>
      </c>
    </row>
    <row r="9675" spans="26:26" x14ac:dyDescent="0.3">
      <c r="Z9675" s="43" t="b">
        <v>0</v>
      </c>
    </row>
    <row r="9676" spans="26:26" x14ac:dyDescent="0.3">
      <c r="Z9676" s="43" t="b">
        <v>0</v>
      </c>
    </row>
    <row r="9677" spans="26:26" x14ac:dyDescent="0.3">
      <c r="Z9677" s="43" t="b">
        <v>0</v>
      </c>
    </row>
    <row r="9678" spans="26:26" x14ac:dyDescent="0.3">
      <c r="Z9678" s="43" t="b">
        <v>0</v>
      </c>
    </row>
    <row r="9679" spans="26:26" x14ac:dyDescent="0.3">
      <c r="Z9679" s="43" t="b">
        <v>0</v>
      </c>
    </row>
    <row r="9680" spans="26:26" x14ac:dyDescent="0.3">
      <c r="Z9680" s="43" t="b">
        <v>0</v>
      </c>
    </row>
    <row r="9681" spans="26:26" x14ac:dyDescent="0.3">
      <c r="Z9681" s="43" t="b">
        <v>0</v>
      </c>
    </row>
    <row r="9682" spans="26:26" x14ac:dyDescent="0.3">
      <c r="Z9682" s="43" t="b">
        <v>0</v>
      </c>
    </row>
    <row r="9683" spans="26:26" x14ac:dyDescent="0.3">
      <c r="Z9683" s="43" t="b">
        <v>0</v>
      </c>
    </row>
    <row r="9684" spans="26:26" x14ac:dyDescent="0.3">
      <c r="Z9684" s="43" t="b">
        <v>0</v>
      </c>
    </row>
    <row r="9685" spans="26:26" x14ac:dyDescent="0.3">
      <c r="Z9685" s="43" t="b">
        <v>0</v>
      </c>
    </row>
    <row r="9686" spans="26:26" x14ac:dyDescent="0.3">
      <c r="Z9686" s="43" t="b">
        <v>0</v>
      </c>
    </row>
    <row r="9687" spans="26:26" x14ac:dyDescent="0.3">
      <c r="Z9687" s="43" t="b">
        <v>0</v>
      </c>
    </row>
    <row r="9688" spans="26:26" x14ac:dyDescent="0.3">
      <c r="Z9688" s="43" t="b">
        <v>0</v>
      </c>
    </row>
    <row r="9689" spans="26:26" x14ac:dyDescent="0.3">
      <c r="Z9689" s="43" t="b">
        <v>0</v>
      </c>
    </row>
    <row r="9690" spans="26:26" x14ac:dyDescent="0.3">
      <c r="Z9690" s="43" t="b">
        <v>0</v>
      </c>
    </row>
    <row r="9691" spans="26:26" x14ac:dyDescent="0.3">
      <c r="Z9691" s="43" t="b">
        <v>0</v>
      </c>
    </row>
    <row r="9692" spans="26:26" x14ac:dyDescent="0.3">
      <c r="Z9692" s="43" t="b">
        <v>0</v>
      </c>
    </row>
    <row r="9693" spans="26:26" x14ac:dyDescent="0.3">
      <c r="Z9693" s="43" t="b">
        <v>0</v>
      </c>
    </row>
    <row r="9694" spans="26:26" x14ac:dyDescent="0.3">
      <c r="Z9694" s="43" t="b">
        <v>0</v>
      </c>
    </row>
    <row r="9695" spans="26:26" x14ac:dyDescent="0.3">
      <c r="Z9695" s="43" t="b">
        <v>0</v>
      </c>
    </row>
    <row r="9696" spans="26:26" x14ac:dyDescent="0.3">
      <c r="Z9696" s="43" t="b">
        <v>0</v>
      </c>
    </row>
    <row r="9697" spans="26:26" x14ac:dyDescent="0.3">
      <c r="Z9697" s="43" t="b">
        <v>0</v>
      </c>
    </row>
    <row r="9698" spans="26:26" x14ac:dyDescent="0.3">
      <c r="Z9698" s="43" t="b">
        <v>0</v>
      </c>
    </row>
    <row r="9699" spans="26:26" x14ac:dyDescent="0.3">
      <c r="Z9699" s="43" t="b">
        <v>0</v>
      </c>
    </row>
    <row r="9700" spans="26:26" x14ac:dyDescent="0.3">
      <c r="Z9700" s="43" t="b">
        <v>0</v>
      </c>
    </row>
    <row r="9701" spans="26:26" x14ac:dyDescent="0.3">
      <c r="Z9701" s="43" t="b">
        <v>0</v>
      </c>
    </row>
    <row r="9702" spans="26:26" x14ac:dyDescent="0.3">
      <c r="Z9702" s="43" t="b">
        <v>0</v>
      </c>
    </row>
    <row r="9703" spans="26:26" x14ac:dyDescent="0.3">
      <c r="Z9703" s="43" t="b">
        <v>0</v>
      </c>
    </row>
    <row r="9704" spans="26:26" x14ac:dyDescent="0.3">
      <c r="Z9704" s="43" t="b">
        <v>0</v>
      </c>
    </row>
    <row r="9705" spans="26:26" x14ac:dyDescent="0.3">
      <c r="Z9705" s="43" t="b">
        <v>0</v>
      </c>
    </row>
    <row r="9706" spans="26:26" x14ac:dyDescent="0.3">
      <c r="Z9706" s="43" t="b">
        <v>0</v>
      </c>
    </row>
    <row r="9707" spans="26:26" x14ac:dyDescent="0.3">
      <c r="Z9707" s="43" t="b">
        <v>0</v>
      </c>
    </row>
    <row r="9708" spans="26:26" x14ac:dyDescent="0.3">
      <c r="Z9708" s="43" t="b">
        <v>0</v>
      </c>
    </row>
    <row r="9709" spans="26:26" x14ac:dyDescent="0.3">
      <c r="Z9709" s="43" t="b">
        <v>0</v>
      </c>
    </row>
    <row r="9710" spans="26:26" x14ac:dyDescent="0.3">
      <c r="Z9710" s="43" t="b">
        <v>0</v>
      </c>
    </row>
    <row r="9711" spans="26:26" x14ac:dyDescent="0.3">
      <c r="Z9711" s="43" t="b">
        <v>0</v>
      </c>
    </row>
    <row r="9712" spans="26:26" x14ac:dyDescent="0.3">
      <c r="Z9712" s="43" t="b">
        <v>0</v>
      </c>
    </row>
    <row r="9713" spans="26:26" x14ac:dyDescent="0.3">
      <c r="Z9713" s="43" t="b">
        <v>0</v>
      </c>
    </row>
    <row r="9714" spans="26:26" x14ac:dyDescent="0.3">
      <c r="Z9714" s="43" t="b">
        <v>0</v>
      </c>
    </row>
    <row r="9715" spans="26:26" x14ac:dyDescent="0.3">
      <c r="Z9715" s="43" t="b">
        <v>0</v>
      </c>
    </row>
    <row r="9716" spans="26:26" x14ac:dyDescent="0.3">
      <c r="Z9716" s="43" t="b">
        <v>0</v>
      </c>
    </row>
    <row r="9717" spans="26:26" x14ac:dyDescent="0.3">
      <c r="Z9717" s="43" t="b">
        <v>0</v>
      </c>
    </row>
    <row r="9718" spans="26:26" x14ac:dyDescent="0.3">
      <c r="Z9718" s="43" t="b">
        <v>0</v>
      </c>
    </row>
    <row r="9719" spans="26:26" x14ac:dyDescent="0.3">
      <c r="Z9719" s="43" t="b">
        <v>0</v>
      </c>
    </row>
    <row r="9720" spans="26:26" x14ac:dyDescent="0.3">
      <c r="Z9720" s="43" t="b">
        <v>0</v>
      </c>
    </row>
    <row r="9721" spans="26:26" x14ac:dyDescent="0.3">
      <c r="Z9721" s="43" t="b">
        <v>0</v>
      </c>
    </row>
    <row r="9722" spans="26:26" x14ac:dyDescent="0.3">
      <c r="Z9722" s="43" t="b">
        <v>0</v>
      </c>
    </row>
    <row r="9723" spans="26:26" x14ac:dyDescent="0.3">
      <c r="Z9723" s="43" t="b">
        <v>0</v>
      </c>
    </row>
    <row r="9724" spans="26:26" x14ac:dyDescent="0.3">
      <c r="Z9724" s="43" t="b">
        <v>0</v>
      </c>
    </row>
    <row r="9725" spans="26:26" x14ac:dyDescent="0.3">
      <c r="Z9725" s="43" t="b">
        <v>0</v>
      </c>
    </row>
    <row r="9726" spans="26:26" x14ac:dyDescent="0.3">
      <c r="Z9726" s="43" t="b">
        <v>0</v>
      </c>
    </row>
    <row r="9727" spans="26:26" x14ac:dyDescent="0.3">
      <c r="Z9727" s="43" t="b">
        <v>0</v>
      </c>
    </row>
    <row r="9728" spans="26:26" x14ac:dyDescent="0.3">
      <c r="Z9728" s="43" t="b">
        <v>0</v>
      </c>
    </row>
    <row r="9729" spans="26:26" x14ac:dyDescent="0.3">
      <c r="Z9729" s="43" t="b">
        <v>0</v>
      </c>
    </row>
    <row r="9730" spans="26:26" x14ac:dyDescent="0.3">
      <c r="Z9730" s="43" t="b">
        <v>0</v>
      </c>
    </row>
    <row r="9731" spans="26:26" x14ac:dyDescent="0.3">
      <c r="Z9731" s="43" t="b">
        <v>0</v>
      </c>
    </row>
    <row r="9732" spans="26:26" x14ac:dyDescent="0.3">
      <c r="Z9732" s="43" t="b">
        <v>0</v>
      </c>
    </row>
    <row r="9733" spans="26:26" x14ac:dyDescent="0.3">
      <c r="Z9733" s="43" t="b">
        <v>0</v>
      </c>
    </row>
    <row r="9734" spans="26:26" x14ac:dyDescent="0.3">
      <c r="Z9734" s="43" t="b">
        <v>0</v>
      </c>
    </row>
    <row r="9735" spans="26:26" x14ac:dyDescent="0.3">
      <c r="Z9735" s="43" t="b">
        <v>0</v>
      </c>
    </row>
    <row r="9736" spans="26:26" x14ac:dyDescent="0.3">
      <c r="Z9736" s="43" t="b">
        <v>0</v>
      </c>
    </row>
    <row r="9737" spans="26:26" x14ac:dyDescent="0.3">
      <c r="Z9737" s="43" t="b">
        <v>0</v>
      </c>
    </row>
    <row r="9738" spans="26:26" x14ac:dyDescent="0.3">
      <c r="Z9738" s="43" t="b">
        <v>0</v>
      </c>
    </row>
    <row r="9739" spans="26:26" x14ac:dyDescent="0.3">
      <c r="Z9739" s="43" t="b">
        <v>0</v>
      </c>
    </row>
    <row r="9740" spans="26:26" x14ac:dyDescent="0.3">
      <c r="Z9740" s="43" t="b">
        <v>0</v>
      </c>
    </row>
    <row r="9741" spans="26:26" x14ac:dyDescent="0.3">
      <c r="Z9741" s="43" t="b">
        <v>0</v>
      </c>
    </row>
    <row r="9742" spans="26:26" x14ac:dyDescent="0.3">
      <c r="Z9742" s="43" t="b">
        <v>0</v>
      </c>
    </row>
    <row r="9743" spans="26:26" x14ac:dyDescent="0.3">
      <c r="Z9743" s="43" t="b">
        <v>0</v>
      </c>
    </row>
    <row r="9744" spans="26:26" x14ac:dyDescent="0.3">
      <c r="Z9744" s="43" t="b">
        <v>0</v>
      </c>
    </row>
    <row r="9745" spans="26:26" x14ac:dyDescent="0.3">
      <c r="Z9745" s="43" t="b">
        <v>0</v>
      </c>
    </row>
    <row r="9746" spans="26:26" x14ac:dyDescent="0.3">
      <c r="Z9746" s="43" t="b">
        <v>0</v>
      </c>
    </row>
    <row r="9747" spans="26:26" x14ac:dyDescent="0.3">
      <c r="Z9747" s="43" t="b">
        <v>0</v>
      </c>
    </row>
    <row r="9748" spans="26:26" x14ac:dyDescent="0.3">
      <c r="Z9748" s="43" t="b">
        <v>0</v>
      </c>
    </row>
    <row r="9749" spans="26:26" x14ac:dyDescent="0.3">
      <c r="Z9749" s="43" t="b">
        <v>0</v>
      </c>
    </row>
    <row r="9750" spans="26:26" x14ac:dyDescent="0.3">
      <c r="Z9750" s="43" t="b">
        <v>0</v>
      </c>
    </row>
    <row r="9751" spans="26:26" x14ac:dyDescent="0.3">
      <c r="Z9751" s="43" t="b">
        <v>0</v>
      </c>
    </row>
    <row r="9752" spans="26:26" x14ac:dyDescent="0.3">
      <c r="Z9752" s="43" t="b">
        <v>0</v>
      </c>
    </row>
    <row r="9753" spans="26:26" x14ac:dyDescent="0.3">
      <c r="Z9753" s="43" t="b">
        <v>0</v>
      </c>
    </row>
    <row r="9754" spans="26:26" x14ac:dyDescent="0.3">
      <c r="Z9754" s="43" t="b">
        <v>0</v>
      </c>
    </row>
    <row r="9755" spans="26:26" x14ac:dyDescent="0.3">
      <c r="Z9755" s="43" t="b">
        <v>0</v>
      </c>
    </row>
    <row r="9756" spans="26:26" x14ac:dyDescent="0.3">
      <c r="Z9756" s="43" t="b">
        <v>0</v>
      </c>
    </row>
    <row r="9757" spans="26:26" x14ac:dyDescent="0.3">
      <c r="Z9757" s="43" t="b">
        <v>0</v>
      </c>
    </row>
    <row r="9758" spans="26:26" x14ac:dyDescent="0.3">
      <c r="Z9758" s="43" t="b">
        <v>0</v>
      </c>
    </row>
    <row r="9759" spans="26:26" x14ac:dyDescent="0.3">
      <c r="Z9759" s="43" t="b">
        <v>0</v>
      </c>
    </row>
    <row r="9760" spans="26:26" x14ac:dyDescent="0.3">
      <c r="Z9760" s="43" t="b">
        <v>0</v>
      </c>
    </row>
    <row r="9761" spans="26:26" x14ac:dyDescent="0.3">
      <c r="Z9761" s="43" t="b">
        <v>0</v>
      </c>
    </row>
    <row r="9762" spans="26:26" x14ac:dyDescent="0.3">
      <c r="Z9762" s="43" t="b">
        <v>0</v>
      </c>
    </row>
    <row r="9763" spans="26:26" x14ac:dyDescent="0.3">
      <c r="Z9763" s="43" t="b">
        <v>0</v>
      </c>
    </row>
    <row r="9764" spans="26:26" x14ac:dyDescent="0.3">
      <c r="Z9764" s="43" t="b">
        <v>0</v>
      </c>
    </row>
    <row r="9765" spans="26:26" x14ac:dyDescent="0.3">
      <c r="Z9765" s="43" t="b">
        <v>0</v>
      </c>
    </row>
    <row r="9766" spans="26:26" x14ac:dyDescent="0.3">
      <c r="Z9766" s="43" t="b">
        <v>0</v>
      </c>
    </row>
    <row r="9767" spans="26:26" x14ac:dyDescent="0.3">
      <c r="Z9767" s="43" t="b">
        <v>0</v>
      </c>
    </row>
    <row r="9768" spans="26:26" x14ac:dyDescent="0.3">
      <c r="Z9768" s="43" t="b">
        <v>0</v>
      </c>
    </row>
    <row r="9769" spans="26:26" x14ac:dyDescent="0.3">
      <c r="Z9769" s="43" t="b">
        <v>0</v>
      </c>
    </row>
    <row r="9770" spans="26:26" x14ac:dyDescent="0.3">
      <c r="Z9770" s="43" t="b">
        <v>0</v>
      </c>
    </row>
    <row r="9771" spans="26:26" x14ac:dyDescent="0.3">
      <c r="Z9771" s="43" t="b">
        <v>0</v>
      </c>
    </row>
    <row r="9772" spans="26:26" x14ac:dyDescent="0.3">
      <c r="Z9772" s="43" t="b">
        <v>0</v>
      </c>
    </row>
    <row r="9773" spans="26:26" x14ac:dyDescent="0.3">
      <c r="Z9773" s="43" t="b">
        <v>0</v>
      </c>
    </row>
    <row r="9774" spans="26:26" x14ac:dyDescent="0.3">
      <c r="Z9774" s="43" t="b">
        <v>0</v>
      </c>
    </row>
    <row r="9775" spans="26:26" x14ac:dyDescent="0.3">
      <c r="Z9775" s="43" t="b">
        <v>0</v>
      </c>
    </row>
    <row r="9776" spans="26:26" x14ac:dyDescent="0.3">
      <c r="Z9776" s="43" t="b">
        <v>0</v>
      </c>
    </row>
    <row r="9777" spans="26:26" x14ac:dyDescent="0.3">
      <c r="Z9777" s="43" t="b">
        <v>0</v>
      </c>
    </row>
    <row r="9778" spans="26:26" x14ac:dyDescent="0.3">
      <c r="Z9778" s="43" t="b">
        <v>0</v>
      </c>
    </row>
    <row r="9779" spans="26:26" x14ac:dyDescent="0.3">
      <c r="Z9779" s="43" t="b">
        <v>0</v>
      </c>
    </row>
    <row r="9780" spans="26:26" x14ac:dyDescent="0.3">
      <c r="Z9780" s="43" t="b">
        <v>0</v>
      </c>
    </row>
    <row r="9781" spans="26:26" x14ac:dyDescent="0.3">
      <c r="Z9781" s="43" t="b">
        <v>0</v>
      </c>
    </row>
    <row r="9782" spans="26:26" x14ac:dyDescent="0.3">
      <c r="Z9782" s="43" t="b">
        <v>0</v>
      </c>
    </row>
    <row r="9783" spans="26:26" x14ac:dyDescent="0.3">
      <c r="Z9783" s="43" t="b">
        <v>0</v>
      </c>
    </row>
    <row r="9784" spans="26:26" x14ac:dyDescent="0.3">
      <c r="Z9784" s="43" t="b">
        <v>0</v>
      </c>
    </row>
    <row r="9785" spans="26:26" x14ac:dyDescent="0.3">
      <c r="Z9785" s="43" t="b">
        <v>0</v>
      </c>
    </row>
    <row r="9786" spans="26:26" x14ac:dyDescent="0.3">
      <c r="Z9786" s="43" t="b">
        <v>0</v>
      </c>
    </row>
    <row r="9787" spans="26:26" x14ac:dyDescent="0.3">
      <c r="Z9787" s="43" t="b">
        <v>0</v>
      </c>
    </row>
    <row r="9788" spans="26:26" x14ac:dyDescent="0.3">
      <c r="Z9788" s="43" t="b">
        <v>0</v>
      </c>
    </row>
    <row r="9789" spans="26:26" x14ac:dyDescent="0.3">
      <c r="Z9789" s="43" t="b">
        <v>0</v>
      </c>
    </row>
    <row r="9790" spans="26:26" x14ac:dyDescent="0.3">
      <c r="Z9790" s="43" t="b">
        <v>0</v>
      </c>
    </row>
    <row r="9791" spans="26:26" x14ac:dyDescent="0.3">
      <c r="Z9791" s="43" t="b">
        <v>0</v>
      </c>
    </row>
    <row r="9792" spans="26:26" x14ac:dyDescent="0.3">
      <c r="Z9792" s="43" t="b">
        <v>0</v>
      </c>
    </row>
    <row r="9793" spans="26:26" x14ac:dyDescent="0.3">
      <c r="Z9793" s="43" t="b">
        <v>0</v>
      </c>
    </row>
    <row r="9794" spans="26:26" x14ac:dyDescent="0.3">
      <c r="Z9794" s="43" t="b">
        <v>0</v>
      </c>
    </row>
    <row r="9795" spans="26:26" x14ac:dyDescent="0.3">
      <c r="Z9795" s="43" t="b">
        <v>0</v>
      </c>
    </row>
    <row r="9796" spans="26:26" x14ac:dyDescent="0.3">
      <c r="Z9796" s="43" t="b">
        <v>0</v>
      </c>
    </row>
    <row r="9797" spans="26:26" x14ac:dyDescent="0.3">
      <c r="Z9797" s="43" t="b">
        <v>0</v>
      </c>
    </row>
    <row r="9798" spans="26:26" x14ac:dyDescent="0.3">
      <c r="Z9798" s="43" t="b">
        <v>0</v>
      </c>
    </row>
    <row r="9799" spans="26:26" x14ac:dyDescent="0.3">
      <c r="Z9799" s="43" t="b">
        <v>0</v>
      </c>
    </row>
    <row r="9800" spans="26:26" x14ac:dyDescent="0.3">
      <c r="Z9800" s="43" t="b">
        <v>0</v>
      </c>
    </row>
    <row r="9801" spans="26:26" x14ac:dyDescent="0.3">
      <c r="Z9801" s="43" t="b">
        <v>0</v>
      </c>
    </row>
    <row r="9802" spans="26:26" x14ac:dyDescent="0.3">
      <c r="Z9802" s="43" t="b">
        <v>0</v>
      </c>
    </row>
    <row r="9803" spans="26:26" x14ac:dyDescent="0.3">
      <c r="Z9803" s="43" t="b">
        <v>0</v>
      </c>
    </row>
    <row r="9804" spans="26:26" x14ac:dyDescent="0.3">
      <c r="Z9804" s="43" t="b">
        <v>0</v>
      </c>
    </row>
    <row r="9805" spans="26:26" x14ac:dyDescent="0.3">
      <c r="Z9805" s="43" t="b">
        <v>0</v>
      </c>
    </row>
    <row r="9806" spans="26:26" x14ac:dyDescent="0.3">
      <c r="Z9806" s="43" t="b">
        <v>0</v>
      </c>
    </row>
    <row r="9807" spans="26:26" x14ac:dyDescent="0.3">
      <c r="Z9807" s="43" t="b">
        <v>0</v>
      </c>
    </row>
    <row r="9808" spans="26:26" x14ac:dyDescent="0.3">
      <c r="Z9808" s="43" t="b">
        <v>0</v>
      </c>
    </row>
    <row r="9809" spans="26:26" x14ac:dyDescent="0.3">
      <c r="Z9809" s="43" t="b">
        <v>0</v>
      </c>
    </row>
    <row r="9810" spans="26:26" x14ac:dyDescent="0.3">
      <c r="Z9810" s="43" t="b">
        <v>0</v>
      </c>
    </row>
    <row r="9811" spans="26:26" x14ac:dyDescent="0.3">
      <c r="Z9811" s="43" t="b">
        <v>0</v>
      </c>
    </row>
    <row r="9812" spans="26:26" x14ac:dyDescent="0.3">
      <c r="Z9812" s="43" t="b">
        <v>0</v>
      </c>
    </row>
    <row r="9813" spans="26:26" x14ac:dyDescent="0.3">
      <c r="Z9813" s="43" t="b">
        <v>0</v>
      </c>
    </row>
    <row r="9814" spans="26:26" x14ac:dyDescent="0.3">
      <c r="Z9814" s="43" t="b">
        <v>0</v>
      </c>
    </row>
    <row r="9815" spans="26:26" x14ac:dyDescent="0.3">
      <c r="Z9815" s="43" t="b">
        <v>0</v>
      </c>
    </row>
    <row r="9816" spans="26:26" x14ac:dyDescent="0.3">
      <c r="Z9816" s="43" t="b">
        <v>0</v>
      </c>
    </row>
    <row r="9817" spans="26:26" x14ac:dyDescent="0.3">
      <c r="Z9817" s="43" t="b">
        <v>0</v>
      </c>
    </row>
    <row r="9818" spans="26:26" x14ac:dyDescent="0.3">
      <c r="Z9818" s="43" t="b">
        <v>0</v>
      </c>
    </row>
    <row r="9819" spans="26:26" x14ac:dyDescent="0.3">
      <c r="Z9819" s="43" t="b">
        <v>0</v>
      </c>
    </row>
    <row r="9820" spans="26:26" x14ac:dyDescent="0.3">
      <c r="Z9820" s="43" t="b">
        <v>0</v>
      </c>
    </row>
    <row r="9821" spans="26:26" x14ac:dyDescent="0.3">
      <c r="Z9821" s="43" t="b">
        <v>0</v>
      </c>
    </row>
    <row r="9822" spans="26:26" x14ac:dyDescent="0.3">
      <c r="Z9822" s="43" t="b">
        <v>0</v>
      </c>
    </row>
    <row r="9823" spans="26:26" x14ac:dyDescent="0.3">
      <c r="Z9823" s="43" t="b">
        <v>0</v>
      </c>
    </row>
    <row r="9824" spans="26:26" x14ac:dyDescent="0.3">
      <c r="Z9824" s="43" t="b">
        <v>0</v>
      </c>
    </row>
    <row r="9825" spans="26:26" x14ac:dyDescent="0.3">
      <c r="Z9825" s="43" t="b">
        <v>0</v>
      </c>
    </row>
    <row r="9826" spans="26:26" x14ac:dyDescent="0.3">
      <c r="Z9826" s="43" t="b">
        <v>0</v>
      </c>
    </row>
    <row r="9827" spans="26:26" x14ac:dyDescent="0.3">
      <c r="Z9827" s="43" t="b">
        <v>0</v>
      </c>
    </row>
    <row r="9828" spans="26:26" x14ac:dyDescent="0.3">
      <c r="Z9828" s="43" t="b">
        <v>0</v>
      </c>
    </row>
    <row r="9829" spans="26:26" x14ac:dyDescent="0.3">
      <c r="Z9829" s="43" t="b">
        <v>0</v>
      </c>
    </row>
    <row r="9830" spans="26:26" x14ac:dyDescent="0.3">
      <c r="Z9830" s="43" t="b">
        <v>0</v>
      </c>
    </row>
    <row r="9831" spans="26:26" x14ac:dyDescent="0.3">
      <c r="Z9831" s="43" t="b">
        <v>0</v>
      </c>
    </row>
    <row r="9832" spans="26:26" x14ac:dyDescent="0.3">
      <c r="Z9832" s="43" t="b">
        <v>0</v>
      </c>
    </row>
    <row r="9833" spans="26:26" x14ac:dyDescent="0.3">
      <c r="Z9833" s="43" t="b">
        <v>0</v>
      </c>
    </row>
    <row r="9834" spans="26:26" x14ac:dyDescent="0.3">
      <c r="Z9834" s="43" t="b">
        <v>0</v>
      </c>
    </row>
    <row r="9835" spans="26:26" x14ac:dyDescent="0.3">
      <c r="Z9835" s="43" t="b">
        <v>0</v>
      </c>
    </row>
    <row r="9836" spans="26:26" x14ac:dyDescent="0.3">
      <c r="Z9836" s="43" t="b">
        <v>0</v>
      </c>
    </row>
    <row r="9837" spans="26:26" x14ac:dyDescent="0.3">
      <c r="Z9837" s="43" t="b">
        <v>0</v>
      </c>
    </row>
    <row r="9838" spans="26:26" x14ac:dyDescent="0.3">
      <c r="Z9838" s="43" t="b">
        <v>0</v>
      </c>
    </row>
    <row r="9839" spans="26:26" x14ac:dyDescent="0.3">
      <c r="Z9839" s="43" t="b">
        <v>0</v>
      </c>
    </row>
    <row r="9840" spans="26:26" x14ac:dyDescent="0.3">
      <c r="Z9840" s="43" t="b">
        <v>0</v>
      </c>
    </row>
    <row r="9841" spans="26:26" x14ac:dyDescent="0.3">
      <c r="Z9841" s="43" t="b">
        <v>0</v>
      </c>
    </row>
    <row r="9842" spans="26:26" x14ac:dyDescent="0.3">
      <c r="Z9842" s="43" t="b">
        <v>0</v>
      </c>
    </row>
    <row r="9843" spans="26:26" x14ac:dyDescent="0.3">
      <c r="Z9843" s="43" t="b">
        <v>0</v>
      </c>
    </row>
    <row r="9844" spans="26:26" x14ac:dyDescent="0.3">
      <c r="Z9844" s="43" t="b">
        <v>0</v>
      </c>
    </row>
    <row r="9845" spans="26:26" x14ac:dyDescent="0.3">
      <c r="Z9845" s="43" t="b">
        <v>0</v>
      </c>
    </row>
    <row r="9846" spans="26:26" x14ac:dyDescent="0.3">
      <c r="Z9846" s="43" t="b">
        <v>0</v>
      </c>
    </row>
    <row r="9847" spans="26:26" x14ac:dyDescent="0.3">
      <c r="Z9847" s="43" t="b">
        <v>0</v>
      </c>
    </row>
    <row r="9848" spans="26:26" x14ac:dyDescent="0.3">
      <c r="Z9848" s="43" t="b">
        <v>0</v>
      </c>
    </row>
    <row r="9849" spans="26:26" x14ac:dyDescent="0.3">
      <c r="Z9849" s="43" t="b">
        <v>0</v>
      </c>
    </row>
    <row r="9850" spans="26:26" x14ac:dyDescent="0.3">
      <c r="Z9850" s="43" t="b">
        <v>0</v>
      </c>
    </row>
    <row r="9851" spans="26:26" x14ac:dyDescent="0.3">
      <c r="Z9851" s="43" t="b">
        <v>0</v>
      </c>
    </row>
    <row r="9852" spans="26:26" x14ac:dyDescent="0.3">
      <c r="Z9852" s="43" t="b">
        <v>0</v>
      </c>
    </row>
    <row r="9853" spans="26:26" x14ac:dyDescent="0.3">
      <c r="Z9853" s="43" t="b">
        <v>0</v>
      </c>
    </row>
    <row r="9854" spans="26:26" x14ac:dyDescent="0.3">
      <c r="Z9854" s="43" t="b">
        <v>0</v>
      </c>
    </row>
    <row r="9855" spans="26:26" x14ac:dyDescent="0.3">
      <c r="Z9855" s="43" t="b">
        <v>0</v>
      </c>
    </row>
    <row r="9856" spans="26:26" x14ac:dyDescent="0.3">
      <c r="Z9856" s="43" t="b">
        <v>0</v>
      </c>
    </row>
    <row r="9857" spans="26:26" x14ac:dyDescent="0.3">
      <c r="Z9857" s="43" t="b">
        <v>0</v>
      </c>
    </row>
    <row r="9858" spans="26:26" x14ac:dyDescent="0.3">
      <c r="Z9858" s="43" t="b">
        <v>0</v>
      </c>
    </row>
    <row r="9859" spans="26:26" x14ac:dyDescent="0.3">
      <c r="Z9859" s="43" t="b">
        <v>0</v>
      </c>
    </row>
    <row r="9860" spans="26:26" x14ac:dyDescent="0.3">
      <c r="Z9860" s="43" t="b">
        <v>0</v>
      </c>
    </row>
    <row r="9861" spans="26:26" x14ac:dyDescent="0.3">
      <c r="Z9861" s="43" t="b">
        <v>0</v>
      </c>
    </row>
    <row r="9862" spans="26:26" x14ac:dyDescent="0.3">
      <c r="Z9862" s="43" t="b">
        <v>0</v>
      </c>
    </row>
    <row r="9863" spans="26:26" x14ac:dyDescent="0.3">
      <c r="Z9863" s="43" t="b">
        <v>0</v>
      </c>
    </row>
    <row r="9864" spans="26:26" x14ac:dyDescent="0.3">
      <c r="Z9864" s="43" t="b">
        <v>0</v>
      </c>
    </row>
    <row r="9865" spans="26:26" x14ac:dyDescent="0.3">
      <c r="Z9865" s="43" t="b">
        <v>0</v>
      </c>
    </row>
    <row r="9866" spans="26:26" x14ac:dyDescent="0.3">
      <c r="Z9866" s="43" t="b">
        <v>0</v>
      </c>
    </row>
    <row r="9867" spans="26:26" x14ac:dyDescent="0.3">
      <c r="Z9867" s="43" t="b">
        <v>0</v>
      </c>
    </row>
    <row r="9868" spans="26:26" x14ac:dyDescent="0.3">
      <c r="Z9868" s="43" t="b">
        <v>0</v>
      </c>
    </row>
    <row r="9869" spans="26:26" x14ac:dyDescent="0.3">
      <c r="Z9869" s="43" t="b">
        <v>0</v>
      </c>
    </row>
    <row r="9870" spans="26:26" x14ac:dyDescent="0.3">
      <c r="Z9870" s="43" t="b">
        <v>0</v>
      </c>
    </row>
    <row r="9871" spans="26:26" x14ac:dyDescent="0.3">
      <c r="Z9871" s="43" t="b">
        <v>0</v>
      </c>
    </row>
    <row r="9872" spans="26:26" x14ac:dyDescent="0.3">
      <c r="Z9872" s="43" t="b">
        <v>0</v>
      </c>
    </row>
    <row r="9873" spans="26:26" x14ac:dyDescent="0.3">
      <c r="Z9873" s="43" t="b">
        <v>0</v>
      </c>
    </row>
    <row r="9874" spans="26:26" x14ac:dyDescent="0.3">
      <c r="Z9874" s="43" t="b">
        <v>0</v>
      </c>
    </row>
    <row r="9875" spans="26:26" x14ac:dyDescent="0.3">
      <c r="Z9875" s="43" t="b">
        <v>0</v>
      </c>
    </row>
    <row r="9876" spans="26:26" x14ac:dyDescent="0.3">
      <c r="Z9876" s="43" t="b">
        <v>0</v>
      </c>
    </row>
    <row r="9877" spans="26:26" x14ac:dyDescent="0.3">
      <c r="Z9877" s="43" t="b">
        <v>0</v>
      </c>
    </row>
    <row r="9878" spans="26:26" x14ac:dyDescent="0.3">
      <c r="Z9878" s="43" t="b">
        <v>0</v>
      </c>
    </row>
    <row r="9879" spans="26:26" x14ac:dyDescent="0.3">
      <c r="Z9879" s="43" t="b">
        <v>0</v>
      </c>
    </row>
    <row r="9880" spans="26:26" x14ac:dyDescent="0.3">
      <c r="Z9880" s="43" t="b">
        <v>0</v>
      </c>
    </row>
    <row r="9881" spans="26:26" x14ac:dyDescent="0.3">
      <c r="Z9881" s="43" t="b">
        <v>0</v>
      </c>
    </row>
    <row r="9882" spans="26:26" x14ac:dyDescent="0.3">
      <c r="Z9882" s="43" t="b">
        <v>0</v>
      </c>
    </row>
    <row r="9883" spans="26:26" x14ac:dyDescent="0.3">
      <c r="Z9883" s="43" t="b">
        <v>0</v>
      </c>
    </row>
    <row r="9884" spans="26:26" x14ac:dyDescent="0.3">
      <c r="Z9884" s="43" t="b">
        <v>0</v>
      </c>
    </row>
    <row r="9885" spans="26:26" x14ac:dyDescent="0.3">
      <c r="Z9885" s="43" t="b">
        <v>0</v>
      </c>
    </row>
    <row r="9886" spans="26:26" x14ac:dyDescent="0.3">
      <c r="Z9886" s="43" t="b">
        <v>0</v>
      </c>
    </row>
    <row r="9887" spans="26:26" x14ac:dyDescent="0.3">
      <c r="Z9887" s="43" t="b">
        <v>0</v>
      </c>
    </row>
    <row r="9888" spans="26:26" x14ac:dyDescent="0.3">
      <c r="Z9888" s="43" t="b">
        <v>0</v>
      </c>
    </row>
    <row r="9889" spans="26:26" x14ac:dyDescent="0.3">
      <c r="Z9889" s="43" t="b">
        <v>0</v>
      </c>
    </row>
    <row r="9890" spans="26:26" x14ac:dyDescent="0.3">
      <c r="Z9890" s="43" t="b">
        <v>0</v>
      </c>
    </row>
    <row r="9891" spans="26:26" x14ac:dyDescent="0.3">
      <c r="Z9891" s="43" t="b">
        <v>0</v>
      </c>
    </row>
    <row r="9892" spans="26:26" x14ac:dyDescent="0.3">
      <c r="Z9892" s="43" t="b">
        <v>0</v>
      </c>
    </row>
    <row r="9893" spans="26:26" x14ac:dyDescent="0.3">
      <c r="Z9893" s="43" t="b">
        <v>0</v>
      </c>
    </row>
    <row r="9894" spans="26:26" x14ac:dyDescent="0.3">
      <c r="Z9894" s="43" t="b">
        <v>0</v>
      </c>
    </row>
    <row r="9895" spans="26:26" x14ac:dyDescent="0.3">
      <c r="Z9895" s="43" t="b">
        <v>0</v>
      </c>
    </row>
    <row r="9896" spans="26:26" x14ac:dyDescent="0.3">
      <c r="Z9896" s="43" t="b">
        <v>0</v>
      </c>
    </row>
    <row r="9897" spans="26:26" x14ac:dyDescent="0.3">
      <c r="Z9897" s="43" t="b">
        <v>0</v>
      </c>
    </row>
    <row r="9898" spans="26:26" x14ac:dyDescent="0.3">
      <c r="Z9898" s="43" t="b">
        <v>0</v>
      </c>
    </row>
    <row r="9899" spans="26:26" x14ac:dyDescent="0.3">
      <c r="Z9899" s="43" t="b">
        <v>0</v>
      </c>
    </row>
    <row r="9900" spans="26:26" x14ac:dyDescent="0.3">
      <c r="Z9900" s="43" t="b">
        <v>0</v>
      </c>
    </row>
    <row r="9901" spans="26:26" x14ac:dyDescent="0.3">
      <c r="Z9901" s="43" t="b">
        <v>0</v>
      </c>
    </row>
    <row r="9902" spans="26:26" x14ac:dyDescent="0.3">
      <c r="Z9902" s="43" t="b">
        <v>0</v>
      </c>
    </row>
    <row r="9903" spans="26:26" x14ac:dyDescent="0.3">
      <c r="Z9903" s="43" t="b">
        <v>0</v>
      </c>
    </row>
    <row r="9904" spans="26:26" x14ac:dyDescent="0.3">
      <c r="Z9904" s="43" t="b">
        <v>0</v>
      </c>
    </row>
    <row r="9905" spans="26:26" x14ac:dyDescent="0.3">
      <c r="Z9905" s="43" t="b">
        <v>0</v>
      </c>
    </row>
    <row r="9906" spans="26:26" x14ac:dyDescent="0.3">
      <c r="Z9906" s="43" t="b">
        <v>0</v>
      </c>
    </row>
    <row r="9907" spans="26:26" x14ac:dyDescent="0.3">
      <c r="Z9907" s="43" t="b">
        <v>0</v>
      </c>
    </row>
    <row r="9908" spans="26:26" x14ac:dyDescent="0.3">
      <c r="Z9908" s="43" t="b">
        <v>0</v>
      </c>
    </row>
    <row r="9909" spans="26:26" x14ac:dyDescent="0.3">
      <c r="Z9909" s="43" t="b">
        <v>0</v>
      </c>
    </row>
    <row r="9910" spans="26:26" x14ac:dyDescent="0.3">
      <c r="Z9910" s="43" t="b">
        <v>0</v>
      </c>
    </row>
    <row r="9911" spans="26:26" x14ac:dyDescent="0.3">
      <c r="Z9911" s="43" t="b">
        <v>0</v>
      </c>
    </row>
    <row r="9912" spans="26:26" x14ac:dyDescent="0.3">
      <c r="Z9912" s="43" t="b">
        <v>0</v>
      </c>
    </row>
    <row r="9913" spans="26:26" x14ac:dyDescent="0.3">
      <c r="Z9913" s="43" t="b">
        <v>0</v>
      </c>
    </row>
    <row r="9914" spans="26:26" x14ac:dyDescent="0.3">
      <c r="Z9914" s="43" t="b">
        <v>0</v>
      </c>
    </row>
    <row r="9915" spans="26:26" x14ac:dyDescent="0.3">
      <c r="Z9915" s="43" t="b">
        <v>0</v>
      </c>
    </row>
    <row r="9916" spans="26:26" x14ac:dyDescent="0.3">
      <c r="Z9916" s="43" t="b">
        <v>0</v>
      </c>
    </row>
    <row r="9917" spans="26:26" x14ac:dyDescent="0.3">
      <c r="Z9917" s="43" t="b">
        <v>0</v>
      </c>
    </row>
    <row r="9918" spans="26:26" x14ac:dyDescent="0.3">
      <c r="Z9918" s="43" t="b">
        <v>0</v>
      </c>
    </row>
    <row r="9919" spans="26:26" x14ac:dyDescent="0.3">
      <c r="Z9919" s="43" t="b">
        <v>0</v>
      </c>
    </row>
    <row r="9920" spans="26:26" x14ac:dyDescent="0.3">
      <c r="Z9920" s="43" t="b">
        <v>0</v>
      </c>
    </row>
    <row r="9921" spans="26:26" x14ac:dyDescent="0.3">
      <c r="Z9921" s="43" t="b">
        <v>0</v>
      </c>
    </row>
    <row r="9922" spans="26:26" x14ac:dyDescent="0.3">
      <c r="Z9922" s="43" t="b">
        <v>0</v>
      </c>
    </row>
    <row r="9923" spans="26:26" x14ac:dyDescent="0.3">
      <c r="Z9923" s="43" t="b">
        <v>0</v>
      </c>
    </row>
    <row r="9924" spans="26:26" x14ac:dyDescent="0.3">
      <c r="Z9924" s="43" t="b">
        <v>0</v>
      </c>
    </row>
    <row r="9925" spans="26:26" x14ac:dyDescent="0.3">
      <c r="Z9925" s="43" t="b">
        <v>0</v>
      </c>
    </row>
    <row r="9926" spans="26:26" x14ac:dyDescent="0.3">
      <c r="Z9926" s="43" t="b">
        <v>0</v>
      </c>
    </row>
    <row r="9927" spans="26:26" x14ac:dyDescent="0.3">
      <c r="Z9927" s="43" t="b">
        <v>0</v>
      </c>
    </row>
    <row r="9928" spans="26:26" x14ac:dyDescent="0.3">
      <c r="Z9928" s="43" t="b">
        <v>0</v>
      </c>
    </row>
    <row r="9929" spans="26:26" x14ac:dyDescent="0.3">
      <c r="Z9929" s="43" t="b">
        <v>0</v>
      </c>
    </row>
    <row r="9930" spans="26:26" x14ac:dyDescent="0.3">
      <c r="Z9930" s="43" t="b">
        <v>0</v>
      </c>
    </row>
    <row r="9931" spans="26:26" x14ac:dyDescent="0.3">
      <c r="Z9931" s="43" t="b">
        <v>0</v>
      </c>
    </row>
    <row r="9932" spans="26:26" x14ac:dyDescent="0.3">
      <c r="Z9932" s="43" t="b">
        <v>0</v>
      </c>
    </row>
    <row r="9933" spans="26:26" x14ac:dyDescent="0.3">
      <c r="Z9933" s="43" t="b">
        <v>0</v>
      </c>
    </row>
    <row r="9934" spans="26:26" x14ac:dyDescent="0.3">
      <c r="Z9934" s="43" t="b">
        <v>0</v>
      </c>
    </row>
    <row r="9935" spans="26:26" x14ac:dyDescent="0.3">
      <c r="Z9935" s="43" t="b">
        <v>0</v>
      </c>
    </row>
    <row r="9936" spans="26:26" x14ac:dyDescent="0.3">
      <c r="Z9936" s="43" t="b">
        <v>0</v>
      </c>
    </row>
    <row r="9937" spans="26:26" x14ac:dyDescent="0.3">
      <c r="Z9937" s="43" t="b">
        <v>0</v>
      </c>
    </row>
    <row r="9938" spans="26:26" x14ac:dyDescent="0.3">
      <c r="Z9938" s="43" t="b">
        <v>0</v>
      </c>
    </row>
    <row r="9939" spans="26:26" x14ac:dyDescent="0.3">
      <c r="Z9939" s="43" t="b">
        <v>0</v>
      </c>
    </row>
    <row r="9940" spans="26:26" x14ac:dyDescent="0.3">
      <c r="Z9940" s="43" t="b">
        <v>0</v>
      </c>
    </row>
    <row r="9941" spans="26:26" x14ac:dyDescent="0.3">
      <c r="Z9941" s="43" t="b">
        <v>0</v>
      </c>
    </row>
    <row r="9942" spans="26:26" x14ac:dyDescent="0.3">
      <c r="Z9942" s="43" t="b">
        <v>0</v>
      </c>
    </row>
    <row r="9943" spans="26:26" x14ac:dyDescent="0.3">
      <c r="Z9943" s="43" t="b">
        <v>0</v>
      </c>
    </row>
    <row r="9944" spans="26:26" x14ac:dyDescent="0.3">
      <c r="Z9944" s="43" t="b">
        <v>0</v>
      </c>
    </row>
    <row r="9945" spans="26:26" x14ac:dyDescent="0.3">
      <c r="Z9945" s="43" t="b">
        <v>0</v>
      </c>
    </row>
    <row r="9946" spans="26:26" x14ac:dyDescent="0.3">
      <c r="Z9946" s="43" t="b">
        <v>0</v>
      </c>
    </row>
    <row r="9947" spans="26:26" x14ac:dyDescent="0.3">
      <c r="Z9947" s="43" t="b">
        <v>0</v>
      </c>
    </row>
    <row r="9948" spans="26:26" x14ac:dyDescent="0.3">
      <c r="Z9948" s="43" t="b">
        <v>0</v>
      </c>
    </row>
    <row r="9949" spans="26:26" x14ac:dyDescent="0.3">
      <c r="Z9949" s="43" t="b">
        <v>0</v>
      </c>
    </row>
    <row r="9950" spans="26:26" x14ac:dyDescent="0.3">
      <c r="Z9950" s="43" t="b">
        <v>0</v>
      </c>
    </row>
    <row r="9951" spans="26:26" x14ac:dyDescent="0.3">
      <c r="Z9951" s="43" t="b">
        <v>0</v>
      </c>
    </row>
    <row r="9952" spans="26:26" x14ac:dyDescent="0.3">
      <c r="Z9952" s="43" t="b">
        <v>0</v>
      </c>
    </row>
    <row r="9953" spans="26:26" x14ac:dyDescent="0.3">
      <c r="Z9953" s="43" t="b">
        <v>0</v>
      </c>
    </row>
    <row r="9954" spans="26:26" x14ac:dyDescent="0.3">
      <c r="Z9954" s="43" t="b">
        <v>0</v>
      </c>
    </row>
    <row r="9955" spans="26:26" x14ac:dyDescent="0.3">
      <c r="Z9955" s="43" t="b">
        <v>0</v>
      </c>
    </row>
    <row r="9956" spans="26:26" x14ac:dyDescent="0.3">
      <c r="Z9956" s="43" t="b">
        <v>0</v>
      </c>
    </row>
    <row r="9957" spans="26:26" x14ac:dyDescent="0.3">
      <c r="Z9957" s="43" t="b">
        <v>0</v>
      </c>
    </row>
    <row r="9958" spans="26:26" x14ac:dyDescent="0.3">
      <c r="Z9958" s="43" t="b">
        <v>0</v>
      </c>
    </row>
    <row r="9959" spans="26:26" x14ac:dyDescent="0.3">
      <c r="Z9959" s="43" t="b">
        <v>0</v>
      </c>
    </row>
    <row r="9960" spans="26:26" x14ac:dyDescent="0.3">
      <c r="Z9960" s="43" t="b">
        <v>0</v>
      </c>
    </row>
    <row r="9961" spans="26:26" x14ac:dyDescent="0.3">
      <c r="Z9961" s="43" t="b">
        <v>0</v>
      </c>
    </row>
    <row r="9962" spans="26:26" x14ac:dyDescent="0.3">
      <c r="Z9962" s="43" t="b">
        <v>0</v>
      </c>
    </row>
    <row r="9963" spans="26:26" x14ac:dyDescent="0.3">
      <c r="Z9963" s="43" t="b">
        <v>0</v>
      </c>
    </row>
    <row r="9964" spans="26:26" x14ac:dyDescent="0.3">
      <c r="Z9964" s="43" t="b">
        <v>0</v>
      </c>
    </row>
    <row r="9965" spans="26:26" x14ac:dyDescent="0.3">
      <c r="Z9965" s="43" t="b">
        <v>0</v>
      </c>
    </row>
    <row r="9966" spans="26:26" x14ac:dyDescent="0.3">
      <c r="Z9966" s="43" t="b">
        <v>0</v>
      </c>
    </row>
    <row r="9967" spans="26:26" x14ac:dyDescent="0.3">
      <c r="Z9967" s="43" t="b">
        <v>0</v>
      </c>
    </row>
    <row r="9968" spans="26:26" x14ac:dyDescent="0.3">
      <c r="Z9968" s="43" t="b">
        <v>0</v>
      </c>
    </row>
    <row r="9969" spans="26:26" x14ac:dyDescent="0.3">
      <c r="Z9969" s="43" t="b">
        <v>0</v>
      </c>
    </row>
    <row r="9970" spans="26:26" x14ac:dyDescent="0.3">
      <c r="Z9970" s="43" t="b">
        <v>0</v>
      </c>
    </row>
    <row r="9971" spans="26:26" x14ac:dyDescent="0.3">
      <c r="Z9971" s="43" t="b">
        <v>0</v>
      </c>
    </row>
    <row r="9972" spans="26:26" x14ac:dyDescent="0.3">
      <c r="Z9972" s="43" t="b">
        <v>0</v>
      </c>
    </row>
    <row r="9973" spans="26:26" x14ac:dyDescent="0.3">
      <c r="Z9973" s="43" t="b">
        <v>0</v>
      </c>
    </row>
    <row r="9974" spans="26:26" x14ac:dyDescent="0.3">
      <c r="Z9974" s="43" t="b">
        <v>0</v>
      </c>
    </row>
    <row r="9975" spans="26:26" x14ac:dyDescent="0.3">
      <c r="Z9975" s="43" t="b">
        <v>0</v>
      </c>
    </row>
    <row r="9976" spans="26:26" x14ac:dyDescent="0.3">
      <c r="Z9976" s="43" t="b">
        <v>0</v>
      </c>
    </row>
    <row r="9977" spans="26:26" x14ac:dyDescent="0.3">
      <c r="Z9977" s="43" t="b">
        <v>0</v>
      </c>
    </row>
    <row r="9978" spans="26:26" x14ac:dyDescent="0.3">
      <c r="Z9978" s="43" t="b">
        <v>0</v>
      </c>
    </row>
    <row r="9979" spans="26:26" x14ac:dyDescent="0.3">
      <c r="Z9979" s="43" t="b">
        <v>0</v>
      </c>
    </row>
    <row r="9980" spans="26:26" x14ac:dyDescent="0.3">
      <c r="Z9980" s="43" t="b">
        <v>0</v>
      </c>
    </row>
    <row r="9981" spans="26:26" x14ac:dyDescent="0.3">
      <c r="Z9981" s="43" t="b">
        <v>0</v>
      </c>
    </row>
    <row r="9982" spans="26:26" x14ac:dyDescent="0.3">
      <c r="Z9982" s="43" t="b">
        <v>0</v>
      </c>
    </row>
    <row r="9983" spans="26:26" x14ac:dyDescent="0.3">
      <c r="Z9983" s="43" t="b">
        <v>0</v>
      </c>
    </row>
    <row r="9984" spans="26:26" x14ac:dyDescent="0.3">
      <c r="Z9984" s="43" t="b">
        <v>0</v>
      </c>
    </row>
    <row r="9985" spans="26:26" x14ac:dyDescent="0.3">
      <c r="Z9985" s="43" t="b">
        <v>0</v>
      </c>
    </row>
    <row r="9986" spans="26:26" x14ac:dyDescent="0.3">
      <c r="Z9986" s="43" t="b">
        <v>0</v>
      </c>
    </row>
    <row r="9987" spans="26:26" x14ac:dyDescent="0.3">
      <c r="Z9987" s="43" t="b">
        <v>0</v>
      </c>
    </row>
    <row r="9988" spans="26:26" x14ac:dyDescent="0.3">
      <c r="Z9988" s="43" t="b">
        <v>0</v>
      </c>
    </row>
    <row r="9989" spans="26:26" x14ac:dyDescent="0.3">
      <c r="Z9989" s="43" t="b">
        <v>0</v>
      </c>
    </row>
    <row r="9990" spans="26:26" x14ac:dyDescent="0.3">
      <c r="Z9990" s="43" t="b">
        <v>0</v>
      </c>
    </row>
    <row r="9991" spans="26:26" x14ac:dyDescent="0.3">
      <c r="Z9991" s="43" t="b">
        <v>0</v>
      </c>
    </row>
    <row r="9992" spans="26:26" x14ac:dyDescent="0.3">
      <c r="Z9992" s="43" t="b">
        <v>0</v>
      </c>
    </row>
    <row r="9993" spans="26:26" x14ac:dyDescent="0.3">
      <c r="Z9993" s="43" t="b">
        <v>0</v>
      </c>
    </row>
    <row r="9994" spans="26:26" x14ac:dyDescent="0.3">
      <c r="Z9994" s="43" t="b">
        <v>0</v>
      </c>
    </row>
    <row r="9995" spans="26:26" x14ac:dyDescent="0.3">
      <c r="Z9995" s="43" t="b">
        <v>0</v>
      </c>
    </row>
    <row r="9996" spans="26:26" x14ac:dyDescent="0.3">
      <c r="Z9996" s="43" t="b">
        <v>0</v>
      </c>
    </row>
    <row r="9997" spans="26:26" x14ac:dyDescent="0.3">
      <c r="Z9997" s="43" t="b">
        <v>0</v>
      </c>
    </row>
    <row r="9998" spans="26:26" x14ac:dyDescent="0.3">
      <c r="Z9998" s="43" t="b">
        <v>0</v>
      </c>
    </row>
    <row r="9999" spans="26:26" x14ac:dyDescent="0.3">
      <c r="Z9999" s="43" t="b">
        <v>0</v>
      </c>
    </row>
    <row r="10000" spans="26:26" x14ac:dyDescent="0.3">
      <c r="Z10000" s="43" t="b">
        <v>0</v>
      </c>
    </row>
  </sheetData>
  <sortState xmlns:xlrd2="http://schemas.microsoft.com/office/spreadsheetml/2017/richdata2" ref="B7:G1029">
    <sortCondition ref="B7:B1029"/>
    <sortCondition ref="C7:C1029"/>
    <sortCondition ref="E7:E1029"/>
  </sortState>
  <mergeCells count="3">
    <mergeCell ref="C4:G4"/>
    <mergeCell ref="C5:G5"/>
    <mergeCell ref="B1:B2"/>
  </mergeCells>
  <conditionalFormatting sqref="C5:G5 B7:G9449">
    <cfRule type="expression" dxfId="29" priority="75">
      <formula>$Z5</formula>
    </cfRule>
  </conditionalFormatting>
  <conditionalFormatting sqref="B396:G396">
    <cfRule type="expression" dxfId="28" priority="65">
      <formula>$Z396</formula>
    </cfRule>
  </conditionalFormatting>
  <conditionalFormatting sqref="C409:G409">
    <cfRule type="expression" dxfId="27" priority="59">
      <formula>$Z409</formula>
    </cfRule>
  </conditionalFormatting>
  <conditionalFormatting sqref="B452:B453 B1:B413 B456:B1048576">
    <cfRule type="duplicateValues" dxfId="26" priority="53"/>
  </conditionalFormatting>
  <conditionalFormatting sqref="C445:E445">
    <cfRule type="expression" dxfId="25" priority="47">
      <formula>$Z445</formula>
    </cfRule>
  </conditionalFormatting>
  <conditionalFormatting sqref="B445">
    <cfRule type="expression" dxfId="24" priority="46">
      <formula>$Z445</formula>
    </cfRule>
  </conditionalFormatting>
  <conditionalFormatting sqref="B445">
    <cfRule type="duplicateValues" dxfId="23" priority="44"/>
  </conditionalFormatting>
  <conditionalFormatting sqref="B16">
    <cfRule type="expression" dxfId="22" priority="118">
      <formula>#REF!</formula>
    </cfRule>
  </conditionalFormatting>
  <conditionalFormatting sqref="C446:E446">
    <cfRule type="expression" dxfId="21" priority="36">
      <formula>$Z446</formula>
    </cfRule>
  </conditionalFormatting>
  <conditionalFormatting sqref="C447:E447">
    <cfRule type="expression" dxfId="20" priority="24">
      <formula>$Z447</formula>
    </cfRule>
  </conditionalFormatting>
  <conditionalFormatting sqref="C449:E449">
    <cfRule type="expression" dxfId="19" priority="20">
      <formula>$Z449</formula>
    </cfRule>
  </conditionalFormatting>
  <conditionalFormatting sqref="C450:E450">
    <cfRule type="expression" dxfId="18" priority="19">
      <formula>$Z450</formula>
    </cfRule>
  </conditionalFormatting>
  <conditionalFormatting sqref="G450">
    <cfRule type="expression" dxfId="17" priority="18">
      <formula>$Z450</formula>
    </cfRule>
  </conditionalFormatting>
  <conditionalFormatting sqref="B451:F451">
    <cfRule type="expression" dxfId="16" priority="15">
      <formula>$Z451</formula>
    </cfRule>
  </conditionalFormatting>
  <conditionalFormatting sqref="B451">
    <cfRule type="duplicateValues" dxfId="15" priority="14"/>
  </conditionalFormatting>
  <conditionalFormatting sqref="G451">
    <cfRule type="expression" dxfId="14" priority="13">
      <formula>$Z451</formula>
    </cfRule>
  </conditionalFormatting>
  <conditionalFormatting sqref="B454:F454">
    <cfRule type="expression" dxfId="13" priority="9">
      <formula>$Z454</formula>
    </cfRule>
  </conditionalFormatting>
  <conditionalFormatting sqref="B454">
    <cfRule type="duplicateValues" dxfId="12" priority="8"/>
  </conditionalFormatting>
  <conditionalFormatting sqref="G454">
    <cfRule type="expression" dxfId="11" priority="7">
      <formula>$Z454</formula>
    </cfRule>
  </conditionalFormatting>
  <conditionalFormatting sqref="B455:G455">
    <cfRule type="expression" dxfId="10" priority="6">
      <formula>$Z455</formula>
    </cfRule>
  </conditionalFormatting>
  <conditionalFormatting sqref="B455">
    <cfRule type="duplicateValues" dxfId="9" priority="5"/>
  </conditionalFormatting>
  <conditionalFormatting sqref="B414:B435">
    <cfRule type="duplicateValues" dxfId="8" priority="193"/>
  </conditionalFormatting>
  <conditionalFormatting sqref="C630">
    <cfRule type="duplicateValues" dxfId="7" priority="4"/>
  </conditionalFormatting>
  <conditionalFormatting sqref="C825">
    <cfRule type="duplicateValues" dxfId="6" priority="3"/>
  </conditionalFormatting>
  <conditionalFormatting sqref="C914">
    <cfRule type="duplicateValues" dxfId="5" priority="2"/>
  </conditionalFormatting>
  <conditionalFormatting sqref="C943">
    <cfRule type="duplicateValues" dxfId="4" priority="1"/>
  </conditionalFormatting>
  <dataValidations count="1">
    <dataValidation type="list" allowBlank="1" showInputMessage="1" showErrorMessage="1" sqref="G7:G435 G450:G1248" xr:uid="{00000000-0002-0000-0000-000000000000}">
      <formula1>Liste_Familles</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tabColor theme="7" tint="0.39997558519241921"/>
  </sheetPr>
  <dimension ref="A1:V33"/>
  <sheetViews>
    <sheetView workbookViewId="0"/>
  </sheetViews>
  <sheetFormatPr baseColWidth="10" defaultRowHeight="14.4" x14ac:dyDescent="0.3"/>
  <cols>
    <col min="1" max="1" width="19.109375" bestFit="1" customWidth="1"/>
    <col min="2" max="2" width="52.44140625" bestFit="1" customWidth="1"/>
    <col min="3" max="3" width="18" bestFit="1" customWidth="1"/>
    <col min="4" max="4" width="21.6640625" customWidth="1"/>
    <col min="7" max="7" width="37.109375" bestFit="1" customWidth="1"/>
  </cols>
  <sheetData>
    <row r="1" spans="1:22" s="15" customFormat="1" x14ac:dyDescent="0.3">
      <c r="B1" s="1013" t="s">
        <v>3906</v>
      </c>
      <c r="C1" s="1014"/>
    </row>
    <row r="2" spans="1:22" s="15" customFormat="1" ht="15" thickBot="1" x14ac:dyDescent="0.35"/>
    <row r="3" spans="1:22" ht="15" thickBot="1" x14ac:dyDescent="0.35">
      <c r="A3" s="194" t="s">
        <v>48</v>
      </c>
      <c r="B3" s="195" t="s">
        <v>2441</v>
      </c>
      <c r="C3" s="1011" t="s">
        <v>41</v>
      </c>
      <c r="D3" s="1012"/>
      <c r="E3" s="15"/>
    </row>
    <row r="4" spans="1:22" x14ac:dyDescent="0.3">
      <c r="A4" s="196" t="s">
        <v>32</v>
      </c>
      <c r="B4" s="197" t="s">
        <v>33</v>
      </c>
      <c r="C4" s="197" t="s">
        <v>2115</v>
      </c>
      <c r="D4" s="198" t="s">
        <v>36</v>
      </c>
      <c r="E4" s="15"/>
    </row>
    <row r="5" spans="1:22" x14ac:dyDescent="0.3">
      <c r="A5" s="196" t="s">
        <v>2442</v>
      </c>
      <c r="B5" s="197" t="s">
        <v>2443</v>
      </c>
      <c r="C5" s="199" t="s">
        <v>5081</v>
      </c>
      <c r="D5" s="198"/>
      <c r="E5" s="15"/>
    </row>
    <row r="6" spans="1:22" s="15" customFormat="1" x14ac:dyDescent="0.3">
      <c r="A6" s="200" t="s">
        <v>34</v>
      </c>
      <c r="B6" s="201" t="s">
        <v>2117</v>
      </c>
      <c r="C6" s="201" t="s">
        <v>35</v>
      </c>
      <c r="D6" s="202" t="s">
        <v>37</v>
      </c>
    </row>
    <row r="7" spans="1:22" x14ac:dyDescent="0.3">
      <c r="A7" s="200" t="s">
        <v>2485</v>
      </c>
      <c r="B7" s="201" t="s">
        <v>38</v>
      </c>
      <c r="C7" s="201" t="s">
        <v>39</v>
      </c>
      <c r="D7" s="202" t="s">
        <v>40</v>
      </c>
      <c r="E7" s="15"/>
    </row>
    <row r="8" spans="1:22" x14ac:dyDescent="0.3">
      <c r="A8" s="200" t="s">
        <v>44</v>
      </c>
      <c r="B8" s="201" t="s">
        <v>45</v>
      </c>
      <c r="C8" s="203" t="s">
        <v>46</v>
      </c>
      <c r="D8" s="202" t="s">
        <v>47</v>
      </c>
      <c r="E8" s="15"/>
    </row>
    <row r="9" spans="1:22" ht="28.8" x14ac:dyDescent="0.3">
      <c r="A9" s="200" t="s">
        <v>53</v>
      </c>
      <c r="B9" s="204" t="s">
        <v>2068</v>
      </c>
      <c r="C9" s="201" t="s">
        <v>2069</v>
      </c>
      <c r="D9" s="202" t="s">
        <v>1213</v>
      </c>
      <c r="E9" s="15"/>
      <c r="G9" s="114"/>
    </row>
    <row r="10" spans="1:22" ht="15" thickBot="1" x14ac:dyDescent="0.35">
      <c r="A10" s="205" t="s">
        <v>2114</v>
      </c>
      <c r="B10" s="206" t="s">
        <v>2116</v>
      </c>
      <c r="C10" s="207"/>
      <c r="D10" s="208" t="s">
        <v>5720</v>
      </c>
      <c r="E10" s="15"/>
    </row>
    <row r="11" spans="1:22" s="15" customFormat="1" x14ac:dyDescent="0.3"/>
    <row r="12" spans="1:22" ht="15" thickBot="1" x14ac:dyDescent="0.35">
      <c r="B12" s="15"/>
      <c r="C12" s="15"/>
      <c r="D12" s="15"/>
      <c r="E12" s="15"/>
      <c r="F12" s="15"/>
      <c r="G12" s="15"/>
      <c r="H12" s="15"/>
      <c r="I12" s="15"/>
      <c r="J12" s="15"/>
      <c r="K12" s="15"/>
      <c r="L12" s="15"/>
      <c r="M12" s="15"/>
      <c r="N12" s="15"/>
      <c r="O12" s="15"/>
      <c r="P12" s="15"/>
      <c r="Q12" s="15"/>
      <c r="R12" s="15"/>
      <c r="S12" s="15"/>
      <c r="T12" s="15"/>
      <c r="U12" s="15"/>
      <c r="V12" s="15"/>
    </row>
    <row r="13" spans="1:22" ht="43.8" thickBot="1" x14ac:dyDescent="0.35">
      <c r="A13" s="209" t="s">
        <v>2429</v>
      </c>
      <c r="B13" s="210" t="s">
        <v>3903</v>
      </c>
      <c r="C13" s="211" t="s">
        <v>3904</v>
      </c>
      <c r="D13" s="212" t="s">
        <v>3905</v>
      </c>
      <c r="E13" s="15"/>
    </row>
    <row r="14" spans="1:22" x14ac:dyDescent="0.3">
      <c r="A14" s="213" t="s">
        <v>2430</v>
      </c>
      <c r="B14" s="214" t="s">
        <v>2480</v>
      </c>
      <c r="C14" s="215" t="s">
        <v>2269</v>
      </c>
      <c r="D14" s="216" t="s">
        <v>2269</v>
      </c>
      <c r="E14" s="15"/>
    </row>
    <row r="15" spans="1:22" x14ac:dyDescent="0.3">
      <c r="A15" s="217" t="s">
        <v>2434</v>
      </c>
      <c r="B15" s="218" t="s">
        <v>2439</v>
      </c>
      <c r="C15" s="219" t="s">
        <v>2269</v>
      </c>
      <c r="D15" s="220" t="s">
        <v>2481</v>
      </c>
      <c r="E15" s="15"/>
    </row>
    <row r="16" spans="1:22" x14ac:dyDescent="0.3">
      <c r="A16" s="217" t="s">
        <v>2156</v>
      </c>
      <c r="B16" s="214" t="s">
        <v>2444</v>
      </c>
      <c r="C16" s="215" t="s">
        <v>2269</v>
      </c>
      <c r="D16" s="216" t="s">
        <v>2481</v>
      </c>
      <c r="E16" s="15"/>
    </row>
    <row r="17" spans="1:7" ht="15" thickBot="1" x14ac:dyDescent="0.35">
      <c r="A17" s="217" t="s">
        <v>2432</v>
      </c>
      <c r="B17" s="214" t="s">
        <v>2433</v>
      </c>
      <c r="C17" s="215" t="s">
        <v>2269</v>
      </c>
      <c r="D17" s="216" t="s">
        <v>2481</v>
      </c>
      <c r="E17" s="15"/>
    </row>
    <row r="18" spans="1:7" ht="15" thickBot="1" x14ac:dyDescent="0.35">
      <c r="A18" s="221" t="s">
        <v>2624</v>
      </c>
      <c r="B18" s="222" t="s">
        <v>2440</v>
      </c>
      <c r="C18" s="215"/>
      <c r="D18" s="216" t="s">
        <v>2269</v>
      </c>
      <c r="E18" s="15"/>
      <c r="G18" s="224" t="s">
        <v>5025</v>
      </c>
    </row>
    <row r="19" spans="1:7" x14ac:dyDescent="0.3">
      <c r="A19" s="221" t="s">
        <v>21</v>
      </c>
      <c r="B19" s="222" t="s">
        <v>2440</v>
      </c>
      <c r="C19" s="223"/>
      <c r="D19" s="216" t="s">
        <v>2269</v>
      </c>
      <c r="E19" s="15"/>
    </row>
    <row r="20" spans="1:7" ht="15" hidden="1" thickBot="1" x14ac:dyDescent="0.35">
      <c r="A20" s="91" t="s">
        <v>2431</v>
      </c>
      <c r="B20" s="93" t="s">
        <v>2440</v>
      </c>
      <c r="C20" s="94"/>
      <c r="D20" s="95" t="s">
        <v>2269</v>
      </c>
      <c r="E20" s="15"/>
    </row>
    <row r="21" spans="1:7" x14ac:dyDescent="0.3">
      <c r="A21" s="15"/>
      <c r="B21" s="15"/>
      <c r="C21" s="15"/>
      <c r="D21" s="15"/>
      <c r="E21" s="15"/>
    </row>
    <row r="22" spans="1:7" ht="15" thickBot="1" x14ac:dyDescent="0.35">
      <c r="A22" s="15"/>
      <c r="B22" s="15"/>
      <c r="C22" s="15"/>
      <c r="D22" s="15"/>
      <c r="E22" s="15"/>
    </row>
    <row r="23" spans="1:7" ht="15" thickBot="1" x14ac:dyDescent="0.35">
      <c r="A23" s="225" t="s">
        <v>2466</v>
      </c>
      <c r="B23" s="15"/>
      <c r="C23" s="15"/>
      <c r="D23" s="15"/>
      <c r="E23" s="15"/>
    </row>
    <row r="24" spans="1:7" x14ac:dyDescent="0.3">
      <c r="A24" s="226" t="s">
        <v>2467</v>
      </c>
      <c r="B24" s="227" t="s">
        <v>2468</v>
      </c>
      <c r="C24" s="96" t="s">
        <v>2469</v>
      </c>
      <c r="D24" s="97"/>
      <c r="E24" s="98"/>
      <c r="G24" s="635"/>
    </row>
    <row r="25" spans="1:7" x14ac:dyDescent="0.3">
      <c r="A25" s="228" t="s">
        <v>2470</v>
      </c>
      <c r="B25" s="199" t="s">
        <v>2471</v>
      </c>
      <c r="C25" s="99" t="s">
        <v>2472</v>
      </c>
      <c r="D25" s="100"/>
      <c r="E25" s="101"/>
    </row>
    <row r="26" spans="1:7" x14ac:dyDescent="0.3">
      <c r="A26" s="229"/>
      <c r="B26" s="199" t="s">
        <v>2473</v>
      </c>
      <c r="C26" s="99"/>
      <c r="D26" s="100"/>
      <c r="E26" s="101"/>
    </row>
    <row r="27" spans="1:7" x14ac:dyDescent="0.3">
      <c r="A27" s="229"/>
      <c r="B27" s="199" t="s">
        <v>2474</v>
      </c>
      <c r="C27" s="99" t="s">
        <v>2475</v>
      </c>
      <c r="D27" s="100"/>
      <c r="E27" s="101"/>
    </row>
    <row r="28" spans="1:7" ht="15" thickBot="1" x14ac:dyDescent="0.35">
      <c r="A28" s="230"/>
      <c r="B28" s="231"/>
      <c r="C28" s="99"/>
      <c r="D28" s="100"/>
      <c r="E28" s="101"/>
    </row>
    <row r="29" spans="1:7" x14ac:dyDescent="0.3">
      <c r="A29" s="228" t="s">
        <v>2476</v>
      </c>
      <c r="B29" s="199" t="s">
        <v>2477</v>
      </c>
      <c r="C29" s="99" t="s">
        <v>2478</v>
      </c>
      <c r="D29" s="100"/>
      <c r="E29" s="101"/>
    </row>
    <row r="30" spans="1:7" s="15" customFormat="1" x14ac:dyDescent="0.3">
      <c r="A30" s="229"/>
      <c r="B30" s="199" t="s">
        <v>2479</v>
      </c>
      <c r="C30" s="99"/>
      <c r="D30" s="100"/>
      <c r="E30" s="101"/>
    </row>
    <row r="31" spans="1:7" ht="15" thickBot="1" x14ac:dyDescent="0.35">
      <c r="A31" s="92"/>
      <c r="B31" s="231"/>
      <c r="C31" s="102"/>
      <c r="D31" s="103"/>
      <c r="E31" s="104"/>
    </row>
    <row r="32" spans="1:7" x14ac:dyDescent="0.3">
      <c r="A32" s="15"/>
      <c r="B32" s="15"/>
      <c r="C32" s="15"/>
      <c r="D32" s="15"/>
      <c r="E32" s="15"/>
    </row>
    <row r="33" spans="1:5" x14ac:dyDescent="0.3">
      <c r="A33" s="15"/>
      <c r="B33" s="15"/>
      <c r="C33" s="15"/>
      <c r="D33" s="15"/>
      <c r="E33" s="15"/>
    </row>
  </sheetData>
  <mergeCells count="2">
    <mergeCell ref="C3:D3"/>
    <mergeCell ref="B1:C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theme="7" tint="0.39997558519241921"/>
  </sheetPr>
  <dimension ref="A1:F129"/>
  <sheetViews>
    <sheetView workbookViewId="0"/>
  </sheetViews>
  <sheetFormatPr baseColWidth="10" defaultColWidth="11.44140625" defaultRowHeight="14.4" x14ac:dyDescent="0.3"/>
  <cols>
    <col min="1" max="1" width="54.6640625" style="15" bestFit="1" customWidth="1"/>
    <col min="2" max="2" width="15.109375" style="15" customWidth="1"/>
    <col min="3" max="3" width="37" style="15" customWidth="1"/>
    <col min="4" max="4" width="43.6640625" style="15" customWidth="1"/>
    <col min="5" max="5" width="24.88671875" style="15" bestFit="1" customWidth="1"/>
    <col min="6" max="16384" width="11.44140625" style="15"/>
  </cols>
  <sheetData>
    <row r="1" spans="1:5" x14ac:dyDescent="0.3">
      <c r="A1" s="31" t="s">
        <v>2218</v>
      </c>
    </row>
    <row r="2" spans="1:5" ht="15" customHeight="1" thickBot="1" x14ac:dyDescent="0.35"/>
    <row r="3" spans="1:5" ht="24" thickBot="1" x14ac:dyDescent="0.35">
      <c r="A3" s="1025" t="s">
        <v>2271</v>
      </c>
      <c r="B3" s="1026"/>
      <c r="C3" s="1026"/>
      <c r="D3" s="1026"/>
      <c r="E3" s="1027"/>
    </row>
    <row r="4" spans="1:5" x14ac:dyDescent="0.3">
      <c r="A4" s="33" t="s">
        <v>2272</v>
      </c>
    </row>
    <row r="5" spans="1:5" x14ac:dyDescent="0.3">
      <c r="A5" s="33"/>
    </row>
    <row r="6" spans="1:5" ht="15.6" x14ac:dyDescent="0.3">
      <c r="A6" s="1031" t="s">
        <v>2309</v>
      </c>
      <c r="B6" s="1031"/>
      <c r="C6" s="1031"/>
      <c r="D6" s="1031"/>
    </row>
    <row r="7" spans="1:5" ht="96.75" customHeight="1" x14ac:dyDescent="0.3">
      <c r="A7" s="131" t="s">
        <v>2273</v>
      </c>
      <c r="B7" s="232" t="s">
        <v>2259</v>
      </c>
      <c r="C7" s="1030"/>
      <c r="D7" s="1030"/>
    </row>
    <row r="8" spans="1:5" ht="87.75" customHeight="1" x14ac:dyDescent="0.3">
      <c r="A8" s="1029" t="s">
        <v>2274</v>
      </c>
      <c r="B8" s="232" t="s">
        <v>2350</v>
      </c>
      <c r="C8" s="3" t="s">
        <v>2348</v>
      </c>
      <c r="D8" s="1"/>
    </row>
    <row r="9" spans="1:5" ht="76.5" customHeight="1" x14ac:dyDescent="0.3">
      <c r="A9" s="1029"/>
      <c r="B9" s="232" t="s">
        <v>2351</v>
      </c>
      <c r="C9" s="2" t="s">
        <v>2349</v>
      </c>
      <c r="D9" s="1"/>
    </row>
    <row r="11" spans="1:5" ht="15" customHeight="1" x14ac:dyDescent="0.3">
      <c r="A11" s="1021" t="s">
        <v>2275</v>
      </c>
      <c r="B11" s="233" t="s">
        <v>2277</v>
      </c>
    </row>
    <row r="12" spans="1:5" x14ac:dyDescent="0.3">
      <c r="A12" s="1021"/>
      <c r="B12" s="233" t="s">
        <v>2276</v>
      </c>
    </row>
    <row r="14" spans="1:5" x14ac:dyDescent="0.3">
      <c r="A14" s="233" t="s">
        <v>2310</v>
      </c>
      <c r="B14" s="233" t="s">
        <v>2311</v>
      </c>
      <c r="C14" s="233" t="s">
        <v>2312</v>
      </c>
      <c r="D14" s="233" t="s">
        <v>2313</v>
      </c>
      <c r="E14" s="233" t="s">
        <v>2314</v>
      </c>
    </row>
    <row r="15" spans="1:5" x14ac:dyDescent="0.3">
      <c r="A15" s="234" t="s">
        <v>2298</v>
      </c>
      <c r="B15" s="72">
        <v>0.90700000000000003</v>
      </c>
      <c r="C15" s="72">
        <v>28</v>
      </c>
      <c r="D15" s="72"/>
      <c r="E15" s="72">
        <v>7.7229999999999999</v>
      </c>
    </row>
    <row r="16" spans="1:5" ht="15" customHeight="1" x14ac:dyDescent="0.3">
      <c r="A16" s="235" t="s">
        <v>2299</v>
      </c>
      <c r="B16" s="72">
        <v>0.90700000000000003</v>
      </c>
      <c r="C16" s="72">
        <v>28</v>
      </c>
      <c r="D16" s="34" t="s">
        <v>2306</v>
      </c>
      <c r="E16" s="72">
        <v>9.7279999999999998</v>
      </c>
    </row>
    <row r="17" spans="1:5" x14ac:dyDescent="0.3">
      <c r="A17" s="235" t="s">
        <v>2300</v>
      </c>
      <c r="B17" s="72">
        <v>1.337</v>
      </c>
      <c r="C17" s="72">
        <v>19</v>
      </c>
      <c r="D17" s="30" t="s">
        <v>2307</v>
      </c>
      <c r="E17" s="72">
        <v>13.157</v>
      </c>
    </row>
    <row r="18" spans="1:5" x14ac:dyDescent="0.3">
      <c r="A18" s="235" t="s">
        <v>2301</v>
      </c>
      <c r="B18" s="72">
        <v>1.337</v>
      </c>
      <c r="C18" s="72">
        <v>19</v>
      </c>
      <c r="D18" s="30" t="s">
        <v>2308</v>
      </c>
      <c r="E18" s="72">
        <v>16.661999999999999</v>
      </c>
    </row>
    <row r="19" spans="1:5" x14ac:dyDescent="0.3">
      <c r="A19" s="235" t="s">
        <v>2302</v>
      </c>
      <c r="B19" s="72">
        <v>1.8140000000000001</v>
      </c>
      <c r="C19" s="72">
        <v>14</v>
      </c>
      <c r="D19" s="72" t="s">
        <v>2279</v>
      </c>
      <c r="E19" s="72">
        <v>20.954999999999998</v>
      </c>
    </row>
    <row r="20" spans="1:5" x14ac:dyDescent="0.3">
      <c r="A20" s="235" t="s">
        <v>2303</v>
      </c>
      <c r="B20" s="72">
        <v>1.8140000000000001</v>
      </c>
      <c r="C20" s="72">
        <v>14</v>
      </c>
      <c r="D20" s="72" t="s">
        <v>2280</v>
      </c>
      <c r="E20" s="72">
        <v>22.911000000000001</v>
      </c>
    </row>
    <row r="21" spans="1:5" x14ac:dyDescent="0.3">
      <c r="A21" s="235" t="s">
        <v>2304</v>
      </c>
      <c r="B21" s="72">
        <v>1.8140000000000001</v>
      </c>
      <c r="C21" s="72">
        <v>14</v>
      </c>
      <c r="D21" s="72" t="s">
        <v>2281</v>
      </c>
      <c r="E21" s="72">
        <v>26.440999999999999</v>
      </c>
    </row>
    <row r="22" spans="1:5" x14ac:dyDescent="0.3">
      <c r="A22" s="235" t="s">
        <v>2305</v>
      </c>
      <c r="B22" s="72">
        <v>1.8140000000000001</v>
      </c>
      <c r="C22" s="72">
        <v>14</v>
      </c>
      <c r="D22" s="72" t="s">
        <v>2282</v>
      </c>
      <c r="E22" s="72">
        <v>30.201000000000001</v>
      </c>
    </row>
    <row r="23" spans="1:5" x14ac:dyDescent="0.3">
      <c r="A23" s="201">
        <v>1</v>
      </c>
      <c r="B23" s="72">
        <v>2.3090000000000002</v>
      </c>
      <c r="C23" s="72">
        <v>11</v>
      </c>
      <c r="D23" s="72" t="s">
        <v>2283</v>
      </c>
      <c r="E23" s="72">
        <v>33.249000000000002</v>
      </c>
    </row>
    <row r="24" spans="1:5" ht="15" customHeight="1" x14ac:dyDescent="0.3">
      <c r="A24" s="236" t="s">
        <v>2320</v>
      </c>
      <c r="B24" s="72">
        <v>2.3090000000000002</v>
      </c>
      <c r="C24" s="72">
        <v>11</v>
      </c>
      <c r="D24" s="72"/>
      <c r="E24" s="72">
        <v>37.896999999999998</v>
      </c>
    </row>
    <row r="25" spans="1:5" x14ac:dyDescent="0.3">
      <c r="A25" s="237" t="s">
        <v>2321</v>
      </c>
      <c r="B25" s="72">
        <v>2.3090000000000002</v>
      </c>
      <c r="C25" s="72">
        <v>11</v>
      </c>
      <c r="D25" s="72" t="s">
        <v>2284</v>
      </c>
      <c r="E25" s="72">
        <v>41.91</v>
      </c>
    </row>
    <row r="26" spans="1:5" x14ac:dyDescent="0.3">
      <c r="A26" s="236" t="s">
        <v>2322</v>
      </c>
      <c r="B26" s="72">
        <v>2.3090000000000002</v>
      </c>
      <c r="C26" s="72">
        <v>11</v>
      </c>
      <c r="D26" s="72" t="s">
        <v>2285</v>
      </c>
      <c r="E26" s="72">
        <v>47.802999999999997</v>
      </c>
    </row>
    <row r="27" spans="1:5" x14ac:dyDescent="0.3">
      <c r="A27" s="236" t="s">
        <v>2323</v>
      </c>
      <c r="B27" s="72">
        <v>2.3090000000000002</v>
      </c>
      <c r="C27" s="72">
        <v>11</v>
      </c>
      <c r="D27" s="72" t="s">
        <v>2286</v>
      </c>
      <c r="E27" s="72">
        <v>53.746000000000002</v>
      </c>
    </row>
    <row r="28" spans="1:5" x14ac:dyDescent="0.3">
      <c r="A28" s="201">
        <v>2</v>
      </c>
      <c r="B28" s="72">
        <v>2.3090000000000002</v>
      </c>
      <c r="C28" s="72">
        <v>11</v>
      </c>
      <c r="D28" s="72" t="s">
        <v>2287</v>
      </c>
      <c r="E28" s="72">
        <v>59.613999999999997</v>
      </c>
    </row>
    <row r="29" spans="1:5" x14ac:dyDescent="0.3">
      <c r="A29" s="236" t="s">
        <v>2324</v>
      </c>
      <c r="B29" s="72">
        <v>2.3090000000000002</v>
      </c>
      <c r="C29" s="72">
        <v>11</v>
      </c>
      <c r="D29" s="72" t="s">
        <v>2288</v>
      </c>
      <c r="E29" s="72">
        <v>65.709999999999994</v>
      </c>
    </row>
    <row r="30" spans="1:5" x14ac:dyDescent="0.3">
      <c r="A30" s="236" t="s">
        <v>2325</v>
      </c>
      <c r="B30" s="72">
        <v>2.3090000000000002</v>
      </c>
      <c r="C30" s="72">
        <v>11</v>
      </c>
      <c r="D30" s="72" t="s">
        <v>2289</v>
      </c>
      <c r="E30" s="72">
        <v>75.183999999999997</v>
      </c>
    </row>
    <row r="31" spans="1:5" ht="15" customHeight="1" x14ac:dyDescent="0.3">
      <c r="A31" s="236" t="s">
        <v>2326</v>
      </c>
      <c r="B31" s="72">
        <v>2.3090000000000002</v>
      </c>
      <c r="C31" s="72">
        <v>11</v>
      </c>
      <c r="D31" s="72" t="s">
        <v>2290</v>
      </c>
      <c r="E31" s="72">
        <v>81.534000000000006</v>
      </c>
    </row>
    <row r="32" spans="1:5" x14ac:dyDescent="0.3">
      <c r="A32" s="201">
        <v>3</v>
      </c>
      <c r="B32" s="72">
        <v>2.3090000000000002</v>
      </c>
      <c r="C32" s="72">
        <v>11</v>
      </c>
      <c r="D32" s="72" t="s">
        <v>2291</v>
      </c>
      <c r="E32" s="72">
        <v>87.884</v>
      </c>
    </row>
    <row r="33" spans="1:5" x14ac:dyDescent="0.3">
      <c r="A33" s="236" t="s">
        <v>2327</v>
      </c>
      <c r="B33" s="72">
        <v>2.3090000000000002</v>
      </c>
      <c r="C33" s="72">
        <v>11</v>
      </c>
      <c r="D33" s="72" t="s">
        <v>2292</v>
      </c>
      <c r="E33" s="72">
        <v>100.33</v>
      </c>
    </row>
    <row r="34" spans="1:5" ht="15" customHeight="1" x14ac:dyDescent="0.3">
      <c r="A34" s="201">
        <v>4</v>
      </c>
      <c r="B34" s="72">
        <v>2.3090000000000002</v>
      </c>
      <c r="C34" s="72">
        <v>11</v>
      </c>
      <c r="D34" s="72" t="s">
        <v>2293</v>
      </c>
      <c r="E34" s="72">
        <v>113.03</v>
      </c>
    </row>
    <row r="35" spans="1:5" x14ac:dyDescent="0.3">
      <c r="A35" s="236" t="s">
        <v>2328</v>
      </c>
      <c r="B35" s="72">
        <v>2.3090000000000002</v>
      </c>
      <c r="C35" s="72">
        <v>11</v>
      </c>
      <c r="D35" s="72" t="s">
        <v>2294</v>
      </c>
      <c r="E35" s="72">
        <v>125.73</v>
      </c>
    </row>
    <row r="36" spans="1:5" x14ac:dyDescent="0.3">
      <c r="A36" s="201">
        <v>5</v>
      </c>
      <c r="B36" s="72">
        <v>2.3090000000000002</v>
      </c>
      <c r="C36" s="72">
        <v>11</v>
      </c>
      <c r="D36" s="72" t="s">
        <v>2295</v>
      </c>
      <c r="E36" s="72">
        <v>138.43</v>
      </c>
    </row>
    <row r="37" spans="1:5" x14ac:dyDescent="0.3">
      <c r="A37" s="236" t="s">
        <v>2329</v>
      </c>
      <c r="B37" s="72">
        <v>2.3090000000000002</v>
      </c>
      <c r="C37" s="72">
        <v>11</v>
      </c>
      <c r="D37" s="72" t="s">
        <v>2296</v>
      </c>
      <c r="E37" s="72">
        <v>151.13</v>
      </c>
    </row>
    <row r="38" spans="1:5" x14ac:dyDescent="0.3">
      <c r="A38" s="201">
        <v>6</v>
      </c>
      <c r="B38" s="72">
        <v>2.3090000000000002</v>
      </c>
      <c r="C38" s="72">
        <v>11</v>
      </c>
      <c r="D38" s="72" t="s">
        <v>2297</v>
      </c>
      <c r="E38" s="72">
        <v>163.83000000000001</v>
      </c>
    </row>
    <row r="40" spans="1:5" x14ac:dyDescent="0.3">
      <c r="A40" s="1020" t="s">
        <v>2330</v>
      </c>
      <c r="B40" s="1020"/>
      <c r="C40" s="1020"/>
    </row>
    <row r="41" spans="1:5" s="7" customFormat="1" ht="51" customHeight="1" x14ac:dyDescent="0.3">
      <c r="A41" s="233" t="s">
        <v>2315</v>
      </c>
      <c r="B41" s="238" t="s">
        <v>2317</v>
      </c>
      <c r="C41" s="233" t="s">
        <v>2352</v>
      </c>
      <c r="D41" s="233" t="s">
        <v>41</v>
      </c>
    </row>
    <row r="42" spans="1:5" x14ac:dyDescent="0.3">
      <c r="A42" s="72" t="s">
        <v>2259</v>
      </c>
      <c r="B42" s="72" t="s">
        <v>2316</v>
      </c>
      <c r="C42" s="132" t="s">
        <v>2353</v>
      </c>
      <c r="D42" s="72" t="s">
        <v>2331</v>
      </c>
    </row>
    <row r="43" spans="1:5" ht="15" customHeight="1" x14ac:dyDescent="0.3">
      <c r="A43" s="35" t="s">
        <v>2268</v>
      </c>
      <c r="B43" s="72" t="s">
        <v>2318</v>
      </c>
      <c r="C43" s="132" t="s">
        <v>2093</v>
      </c>
      <c r="D43" s="72" t="s">
        <v>2332</v>
      </c>
    </row>
    <row r="44" spans="1:5" x14ac:dyDescent="0.3">
      <c r="A44" s="72"/>
      <c r="B44" s="72" t="s">
        <v>2319</v>
      </c>
      <c r="C44" s="132"/>
      <c r="D44" s="35" t="s">
        <v>2354</v>
      </c>
    </row>
    <row r="46" spans="1:5" ht="15" thickBot="1" x14ac:dyDescent="0.35"/>
    <row r="47" spans="1:5" ht="24" thickBot="1" x14ac:dyDescent="0.35">
      <c r="A47" s="1025" t="s">
        <v>2333</v>
      </c>
      <c r="B47" s="1026"/>
      <c r="C47" s="1026"/>
      <c r="D47" s="1026"/>
      <c r="E47" s="1027"/>
    </row>
    <row r="48" spans="1:5" ht="72" x14ac:dyDescent="0.3">
      <c r="A48" s="6" t="s">
        <v>2334</v>
      </c>
    </row>
    <row r="49" spans="1:6" x14ac:dyDescent="0.3">
      <c r="A49" s="6"/>
    </row>
    <row r="50" spans="1:6" ht="18" x14ac:dyDescent="0.3">
      <c r="A50" s="1028" t="s">
        <v>2355</v>
      </c>
      <c r="B50" s="1028"/>
      <c r="C50" s="1028"/>
      <c r="D50" s="1028"/>
      <c r="E50" s="1028"/>
      <c r="F50" s="1028"/>
    </row>
    <row r="51" spans="1:6" ht="26.4" x14ac:dyDescent="0.3">
      <c r="A51" s="239" t="s">
        <v>2335</v>
      </c>
      <c r="B51" s="239" t="s">
        <v>2278</v>
      </c>
      <c r="C51" s="239" t="s">
        <v>2336</v>
      </c>
      <c r="D51" s="239" t="s">
        <v>2337</v>
      </c>
      <c r="E51" s="239" t="s">
        <v>2338</v>
      </c>
      <c r="F51" s="239" t="s">
        <v>2339</v>
      </c>
    </row>
    <row r="52" spans="1:6" x14ac:dyDescent="0.3">
      <c r="A52" s="240">
        <v>1</v>
      </c>
      <c r="B52" s="36">
        <v>0.25</v>
      </c>
      <c r="C52" s="36">
        <v>0.83799999999999997</v>
      </c>
      <c r="D52" s="36">
        <v>0.69299999999999995</v>
      </c>
      <c r="E52" s="36">
        <v>0.72899999999999998</v>
      </c>
      <c r="F52" s="36">
        <v>0.377</v>
      </c>
    </row>
    <row r="53" spans="1:6" x14ac:dyDescent="0.3">
      <c r="A53" s="240">
        <v>1.2</v>
      </c>
      <c r="B53" s="36">
        <v>0.25</v>
      </c>
      <c r="C53" s="36">
        <v>1.038</v>
      </c>
      <c r="D53" s="36">
        <v>0.89400000000000002</v>
      </c>
      <c r="E53" s="36">
        <v>0.92900000000000005</v>
      </c>
      <c r="F53" s="36">
        <v>0.63</v>
      </c>
    </row>
    <row r="54" spans="1:6" x14ac:dyDescent="0.3">
      <c r="A54" s="241">
        <v>1.4</v>
      </c>
      <c r="B54" s="36">
        <v>0.3</v>
      </c>
      <c r="C54" s="36">
        <v>1.2050000000000001</v>
      </c>
      <c r="D54" s="36">
        <v>1.032</v>
      </c>
      <c r="E54" s="36">
        <v>1.075</v>
      </c>
      <c r="F54" s="36">
        <v>0.84</v>
      </c>
    </row>
    <row r="55" spans="1:6" x14ac:dyDescent="0.3">
      <c r="A55" s="240">
        <v>1.6</v>
      </c>
      <c r="B55" s="36">
        <v>0.35</v>
      </c>
      <c r="C55" s="36">
        <v>1.373</v>
      </c>
      <c r="D55" s="36">
        <v>1.17</v>
      </c>
      <c r="E55" s="36">
        <v>1.2210000000000001</v>
      </c>
      <c r="F55" s="36">
        <v>1.08</v>
      </c>
    </row>
    <row r="56" spans="1:6" x14ac:dyDescent="0.3">
      <c r="A56" s="241">
        <v>1.8</v>
      </c>
      <c r="B56" s="36">
        <v>0.35</v>
      </c>
      <c r="C56" s="16"/>
      <c r="D56" s="16"/>
      <c r="E56" s="16"/>
      <c r="F56" s="16"/>
    </row>
    <row r="57" spans="1:6" ht="15" customHeight="1" x14ac:dyDescent="0.3">
      <c r="A57" s="240">
        <v>2</v>
      </c>
      <c r="B57" s="36">
        <v>0.4</v>
      </c>
      <c r="C57" s="36">
        <v>1.74</v>
      </c>
      <c r="D57" s="36">
        <v>1.5089999999999999</v>
      </c>
      <c r="E57" s="36">
        <v>1.5669999999999999</v>
      </c>
      <c r="F57" s="36">
        <v>1.79</v>
      </c>
    </row>
    <row r="58" spans="1:6" x14ac:dyDescent="0.3">
      <c r="A58" s="241">
        <v>2.2000000000000002</v>
      </c>
      <c r="B58" s="36">
        <v>0.45</v>
      </c>
      <c r="C58" s="16"/>
      <c r="D58" s="16"/>
      <c r="E58" s="16"/>
      <c r="F58" s="16"/>
    </row>
    <row r="59" spans="1:6" x14ac:dyDescent="0.3">
      <c r="A59" s="240">
        <v>2.5</v>
      </c>
      <c r="B59" s="36">
        <v>0.45</v>
      </c>
      <c r="C59" s="36">
        <v>2.2080000000000002</v>
      </c>
      <c r="D59" s="36">
        <v>1.948</v>
      </c>
      <c r="E59" s="36">
        <v>2.0129999999999999</v>
      </c>
      <c r="F59" s="36">
        <v>2.98</v>
      </c>
    </row>
    <row r="60" spans="1:6" x14ac:dyDescent="0.3">
      <c r="A60" s="240">
        <v>3</v>
      </c>
      <c r="B60" s="36">
        <v>0.5</v>
      </c>
      <c r="C60" s="36">
        <v>2.6749999999999998</v>
      </c>
      <c r="D60" s="36">
        <v>2.3860000000000001</v>
      </c>
      <c r="E60" s="36">
        <v>2.4590000000000001</v>
      </c>
      <c r="F60" s="36">
        <v>4.47</v>
      </c>
    </row>
    <row r="61" spans="1:6" x14ac:dyDescent="0.3">
      <c r="A61" s="241">
        <v>3.5</v>
      </c>
      <c r="B61" s="36">
        <v>0.6</v>
      </c>
      <c r="C61" s="16"/>
      <c r="D61" s="16"/>
      <c r="E61" s="16"/>
      <c r="F61" s="16"/>
    </row>
    <row r="62" spans="1:6" x14ac:dyDescent="0.3">
      <c r="A62" s="240">
        <v>4</v>
      </c>
      <c r="B62" s="36">
        <v>0.7</v>
      </c>
      <c r="C62" s="36">
        <v>3.5449999999999999</v>
      </c>
      <c r="D62" s="36">
        <v>3.141</v>
      </c>
      <c r="E62" s="36">
        <v>3.242</v>
      </c>
      <c r="F62" s="36">
        <v>7.75</v>
      </c>
    </row>
    <row r="63" spans="1:6" x14ac:dyDescent="0.3">
      <c r="A63" s="240">
        <v>5</v>
      </c>
      <c r="B63" s="36">
        <v>0.8</v>
      </c>
      <c r="C63" s="36">
        <v>4.4800000000000004</v>
      </c>
      <c r="D63" s="36">
        <v>4.0179999999999998</v>
      </c>
      <c r="E63" s="36">
        <v>4.1340000000000003</v>
      </c>
      <c r="F63" s="36">
        <v>12.7</v>
      </c>
    </row>
    <row r="64" spans="1:6" x14ac:dyDescent="0.3">
      <c r="A64" s="240">
        <v>6</v>
      </c>
      <c r="B64" s="36">
        <v>1</v>
      </c>
      <c r="C64" s="36">
        <v>5.35</v>
      </c>
      <c r="D64" s="36">
        <v>4.7699999999999996</v>
      </c>
      <c r="E64" s="36">
        <v>4.9180000000000001</v>
      </c>
      <c r="F64" s="36">
        <v>17.899999999999999</v>
      </c>
    </row>
    <row r="65" spans="1:6" x14ac:dyDescent="0.3">
      <c r="A65" s="240">
        <v>8</v>
      </c>
      <c r="B65" s="36">
        <v>1.25</v>
      </c>
      <c r="C65" s="36">
        <v>7.1879999999999997</v>
      </c>
      <c r="D65" s="36">
        <v>6.4660000000000002</v>
      </c>
      <c r="E65" s="36">
        <v>6.6470000000000002</v>
      </c>
      <c r="F65" s="36">
        <v>32.9</v>
      </c>
    </row>
    <row r="66" spans="1:6" x14ac:dyDescent="0.3">
      <c r="A66" s="240">
        <v>10</v>
      </c>
      <c r="B66" s="36">
        <v>1.5</v>
      </c>
      <c r="C66" s="36">
        <v>9.0259999999999998</v>
      </c>
      <c r="D66" s="36">
        <v>8.1590000000000007</v>
      </c>
      <c r="E66" s="36">
        <v>8.3759999999999994</v>
      </c>
      <c r="F66" s="36">
        <v>52.3</v>
      </c>
    </row>
    <row r="67" spans="1:6" x14ac:dyDescent="0.3">
      <c r="A67" s="240">
        <v>12</v>
      </c>
      <c r="B67" s="36">
        <v>1.75</v>
      </c>
      <c r="C67" s="36">
        <v>10.863</v>
      </c>
      <c r="D67" s="36">
        <v>9.8529999999999998</v>
      </c>
      <c r="E67" s="36">
        <v>10.106</v>
      </c>
      <c r="F67" s="36">
        <v>76.2</v>
      </c>
    </row>
    <row r="68" spans="1:6" x14ac:dyDescent="0.3">
      <c r="A68" s="241">
        <v>14</v>
      </c>
      <c r="B68" s="36">
        <v>2</v>
      </c>
      <c r="C68" s="36">
        <v>12.701000000000001</v>
      </c>
      <c r="D68" s="36">
        <v>11.547000000000001</v>
      </c>
      <c r="E68" s="36">
        <v>11.835000000000001</v>
      </c>
      <c r="F68" s="36">
        <v>105</v>
      </c>
    </row>
    <row r="69" spans="1:6" x14ac:dyDescent="0.3">
      <c r="A69" s="240">
        <v>16</v>
      </c>
      <c r="B69" s="36">
        <v>2</v>
      </c>
      <c r="C69" s="36">
        <v>14.701000000000001</v>
      </c>
      <c r="D69" s="36">
        <v>13.547000000000001</v>
      </c>
      <c r="E69" s="36">
        <v>13.835000000000001</v>
      </c>
      <c r="F69" s="36">
        <v>144</v>
      </c>
    </row>
    <row r="70" spans="1:6" x14ac:dyDescent="0.3">
      <c r="A70" s="241">
        <v>18</v>
      </c>
      <c r="B70" s="36">
        <v>2.5</v>
      </c>
      <c r="C70" s="36">
        <v>16.376000000000001</v>
      </c>
      <c r="D70" s="36">
        <v>14.933999999999999</v>
      </c>
      <c r="E70" s="36">
        <v>15.294</v>
      </c>
      <c r="F70" s="36">
        <v>175</v>
      </c>
    </row>
    <row r="71" spans="1:6" x14ac:dyDescent="0.3">
      <c r="A71" s="240">
        <v>20</v>
      </c>
      <c r="B71" s="36">
        <v>2.5</v>
      </c>
      <c r="C71" s="36">
        <v>18.376000000000001</v>
      </c>
      <c r="D71" s="36">
        <v>16.934000000000001</v>
      </c>
      <c r="E71" s="36">
        <v>17.294</v>
      </c>
      <c r="F71" s="36">
        <v>225</v>
      </c>
    </row>
    <row r="72" spans="1:6" x14ac:dyDescent="0.3">
      <c r="A72" s="241">
        <v>22</v>
      </c>
      <c r="B72" s="36">
        <v>2.5</v>
      </c>
      <c r="C72" s="36">
        <v>20.376000000000001</v>
      </c>
      <c r="D72" s="36">
        <v>18.934000000000001</v>
      </c>
      <c r="E72" s="36">
        <v>19.294</v>
      </c>
      <c r="F72" s="36">
        <v>281</v>
      </c>
    </row>
    <row r="73" spans="1:6" x14ac:dyDescent="0.3">
      <c r="A73" s="240">
        <v>24</v>
      </c>
      <c r="B73" s="36">
        <v>3</v>
      </c>
      <c r="C73" s="36">
        <v>22.050999999999998</v>
      </c>
      <c r="D73" s="36">
        <v>20.318999999999999</v>
      </c>
      <c r="E73" s="36">
        <v>20.751999999999999</v>
      </c>
      <c r="F73" s="36">
        <v>324</v>
      </c>
    </row>
    <row r="74" spans="1:6" x14ac:dyDescent="0.3">
      <c r="A74" s="241">
        <v>27</v>
      </c>
      <c r="B74" s="36">
        <v>3</v>
      </c>
      <c r="C74" s="36">
        <v>25.050999999999998</v>
      </c>
      <c r="D74" s="36">
        <v>23.318999999999999</v>
      </c>
      <c r="E74" s="36">
        <v>23.751999999999999</v>
      </c>
      <c r="F74" s="36">
        <v>427</v>
      </c>
    </row>
    <row r="75" spans="1:6" x14ac:dyDescent="0.3">
      <c r="A75" s="240">
        <v>30</v>
      </c>
      <c r="B75" s="36">
        <v>3.5</v>
      </c>
      <c r="C75" s="36">
        <v>27.727</v>
      </c>
      <c r="D75" s="36">
        <v>25.706</v>
      </c>
      <c r="E75" s="36">
        <v>26.210999999999999</v>
      </c>
      <c r="F75" s="36">
        <v>519</v>
      </c>
    </row>
    <row r="76" spans="1:6" x14ac:dyDescent="0.3">
      <c r="A76" s="241">
        <v>33</v>
      </c>
      <c r="B76" s="36">
        <v>3.5</v>
      </c>
      <c r="C76" s="36">
        <v>30.727</v>
      </c>
      <c r="D76" s="36">
        <v>28.706</v>
      </c>
      <c r="E76" s="36">
        <v>29.210999999999999</v>
      </c>
      <c r="F76" s="36">
        <v>647</v>
      </c>
    </row>
    <row r="77" spans="1:6" x14ac:dyDescent="0.3">
      <c r="A77" s="240">
        <v>36</v>
      </c>
      <c r="B77" s="36">
        <v>4</v>
      </c>
      <c r="C77" s="36">
        <v>33.402000000000001</v>
      </c>
      <c r="D77" s="36">
        <v>31.093</v>
      </c>
      <c r="E77" s="36">
        <v>31.67</v>
      </c>
      <c r="F77" s="36">
        <v>759</v>
      </c>
    </row>
    <row r="78" spans="1:6" x14ac:dyDescent="0.3">
      <c r="A78" s="241">
        <v>39</v>
      </c>
      <c r="B78" s="36">
        <v>4</v>
      </c>
      <c r="C78" s="36">
        <v>36.402000000000001</v>
      </c>
      <c r="D78" s="36">
        <v>33.093000000000004</v>
      </c>
      <c r="E78" s="36">
        <v>34.67</v>
      </c>
      <c r="F78" s="36">
        <v>913</v>
      </c>
    </row>
    <row r="79" spans="1:6" x14ac:dyDescent="0.3">
      <c r="A79" s="240">
        <v>42</v>
      </c>
      <c r="B79" s="36">
        <v>4.5</v>
      </c>
      <c r="C79" s="36">
        <v>39.076999999999998</v>
      </c>
      <c r="D79" s="36">
        <v>36.478999999999999</v>
      </c>
      <c r="E79" s="36">
        <v>37.128999999999998</v>
      </c>
      <c r="F79" s="36">
        <v>1050</v>
      </c>
    </row>
    <row r="80" spans="1:6" x14ac:dyDescent="0.3">
      <c r="A80" s="241">
        <v>45</v>
      </c>
      <c r="B80" s="36">
        <v>4.5</v>
      </c>
      <c r="C80" s="36">
        <v>42.076999999999998</v>
      </c>
      <c r="D80" s="36">
        <v>39.478999999999999</v>
      </c>
      <c r="E80" s="36">
        <v>40.128999999999998</v>
      </c>
      <c r="F80" s="36">
        <v>1220</v>
      </c>
    </row>
    <row r="81" spans="1:6" x14ac:dyDescent="0.3">
      <c r="A81" s="240">
        <v>48</v>
      </c>
      <c r="B81" s="36">
        <v>5</v>
      </c>
      <c r="C81" s="36">
        <v>44.753</v>
      </c>
      <c r="D81" s="36">
        <v>41.866999999999997</v>
      </c>
      <c r="E81" s="36">
        <v>42.588000000000001</v>
      </c>
      <c r="F81" s="36">
        <v>1380</v>
      </c>
    </row>
    <row r="82" spans="1:6" x14ac:dyDescent="0.3">
      <c r="A82" s="241">
        <v>52</v>
      </c>
      <c r="B82" s="36">
        <v>5</v>
      </c>
      <c r="C82" s="36">
        <v>48.753</v>
      </c>
      <c r="D82" s="36">
        <v>45.866999999999997</v>
      </c>
      <c r="E82" s="36">
        <v>46.588000000000001</v>
      </c>
      <c r="F82" s="36">
        <v>1650</v>
      </c>
    </row>
    <row r="83" spans="1:6" x14ac:dyDescent="0.3">
      <c r="A83" s="240">
        <v>56</v>
      </c>
      <c r="B83" s="36">
        <v>5.5</v>
      </c>
      <c r="C83" s="36">
        <v>52.427999999999997</v>
      </c>
      <c r="D83" s="36">
        <v>49.253</v>
      </c>
      <c r="E83" s="36">
        <v>50.046999999999997</v>
      </c>
      <c r="F83" s="36">
        <v>1910</v>
      </c>
    </row>
    <row r="84" spans="1:6" x14ac:dyDescent="0.3">
      <c r="A84" s="241">
        <v>60</v>
      </c>
      <c r="B84" s="36">
        <v>5.5</v>
      </c>
      <c r="C84" s="36">
        <v>56.427999999999997</v>
      </c>
      <c r="D84" s="36">
        <v>53.253</v>
      </c>
      <c r="E84" s="36">
        <v>54.046999999999997</v>
      </c>
      <c r="F84" s="36">
        <v>2230</v>
      </c>
    </row>
    <row r="85" spans="1:6" x14ac:dyDescent="0.3">
      <c r="A85" s="240">
        <v>64</v>
      </c>
      <c r="B85" s="36">
        <v>6</v>
      </c>
      <c r="C85" s="36">
        <v>60.103000000000002</v>
      </c>
      <c r="D85" s="36">
        <v>56.639000000000003</v>
      </c>
      <c r="E85" s="36">
        <v>57.505000000000003</v>
      </c>
      <c r="F85" s="36">
        <v>2520</v>
      </c>
    </row>
    <row r="86" spans="1:6" x14ac:dyDescent="0.3">
      <c r="A86" s="1022" t="s">
        <v>2356</v>
      </c>
      <c r="B86" s="1023"/>
      <c r="C86" s="1023"/>
      <c r="D86" s="1023"/>
      <c r="E86" s="1023"/>
      <c r="F86" s="1024"/>
    </row>
    <row r="87" spans="1:6" x14ac:dyDescent="0.3">
      <c r="A87" s="38"/>
      <c r="B87" s="39"/>
      <c r="C87" s="39"/>
      <c r="D87" s="39"/>
      <c r="E87" s="39"/>
      <c r="F87" s="40"/>
    </row>
    <row r="88" spans="1:6" ht="18" x14ac:dyDescent="0.35">
      <c r="A88" s="1019" t="s">
        <v>2340</v>
      </c>
      <c r="B88" s="1019"/>
      <c r="C88" s="1019"/>
      <c r="D88" s="1019"/>
      <c r="E88" s="1019"/>
      <c r="F88" s="1019"/>
    </row>
    <row r="89" spans="1:6" ht="26.4" x14ac:dyDescent="0.3">
      <c r="A89" s="239" t="s">
        <v>2335</v>
      </c>
      <c r="B89" s="239" t="s">
        <v>2278</v>
      </c>
      <c r="C89" s="239" t="s">
        <v>2341</v>
      </c>
      <c r="D89" s="239" t="s">
        <v>2342</v>
      </c>
      <c r="E89" s="239" t="s">
        <v>2343</v>
      </c>
      <c r="F89" s="239" t="s">
        <v>2339</v>
      </c>
    </row>
    <row r="90" spans="1:6" x14ac:dyDescent="0.3">
      <c r="A90" s="241">
        <v>1.6</v>
      </c>
      <c r="B90" s="36">
        <v>0.2</v>
      </c>
      <c r="C90" s="16"/>
      <c r="D90" s="16"/>
      <c r="E90" s="16"/>
      <c r="F90" s="16"/>
    </row>
    <row r="91" spans="1:6" x14ac:dyDescent="0.3">
      <c r="A91" s="241">
        <v>2</v>
      </c>
      <c r="B91" s="36">
        <v>0.25</v>
      </c>
      <c r="C91" s="16"/>
      <c r="D91" s="16"/>
      <c r="E91" s="16"/>
      <c r="F91" s="16"/>
    </row>
    <row r="92" spans="1:6" x14ac:dyDescent="0.3">
      <c r="A92" s="241">
        <v>2.5</v>
      </c>
      <c r="B92" s="36">
        <v>0.35</v>
      </c>
      <c r="C92" s="16"/>
      <c r="D92" s="16"/>
      <c r="E92" s="16"/>
      <c r="F92" s="16"/>
    </row>
    <row r="93" spans="1:6" x14ac:dyDescent="0.3">
      <c r="A93" s="241">
        <v>3</v>
      </c>
      <c r="B93" s="36">
        <v>0.35</v>
      </c>
      <c r="C93" s="16"/>
      <c r="D93" s="16"/>
      <c r="E93" s="16"/>
      <c r="F93" s="16"/>
    </row>
    <row r="94" spans="1:6" x14ac:dyDescent="0.3">
      <c r="A94" s="241">
        <v>4</v>
      </c>
      <c r="B94" s="36">
        <v>0.5</v>
      </c>
      <c r="C94" s="16"/>
      <c r="D94" s="16"/>
      <c r="E94" s="16"/>
      <c r="F94" s="16"/>
    </row>
    <row r="95" spans="1:6" x14ac:dyDescent="0.3">
      <c r="A95" s="241">
        <v>5</v>
      </c>
      <c r="B95" s="36">
        <v>0.5</v>
      </c>
      <c r="C95" s="16"/>
      <c r="D95" s="16"/>
      <c r="E95" s="16"/>
      <c r="F95" s="16"/>
    </row>
    <row r="96" spans="1:6" x14ac:dyDescent="0.3">
      <c r="A96" s="241">
        <v>6</v>
      </c>
      <c r="B96" s="36">
        <v>0.75</v>
      </c>
      <c r="C96" s="16"/>
      <c r="D96" s="16"/>
      <c r="E96" s="16"/>
      <c r="F96" s="16"/>
    </row>
    <row r="97" spans="1:6" x14ac:dyDescent="0.3">
      <c r="A97" s="241">
        <v>8</v>
      </c>
      <c r="B97" s="36">
        <v>1</v>
      </c>
      <c r="C97" s="16"/>
      <c r="D97" s="16"/>
      <c r="E97" s="16"/>
      <c r="F97" s="16"/>
    </row>
    <row r="98" spans="1:6" x14ac:dyDescent="0.3">
      <c r="A98" s="241">
        <v>10</v>
      </c>
      <c r="B98" s="36">
        <v>1.25</v>
      </c>
      <c r="C98" s="16"/>
      <c r="D98" s="16"/>
      <c r="E98" s="16"/>
      <c r="F98" s="16"/>
    </row>
    <row r="99" spans="1:6" x14ac:dyDescent="0.3">
      <c r="A99" s="241">
        <v>12</v>
      </c>
      <c r="B99" s="36">
        <v>1.25</v>
      </c>
      <c r="C99" s="16"/>
      <c r="D99" s="16"/>
      <c r="E99" s="16"/>
      <c r="F99" s="16"/>
    </row>
    <row r="100" spans="1:6" x14ac:dyDescent="0.3">
      <c r="A100" s="241">
        <v>14</v>
      </c>
      <c r="B100" s="36">
        <v>1.5</v>
      </c>
      <c r="C100" s="16"/>
      <c r="D100" s="16"/>
      <c r="E100" s="16"/>
      <c r="F100" s="16"/>
    </row>
    <row r="101" spans="1:6" x14ac:dyDescent="0.3">
      <c r="A101" s="241">
        <v>16</v>
      </c>
      <c r="B101" s="36">
        <v>1.5</v>
      </c>
      <c r="C101" s="16"/>
      <c r="D101" s="16"/>
      <c r="E101" s="16"/>
      <c r="F101" s="16"/>
    </row>
    <row r="102" spans="1:6" x14ac:dyDescent="0.3">
      <c r="A102" s="241">
        <v>18</v>
      </c>
      <c r="B102" s="36">
        <v>1.5</v>
      </c>
      <c r="C102" s="16"/>
      <c r="D102" s="16"/>
      <c r="E102" s="16"/>
      <c r="F102" s="16"/>
    </row>
    <row r="103" spans="1:6" x14ac:dyDescent="0.3">
      <c r="A103" s="241">
        <v>20</v>
      </c>
      <c r="B103" s="36">
        <v>1.5</v>
      </c>
      <c r="C103" s="16"/>
      <c r="D103" s="16"/>
      <c r="E103" s="16"/>
      <c r="F103" s="16"/>
    </row>
    <row r="104" spans="1:6" x14ac:dyDescent="0.3">
      <c r="A104" s="241">
        <v>22</v>
      </c>
      <c r="B104" s="36">
        <v>1.5</v>
      </c>
      <c r="C104" s="16"/>
      <c r="D104" s="16"/>
      <c r="E104" s="16"/>
      <c r="F104" s="16"/>
    </row>
    <row r="105" spans="1:6" x14ac:dyDescent="0.3">
      <c r="A105" s="241">
        <v>24</v>
      </c>
      <c r="B105" s="36">
        <v>2</v>
      </c>
      <c r="C105" s="16"/>
      <c r="D105" s="16"/>
      <c r="E105" s="16"/>
      <c r="F105" s="16"/>
    </row>
    <row r="108" spans="1:6" x14ac:dyDescent="0.3">
      <c r="A108" s="1020" t="s">
        <v>2330</v>
      </c>
      <c r="B108" s="1020"/>
      <c r="C108" s="1020"/>
    </row>
    <row r="109" spans="1:6" ht="28.8" x14ac:dyDescent="0.3">
      <c r="A109" s="233" t="s">
        <v>2344</v>
      </c>
      <c r="B109" s="238" t="s">
        <v>2357</v>
      </c>
      <c r="C109" s="233" t="s">
        <v>41</v>
      </c>
    </row>
    <row r="110" spans="1:6" x14ac:dyDescent="0.3">
      <c r="A110" s="72" t="s">
        <v>2270</v>
      </c>
      <c r="B110" s="72" t="s">
        <v>477</v>
      </c>
      <c r="C110" s="72" t="s">
        <v>2270</v>
      </c>
    </row>
    <row r="111" spans="1:6" x14ac:dyDescent="0.3">
      <c r="A111" s="35" t="s">
        <v>2345</v>
      </c>
      <c r="B111" s="72"/>
      <c r="C111" s="72" t="s">
        <v>2347</v>
      </c>
    </row>
    <row r="112" spans="1:6" x14ac:dyDescent="0.3">
      <c r="A112" s="72" t="s">
        <v>2346</v>
      </c>
      <c r="B112" s="72"/>
      <c r="C112" s="35"/>
    </row>
    <row r="114" spans="1:4" x14ac:dyDescent="0.3">
      <c r="A114" s="1015" t="s">
        <v>3654</v>
      </c>
      <c r="B114" s="1016"/>
      <c r="C114" s="1016"/>
      <c r="D114" s="1017"/>
    </row>
    <row r="115" spans="1:4" x14ac:dyDescent="0.3">
      <c r="A115" s="242" t="s">
        <v>2494</v>
      </c>
      <c r="B115" s="242" t="s">
        <v>2221</v>
      </c>
      <c r="C115" s="242" t="s">
        <v>2495</v>
      </c>
      <c r="D115" s="242" t="s">
        <v>2496</v>
      </c>
    </row>
    <row r="116" spans="1:4" x14ac:dyDescent="0.3">
      <c r="A116" s="243" t="s">
        <v>2299</v>
      </c>
      <c r="B116" s="1018">
        <v>6</v>
      </c>
      <c r="C116" s="1018"/>
      <c r="D116" s="243" t="s">
        <v>2497</v>
      </c>
    </row>
    <row r="117" spans="1:4" x14ac:dyDescent="0.3">
      <c r="A117" s="243" t="s">
        <v>2300</v>
      </c>
      <c r="B117" s="1018">
        <v>8</v>
      </c>
      <c r="C117" s="1018"/>
      <c r="D117" s="243" t="s">
        <v>2498</v>
      </c>
    </row>
    <row r="118" spans="1:4" x14ac:dyDescent="0.3">
      <c r="A118" s="243" t="s">
        <v>2301</v>
      </c>
      <c r="B118" s="1018">
        <v>10</v>
      </c>
      <c r="C118" s="1018"/>
      <c r="D118" s="243" t="s">
        <v>2499</v>
      </c>
    </row>
    <row r="119" spans="1:4" x14ac:dyDescent="0.3">
      <c r="A119" s="243" t="s">
        <v>2302</v>
      </c>
      <c r="B119" s="1018">
        <v>15</v>
      </c>
      <c r="C119" s="1018"/>
      <c r="D119" s="243" t="s">
        <v>2500</v>
      </c>
    </row>
    <row r="120" spans="1:4" x14ac:dyDescent="0.3">
      <c r="A120" s="243" t="s">
        <v>2304</v>
      </c>
      <c r="B120" s="1018">
        <v>20</v>
      </c>
      <c r="C120" s="1018"/>
      <c r="D120" s="243" t="s">
        <v>2501</v>
      </c>
    </row>
    <row r="121" spans="1:4" x14ac:dyDescent="0.3">
      <c r="A121" s="243">
        <v>1</v>
      </c>
      <c r="B121" s="1018">
        <v>25</v>
      </c>
      <c r="C121" s="1018"/>
      <c r="D121" s="243" t="s">
        <v>2502</v>
      </c>
    </row>
    <row r="122" spans="1:4" x14ac:dyDescent="0.3">
      <c r="A122" s="243">
        <v>1.25</v>
      </c>
      <c r="B122" s="1018">
        <v>32</v>
      </c>
      <c r="C122" s="1018"/>
      <c r="D122" s="243" t="s">
        <v>2503</v>
      </c>
    </row>
    <row r="123" spans="1:4" x14ac:dyDescent="0.3">
      <c r="A123" s="243">
        <v>1.5</v>
      </c>
      <c r="B123" s="1018">
        <v>40</v>
      </c>
      <c r="C123" s="1018"/>
      <c r="D123" s="243" t="s">
        <v>2504</v>
      </c>
    </row>
    <row r="124" spans="1:4" x14ac:dyDescent="0.3">
      <c r="A124" s="243">
        <v>2</v>
      </c>
      <c r="B124" s="1018">
        <v>50</v>
      </c>
      <c r="C124" s="1018"/>
      <c r="D124" s="243" t="s">
        <v>2505</v>
      </c>
    </row>
    <row r="125" spans="1:4" x14ac:dyDescent="0.3">
      <c r="A125" s="243">
        <v>2.5</v>
      </c>
      <c r="B125" s="1018">
        <v>65</v>
      </c>
      <c r="C125" s="1018"/>
      <c r="D125" s="243" t="s">
        <v>2506</v>
      </c>
    </row>
    <row r="126" spans="1:4" x14ac:dyDescent="0.3">
      <c r="A126" s="243">
        <v>3</v>
      </c>
      <c r="B126" s="1018">
        <v>80</v>
      </c>
      <c r="C126" s="1018"/>
      <c r="D126" s="243" t="s">
        <v>2507</v>
      </c>
    </row>
    <row r="127" spans="1:4" x14ac:dyDescent="0.3">
      <c r="A127" s="243">
        <v>4</v>
      </c>
      <c r="B127" s="1018">
        <v>100</v>
      </c>
      <c r="C127" s="1018"/>
      <c r="D127" s="243" t="s">
        <v>2508</v>
      </c>
    </row>
    <row r="128" spans="1:4" x14ac:dyDescent="0.3">
      <c r="A128" s="243">
        <v>5</v>
      </c>
      <c r="B128" s="1018">
        <v>125</v>
      </c>
      <c r="C128" s="1018"/>
      <c r="D128" s="243" t="s">
        <v>2509</v>
      </c>
    </row>
    <row r="129" spans="1:4" x14ac:dyDescent="0.3">
      <c r="A129" s="243">
        <v>6</v>
      </c>
      <c r="B129" s="1018">
        <v>150</v>
      </c>
      <c r="C129" s="1018"/>
      <c r="D129" s="243" t="s">
        <v>2510</v>
      </c>
    </row>
  </sheetData>
  <mergeCells count="26">
    <mergeCell ref="A3:E3"/>
    <mergeCell ref="A47:E47"/>
    <mergeCell ref="A50:F50"/>
    <mergeCell ref="A8:A9"/>
    <mergeCell ref="C7:D7"/>
    <mergeCell ref="A6:D6"/>
    <mergeCell ref="A88:F88"/>
    <mergeCell ref="A108:C108"/>
    <mergeCell ref="A11:A12"/>
    <mergeCell ref="A40:C40"/>
    <mergeCell ref="A86:F86"/>
    <mergeCell ref="B120:C120"/>
    <mergeCell ref="B126:C126"/>
    <mergeCell ref="B127:C127"/>
    <mergeCell ref="B128:C128"/>
    <mergeCell ref="B129:C129"/>
    <mergeCell ref="B121:C121"/>
    <mergeCell ref="B122:C122"/>
    <mergeCell ref="B123:C123"/>
    <mergeCell ref="B124:C124"/>
    <mergeCell ref="B125:C125"/>
    <mergeCell ref="A114:D114"/>
    <mergeCell ref="B116:C116"/>
    <mergeCell ref="B117:C117"/>
    <mergeCell ref="B118:C118"/>
    <mergeCell ref="B119:C119"/>
  </mergeCells>
  <hyperlinks>
    <hyperlink ref="A1" location="Sommaire!A1" display="Retour au Sommaire" xr:uid="{00000000-0004-0000-0200-000000000000}"/>
  </hyperlinks>
  <pageMargins left="0.7" right="0.7" top="0.75" bottom="0.75" header="0.3" footer="0.3"/>
  <pageSetup paperSize="9" orientation="portrait" verticalDpi="0" r:id="rId1"/>
  <ignoredErrors>
    <ignoredError sqref="A15 A24:A37 D17:D18" twoDigitTextYea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7" tint="0.39997558519241921"/>
  </sheetPr>
  <dimension ref="A1:J105"/>
  <sheetViews>
    <sheetView workbookViewId="0">
      <selection activeCell="C3" sqref="C3"/>
    </sheetView>
  </sheetViews>
  <sheetFormatPr baseColWidth="10" defaultColWidth="11.44140625" defaultRowHeight="12" x14ac:dyDescent="0.25"/>
  <cols>
    <col min="1" max="1" width="6.44140625" style="11" customWidth="1"/>
    <col min="2" max="2" width="24.6640625" style="14" bestFit="1" customWidth="1"/>
    <col min="3" max="3" width="39.33203125" style="11" bestFit="1" customWidth="1"/>
    <col min="4" max="4" width="33.33203125" style="11" bestFit="1" customWidth="1"/>
    <col min="5" max="5" width="31.33203125" style="11" customWidth="1"/>
    <col min="6" max="6" width="35.6640625" style="11" customWidth="1"/>
    <col min="7" max="16384" width="11.44140625" style="11"/>
  </cols>
  <sheetData>
    <row r="1" spans="1:10" ht="15" thickBot="1" x14ac:dyDescent="0.35">
      <c r="A1" s="244"/>
      <c r="B1" s="31" t="s">
        <v>2218</v>
      </c>
    </row>
    <row r="2" spans="1:10" s="8" customFormat="1" ht="122.25" customHeight="1" thickBot="1" x14ac:dyDescent="0.3">
      <c r="A2" s="245" t="s">
        <v>2706</v>
      </c>
      <c r="B2" s="246" t="s">
        <v>56</v>
      </c>
      <c r="C2" s="247" t="s">
        <v>55</v>
      </c>
      <c r="D2" s="248" t="s">
        <v>41</v>
      </c>
    </row>
    <row r="3" spans="1:10" s="8" customFormat="1" ht="28.5" customHeight="1" thickBot="1" x14ac:dyDescent="0.3">
      <c r="A3" s="249"/>
      <c r="B3" s="250"/>
      <c r="C3" s="251"/>
      <c r="D3" s="252"/>
    </row>
    <row r="4" spans="1:10" ht="15.9" customHeight="1" x14ac:dyDescent="0.25">
      <c r="A4" s="253" t="s">
        <v>2156</v>
      </c>
      <c r="B4" s="56" t="s">
        <v>66</v>
      </c>
      <c r="C4" s="254" t="s">
        <v>65</v>
      </c>
      <c r="D4" s="55" t="s">
        <v>67</v>
      </c>
      <c r="E4" s="8"/>
      <c r="F4" s="46"/>
      <c r="G4" s="47"/>
      <c r="H4" s="46"/>
      <c r="I4" s="46"/>
      <c r="J4" s="51"/>
    </row>
    <row r="5" spans="1:10" ht="15.9" customHeight="1" x14ac:dyDescent="0.25">
      <c r="A5" s="253" t="s">
        <v>2156</v>
      </c>
      <c r="B5" s="56" t="s">
        <v>63</v>
      </c>
      <c r="C5" s="254" t="s">
        <v>62</v>
      </c>
      <c r="D5" s="55" t="s">
        <v>64</v>
      </c>
      <c r="E5" s="46"/>
      <c r="F5" s="46"/>
      <c r="G5" s="47"/>
      <c r="H5" s="46"/>
      <c r="I5" s="46"/>
      <c r="J5" s="51"/>
    </row>
    <row r="6" spans="1:10" ht="15.9" customHeight="1" x14ac:dyDescent="0.25">
      <c r="A6" s="253" t="s">
        <v>2156</v>
      </c>
      <c r="B6" s="56" t="s">
        <v>2516</v>
      </c>
      <c r="C6" s="254" t="s">
        <v>2517</v>
      </c>
      <c r="D6" s="55"/>
      <c r="E6" s="46"/>
      <c r="F6" s="46"/>
      <c r="G6" s="47"/>
      <c r="H6" s="46"/>
      <c r="I6" s="46"/>
      <c r="J6" s="51"/>
    </row>
    <row r="7" spans="1:10" ht="15.9" customHeight="1" x14ac:dyDescent="0.25">
      <c r="A7" s="253" t="s">
        <v>2156</v>
      </c>
      <c r="B7" s="56" t="s">
        <v>5068</v>
      </c>
      <c r="C7" s="254" t="s">
        <v>5067</v>
      </c>
      <c r="D7" s="55"/>
      <c r="E7" s="46"/>
      <c r="F7" s="46"/>
      <c r="G7" s="47"/>
      <c r="H7" s="46"/>
      <c r="I7" s="46"/>
      <c r="J7" s="51"/>
    </row>
    <row r="8" spans="1:10" s="13" customFormat="1" ht="15.9" customHeight="1" x14ac:dyDescent="0.3">
      <c r="A8" s="253" t="s">
        <v>2156</v>
      </c>
      <c r="B8" s="56" t="s">
        <v>73</v>
      </c>
      <c r="C8" s="254" t="s">
        <v>42</v>
      </c>
      <c r="D8" s="55" t="s">
        <v>74</v>
      </c>
      <c r="E8" s="46"/>
      <c r="F8" s="46"/>
      <c r="G8" s="48"/>
      <c r="H8" s="46"/>
      <c r="I8" s="46"/>
      <c r="J8" s="46"/>
    </row>
    <row r="9" spans="1:10" s="13" customFormat="1" ht="15.9" customHeight="1" x14ac:dyDescent="0.3">
      <c r="A9" s="253" t="s">
        <v>2156</v>
      </c>
      <c r="B9" s="56" t="s">
        <v>117</v>
      </c>
      <c r="C9" s="255" t="s">
        <v>2518</v>
      </c>
      <c r="D9" s="55" t="s">
        <v>4080</v>
      </c>
      <c r="E9" s="46"/>
      <c r="F9" s="46"/>
      <c r="G9" s="48"/>
      <c r="H9" s="46"/>
      <c r="I9" s="46"/>
      <c r="J9" s="46"/>
    </row>
    <row r="10" spans="1:10" ht="15.9" customHeight="1" x14ac:dyDescent="0.3">
      <c r="A10" s="253" t="s">
        <v>2156</v>
      </c>
      <c r="B10" s="56" t="s">
        <v>124</v>
      </c>
      <c r="C10" s="255" t="s">
        <v>123</v>
      </c>
      <c r="D10" s="55" t="s">
        <v>125</v>
      </c>
      <c r="E10" s="46"/>
      <c r="F10" s="46"/>
      <c r="G10" s="47"/>
      <c r="H10" s="49"/>
      <c r="I10" s="49"/>
      <c r="J10" s="51"/>
    </row>
    <row r="11" spans="1:10" ht="15.9" customHeight="1" x14ac:dyDescent="0.25">
      <c r="A11" s="253" t="s">
        <v>2156</v>
      </c>
      <c r="B11" s="56" t="s">
        <v>130</v>
      </c>
      <c r="C11" s="254" t="s">
        <v>129</v>
      </c>
      <c r="D11" s="57" t="s">
        <v>131</v>
      </c>
      <c r="E11" s="49"/>
      <c r="F11" s="46"/>
      <c r="G11" s="47"/>
      <c r="H11" s="49"/>
      <c r="I11" s="49"/>
      <c r="J11" s="51"/>
    </row>
    <row r="12" spans="1:10" ht="15.9" customHeight="1" x14ac:dyDescent="0.25">
      <c r="A12" s="253" t="s">
        <v>2156</v>
      </c>
      <c r="B12" s="56" t="s">
        <v>2094</v>
      </c>
      <c r="C12" s="254" t="s">
        <v>2456</v>
      </c>
      <c r="D12" s="57"/>
      <c r="E12" s="49"/>
      <c r="F12" s="46"/>
      <c r="G12" s="47"/>
      <c r="H12" s="49"/>
      <c r="I12" s="49"/>
      <c r="J12" s="51"/>
    </row>
    <row r="13" spans="1:10" ht="15.9" customHeight="1" x14ac:dyDescent="0.25">
      <c r="A13" s="253" t="s">
        <v>2156</v>
      </c>
      <c r="B13" s="56" t="s">
        <v>139</v>
      </c>
      <c r="C13" s="254" t="s">
        <v>139</v>
      </c>
      <c r="D13" s="57" t="s">
        <v>140</v>
      </c>
      <c r="E13" s="49"/>
      <c r="F13" s="46"/>
      <c r="G13" s="47"/>
      <c r="H13" s="49"/>
      <c r="I13" s="49"/>
      <c r="J13" s="51"/>
    </row>
    <row r="14" spans="1:10" ht="15.9" customHeight="1" x14ac:dyDescent="0.25">
      <c r="A14" s="253" t="s">
        <v>2156</v>
      </c>
      <c r="B14" s="56" t="s">
        <v>141</v>
      </c>
      <c r="C14" s="254" t="s">
        <v>141</v>
      </c>
      <c r="D14" s="57" t="s">
        <v>142</v>
      </c>
      <c r="E14" s="49"/>
      <c r="F14" s="46"/>
      <c r="G14" s="47"/>
      <c r="H14" s="49"/>
      <c r="I14" s="49"/>
      <c r="J14" s="51"/>
    </row>
    <row r="15" spans="1:10" ht="15.9" customHeight="1" x14ac:dyDescent="0.25">
      <c r="A15" s="253" t="s">
        <v>2156</v>
      </c>
      <c r="B15" s="56" t="s">
        <v>4956</v>
      </c>
      <c r="C15" s="254" t="s">
        <v>4957</v>
      </c>
      <c r="D15" s="57" t="s">
        <v>4958</v>
      </c>
      <c r="E15" s="49"/>
      <c r="F15" s="46"/>
      <c r="G15" s="47"/>
      <c r="H15" s="49"/>
      <c r="I15" s="49"/>
      <c r="J15" s="51"/>
    </row>
    <row r="16" spans="1:10" ht="15.9" customHeight="1" x14ac:dyDescent="0.25">
      <c r="A16" s="253" t="s">
        <v>2156</v>
      </c>
      <c r="B16" s="56" t="s">
        <v>195</v>
      </c>
      <c r="C16" s="254" t="s">
        <v>194</v>
      </c>
      <c r="D16" s="57" t="s">
        <v>196</v>
      </c>
      <c r="E16" s="49"/>
      <c r="F16" s="46"/>
      <c r="G16" s="47"/>
      <c r="H16" s="46"/>
      <c r="I16" s="46"/>
      <c r="J16" s="51"/>
    </row>
    <row r="17" spans="1:10" ht="15.9" customHeight="1" x14ac:dyDescent="0.25">
      <c r="A17" s="253" t="s">
        <v>2156</v>
      </c>
      <c r="B17" s="56" t="s">
        <v>198</v>
      </c>
      <c r="C17" s="254" t="s">
        <v>197</v>
      </c>
      <c r="D17" s="55" t="s">
        <v>199</v>
      </c>
      <c r="E17" s="46"/>
      <c r="F17" s="46"/>
      <c r="G17" s="47"/>
      <c r="H17" s="49"/>
      <c r="I17" s="49"/>
      <c r="J17" s="51"/>
    </row>
    <row r="18" spans="1:10" ht="15.9" customHeight="1" x14ac:dyDescent="0.25">
      <c r="A18" s="253" t="s">
        <v>2156</v>
      </c>
      <c r="B18" s="56" t="s">
        <v>222</v>
      </c>
      <c r="C18" s="254" t="s">
        <v>221</v>
      </c>
      <c r="D18" s="57" t="s">
        <v>223</v>
      </c>
      <c r="E18" s="49"/>
      <c r="F18" s="46"/>
      <c r="G18" s="47"/>
      <c r="H18" s="49"/>
      <c r="I18" s="49"/>
      <c r="J18" s="51"/>
    </row>
    <row r="19" spans="1:10" ht="15.9" customHeight="1" x14ac:dyDescent="0.25">
      <c r="A19" s="253" t="s">
        <v>2156</v>
      </c>
      <c r="B19" s="56" t="s">
        <v>225</v>
      </c>
      <c r="C19" s="254" t="s">
        <v>227</v>
      </c>
      <c r="D19" s="57" t="s">
        <v>226</v>
      </c>
      <c r="E19" s="49"/>
      <c r="F19" s="46"/>
      <c r="G19" s="47"/>
      <c r="H19" s="46"/>
      <c r="I19" s="46"/>
      <c r="J19" s="51"/>
    </row>
    <row r="20" spans="1:10" ht="15.9" customHeight="1" x14ac:dyDescent="0.25">
      <c r="A20" s="253" t="s">
        <v>2156</v>
      </c>
      <c r="B20" s="56" t="s">
        <v>234</v>
      </c>
      <c r="C20" s="254" t="s">
        <v>234</v>
      </c>
      <c r="D20" s="55" t="s">
        <v>5411</v>
      </c>
      <c r="E20" s="46"/>
      <c r="F20" s="46"/>
      <c r="G20" s="47"/>
      <c r="H20" s="46"/>
      <c r="I20" s="46"/>
      <c r="J20" s="51"/>
    </row>
    <row r="21" spans="1:10" ht="15.9" customHeight="1" x14ac:dyDescent="0.25">
      <c r="A21" s="253"/>
      <c r="B21" s="56" t="s">
        <v>5409</v>
      </c>
      <c r="C21" s="254" t="s">
        <v>5409</v>
      </c>
      <c r="D21" s="55" t="s">
        <v>5410</v>
      </c>
      <c r="E21" s="46"/>
      <c r="F21" s="46"/>
      <c r="G21" s="47"/>
      <c r="H21" s="46"/>
      <c r="I21" s="46"/>
      <c r="J21" s="51"/>
    </row>
    <row r="22" spans="1:10" ht="15.9" customHeight="1" x14ac:dyDescent="0.25">
      <c r="A22" s="253" t="s">
        <v>2156</v>
      </c>
      <c r="B22" s="56" t="s">
        <v>238</v>
      </c>
      <c r="C22" s="254" t="s">
        <v>237</v>
      </c>
      <c r="D22" s="55" t="s">
        <v>239</v>
      </c>
      <c r="E22" s="46"/>
      <c r="F22" s="46"/>
      <c r="G22" s="47"/>
      <c r="H22" s="49"/>
      <c r="I22" s="49"/>
      <c r="J22" s="51"/>
    </row>
    <row r="23" spans="1:10" ht="15.9" customHeight="1" x14ac:dyDescent="0.25">
      <c r="A23" s="253" t="s">
        <v>2156</v>
      </c>
      <c r="B23" s="56" t="s">
        <v>256</v>
      </c>
      <c r="C23" s="254" t="s">
        <v>256</v>
      </c>
      <c r="D23" s="57" t="s">
        <v>257</v>
      </c>
      <c r="E23" s="49"/>
      <c r="F23" s="46"/>
      <c r="G23" s="47"/>
      <c r="H23" s="46"/>
      <c r="I23" s="46"/>
      <c r="J23" s="51"/>
    </row>
    <row r="24" spans="1:10" ht="15.9" customHeight="1" x14ac:dyDescent="0.25">
      <c r="A24" s="253"/>
      <c r="B24" s="56" t="s">
        <v>258</v>
      </c>
      <c r="C24" s="254" t="s">
        <v>258</v>
      </c>
      <c r="D24" s="55" t="s">
        <v>259</v>
      </c>
      <c r="E24" s="49"/>
      <c r="F24" s="46"/>
      <c r="G24" s="47"/>
      <c r="H24" s="46"/>
      <c r="I24" s="46"/>
      <c r="J24" s="51"/>
    </row>
    <row r="25" spans="1:10" ht="15.9" customHeight="1" x14ac:dyDescent="0.3">
      <c r="A25" s="253" t="s">
        <v>2156</v>
      </c>
      <c r="B25" s="56" t="s">
        <v>5769</v>
      </c>
      <c r="C25" s="254" t="s">
        <v>5770</v>
      </c>
      <c r="D25" s="55" t="s">
        <v>5771</v>
      </c>
      <c r="E25" s="46"/>
      <c r="F25" s="52"/>
      <c r="G25" s="53"/>
      <c r="H25" s="52"/>
      <c r="I25" s="46"/>
      <c r="J25" s="51"/>
    </row>
    <row r="26" spans="1:10" ht="15.9" customHeight="1" x14ac:dyDescent="0.3">
      <c r="A26" s="253" t="s">
        <v>2156</v>
      </c>
      <c r="B26" s="56" t="s">
        <v>262</v>
      </c>
      <c r="C26" s="256" t="s">
        <v>262</v>
      </c>
      <c r="D26" s="55" t="s">
        <v>263</v>
      </c>
      <c r="E26" s="46"/>
      <c r="F26" s="46"/>
      <c r="G26" s="47"/>
      <c r="H26" s="46"/>
      <c r="I26" s="46"/>
      <c r="J26" s="46"/>
    </row>
    <row r="27" spans="1:10" s="13" customFormat="1" ht="15.9" customHeight="1" x14ac:dyDescent="0.3">
      <c r="A27" s="253" t="s">
        <v>2156</v>
      </c>
      <c r="B27" s="56" t="s">
        <v>276</v>
      </c>
      <c r="C27" s="254" t="s">
        <v>275</v>
      </c>
      <c r="D27" s="55" t="s">
        <v>277</v>
      </c>
      <c r="E27" s="46"/>
      <c r="F27" s="46"/>
      <c r="G27" s="48"/>
      <c r="H27" s="46"/>
      <c r="I27" s="46"/>
      <c r="J27" s="51"/>
    </row>
    <row r="28" spans="1:10" ht="15.9" customHeight="1" x14ac:dyDescent="0.3">
      <c r="A28" s="253" t="s">
        <v>2156</v>
      </c>
      <c r="B28" s="56" t="s">
        <v>294</v>
      </c>
      <c r="C28" s="255" t="s">
        <v>293</v>
      </c>
      <c r="D28" s="55"/>
      <c r="E28" s="46"/>
      <c r="F28" s="46"/>
      <c r="G28" s="47"/>
      <c r="H28" s="46"/>
      <c r="I28" s="46"/>
      <c r="J28" s="51"/>
    </row>
    <row r="29" spans="1:10" ht="15.9" customHeight="1" x14ac:dyDescent="0.25">
      <c r="A29" s="253" t="s">
        <v>2156</v>
      </c>
      <c r="B29" s="56" t="s">
        <v>302</v>
      </c>
      <c r="C29" s="254" t="s">
        <v>301</v>
      </c>
      <c r="D29" s="55" t="s">
        <v>2526</v>
      </c>
      <c r="E29" s="46"/>
      <c r="F29" s="46"/>
      <c r="G29" s="47"/>
      <c r="H29" s="46"/>
      <c r="I29" s="46"/>
      <c r="J29" s="51"/>
    </row>
    <row r="30" spans="1:10" ht="15.9" customHeight="1" x14ac:dyDescent="0.25">
      <c r="A30" s="253" t="s">
        <v>2156</v>
      </c>
      <c r="B30" s="56" t="s">
        <v>4084</v>
      </c>
      <c r="C30" s="254" t="s">
        <v>4085</v>
      </c>
      <c r="D30" s="55"/>
      <c r="E30" s="46"/>
      <c r="F30" s="46"/>
      <c r="G30" s="47"/>
      <c r="H30" s="46"/>
      <c r="I30" s="46"/>
      <c r="J30" s="51"/>
    </row>
    <row r="31" spans="1:10" ht="15.9" customHeight="1" x14ac:dyDescent="0.25">
      <c r="A31" s="253" t="s">
        <v>2156</v>
      </c>
      <c r="B31" s="56" t="s">
        <v>306</v>
      </c>
      <c r="C31" s="254" t="s">
        <v>2405</v>
      </c>
      <c r="D31" s="55" t="s">
        <v>307</v>
      </c>
      <c r="E31" s="46"/>
      <c r="F31" s="46"/>
      <c r="G31" s="47"/>
      <c r="H31" s="46"/>
      <c r="I31" s="46"/>
      <c r="J31" s="46"/>
    </row>
    <row r="32" spans="1:10" s="13" customFormat="1" ht="15.9" customHeight="1" x14ac:dyDescent="0.3">
      <c r="A32" s="253" t="s">
        <v>2156</v>
      </c>
      <c r="B32" s="56" t="s">
        <v>322</v>
      </c>
      <c r="C32" s="254" t="s">
        <v>2757</v>
      </c>
      <c r="D32" s="55" t="s">
        <v>323</v>
      </c>
      <c r="E32" s="46"/>
      <c r="F32" s="46"/>
      <c r="G32" s="48"/>
      <c r="H32" s="46"/>
      <c r="I32" s="46"/>
      <c r="J32" s="51"/>
    </row>
    <row r="33" spans="1:10" ht="15.9" customHeight="1" x14ac:dyDescent="0.3">
      <c r="A33" s="253" t="s">
        <v>2156</v>
      </c>
      <c r="B33" s="56" t="s">
        <v>359</v>
      </c>
      <c r="C33" s="255" t="s">
        <v>359</v>
      </c>
      <c r="D33" s="55" t="s">
        <v>360</v>
      </c>
      <c r="E33" s="46"/>
      <c r="F33" s="46"/>
      <c r="G33" s="47"/>
      <c r="H33" s="49"/>
      <c r="I33" s="49"/>
      <c r="J33" s="51"/>
    </row>
    <row r="34" spans="1:10" ht="15.9" customHeight="1" x14ac:dyDescent="0.25">
      <c r="A34" s="253" t="s">
        <v>2156</v>
      </c>
      <c r="B34" s="56" t="s">
        <v>368</v>
      </c>
      <c r="C34" s="254" t="s">
        <v>367</v>
      </c>
      <c r="D34" s="57" t="s">
        <v>369</v>
      </c>
      <c r="E34" s="49"/>
      <c r="F34" s="46"/>
      <c r="G34" s="47"/>
      <c r="H34" s="49"/>
      <c r="I34" s="49"/>
      <c r="J34" s="51"/>
    </row>
    <row r="35" spans="1:10" ht="15.9" customHeight="1" x14ac:dyDescent="0.25">
      <c r="A35" s="253" t="s">
        <v>2156</v>
      </c>
      <c r="B35" s="56" t="s">
        <v>377</v>
      </c>
      <c r="C35" s="254" t="s">
        <v>376</v>
      </c>
      <c r="D35" s="57" t="s">
        <v>378</v>
      </c>
      <c r="E35" s="49"/>
      <c r="F35" s="46"/>
      <c r="G35" s="47"/>
      <c r="H35" s="49"/>
      <c r="I35" s="49"/>
      <c r="J35" s="46"/>
    </row>
    <row r="36" spans="1:10" ht="15.9" customHeight="1" x14ac:dyDescent="0.25">
      <c r="A36" s="253" t="s">
        <v>2156</v>
      </c>
      <c r="B36" s="56" t="s">
        <v>3516</v>
      </c>
      <c r="C36" s="254" t="s">
        <v>548</v>
      </c>
      <c r="D36" s="57" t="s">
        <v>2137</v>
      </c>
      <c r="E36" s="49"/>
      <c r="F36" s="46"/>
      <c r="G36" s="47"/>
      <c r="H36" s="49"/>
      <c r="I36" s="49"/>
      <c r="J36" s="46"/>
    </row>
    <row r="37" spans="1:10" ht="15.9" customHeight="1" x14ac:dyDescent="0.25">
      <c r="A37" s="253"/>
      <c r="B37" s="56" t="s">
        <v>5671</v>
      </c>
      <c r="C37" s="254" t="s">
        <v>5672</v>
      </c>
      <c r="D37" s="57"/>
      <c r="E37" s="49"/>
      <c r="F37" s="46"/>
      <c r="G37" s="47"/>
      <c r="H37" s="49"/>
      <c r="I37" s="49"/>
      <c r="J37" s="46"/>
    </row>
    <row r="38" spans="1:10" s="13" customFormat="1" ht="15.9" customHeight="1" x14ac:dyDescent="0.3">
      <c r="A38" s="253" t="s">
        <v>2156</v>
      </c>
      <c r="B38" s="56" t="s">
        <v>403</v>
      </c>
      <c r="C38" s="254" t="s">
        <v>2073</v>
      </c>
      <c r="D38" s="57" t="s">
        <v>404</v>
      </c>
      <c r="E38" s="49"/>
      <c r="F38" s="46"/>
      <c r="G38" s="48"/>
      <c r="H38" s="46"/>
      <c r="I38" s="46"/>
      <c r="J38" s="51"/>
    </row>
    <row r="39" spans="1:10" s="13" customFormat="1" ht="15.9" customHeight="1" x14ac:dyDescent="0.3">
      <c r="A39" s="253" t="s">
        <v>2156</v>
      </c>
      <c r="B39" s="56" t="s">
        <v>5069</v>
      </c>
      <c r="C39" s="255" t="s">
        <v>5069</v>
      </c>
      <c r="D39" s="55"/>
      <c r="E39" s="46"/>
      <c r="F39" s="46"/>
      <c r="G39" s="48"/>
      <c r="H39" s="46"/>
      <c r="I39" s="46"/>
      <c r="J39" s="51"/>
    </row>
    <row r="40" spans="1:10" ht="15.9" customHeight="1" x14ac:dyDescent="0.3">
      <c r="A40" s="253" t="s">
        <v>2156</v>
      </c>
      <c r="B40" s="56" t="s">
        <v>411</v>
      </c>
      <c r="C40" s="255" t="s">
        <v>3550</v>
      </c>
      <c r="D40" s="55" t="s">
        <v>412</v>
      </c>
      <c r="E40" s="46"/>
      <c r="F40" s="46"/>
      <c r="G40" s="47"/>
      <c r="H40" s="49"/>
      <c r="I40" s="49"/>
      <c r="J40" s="51"/>
    </row>
    <row r="41" spans="1:10" ht="15.9" customHeight="1" x14ac:dyDescent="0.25">
      <c r="A41" s="253" t="s">
        <v>2156</v>
      </c>
      <c r="B41" s="56" t="s">
        <v>413</v>
      </c>
      <c r="C41" s="254" t="s">
        <v>3648</v>
      </c>
      <c r="D41" s="57" t="s">
        <v>414</v>
      </c>
      <c r="E41" s="49"/>
      <c r="F41" s="46"/>
      <c r="G41" s="47"/>
      <c r="H41" s="49"/>
      <c r="I41" s="49"/>
      <c r="J41" s="51"/>
    </row>
    <row r="42" spans="1:10" ht="15.9" customHeight="1" x14ac:dyDescent="0.25">
      <c r="A42" s="253" t="s">
        <v>2156</v>
      </c>
      <c r="B42" s="56" t="s">
        <v>5123</v>
      </c>
      <c r="C42" s="254" t="s">
        <v>54</v>
      </c>
      <c r="D42" s="57"/>
      <c r="E42" s="49"/>
      <c r="F42" s="46"/>
      <c r="G42" s="47"/>
      <c r="H42" s="49"/>
      <c r="I42" s="49"/>
      <c r="J42" s="51"/>
    </row>
    <row r="43" spans="1:10" ht="15.9" customHeight="1" x14ac:dyDescent="0.25">
      <c r="A43" s="253" t="s">
        <v>2156</v>
      </c>
      <c r="B43" s="56" t="s">
        <v>417</v>
      </c>
      <c r="C43" s="254" t="s">
        <v>3649</v>
      </c>
      <c r="D43" s="57" t="s">
        <v>418</v>
      </c>
      <c r="E43" s="49"/>
      <c r="F43" s="46"/>
      <c r="G43" s="47"/>
      <c r="H43" s="49"/>
      <c r="I43" s="49"/>
      <c r="J43" s="51"/>
    </row>
    <row r="44" spans="1:10" ht="15.9" customHeight="1" x14ac:dyDescent="0.25">
      <c r="A44" s="253" t="s">
        <v>2156</v>
      </c>
      <c r="B44" s="56" t="s">
        <v>415</v>
      </c>
      <c r="C44" s="254" t="s">
        <v>394</v>
      </c>
      <c r="D44" s="57"/>
      <c r="E44" s="49"/>
      <c r="F44" s="46"/>
      <c r="G44" s="47"/>
      <c r="H44" s="49"/>
      <c r="I44" s="49"/>
      <c r="J44" s="51"/>
    </row>
    <row r="45" spans="1:10" ht="15.9" customHeight="1" x14ac:dyDescent="0.25">
      <c r="A45" s="253" t="s">
        <v>2156</v>
      </c>
      <c r="B45" s="56" t="s">
        <v>5553</v>
      </c>
      <c r="C45" s="254" t="s">
        <v>5126</v>
      </c>
      <c r="D45" s="57"/>
      <c r="E45" s="49"/>
      <c r="F45" s="46"/>
      <c r="G45" s="47"/>
      <c r="H45" s="49"/>
      <c r="I45" s="49"/>
      <c r="J45" s="51"/>
    </row>
    <row r="46" spans="1:10" ht="15.9" customHeight="1" x14ac:dyDescent="0.25">
      <c r="A46" s="253" t="s">
        <v>2156</v>
      </c>
      <c r="B46" s="56" t="s">
        <v>420</v>
      </c>
      <c r="C46" s="254" t="s">
        <v>2926</v>
      </c>
      <c r="D46" s="57" t="s">
        <v>421</v>
      </c>
      <c r="E46" s="49"/>
      <c r="F46" s="46"/>
      <c r="G46" s="47"/>
      <c r="H46" s="49"/>
      <c r="I46" s="49"/>
      <c r="J46" s="51"/>
    </row>
    <row r="47" spans="1:10" ht="15.9" customHeight="1" x14ac:dyDescent="0.25">
      <c r="A47" s="253" t="s">
        <v>2156</v>
      </c>
      <c r="B47" s="56" t="s">
        <v>423</v>
      </c>
      <c r="C47" s="254" t="s">
        <v>422</v>
      </c>
      <c r="D47" s="55" t="s">
        <v>424</v>
      </c>
      <c r="E47" s="46"/>
      <c r="F47" s="46"/>
      <c r="G47" s="47"/>
      <c r="H47" s="49"/>
      <c r="I47" s="49"/>
      <c r="J47" s="51"/>
    </row>
    <row r="48" spans="1:10" ht="15.9" customHeight="1" x14ac:dyDescent="0.25">
      <c r="A48" s="253" t="s">
        <v>2156</v>
      </c>
      <c r="B48" s="56" t="s">
        <v>437</v>
      </c>
      <c r="C48" s="254" t="s">
        <v>437</v>
      </c>
      <c r="D48" s="55" t="s">
        <v>438</v>
      </c>
      <c r="E48" s="46"/>
      <c r="F48" s="46"/>
      <c r="G48" s="47"/>
      <c r="H48" s="46"/>
      <c r="I48" s="46"/>
      <c r="J48" s="51"/>
    </row>
    <row r="49" spans="1:10" ht="15.9" customHeight="1" x14ac:dyDescent="0.25">
      <c r="A49" s="253" t="s">
        <v>2156</v>
      </c>
      <c r="B49" s="56" t="s">
        <v>4960</v>
      </c>
      <c r="C49" s="254" t="s">
        <v>4962</v>
      </c>
      <c r="D49" s="55" t="s">
        <v>4961</v>
      </c>
      <c r="E49" s="46"/>
      <c r="F49" s="46"/>
      <c r="G49" s="47"/>
      <c r="H49" s="46"/>
      <c r="I49" s="46"/>
      <c r="J49" s="51"/>
    </row>
    <row r="50" spans="1:10" ht="15.9" customHeight="1" x14ac:dyDescent="0.25">
      <c r="A50" s="253" t="s">
        <v>2156</v>
      </c>
      <c r="B50" s="56" t="s">
        <v>3651</v>
      </c>
      <c r="C50" s="254" t="s">
        <v>3650</v>
      </c>
      <c r="D50" s="55"/>
      <c r="E50" s="46"/>
      <c r="F50" s="46"/>
      <c r="G50" s="47"/>
      <c r="H50" s="46"/>
      <c r="I50" s="46"/>
      <c r="J50" s="51"/>
    </row>
    <row r="51" spans="1:10" ht="15.9" customHeight="1" x14ac:dyDescent="0.25">
      <c r="A51" s="253" t="s">
        <v>2156</v>
      </c>
      <c r="B51" s="56" t="s">
        <v>440</v>
      </c>
      <c r="C51" s="254" t="s">
        <v>440</v>
      </c>
      <c r="D51" s="55" t="s">
        <v>441</v>
      </c>
      <c r="E51" s="46"/>
      <c r="F51" s="46"/>
      <c r="G51" s="47"/>
      <c r="H51" s="46"/>
      <c r="I51" s="46"/>
      <c r="J51" s="51"/>
    </row>
    <row r="52" spans="1:10" ht="15.9" customHeight="1" x14ac:dyDescent="0.3">
      <c r="A52" s="253" t="s">
        <v>2156</v>
      </c>
      <c r="B52" s="87" t="s">
        <v>485</v>
      </c>
      <c r="C52" s="255" t="s">
        <v>485</v>
      </c>
      <c r="D52" s="57" t="s">
        <v>486</v>
      </c>
      <c r="E52" s="49"/>
      <c r="F52" s="46"/>
      <c r="G52" s="47"/>
      <c r="H52" s="46"/>
      <c r="I52" s="46"/>
      <c r="J52" s="51"/>
    </row>
    <row r="53" spans="1:10" ht="15.9" customHeight="1" x14ac:dyDescent="0.3">
      <c r="A53" s="253" t="s">
        <v>2156</v>
      </c>
      <c r="B53" s="56" t="s">
        <v>487</v>
      </c>
      <c r="C53" s="254" t="s">
        <v>487</v>
      </c>
      <c r="D53" s="55" t="s">
        <v>488</v>
      </c>
      <c r="E53" s="46"/>
      <c r="F53" s="50"/>
      <c r="G53" s="48"/>
      <c r="H53" s="49"/>
      <c r="I53" s="49"/>
      <c r="J53" s="51"/>
    </row>
    <row r="54" spans="1:10" ht="15.9" customHeight="1" x14ac:dyDescent="0.25">
      <c r="A54" s="253" t="s">
        <v>2156</v>
      </c>
      <c r="B54" s="54" t="s">
        <v>501</v>
      </c>
      <c r="C54" s="254" t="s">
        <v>437</v>
      </c>
      <c r="D54" s="57" t="s">
        <v>4058</v>
      </c>
      <c r="E54" s="49"/>
      <c r="F54" s="46"/>
      <c r="G54" s="47"/>
      <c r="H54" s="46"/>
      <c r="I54" s="46"/>
      <c r="J54" s="51"/>
    </row>
    <row r="55" spans="1:10" ht="15.9" customHeight="1" x14ac:dyDescent="0.25">
      <c r="A55" s="253" t="s">
        <v>2156</v>
      </c>
      <c r="B55" s="257" t="s">
        <v>536</v>
      </c>
      <c r="C55" s="258" t="s">
        <v>535</v>
      </c>
      <c r="D55" s="259" t="s">
        <v>537</v>
      </c>
      <c r="E55" s="49"/>
      <c r="F55" s="46"/>
      <c r="G55" s="47"/>
      <c r="H55" s="49"/>
      <c r="I55" s="49"/>
      <c r="J55" s="51"/>
    </row>
    <row r="56" spans="1:10" ht="15.9" customHeight="1" thickBot="1" x14ac:dyDescent="0.3">
      <c r="A56" s="253" t="s">
        <v>2156</v>
      </c>
      <c r="B56" s="58" t="s">
        <v>539</v>
      </c>
      <c r="C56" s="260" t="s">
        <v>569</v>
      </c>
      <c r="D56" s="59" t="s">
        <v>5070</v>
      </c>
      <c r="E56" s="49"/>
      <c r="F56" s="46"/>
      <c r="G56" s="47"/>
      <c r="H56" s="49"/>
      <c r="I56" s="49"/>
      <c r="J56" s="51"/>
    </row>
    <row r="57" spans="1:10" ht="15.9" customHeight="1" x14ac:dyDescent="0.25">
      <c r="A57" s="253"/>
      <c r="B57" s="9"/>
      <c r="C57" s="12"/>
      <c r="D57" s="10"/>
      <c r="E57" s="10"/>
    </row>
    <row r="58" spans="1:10" ht="15.9" customHeight="1" x14ac:dyDescent="0.25">
      <c r="A58" s="253"/>
      <c r="B58" s="11"/>
      <c r="C58" s="10"/>
      <c r="D58" s="9"/>
      <c r="E58" s="10"/>
    </row>
    <row r="59" spans="1:10" ht="15.9" customHeight="1" x14ac:dyDescent="0.25">
      <c r="A59" s="253" t="s">
        <v>2632</v>
      </c>
      <c r="B59" s="44" t="s">
        <v>97</v>
      </c>
      <c r="C59" s="261" t="s">
        <v>96</v>
      </c>
      <c r="D59" s="9"/>
      <c r="E59" s="10"/>
    </row>
    <row r="60" spans="1:10" ht="15.9" customHeight="1" x14ac:dyDescent="0.25">
      <c r="A60" s="253" t="s">
        <v>2632</v>
      </c>
      <c r="B60" s="44" t="s">
        <v>99</v>
      </c>
      <c r="C60" s="261" t="s">
        <v>98</v>
      </c>
      <c r="D60" s="9"/>
      <c r="E60" s="10"/>
    </row>
    <row r="61" spans="1:10" ht="15.9" customHeight="1" x14ac:dyDescent="0.25">
      <c r="A61" s="253" t="s">
        <v>2632</v>
      </c>
      <c r="B61" s="44" t="s">
        <v>101</v>
      </c>
      <c r="C61" s="261" t="s">
        <v>100</v>
      </c>
      <c r="D61" s="9"/>
      <c r="E61" s="10"/>
    </row>
    <row r="62" spans="1:10" ht="15.9" customHeight="1" x14ac:dyDescent="0.25">
      <c r="A62" s="253" t="s">
        <v>2632</v>
      </c>
      <c r="B62" s="44" t="s">
        <v>106</v>
      </c>
      <c r="C62" s="261" t="s">
        <v>105</v>
      </c>
      <c r="D62" s="9"/>
      <c r="E62" s="10"/>
    </row>
    <row r="63" spans="1:10" ht="15.9" customHeight="1" x14ac:dyDescent="0.25">
      <c r="A63" s="253" t="s">
        <v>2632</v>
      </c>
      <c r="B63" s="44" t="s">
        <v>296</v>
      </c>
      <c r="C63" s="261" t="s">
        <v>295</v>
      </c>
      <c r="D63" s="9"/>
      <c r="E63" s="10"/>
    </row>
    <row r="64" spans="1:10" ht="15.9" customHeight="1" x14ac:dyDescent="0.25">
      <c r="A64" s="253" t="s">
        <v>2632</v>
      </c>
      <c r="B64" s="44" t="s">
        <v>523</v>
      </c>
      <c r="C64" s="261" t="s">
        <v>522</v>
      </c>
      <c r="D64" s="9"/>
      <c r="E64" s="10"/>
    </row>
    <row r="65" spans="1:5" ht="15.9" customHeight="1" x14ac:dyDescent="0.25">
      <c r="A65" s="253" t="s">
        <v>2632</v>
      </c>
      <c r="B65" s="44" t="s">
        <v>533</v>
      </c>
      <c r="C65" s="261" t="s">
        <v>532</v>
      </c>
      <c r="D65" s="9"/>
      <c r="E65" s="10"/>
    </row>
    <row r="66" spans="1:5" ht="15.9" customHeight="1" x14ac:dyDescent="0.25">
      <c r="A66" s="253" t="s">
        <v>2632</v>
      </c>
      <c r="B66" s="44" t="s">
        <v>471</v>
      </c>
      <c r="C66" s="261" t="s">
        <v>470</v>
      </c>
      <c r="D66" s="9"/>
      <c r="E66" s="10"/>
    </row>
    <row r="67" spans="1:5" ht="15.9" customHeight="1" x14ac:dyDescent="0.25">
      <c r="A67" s="253" t="s">
        <v>2632</v>
      </c>
      <c r="B67" s="44" t="s">
        <v>475</v>
      </c>
      <c r="C67" s="261" t="s">
        <v>474</v>
      </c>
      <c r="D67" s="9"/>
      <c r="E67" s="10"/>
    </row>
    <row r="68" spans="1:5" ht="15.9" customHeight="1" x14ac:dyDescent="0.25">
      <c r="A68" s="253" t="s">
        <v>2632</v>
      </c>
      <c r="B68" s="44" t="s">
        <v>382</v>
      </c>
      <c r="C68" s="261" t="s">
        <v>381</v>
      </c>
      <c r="D68" s="9"/>
      <c r="E68" s="10"/>
    </row>
    <row r="69" spans="1:5" x14ac:dyDescent="0.25">
      <c r="A69" s="253" t="s">
        <v>2632</v>
      </c>
      <c r="B69" s="44" t="s">
        <v>375</v>
      </c>
      <c r="C69" s="261" t="s">
        <v>374</v>
      </c>
    </row>
    <row r="70" spans="1:5" x14ac:dyDescent="0.25">
      <c r="A70" s="253" t="s">
        <v>2632</v>
      </c>
      <c r="B70" s="44" t="s">
        <v>351</v>
      </c>
      <c r="C70" s="261" t="s">
        <v>350</v>
      </c>
    </row>
    <row r="71" spans="1:5" x14ac:dyDescent="0.25">
      <c r="A71" s="253"/>
    </row>
    <row r="72" spans="1:5" x14ac:dyDescent="0.25">
      <c r="A72" s="253"/>
    </row>
    <row r="73" spans="1:5" ht="14.4" x14ac:dyDescent="0.3">
      <c r="A73" s="253" t="s">
        <v>5159</v>
      </c>
      <c r="B73" s="1030" t="s">
        <v>584</v>
      </c>
      <c r="C73" s="1030"/>
      <c r="D73" s="1030"/>
      <c r="E73" s="1030"/>
    </row>
    <row r="74" spans="1:5" ht="14.4" x14ac:dyDescent="0.3">
      <c r="A74" s="253" t="s">
        <v>5159</v>
      </c>
      <c r="B74" s="1039" t="s">
        <v>3517</v>
      </c>
      <c r="C74" s="1040"/>
      <c r="D74" s="88" t="s">
        <v>3518</v>
      </c>
      <c r="E74" s="132" t="s">
        <v>3316</v>
      </c>
    </row>
    <row r="75" spans="1:5" ht="15" customHeight="1" x14ac:dyDescent="0.25">
      <c r="A75" s="253" t="s">
        <v>5159</v>
      </c>
      <c r="B75" s="1041" t="s">
        <v>2364</v>
      </c>
      <c r="C75" s="19" t="s">
        <v>560</v>
      </c>
      <c r="D75" s="1042" t="s">
        <v>548</v>
      </c>
      <c r="E75" s="1045" t="s">
        <v>579</v>
      </c>
    </row>
    <row r="76" spans="1:5" ht="14.4" x14ac:dyDescent="0.25">
      <c r="A76" s="253" t="s">
        <v>5159</v>
      </c>
      <c r="B76" s="1033"/>
      <c r="C76" s="19" t="s">
        <v>577</v>
      </c>
      <c r="D76" s="1043"/>
      <c r="E76" s="1045"/>
    </row>
    <row r="77" spans="1:5" ht="14.4" x14ac:dyDescent="0.25">
      <c r="A77" s="253" t="s">
        <v>5159</v>
      </c>
      <c r="B77" s="1033"/>
      <c r="C77" s="19" t="s">
        <v>578</v>
      </c>
      <c r="D77" s="1043"/>
      <c r="E77" s="1045"/>
    </row>
    <row r="78" spans="1:5" ht="14.4" x14ac:dyDescent="0.25">
      <c r="A78" s="253" t="s">
        <v>5159</v>
      </c>
      <c r="B78" s="1033"/>
      <c r="C78" s="19" t="s">
        <v>547</v>
      </c>
      <c r="D78" s="1044"/>
      <c r="E78" s="1045"/>
    </row>
    <row r="79" spans="1:5" ht="14.4" x14ac:dyDescent="0.25">
      <c r="A79" s="253" t="s">
        <v>5159</v>
      </c>
      <c r="B79" s="1033"/>
      <c r="C79" s="19" t="s">
        <v>561</v>
      </c>
      <c r="D79" s="86" t="s">
        <v>559</v>
      </c>
      <c r="E79" s="19"/>
    </row>
    <row r="80" spans="1:5" ht="14.4" x14ac:dyDescent="0.25">
      <c r="A80" s="253" t="s">
        <v>5159</v>
      </c>
      <c r="B80" s="1033"/>
      <c r="C80" s="19" t="s">
        <v>562</v>
      </c>
      <c r="D80" s="86" t="s">
        <v>563</v>
      </c>
      <c r="E80" s="19"/>
    </row>
    <row r="81" spans="1:5" ht="15" customHeight="1" x14ac:dyDescent="0.25">
      <c r="A81" s="253" t="s">
        <v>5159</v>
      </c>
      <c r="B81" s="1033"/>
      <c r="C81" s="19" t="s">
        <v>564</v>
      </c>
      <c r="D81" s="1042" t="s">
        <v>234</v>
      </c>
      <c r="E81" s="1045" t="s">
        <v>580</v>
      </c>
    </row>
    <row r="82" spans="1:5" ht="14.4" x14ac:dyDescent="0.25">
      <c r="A82" s="253" t="s">
        <v>5159</v>
      </c>
      <c r="B82" s="1033"/>
      <c r="C82" s="19" t="s">
        <v>565</v>
      </c>
      <c r="D82" s="1043"/>
      <c r="E82" s="1045"/>
    </row>
    <row r="83" spans="1:5" ht="14.4" x14ac:dyDescent="0.25">
      <c r="A83" s="253" t="s">
        <v>5159</v>
      </c>
      <c r="B83" s="1033"/>
      <c r="C83" s="19" t="s">
        <v>572</v>
      </c>
      <c r="D83" s="1044"/>
      <c r="E83" s="1045"/>
    </row>
    <row r="84" spans="1:5" ht="14.4" x14ac:dyDescent="0.25">
      <c r="A84" s="253" t="s">
        <v>5159</v>
      </c>
      <c r="B84" s="1033"/>
      <c r="C84" s="19" t="s">
        <v>566</v>
      </c>
      <c r="D84" s="86" t="s">
        <v>567</v>
      </c>
      <c r="E84" s="19"/>
    </row>
    <row r="85" spans="1:5" ht="15" customHeight="1" x14ac:dyDescent="0.25">
      <c r="A85" s="253" t="s">
        <v>5159</v>
      </c>
      <c r="B85" s="1033"/>
      <c r="C85" s="19" t="s">
        <v>568</v>
      </c>
      <c r="D85" s="1042" t="s">
        <v>569</v>
      </c>
      <c r="E85" s="1045" t="s">
        <v>581</v>
      </c>
    </row>
    <row r="86" spans="1:5" ht="14.4" x14ac:dyDescent="0.25">
      <c r="A86" s="253" t="s">
        <v>5159</v>
      </c>
      <c r="B86" s="1033"/>
      <c r="C86" s="19" t="s">
        <v>549</v>
      </c>
      <c r="D86" s="1043"/>
      <c r="E86" s="1045"/>
    </row>
    <row r="87" spans="1:5" ht="14.4" x14ac:dyDescent="0.25">
      <c r="A87" s="253" t="s">
        <v>5159</v>
      </c>
      <c r="B87" s="1033"/>
      <c r="C87" s="19" t="s">
        <v>570</v>
      </c>
      <c r="D87" s="1043"/>
      <c r="E87" s="1045"/>
    </row>
    <row r="88" spans="1:5" ht="14.4" x14ac:dyDescent="0.25">
      <c r="A88" s="253" t="s">
        <v>5159</v>
      </c>
      <c r="B88" s="1033"/>
      <c r="C88" s="19" t="s">
        <v>550</v>
      </c>
      <c r="D88" s="1043"/>
      <c r="E88" s="1045"/>
    </row>
    <row r="89" spans="1:5" ht="14.4" x14ac:dyDescent="0.25">
      <c r="A89" s="253" t="s">
        <v>5159</v>
      </c>
      <c r="B89" s="1033"/>
      <c r="C89" s="19" t="s">
        <v>551</v>
      </c>
      <c r="D89" s="1044"/>
      <c r="E89" s="1045"/>
    </row>
    <row r="90" spans="1:5" ht="15" customHeight="1" x14ac:dyDescent="0.25">
      <c r="A90" s="253" t="s">
        <v>5159</v>
      </c>
      <c r="B90" s="1033"/>
      <c r="C90" s="19" t="s">
        <v>552</v>
      </c>
      <c r="D90" s="1042" t="s">
        <v>571</v>
      </c>
      <c r="E90" s="1045" t="s">
        <v>583</v>
      </c>
    </row>
    <row r="91" spans="1:5" ht="14.4" x14ac:dyDescent="0.25">
      <c r="A91" s="253" t="s">
        <v>5159</v>
      </c>
      <c r="B91" s="1033"/>
      <c r="C91" s="19" t="s">
        <v>553</v>
      </c>
      <c r="D91" s="1043"/>
      <c r="E91" s="1045"/>
    </row>
    <row r="92" spans="1:5" ht="14.4" x14ac:dyDescent="0.25">
      <c r="A92" s="253" t="s">
        <v>5159</v>
      </c>
      <c r="B92" s="1033"/>
      <c r="C92" s="19" t="s">
        <v>554</v>
      </c>
      <c r="D92" s="1044"/>
      <c r="E92" s="1045"/>
    </row>
    <row r="93" spans="1:5" ht="75" customHeight="1" x14ac:dyDescent="0.25">
      <c r="A93" s="253" t="s">
        <v>5159</v>
      </c>
      <c r="B93" s="1033"/>
      <c r="C93" s="19" t="s">
        <v>555</v>
      </c>
      <c r="D93" s="1042" t="s">
        <v>585</v>
      </c>
      <c r="E93" s="1046" t="s">
        <v>582</v>
      </c>
    </row>
    <row r="94" spans="1:5" ht="14.4" x14ac:dyDescent="0.25">
      <c r="A94" s="253" t="s">
        <v>5159</v>
      </c>
      <c r="B94" s="1033"/>
      <c r="C94" s="19" t="s">
        <v>2365</v>
      </c>
      <c r="D94" s="1043"/>
      <c r="E94" s="1047"/>
    </row>
    <row r="95" spans="1:5" ht="14.4" x14ac:dyDescent="0.25">
      <c r="A95" s="253" t="s">
        <v>5159</v>
      </c>
      <c r="B95" s="1033"/>
      <c r="C95" s="19" t="s">
        <v>2366</v>
      </c>
      <c r="D95" s="1044"/>
      <c r="E95" s="1048"/>
    </row>
    <row r="96" spans="1:5" ht="14.4" x14ac:dyDescent="0.25">
      <c r="A96" s="253" t="s">
        <v>5159</v>
      </c>
      <c r="B96" s="1033"/>
      <c r="C96" s="19" t="s">
        <v>573</v>
      </c>
      <c r="D96" s="86" t="s">
        <v>574</v>
      </c>
      <c r="E96" s="19"/>
    </row>
    <row r="97" spans="1:5" ht="14.4" x14ac:dyDescent="0.25">
      <c r="A97" s="253" t="s">
        <v>5159</v>
      </c>
      <c r="B97" s="1033"/>
      <c r="C97" s="19" t="s">
        <v>556</v>
      </c>
      <c r="D97" s="86" t="s">
        <v>437</v>
      </c>
      <c r="E97" s="19"/>
    </row>
    <row r="98" spans="1:5" ht="14.4" x14ac:dyDescent="0.25">
      <c r="A98" s="253" t="s">
        <v>5159</v>
      </c>
      <c r="B98" s="1033"/>
      <c r="C98" s="19" t="s">
        <v>557</v>
      </c>
      <c r="D98" s="1042" t="s">
        <v>558</v>
      </c>
      <c r="E98" s="1032"/>
    </row>
    <row r="99" spans="1:5" ht="14.4" x14ac:dyDescent="0.25">
      <c r="A99" s="253" t="s">
        <v>5159</v>
      </c>
      <c r="B99" s="1033"/>
      <c r="C99" s="18" t="s">
        <v>575</v>
      </c>
      <c r="D99" s="1043"/>
      <c r="E99" s="1033"/>
    </row>
    <row r="100" spans="1:5" ht="14.4" x14ac:dyDescent="0.25">
      <c r="A100" s="253" t="s">
        <v>5159</v>
      </c>
      <c r="B100" s="1033"/>
      <c r="C100" s="18" t="s">
        <v>576</v>
      </c>
      <c r="D100" s="1044"/>
      <c r="E100" s="1034"/>
    </row>
    <row r="101" spans="1:5" ht="14.4" x14ac:dyDescent="0.25">
      <c r="A101" s="253" t="s">
        <v>5159</v>
      </c>
      <c r="B101" s="1033"/>
      <c r="C101" s="18" t="s">
        <v>2360</v>
      </c>
      <c r="D101" s="1035" t="s">
        <v>2359</v>
      </c>
      <c r="E101" s="1038"/>
    </row>
    <row r="102" spans="1:5" ht="14.4" x14ac:dyDescent="0.25">
      <c r="A102" s="253" t="s">
        <v>5159</v>
      </c>
      <c r="B102" s="1033"/>
      <c r="C102" s="18" t="s">
        <v>2359</v>
      </c>
      <c r="D102" s="1036"/>
      <c r="E102" s="1038"/>
    </row>
    <row r="103" spans="1:5" ht="14.4" x14ac:dyDescent="0.25">
      <c r="A103" s="253" t="s">
        <v>5159</v>
      </c>
      <c r="B103" s="1033"/>
      <c r="C103" s="18" t="s">
        <v>2361</v>
      </c>
      <c r="D103" s="1036"/>
      <c r="E103" s="1038"/>
    </row>
    <row r="104" spans="1:5" ht="14.4" x14ac:dyDescent="0.25">
      <c r="A104" s="253" t="s">
        <v>5159</v>
      </c>
      <c r="B104" s="1033"/>
      <c r="C104" s="18" t="s">
        <v>2362</v>
      </c>
      <c r="D104" s="1036"/>
      <c r="E104" s="1038"/>
    </row>
    <row r="105" spans="1:5" ht="14.4" x14ac:dyDescent="0.25">
      <c r="A105" s="253" t="s">
        <v>5159</v>
      </c>
      <c r="B105" s="1034"/>
      <c r="C105" s="18" t="s">
        <v>2363</v>
      </c>
      <c r="D105" s="1037"/>
      <c r="E105" s="1038"/>
    </row>
  </sheetData>
  <autoFilter ref="A3:D56" xr:uid="{BEB833CB-4745-467F-B1B0-FBEE032CC538}"/>
  <mergeCells count="17">
    <mergeCell ref="D98:D100"/>
    <mergeCell ref="E98:E100"/>
    <mergeCell ref="D101:D105"/>
    <mergeCell ref="E101:E105"/>
    <mergeCell ref="B73:E73"/>
    <mergeCell ref="B74:C74"/>
    <mergeCell ref="B75:B105"/>
    <mergeCell ref="D75:D78"/>
    <mergeCell ref="E75:E78"/>
    <mergeCell ref="D81:D83"/>
    <mergeCell ref="E81:E83"/>
    <mergeCell ref="D85:D89"/>
    <mergeCell ref="E85:E89"/>
    <mergeCell ref="D90:D92"/>
    <mergeCell ref="E90:E92"/>
    <mergeCell ref="D93:D95"/>
    <mergeCell ref="E93:E95"/>
  </mergeCells>
  <hyperlinks>
    <hyperlink ref="B1" location="Sommaire!A1" display="Retour au Sommaire" xr:uid="{00000000-0004-0000-0300-000000000000}"/>
    <hyperlink ref="C25" location="ZPDE_FIBRE!A1" display="ZPDE_FIBRE" xr:uid="{00000000-0004-0000-0300-000001000000}"/>
    <hyperlink ref="C24" location="ZPDE_FIBRE!A1" display="ZPDE_FIBRE" xr:uid="{2CB17AC1-0E2F-4461-84DB-BAE9E96CBAC0}"/>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theme="7" tint="0.39997558519241921"/>
  </sheetPr>
  <dimension ref="A1:IR1338"/>
  <sheetViews>
    <sheetView workbookViewId="0">
      <selection activeCell="D1" sqref="D1"/>
    </sheetView>
  </sheetViews>
  <sheetFormatPr baseColWidth="10" defaultColWidth="11.44140625" defaultRowHeight="14.4" x14ac:dyDescent="0.3"/>
  <cols>
    <col min="1" max="1" width="38.33203125" style="29" bestFit="1" customWidth="1"/>
    <col min="2" max="2" width="29.6640625" style="25" bestFit="1" customWidth="1"/>
    <col min="3" max="3" width="42.88671875" style="21" customWidth="1"/>
    <col min="4" max="4" width="51.5546875" style="25" bestFit="1" customWidth="1"/>
    <col min="5" max="8" width="11.44140625" style="21"/>
    <col min="10" max="16384" width="11.44140625" style="21"/>
  </cols>
  <sheetData>
    <row r="1" spans="1:5" s="20" customFormat="1" ht="15" thickBot="1" x14ac:dyDescent="0.35">
      <c r="A1" s="262" t="s">
        <v>2218</v>
      </c>
      <c r="B1" s="263"/>
    </row>
    <row r="2" spans="1:5" s="20" customFormat="1" ht="15" thickBot="1" x14ac:dyDescent="0.35">
      <c r="A2" s="1049" t="s">
        <v>2167</v>
      </c>
      <c r="B2" s="1050"/>
    </row>
    <row r="3" spans="1:5" s="20" customFormat="1" ht="18" thickBot="1" x14ac:dyDescent="0.35">
      <c r="A3" s="264" t="s">
        <v>586</v>
      </c>
      <c r="B3" s="264" t="s">
        <v>587</v>
      </c>
      <c r="C3" s="265" t="s">
        <v>4316</v>
      </c>
      <c r="D3" s="264" t="s">
        <v>4315</v>
      </c>
    </row>
    <row r="4" spans="1:5" x14ac:dyDescent="0.3">
      <c r="A4" s="266" t="s">
        <v>588</v>
      </c>
      <c r="B4" s="267"/>
      <c r="C4" s="268" t="s">
        <v>588</v>
      </c>
      <c r="D4" s="269" t="s">
        <v>588</v>
      </c>
      <c r="E4" s="21" t="str">
        <f t="shared" ref="E4:E12" si="0">IF(C4=C3,"PBM","")</f>
        <v/>
      </c>
    </row>
    <row r="5" spans="1:5" x14ac:dyDescent="0.3">
      <c r="A5" s="270" t="s">
        <v>590</v>
      </c>
      <c r="B5" s="271"/>
      <c r="C5" s="272" t="s">
        <v>590</v>
      </c>
      <c r="D5" s="273" t="s">
        <v>4264</v>
      </c>
      <c r="E5" s="21" t="str">
        <f t="shared" si="0"/>
        <v/>
      </c>
    </row>
    <row r="6" spans="1:5" x14ac:dyDescent="0.3">
      <c r="A6" s="270" t="s">
        <v>591</v>
      </c>
      <c r="B6" s="271"/>
      <c r="C6" s="272" t="s">
        <v>4317</v>
      </c>
      <c r="D6" s="273" t="s">
        <v>4266</v>
      </c>
      <c r="E6" s="21" t="str">
        <f t="shared" si="0"/>
        <v/>
      </c>
    </row>
    <row r="7" spans="1:5" x14ac:dyDescent="0.3">
      <c r="A7" s="270" t="s">
        <v>592</v>
      </c>
      <c r="B7" s="271"/>
      <c r="C7" s="272" t="s">
        <v>592</v>
      </c>
      <c r="D7" s="273" t="s">
        <v>4265</v>
      </c>
      <c r="E7" s="21" t="str">
        <f t="shared" si="0"/>
        <v/>
      </c>
    </row>
    <row r="8" spans="1:5" x14ac:dyDescent="0.3">
      <c r="A8" s="270" t="s">
        <v>593</v>
      </c>
      <c r="B8" s="271"/>
      <c r="C8" s="272" t="s">
        <v>593</v>
      </c>
      <c r="D8" s="273" t="s">
        <v>593</v>
      </c>
      <c r="E8" s="21" t="str">
        <f t="shared" si="0"/>
        <v/>
      </c>
    </row>
    <row r="9" spans="1:5" x14ac:dyDescent="0.3">
      <c r="A9" s="270" t="s">
        <v>594</v>
      </c>
      <c r="B9" s="271"/>
      <c r="C9" s="272" t="s">
        <v>594</v>
      </c>
      <c r="D9" s="273" t="s">
        <v>594</v>
      </c>
      <c r="E9" s="21" t="str">
        <f t="shared" si="0"/>
        <v/>
      </c>
    </row>
    <row r="10" spans="1:5" x14ac:dyDescent="0.3">
      <c r="A10" s="270" t="s">
        <v>1763</v>
      </c>
      <c r="B10" s="271" t="s">
        <v>589</v>
      </c>
      <c r="C10" s="272" t="s">
        <v>2072</v>
      </c>
      <c r="D10" s="273" t="s">
        <v>4267</v>
      </c>
      <c r="E10" s="21" t="str">
        <f t="shared" si="0"/>
        <v/>
      </c>
    </row>
    <row r="11" spans="1:5" x14ac:dyDescent="0.3">
      <c r="A11" s="270" t="s">
        <v>597</v>
      </c>
      <c r="B11" s="271"/>
      <c r="C11" s="272" t="s">
        <v>597</v>
      </c>
      <c r="D11" s="273" t="s">
        <v>4268</v>
      </c>
      <c r="E11" s="21" t="str">
        <f t="shared" si="0"/>
        <v/>
      </c>
    </row>
    <row r="12" spans="1:5" x14ac:dyDescent="0.3">
      <c r="A12" s="270" t="s">
        <v>2134</v>
      </c>
      <c r="B12" s="271" t="s">
        <v>2135</v>
      </c>
      <c r="C12" s="272" t="s">
        <v>2136</v>
      </c>
      <c r="D12" s="273"/>
      <c r="E12" s="21" t="str">
        <f t="shared" si="0"/>
        <v/>
      </c>
    </row>
    <row r="13" spans="1:5" x14ac:dyDescent="0.3">
      <c r="A13" s="270" t="s">
        <v>598</v>
      </c>
      <c r="B13" s="271"/>
      <c r="C13" s="272" t="s">
        <v>598</v>
      </c>
      <c r="D13" s="273" t="s">
        <v>4269</v>
      </c>
    </row>
    <row r="14" spans="1:5" x14ac:dyDescent="0.3">
      <c r="A14" s="270" t="s">
        <v>1765</v>
      </c>
      <c r="B14" s="271"/>
      <c r="C14" s="272" t="s">
        <v>4318</v>
      </c>
      <c r="D14" s="273" t="s">
        <v>2362</v>
      </c>
      <c r="E14" s="21" t="str">
        <f>IF(C14=C12,"PBM","")</f>
        <v/>
      </c>
    </row>
    <row r="15" spans="1:5" x14ac:dyDescent="0.3">
      <c r="A15" s="270" t="s">
        <v>599</v>
      </c>
      <c r="B15" s="271" t="s">
        <v>600</v>
      </c>
      <c r="C15" s="272" t="s">
        <v>599</v>
      </c>
      <c r="D15" s="273" t="s">
        <v>4314</v>
      </c>
      <c r="E15" s="21" t="str">
        <f t="shared" ref="E15:E24" si="1">IF(C15=C14,"PBM","")</f>
        <v/>
      </c>
    </row>
    <row r="16" spans="1:5" x14ac:dyDescent="0.3">
      <c r="A16" s="270" t="s">
        <v>601</v>
      </c>
      <c r="B16" s="271"/>
      <c r="C16" s="272" t="s">
        <v>601</v>
      </c>
      <c r="D16" s="273" t="s">
        <v>62</v>
      </c>
      <c r="E16" s="21" t="str">
        <f t="shared" si="1"/>
        <v/>
      </c>
    </row>
    <row r="17" spans="1:9" x14ac:dyDescent="0.3">
      <c r="A17" s="270" t="s">
        <v>1764</v>
      </c>
      <c r="B17" s="271"/>
      <c r="C17" s="272" t="s">
        <v>4319</v>
      </c>
      <c r="D17" s="273" t="s">
        <v>4271</v>
      </c>
      <c r="E17" s="21" t="str">
        <f t="shared" si="1"/>
        <v/>
      </c>
    </row>
    <row r="18" spans="1:9" x14ac:dyDescent="0.3">
      <c r="A18" s="270" t="s">
        <v>602</v>
      </c>
      <c r="B18" s="271"/>
      <c r="C18" s="272" t="s">
        <v>4320</v>
      </c>
      <c r="D18" s="273" t="s">
        <v>68</v>
      </c>
      <c r="E18" s="21" t="str">
        <f t="shared" si="1"/>
        <v/>
      </c>
    </row>
    <row r="19" spans="1:9" x14ac:dyDescent="0.3">
      <c r="A19" s="270" t="s">
        <v>1766</v>
      </c>
      <c r="B19" s="271"/>
      <c r="C19" s="272" t="s">
        <v>4321</v>
      </c>
      <c r="D19" s="273" t="s">
        <v>4294</v>
      </c>
      <c r="E19" s="21" t="str">
        <f t="shared" si="1"/>
        <v/>
      </c>
    </row>
    <row r="20" spans="1:9" x14ac:dyDescent="0.3">
      <c r="A20" s="270" t="s">
        <v>1767</v>
      </c>
      <c r="B20" s="271"/>
      <c r="C20" s="272" t="s">
        <v>4322</v>
      </c>
      <c r="D20" s="273" t="s">
        <v>4275</v>
      </c>
      <c r="E20" s="21" t="str">
        <f t="shared" si="1"/>
        <v/>
      </c>
    </row>
    <row r="21" spans="1:9" x14ac:dyDescent="0.3">
      <c r="A21" s="270" t="s">
        <v>603</v>
      </c>
      <c r="B21" s="271"/>
      <c r="C21" s="272" t="s">
        <v>603</v>
      </c>
      <c r="D21" s="273" t="s">
        <v>4272</v>
      </c>
      <c r="E21" s="21" t="str">
        <f t="shared" si="1"/>
        <v/>
      </c>
    </row>
    <row r="22" spans="1:9" x14ac:dyDescent="0.3">
      <c r="A22" s="270" t="s">
        <v>604</v>
      </c>
      <c r="B22" s="271"/>
      <c r="C22" s="272" t="s">
        <v>604</v>
      </c>
      <c r="D22" s="273" t="s">
        <v>4273</v>
      </c>
      <c r="E22" s="21" t="str">
        <f t="shared" si="1"/>
        <v/>
      </c>
    </row>
    <row r="23" spans="1:9" x14ac:dyDescent="0.3">
      <c r="A23" s="270" t="s">
        <v>605</v>
      </c>
      <c r="B23" s="271" t="s">
        <v>606</v>
      </c>
      <c r="C23" s="272" t="s">
        <v>605</v>
      </c>
      <c r="D23" s="273" t="s">
        <v>4274</v>
      </c>
      <c r="E23" s="21" t="str">
        <f t="shared" si="1"/>
        <v/>
      </c>
    </row>
    <row r="24" spans="1:9" x14ac:dyDescent="0.3">
      <c r="A24" s="270" t="s">
        <v>5087</v>
      </c>
      <c r="B24" s="271"/>
      <c r="C24" s="272" t="s">
        <v>5088</v>
      </c>
      <c r="D24" s="273"/>
      <c r="E24" s="21" t="str">
        <f t="shared" si="1"/>
        <v/>
      </c>
    </row>
    <row r="25" spans="1:9" x14ac:dyDescent="0.3">
      <c r="A25" s="270" t="s">
        <v>607</v>
      </c>
      <c r="B25" s="271"/>
      <c r="C25" s="272" t="s">
        <v>607</v>
      </c>
      <c r="D25" s="273" t="s">
        <v>4276</v>
      </c>
      <c r="I25" s="15"/>
    </row>
    <row r="26" spans="1:9" x14ac:dyDescent="0.3">
      <c r="A26" s="270" t="s">
        <v>608</v>
      </c>
      <c r="B26" s="271" t="s">
        <v>609</v>
      </c>
      <c r="C26" s="272" t="s">
        <v>608</v>
      </c>
      <c r="D26" s="273" t="s">
        <v>608</v>
      </c>
      <c r="E26" s="21" t="str">
        <f>IF(C26=C24,"PBM","")</f>
        <v/>
      </c>
    </row>
    <row r="27" spans="1:9" x14ac:dyDescent="0.3">
      <c r="A27" s="270" t="s">
        <v>610</v>
      </c>
      <c r="B27" s="271"/>
      <c r="C27" s="272" t="s">
        <v>4323</v>
      </c>
      <c r="D27" s="273" t="s">
        <v>4277</v>
      </c>
      <c r="E27" s="21" t="str">
        <f t="shared" ref="E27:E39" si="2">IF(C27=C26,"PBM","")</f>
        <v/>
      </c>
    </row>
    <row r="28" spans="1:9" x14ac:dyDescent="0.3">
      <c r="A28" s="270" t="s">
        <v>611</v>
      </c>
      <c r="B28" s="271"/>
      <c r="C28" s="272" t="s">
        <v>611</v>
      </c>
      <c r="D28" s="273" t="s">
        <v>4309</v>
      </c>
      <c r="E28" s="21" t="str">
        <f t="shared" si="2"/>
        <v/>
      </c>
    </row>
    <row r="29" spans="1:9" x14ac:dyDescent="0.3">
      <c r="A29" s="270" t="s">
        <v>612</v>
      </c>
      <c r="B29" s="271"/>
      <c r="C29" s="272" t="s">
        <v>612</v>
      </c>
      <c r="D29" s="273" t="s">
        <v>4278</v>
      </c>
      <c r="E29" s="21" t="str">
        <f t="shared" si="2"/>
        <v/>
      </c>
    </row>
    <row r="30" spans="1:9" x14ac:dyDescent="0.3">
      <c r="A30" s="270" t="s">
        <v>613</v>
      </c>
      <c r="B30" s="271"/>
      <c r="C30" s="272" t="s">
        <v>613</v>
      </c>
      <c r="D30" s="273" t="s">
        <v>4280</v>
      </c>
      <c r="E30" s="21" t="str">
        <f t="shared" si="2"/>
        <v/>
      </c>
    </row>
    <row r="31" spans="1:9" x14ac:dyDescent="0.3">
      <c r="A31" s="270" t="s">
        <v>614</v>
      </c>
      <c r="B31" s="271"/>
      <c r="C31" s="272" t="s">
        <v>4324</v>
      </c>
      <c r="D31" s="273" t="s">
        <v>4281</v>
      </c>
      <c r="E31" s="21" t="str">
        <f t="shared" si="2"/>
        <v/>
      </c>
    </row>
    <row r="32" spans="1:9" x14ac:dyDescent="0.3">
      <c r="A32" s="270" t="s">
        <v>615</v>
      </c>
      <c r="B32" s="271"/>
      <c r="C32" s="272" t="s">
        <v>4325</v>
      </c>
      <c r="D32" s="273" t="s">
        <v>4282</v>
      </c>
      <c r="E32" s="21" t="str">
        <f t="shared" si="2"/>
        <v/>
      </c>
    </row>
    <row r="33" spans="1:5" x14ac:dyDescent="0.3">
      <c r="A33" s="270" t="s">
        <v>616</v>
      </c>
      <c r="B33" s="271" t="s">
        <v>596</v>
      </c>
      <c r="C33" s="272" t="s">
        <v>4326</v>
      </c>
      <c r="D33" s="273" t="s">
        <v>4283</v>
      </c>
      <c r="E33" s="21" t="str">
        <f t="shared" si="2"/>
        <v/>
      </c>
    </row>
    <row r="34" spans="1:5" x14ac:dyDescent="0.3">
      <c r="A34" s="270" t="s">
        <v>1768</v>
      </c>
      <c r="B34" s="271"/>
      <c r="C34" s="272" t="s">
        <v>1768</v>
      </c>
      <c r="D34" s="273" t="s">
        <v>4284</v>
      </c>
      <c r="E34" s="21" t="str">
        <f t="shared" si="2"/>
        <v/>
      </c>
    </row>
    <row r="35" spans="1:5" x14ac:dyDescent="0.3">
      <c r="A35" s="270" t="s">
        <v>1769</v>
      </c>
      <c r="B35" s="271" t="s">
        <v>617</v>
      </c>
      <c r="C35" s="272" t="s">
        <v>4327</v>
      </c>
      <c r="D35" s="273" t="s">
        <v>2118</v>
      </c>
      <c r="E35" s="21" t="str">
        <f t="shared" si="2"/>
        <v/>
      </c>
    </row>
    <row r="36" spans="1:5" x14ac:dyDescent="0.3">
      <c r="A36" s="270" t="s">
        <v>618</v>
      </c>
      <c r="B36" s="271"/>
      <c r="C36" s="272" t="s">
        <v>4328</v>
      </c>
      <c r="D36" s="273" t="s">
        <v>4279</v>
      </c>
      <c r="E36" s="21" t="str">
        <f t="shared" si="2"/>
        <v/>
      </c>
    </row>
    <row r="37" spans="1:5" x14ac:dyDescent="0.3">
      <c r="A37" s="270" t="s">
        <v>1770</v>
      </c>
      <c r="B37" s="271"/>
      <c r="C37" s="272" t="s">
        <v>4329</v>
      </c>
      <c r="D37" s="273" t="s">
        <v>4285</v>
      </c>
      <c r="E37" s="21" t="str">
        <f t="shared" si="2"/>
        <v/>
      </c>
    </row>
    <row r="38" spans="1:5" x14ac:dyDescent="0.3">
      <c r="A38" s="270" t="s">
        <v>619</v>
      </c>
      <c r="B38" s="271" t="s">
        <v>620</v>
      </c>
      <c r="C38" s="272" t="s">
        <v>619</v>
      </c>
      <c r="D38" s="273" t="s">
        <v>619</v>
      </c>
      <c r="E38" s="21" t="str">
        <f t="shared" si="2"/>
        <v/>
      </c>
    </row>
    <row r="39" spans="1:5" s="22" customFormat="1" ht="13.2" x14ac:dyDescent="0.25">
      <c r="A39" s="270" t="s">
        <v>2130</v>
      </c>
      <c r="B39" s="271" t="s">
        <v>2131</v>
      </c>
      <c r="C39" s="272" t="s">
        <v>2129</v>
      </c>
      <c r="D39" s="273"/>
      <c r="E39" s="21" t="str">
        <f t="shared" si="2"/>
        <v/>
      </c>
    </row>
    <row r="40" spans="1:5" s="22" customFormat="1" ht="13.2" x14ac:dyDescent="0.25">
      <c r="A40" s="270" t="s">
        <v>621</v>
      </c>
      <c r="B40" s="271"/>
      <c r="C40" s="272" t="s">
        <v>4330</v>
      </c>
      <c r="D40" s="273" t="s">
        <v>4287</v>
      </c>
      <c r="E40" s="21"/>
    </row>
    <row r="41" spans="1:5" x14ac:dyDescent="0.3">
      <c r="A41" s="270" t="s">
        <v>1771</v>
      </c>
      <c r="B41" s="271" t="s">
        <v>622</v>
      </c>
      <c r="C41" s="272" t="s">
        <v>4941</v>
      </c>
      <c r="D41" s="273" t="s">
        <v>4289</v>
      </c>
      <c r="E41" s="21" t="str">
        <f>IF(C41=C39,"PBM","")</f>
        <v/>
      </c>
    </row>
    <row r="42" spans="1:5" x14ac:dyDescent="0.3">
      <c r="A42" s="270" t="s">
        <v>623</v>
      </c>
      <c r="B42" s="271"/>
      <c r="C42" s="272" t="s">
        <v>623</v>
      </c>
      <c r="D42" s="273" t="s">
        <v>4288</v>
      </c>
      <c r="E42" s="21" t="str">
        <f t="shared" ref="E42:E62" si="3">IF(C42=C41,"PBM","")</f>
        <v/>
      </c>
    </row>
    <row r="43" spans="1:5" x14ac:dyDescent="0.3">
      <c r="A43" s="270" t="s">
        <v>1772</v>
      </c>
      <c r="B43" s="271"/>
      <c r="C43" s="272" t="s">
        <v>4331</v>
      </c>
      <c r="D43" s="273" t="s">
        <v>4286</v>
      </c>
      <c r="E43" s="21" t="str">
        <f t="shared" si="3"/>
        <v/>
      </c>
    </row>
    <row r="44" spans="1:5" x14ac:dyDescent="0.3">
      <c r="A44" s="270" t="s">
        <v>624</v>
      </c>
      <c r="B44" s="271" t="s">
        <v>625</v>
      </c>
      <c r="C44" s="272" t="s">
        <v>4332</v>
      </c>
      <c r="D44" s="273" t="s">
        <v>4290</v>
      </c>
      <c r="E44" s="21" t="str">
        <f t="shared" si="3"/>
        <v/>
      </c>
    </row>
    <row r="45" spans="1:5" x14ac:dyDescent="0.3">
      <c r="A45" s="270" t="s">
        <v>626</v>
      </c>
      <c r="B45" s="271"/>
      <c r="C45" s="272" t="s">
        <v>4333</v>
      </c>
      <c r="D45" s="273" t="s">
        <v>4291</v>
      </c>
      <c r="E45" s="21" t="str">
        <f t="shared" si="3"/>
        <v/>
      </c>
    </row>
    <row r="46" spans="1:5" x14ac:dyDescent="0.3">
      <c r="A46" s="270" t="s">
        <v>627</v>
      </c>
      <c r="B46" s="271"/>
      <c r="C46" s="272" t="s">
        <v>4334</v>
      </c>
      <c r="D46" s="273" t="s">
        <v>3983</v>
      </c>
      <c r="E46" s="21" t="str">
        <f t="shared" si="3"/>
        <v/>
      </c>
    </row>
    <row r="47" spans="1:5" x14ac:dyDescent="0.3">
      <c r="A47" s="270" t="s">
        <v>628</v>
      </c>
      <c r="B47" s="271"/>
      <c r="C47" s="272" t="s">
        <v>4335</v>
      </c>
      <c r="D47" s="273" t="s">
        <v>4292</v>
      </c>
      <c r="E47" s="21" t="str">
        <f t="shared" si="3"/>
        <v/>
      </c>
    </row>
    <row r="48" spans="1:5" x14ac:dyDescent="0.3">
      <c r="A48" s="270" t="s">
        <v>629</v>
      </c>
      <c r="B48" s="271"/>
      <c r="C48" s="272" t="s">
        <v>629</v>
      </c>
      <c r="D48" s="273" t="s">
        <v>4305</v>
      </c>
      <c r="E48" s="21" t="str">
        <f t="shared" si="3"/>
        <v/>
      </c>
    </row>
    <row r="49" spans="1:5" x14ac:dyDescent="0.3">
      <c r="A49" s="270" t="s">
        <v>1773</v>
      </c>
      <c r="B49" s="271"/>
      <c r="C49" s="272" t="s">
        <v>4336</v>
      </c>
      <c r="D49" s="273" t="s">
        <v>4293</v>
      </c>
      <c r="E49" s="21" t="str">
        <f t="shared" si="3"/>
        <v/>
      </c>
    </row>
    <row r="50" spans="1:5" x14ac:dyDescent="0.3">
      <c r="A50" s="270" t="s">
        <v>630</v>
      </c>
      <c r="B50" s="271"/>
      <c r="C50" s="272" t="s">
        <v>630</v>
      </c>
      <c r="D50" s="273" t="s">
        <v>630</v>
      </c>
      <c r="E50" s="21" t="str">
        <f t="shared" si="3"/>
        <v/>
      </c>
    </row>
    <row r="51" spans="1:5" x14ac:dyDescent="0.3">
      <c r="A51" s="270" t="s">
        <v>631</v>
      </c>
      <c r="B51" s="271"/>
      <c r="C51" s="272" t="s">
        <v>631</v>
      </c>
      <c r="D51" s="273" t="s">
        <v>4297</v>
      </c>
      <c r="E51" s="21" t="str">
        <f t="shared" si="3"/>
        <v/>
      </c>
    </row>
    <row r="52" spans="1:5" x14ac:dyDescent="0.3">
      <c r="A52" s="270" t="s">
        <v>632</v>
      </c>
      <c r="B52" s="271"/>
      <c r="C52" s="272" t="s">
        <v>632</v>
      </c>
      <c r="D52" s="273" t="s">
        <v>632</v>
      </c>
      <c r="E52" s="21" t="str">
        <f t="shared" si="3"/>
        <v/>
      </c>
    </row>
    <row r="53" spans="1:5" x14ac:dyDescent="0.3">
      <c r="A53" s="270" t="s">
        <v>633</v>
      </c>
      <c r="B53" s="271" t="s">
        <v>634</v>
      </c>
      <c r="C53" s="272" t="s">
        <v>633</v>
      </c>
      <c r="D53" s="273" t="s">
        <v>4295</v>
      </c>
      <c r="E53" s="21" t="str">
        <f t="shared" si="3"/>
        <v/>
      </c>
    </row>
    <row r="54" spans="1:5" x14ac:dyDescent="0.3">
      <c r="A54" s="270" t="s">
        <v>1774</v>
      </c>
      <c r="B54" s="271" t="s">
        <v>635</v>
      </c>
      <c r="C54" s="272" t="s">
        <v>4337</v>
      </c>
      <c r="D54" s="273" t="s">
        <v>4296</v>
      </c>
      <c r="E54" s="21" t="str">
        <f t="shared" si="3"/>
        <v/>
      </c>
    </row>
    <row r="55" spans="1:5" x14ac:dyDescent="0.3">
      <c r="A55" s="270" t="s">
        <v>636</v>
      </c>
      <c r="B55" s="271"/>
      <c r="C55" s="272" t="s">
        <v>636</v>
      </c>
      <c r="D55" s="273" t="s">
        <v>4299</v>
      </c>
      <c r="E55" s="21" t="str">
        <f t="shared" si="3"/>
        <v/>
      </c>
    </row>
    <row r="56" spans="1:5" x14ac:dyDescent="0.3">
      <c r="A56" s="270" t="s">
        <v>637</v>
      </c>
      <c r="B56" s="271" t="s">
        <v>638</v>
      </c>
      <c r="C56" s="272" t="s">
        <v>637</v>
      </c>
      <c r="D56" s="273" t="s">
        <v>4298</v>
      </c>
      <c r="E56" s="21" t="str">
        <f t="shared" si="3"/>
        <v/>
      </c>
    </row>
    <row r="57" spans="1:5" x14ac:dyDescent="0.3">
      <c r="A57" s="270" t="s">
        <v>639</v>
      </c>
      <c r="B57" s="271"/>
      <c r="C57" s="272" t="s">
        <v>4338</v>
      </c>
      <c r="D57" s="273" t="s">
        <v>4300</v>
      </c>
      <c r="E57" s="21" t="str">
        <f t="shared" si="3"/>
        <v/>
      </c>
    </row>
    <row r="58" spans="1:5" x14ac:dyDescent="0.3">
      <c r="A58" s="270" t="s">
        <v>1775</v>
      </c>
      <c r="B58" s="271"/>
      <c r="C58" s="272" t="s">
        <v>4339</v>
      </c>
      <c r="D58" s="273" t="s">
        <v>2081</v>
      </c>
      <c r="E58" s="21" t="str">
        <f t="shared" si="3"/>
        <v/>
      </c>
    </row>
    <row r="59" spans="1:5" x14ac:dyDescent="0.3">
      <c r="A59" s="270" t="s">
        <v>640</v>
      </c>
      <c r="B59" s="271"/>
      <c r="C59" s="272" t="s">
        <v>4340</v>
      </c>
      <c r="D59" s="273" t="s">
        <v>4301</v>
      </c>
      <c r="E59" s="21" t="str">
        <f t="shared" si="3"/>
        <v/>
      </c>
    </row>
    <row r="60" spans="1:5" x14ac:dyDescent="0.3">
      <c r="A60" s="270" t="s">
        <v>641</v>
      </c>
      <c r="B60" s="271"/>
      <c r="C60" s="272" t="s">
        <v>4341</v>
      </c>
      <c r="D60" s="273" t="s">
        <v>4302</v>
      </c>
      <c r="E60" s="21" t="str">
        <f t="shared" si="3"/>
        <v/>
      </c>
    </row>
    <row r="61" spans="1:5" x14ac:dyDescent="0.3">
      <c r="A61" s="270" t="s">
        <v>1776</v>
      </c>
      <c r="B61" s="271"/>
      <c r="C61" s="272" t="s">
        <v>4342</v>
      </c>
      <c r="D61" s="273" t="s">
        <v>4303</v>
      </c>
      <c r="E61" s="21" t="str">
        <f t="shared" si="3"/>
        <v/>
      </c>
    </row>
    <row r="62" spans="1:5" x14ac:dyDescent="0.3">
      <c r="A62" s="270" t="s">
        <v>2098</v>
      </c>
      <c r="B62" s="271"/>
      <c r="C62" s="272" t="s">
        <v>2098</v>
      </c>
      <c r="D62" s="273"/>
      <c r="E62" s="21" t="str">
        <f t="shared" si="3"/>
        <v/>
      </c>
    </row>
    <row r="63" spans="1:5" x14ac:dyDescent="0.3">
      <c r="A63" s="270" t="s">
        <v>1777</v>
      </c>
      <c r="B63" s="271"/>
      <c r="C63" s="272" t="s">
        <v>4343</v>
      </c>
      <c r="D63" s="273" t="s">
        <v>3257</v>
      </c>
    </row>
    <row r="64" spans="1:5" x14ac:dyDescent="0.3">
      <c r="A64" s="270" t="s">
        <v>642</v>
      </c>
      <c r="B64" s="271"/>
      <c r="C64" s="272" t="s">
        <v>642</v>
      </c>
      <c r="D64" s="273" t="s">
        <v>4055</v>
      </c>
      <c r="E64" s="21" t="str">
        <f>IF(C64=C62,"PBM","")</f>
        <v/>
      </c>
    </row>
    <row r="65" spans="1:5" x14ac:dyDescent="0.3">
      <c r="A65" s="270" t="s">
        <v>643</v>
      </c>
      <c r="B65" s="271" t="s">
        <v>644</v>
      </c>
      <c r="C65" s="272" t="s">
        <v>643</v>
      </c>
      <c r="D65" s="273" t="s">
        <v>4306</v>
      </c>
      <c r="E65" s="21" t="str">
        <f t="shared" ref="E65:E96" si="4">IF(C65=C64,"PBM","")</f>
        <v/>
      </c>
    </row>
    <row r="66" spans="1:5" x14ac:dyDescent="0.3">
      <c r="A66" s="270" t="s">
        <v>645</v>
      </c>
      <c r="B66" s="271" t="s">
        <v>646</v>
      </c>
      <c r="C66" s="272" t="s">
        <v>645</v>
      </c>
      <c r="D66" s="273" t="s">
        <v>4304</v>
      </c>
      <c r="E66" s="21" t="str">
        <f t="shared" si="4"/>
        <v/>
      </c>
    </row>
    <row r="67" spans="1:5" x14ac:dyDescent="0.3">
      <c r="A67" s="270" t="s">
        <v>647</v>
      </c>
      <c r="B67" s="271" t="s">
        <v>622</v>
      </c>
      <c r="C67" s="272" t="s">
        <v>647</v>
      </c>
      <c r="D67" s="273" t="s">
        <v>647</v>
      </c>
      <c r="E67" s="21" t="str">
        <f t="shared" si="4"/>
        <v/>
      </c>
    </row>
    <row r="68" spans="1:5" x14ac:dyDescent="0.3">
      <c r="A68" s="270" t="s">
        <v>1778</v>
      </c>
      <c r="B68" s="271" t="s">
        <v>648</v>
      </c>
      <c r="C68" s="272" t="s">
        <v>4344</v>
      </c>
      <c r="D68" s="273" t="s">
        <v>4307</v>
      </c>
      <c r="E68" s="21" t="str">
        <f t="shared" si="4"/>
        <v/>
      </c>
    </row>
    <row r="69" spans="1:5" x14ac:dyDescent="0.3">
      <c r="A69" s="270" t="s">
        <v>649</v>
      </c>
      <c r="B69" s="271"/>
      <c r="C69" s="272" t="s">
        <v>4345</v>
      </c>
      <c r="D69" s="273" t="s">
        <v>4270</v>
      </c>
      <c r="E69" s="21" t="str">
        <f t="shared" si="4"/>
        <v/>
      </c>
    </row>
    <row r="70" spans="1:5" x14ac:dyDescent="0.3">
      <c r="A70" s="270" t="s">
        <v>650</v>
      </c>
      <c r="B70" s="274" t="s">
        <v>651</v>
      </c>
      <c r="C70" s="272" t="s">
        <v>650</v>
      </c>
      <c r="D70" s="273" t="s">
        <v>4308</v>
      </c>
      <c r="E70" s="21" t="str">
        <f t="shared" si="4"/>
        <v/>
      </c>
    </row>
    <row r="71" spans="1:5" x14ac:dyDescent="0.3">
      <c r="A71" s="270" t="s">
        <v>652</v>
      </c>
      <c r="B71" s="271"/>
      <c r="C71" s="272" t="s">
        <v>652</v>
      </c>
      <c r="D71" s="273" t="s">
        <v>3483</v>
      </c>
      <c r="E71" s="21" t="str">
        <f t="shared" si="4"/>
        <v/>
      </c>
    </row>
    <row r="72" spans="1:5" x14ac:dyDescent="0.3">
      <c r="A72" s="270" t="s">
        <v>653</v>
      </c>
      <c r="B72" s="271"/>
      <c r="C72" s="272" t="s">
        <v>653</v>
      </c>
      <c r="D72" s="273" t="s">
        <v>4310</v>
      </c>
      <c r="E72" s="21" t="str">
        <f t="shared" si="4"/>
        <v/>
      </c>
    </row>
    <row r="73" spans="1:5" x14ac:dyDescent="0.3">
      <c r="A73" s="270" t="s">
        <v>654</v>
      </c>
      <c r="B73" s="271"/>
      <c r="C73" s="272" t="s">
        <v>654</v>
      </c>
      <c r="D73" s="273" t="s">
        <v>654</v>
      </c>
      <c r="E73" s="21" t="str">
        <f t="shared" si="4"/>
        <v/>
      </c>
    </row>
    <row r="74" spans="1:5" x14ac:dyDescent="0.3">
      <c r="A74" s="270" t="s">
        <v>655</v>
      </c>
      <c r="B74" s="271" t="s">
        <v>656</v>
      </c>
      <c r="C74" s="272" t="s">
        <v>655</v>
      </c>
      <c r="D74" s="273" t="s">
        <v>4311</v>
      </c>
      <c r="E74" s="21" t="str">
        <f t="shared" si="4"/>
        <v/>
      </c>
    </row>
    <row r="75" spans="1:5" x14ac:dyDescent="0.3">
      <c r="A75" s="270" t="s">
        <v>1779</v>
      </c>
      <c r="B75" s="271" t="s">
        <v>657</v>
      </c>
      <c r="C75" s="272" t="s">
        <v>4346</v>
      </c>
      <c r="D75" s="273" t="s">
        <v>2087</v>
      </c>
      <c r="E75" s="21" t="str">
        <f t="shared" si="4"/>
        <v/>
      </c>
    </row>
    <row r="76" spans="1:5" x14ac:dyDescent="0.3">
      <c r="A76" s="270" t="s">
        <v>658</v>
      </c>
      <c r="B76" s="271"/>
      <c r="C76" s="272" t="s">
        <v>658</v>
      </c>
      <c r="D76" s="273" t="s">
        <v>4313</v>
      </c>
      <c r="E76" s="21" t="str">
        <f t="shared" si="4"/>
        <v/>
      </c>
    </row>
    <row r="77" spans="1:5" x14ac:dyDescent="0.3">
      <c r="A77" s="270" t="s">
        <v>659</v>
      </c>
      <c r="B77" s="271"/>
      <c r="C77" s="272" t="s">
        <v>659</v>
      </c>
      <c r="D77" s="273" t="s">
        <v>4312</v>
      </c>
      <c r="E77" s="21" t="str">
        <f t="shared" si="4"/>
        <v/>
      </c>
    </row>
    <row r="78" spans="1:5" x14ac:dyDescent="0.3">
      <c r="A78" s="270" t="s">
        <v>660</v>
      </c>
      <c r="B78" s="271"/>
      <c r="C78" s="272" t="s">
        <v>660</v>
      </c>
      <c r="D78" s="273" t="s">
        <v>660</v>
      </c>
      <c r="E78" s="21" t="str">
        <f t="shared" si="4"/>
        <v/>
      </c>
    </row>
    <row r="79" spans="1:5" x14ac:dyDescent="0.3">
      <c r="A79" s="270" t="s">
        <v>1780</v>
      </c>
      <c r="B79" s="271"/>
      <c r="C79" s="272" t="s">
        <v>4347</v>
      </c>
      <c r="D79" s="273" t="s">
        <v>1762</v>
      </c>
      <c r="E79" s="21" t="str">
        <f t="shared" si="4"/>
        <v/>
      </c>
    </row>
    <row r="80" spans="1:5" x14ac:dyDescent="0.3">
      <c r="A80" s="270" t="s">
        <v>1781</v>
      </c>
      <c r="B80" s="271"/>
      <c r="C80" s="272" t="s">
        <v>4348</v>
      </c>
      <c r="D80" s="273" t="s">
        <v>1757</v>
      </c>
      <c r="E80" s="21" t="str">
        <f t="shared" si="4"/>
        <v>PBM</v>
      </c>
    </row>
    <row r="81" spans="1:5" x14ac:dyDescent="0.3">
      <c r="A81" s="270" t="s">
        <v>1782</v>
      </c>
      <c r="B81" s="271"/>
      <c r="C81" s="272" t="s">
        <v>4348</v>
      </c>
      <c r="D81" s="273" t="s">
        <v>1758</v>
      </c>
      <c r="E81" s="21" t="str">
        <f t="shared" si="4"/>
        <v>PBM</v>
      </c>
    </row>
    <row r="82" spans="1:5" x14ac:dyDescent="0.3">
      <c r="A82" s="270" t="s">
        <v>1783</v>
      </c>
      <c r="B82" s="271"/>
      <c r="C82" s="272" t="s">
        <v>4348</v>
      </c>
      <c r="D82" s="273" t="s">
        <v>1759</v>
      </c>
      <c r="E82" s="21" t="str">
        <f t="shared" si="4"/>
        <v>PBM</v>
      </c>
    </row>
    <row r="83" spans="1:5" x14ac:dyDescent="0.3">
      <c r="A83" s="270" t="s">
        <v>661</v>
      </c>
      <c r="B83" s="271"/>
      <c r="C83" s="272" t="s">
        <v>661</v>
      </c>
      <c r="D83" s="273"/>
      <c r="E83" s="21" t="str">
        <f t="shared" si="4"/>
        <v/>
      </c>
    </row>
    <row r="84" spans="1:5" x14ac:dyDescent="0.3">
      <c r="A84" s="270" t="s">
        <v>1784</v>
      </c>
      <c r="B84" s="271"/>
      <c r="C84" s="272" t="s">
        <v>4349</v>
      </c>
      <c r="D84" s="273"/>
      <c r="E84" s="21" t="str">
        <f t="shared" si="4"/>
        <v/>
      </c>
    </row>
    <row r="85" spans="1:5" x14ac:dyDescent="0.3">
      <c r="A85" s="270" t="s">
        <v>1785</v>
      </c>
      <c r="B85" s="271" t="s">
        <v>662</v>
      </c>
      <c r="C85" s="272" t="s">
        <v>4350</v>
      </c>
      <c r="D85" s="273"/>
      <c r="E85" s="21" t="str">
        <f t="shared" si="4"/>
        <v/>
      </c>
    </row>
    <row r="86" spans="1:5" x14ac:dyDescent="0.3">
      <c r="A86" s="270" t="s">
        <v>664</v>
      </c>
      <c r="B86" s="271"/>
      <c r="C86" s="272" t="s">
        <v>4351</v>
      </c>
      <c r="D86" s="275"/>
      <c r="E86" s="21" t="str">
        <f t="shared" si="4"/>
        <v/>
      </c>
    </row>
    <row r="87" spans="1:5" x14ac:dyDescent="0.3">
      <c r="A87" s="270" t="s">
        <v>1786</v>
      </c>
      <c r="B87" s="271" t="s">
        <v>663</v>
      </c>
      <c r="C87" s="272" t="s">
        <v>4352</v>
      </c>
      <c r="D87" s="273"/>
      <c r="E87" s="21" t="str">
        <f t="shared" si="4"/>
        <v/>
      </c>
    </row>
    <row r="88" spans="1:5" x14ac:dyDescent="0.3">
      <c r="A88" s="270" t="s">
        <v>665</v>
      </c>
      <c r="B88" s="271"/>
      <c r="C88" s="272" t="s">
        <v>665</v>
      </c>
      <c r="D88" s="273"/>
      <c r="E88" s="21" t="str">
        <f t="shared" si="4"/>
        <v/>
      </c>
    </row>
    <row r="89" spans="1:5" x14ac:dyDescent="0.3">
      <c r="A89" s="270" t="s">
        <v>666</v>
      </c>
      <c r="B89" s="271"/>
      <c r="C89" s="272" t="s">
        <v>666</v>
      </c>
      <c r="D89" s="273"/>
      <c r="E89" s="21" t="str">
        <f t="shared" si="4"/>
        <v/>
      </c>
    </row>
    <row r="90" spans="1:5" x14ac:dyDescent="0.3">
      <c r="A90" s="270" t="s">
        <v>667</v>
      </c>
      <c r="B90" s="271"/>
      <c r="C90" s="272" t="s">
        <v>667</v>
      </c>
      <c r="D90" s="273"/>
      <c r="E90" s="21" t="str">
        <f t="shared" si="4"/>
        <v/>
      </c>
    </row>
    <row r="91" spans="1:5" x14ac:dyDescent="0.3">
      <c r="A91" s="270" t="s">
        <v>668</v>
      </c>
      <c r="B91" s="271"/>
      <c r="C91" s="272" t="s">
        <v>4353</v>
      </c>
      <c r="D91" s="273"/>
      <c r="E91" s="21" t="str">
        <f t="shared" si="4"/>
        <v/>
      </c>
    </row>
    <row r="92" spans="1:5" x14ac:dyDescent="0.3">
      <c r="A92" s="270" t="s">
        <v>669</v>
      </c>
      <c r="B92" s="271" t="s">
        <v>635</v>
      </c>
      <c r="C92" s="272" t="s">
        <v>669</v>
      </c>
      <c r="D92" s="273"/>
      <c r="E92" s="21" t="str">
        <f t="shared" si="4"/>
        <v/>
      </c>
    </row>
    <row r="93" spans="1:5" x14ac:dyDescent="0.3">
      <c r="A93" s="270" t="s">
        <v>670</v>
      </c>
      <c r="B93" s="271"/>
      <c r="C93" s="272" t="s">
        <v>4354</v>
      </c>
      <c r="D93" s="273" t="s">
        <v>1760</v>
      </c>
      <c r="E93" s="21" t="str">
        <f t="shared" si="4"/>
        <v/>
      </c>
    </row>
    <row r="94" spans="1:5" x14ac:dyDescent="0.3">
      <c r="A94" s="270" t="s">
        <v>1787</v>
      </c>
      <c r="B94" s="271" t="s">
        <v>671</v>
      </c>
      <c r="C94" s="272" t="s">
        <v>4354</v>
      </c>
      <c r="D94" s="273" t="s">
        <v>1761</v>
      </c>
      <c r="E94" s="21" t="str">
        <f t="shared" si="4"/>
        <v>PBM</v>
      </c>
    </row>
    <row r="95" spans="1:5" x14ac:dyDescent="0.3">
      <c r="A95" s="270" t="s">
        <v>672</v>
      </c>
      <c r="B95" s="271"/>
      <c r="C95" s="272" t="s">
        <v>4355</v>
      </c>
      <c r="D95" s="273"/>
      <c r="E95" s="21" t="str">
        <f t="shared" si="4"/>
        <v/>
      </c>
    </row>
    <row r="96" spans="1:5" x14ac:dyDescent="0.3">
      <c r="A96" s="291" t="s">
        <v>5469</v>
      </c>
      <c r="B96" s="277"/>
      <c r="C96" s="614" t="s">
        <v>5471</v>
      </c>
      <c r="D96" s="273"/>
      <c r="E96" s="21" t="str">
        <f t="shared" si="4"/>
        <v/>
      </c>
    </row>
    <row r="97" spans="1:5" x14ac:dyDescent="0.3">
      <c r="A97" s="270" t="s">
        <v>673</v>
      </c>
      <c r="B97" s="271"/>
      <c r="C97" s="272" t="s">
        <v>673</v>
      </c>
      <c r="D97" s="273"/>
    </row>
    <row r="98" spans="1:5" x14ac:dyDescent="0.3">
      <c r="A98" s="270" t="s">
        <v>1788</v>
      </c>
      <c r="B98" s="271" t="s">
        <v>635</v>
      </c>
      <c r="C98" s="272" t="s">
        <v>4356</v>
      </c>
      <c r="D98" s="273"/>
      <c r="E98" s="21" t="str">
        <f t="shared" ref="E98:E109" si="5">IF(C98=C97,"PBM","")</f>
        <v/>
      </c>
    </row>
    <row r="99" spans="1:5" x14ac:dyDescent="0.3">
      <c r="A99" s="270" t="s">
        <v>674</v>
      </c>
      <c r="B99" s="271" t="s">
        <v>675</v>
      </c>
      <c r="C99" s="272" t="s">
        <v>4357</v>
      </c>
      <c r="D99" s="273"/>
      <c r="E99" s="21" t="str">
        <f t="shared" si="5"/>
        <v/>
      </c>
    </row>
    <row r="100" spans="1:5" x14ac:dyDescent="0.3">
      <c r="A100" s="270" t="s">
        <v>1789</v>
      </c>
      <c r="B100" s="271"/>
      <c r="C100" s="272" t="s">
        <v>4358</v>
      </c>
      <c r="D100" s="273"/>
      <c r="E100" s="21" t="str">
        <f t="shared" si="5"/>
        <v/>
      </c>
    </row>
    <row r="101" spans="1:5" x14ac:dyDescent="0.3">
      <c r="A101" s="270" t="s">
        <v>676</v>
      </c>
      <c r="B101" s="271" t="s">
        <v>677</v>
      </c>
      <c r="C101" s="272" t="s">
        <v>676</v>
      </c>
      <c r="D101" s="273"/>
      <c r="E101" s="21" t="str">
        <f t="shared" si="5"/>
        <v/>
      </c>
    </row>
    <row r="102" spans="1:5" x14ac:dyDescent="0.3">
      <c r="A102" s="270" t="s">
        <v>678</v>
      </c>
      <c r="B102" s="271"/>
      <c r="C102" s="272" t="s">
        <v>678</v>
      </c>
      <c r="D102" s="273"/>
      <c r="E102" s="21" t="str">
        <f t="shared" si="5"/>
        <v/>
      </c>
    </row>
    <row r="103" spans="1:5" x14ac:dyDescent="0.3">
      <c r="A103" s="270" t="s">
        <v>1790</v>
      </c>
      <c r="B103" s="271"/>
      <c r="C103" s="272" t="s">
        <v>4359</v>
      </c>
      <c r="D103" s="273"/>
      <c r="E103" s="21" t="str">
        <f t="shared" si="5"/>
        <v/>
      </c>
    </row>
    <row r="104" spans="1:5" x14ac:dyDescent="0.3">
      <c r="A104" s="270" t="s">
        <v>1791</v>
      </c>
      <c r="B104" s="271" t="s">
        <v>679</v>
      </c>
      <c r="C104" s="272" t="s">
        <v>4360</v>
      </c>
      <c r="D104" s="273"/>
      <c r="E104" s="21" t="str">
        <f t="shared" si="5"/>
        <v/>
      </c>
    </row>
    <row r="105" spans="1:5" x14ac:dyDescent="0.3">
      <c r="A105" s="270" t="s">
        <v>1792</v>
      </c>
      <c r="B105" s="271" t="s">
        <v>680</v>
      </c>
      <c r="C105" s="272" t="s">
        <v>4361</v>
      </c>
      <c r="D105" s="273"/>
      <c r="E105" s="21" t="str">
        <f t="shared" si="5"/>
        <v/>
      </c>
    </row>
    <row r="106" spans="1:5" x14ac:dyDescent="0.3">
      <c r="A106" s="270" t="s">
        <v>681</v>
      </c>
      <c r="B106" s="271"/>
      <c r="C106" s="272" t="s">
        <v>4362</v>
      </c>
      <c r="D106" s="273"/>
      <c r="E106" s="21" t="str">
        <f t="shared" si="5"/>
        <v/>
      </c>
    </row>
    <row r="107" spans="1:5" x14ac:dyDescent="0.3">
      <c r="A107" s="270" t="s">
        <v>682</v>
      </c>
      <c r="B107" s="271" t="s">
        <v>683</v>
      </c>
      <c r="C107" s="272" t="s">
        <v>682</v>
      </c>
      <c r="D107" s="273"/>
      <c r="E107" s="21" t="str">
        <f t="shared" si="5"/>
        <v/>
      </c>
    </row>
    <row r="108" spans="1:5" x14ac:dyDescent="0.3">
      <c r="A108" s="270" t="s">
        <v>684</v>
      </c>
      <c r="B108" s="271" t="s">
        <v>685</v>
      </c>
      <c r="C108" s="272" t="s">
        <v>684</v>
      </c>
      <c r="D108" s="273"/>
      <c r="E108" s="21" t="str">
        <f t="shared" si="5"/>
        <v/>
      </c>
    </row>
    <row r="109" spans="1:5" x14ac:dyDescent="0.3">
      <c r="A109" s="270" t="s">
        <v>686</v>
      </c>
      <c r="B109" s="271"/>
      <c r="C109" s="272" t="s">
        <v>686</v>
      </c>
      <c r="D109" s="273"/>
      <c r="E109" s="21" t="str">
        <f t="shared" si="5"/>
        <v/>
      </c>
    </row>
    <row r="110" spans="1:5" x14ac:dyDescent="0.3">
      <c r="A110" s="270" t="s">
        <v>687</v>
      </c>
      <c r="B110" s="271"/>
      <c r="C110" s="272" t="s">
        <v>4363</v>
      </c>
      <c r="D110" s="273"/>
    </row>
    <row r="111" spans="1:5" x14ac:dyDescent="0.3">
      <c r="A111" s="270" t="s">
        <v>688</v>
      </c>
      <c r="B111" s="271"/>
      <c r="C111" s="272" t="s">
        <v>4364</v>
      </c>
      <c r="D111" s="273"/>
      <c r="E111" s="21" t="str">
        <f>IF(C111=C109,"PBM","")</f>
        <v/>
      </c>
    </row>
    <row r="112" spans="1:5" x14ac:dyDescent="0.3">
      <c r="A112" s="270" t="s">
        <v>1793</v>
      </c>
      <c r="B112" s="271" t="s">
        <v>622</v>
      </c>
      <c r="C112" s="272" t="s">
        <v>2112</v>
      </c>
      <c r="D112" s="273"/>
      <c r="E112" s="21" t="str">
        <f t="shared" ref="E112:E143" si="6">IF(C112=C111,"PBM","")</f>
        <v/>
      </c>
    </row>
    <row r="113" spans="1:5" x14ac:dyDescent="0.3">
      <c r="A113" s="270" t="s">
        <v>1794</v>
      </c>
      <c r="B113" s="271" t="s">
        <v>596</v>
      </c>
      <c r="C113" s="272" t="s">
        <v>4365</v>
      </c>
      <c r="D113" s="273"/>
      <c r="E113" s="21" t="str">
        <f t="shared" si="6"/>
        <v/>
      </c>
    </row>
    <row r="114" spans="1:5" x14ac:dyDescent="0.3">
      <c r="A114" s="270" t="s">
        <v>689</v>
      </c>
      <c r="B114" s="271" t="s">
        <v>635</v>
      </c>
      <c r="C114" s="272" t="s">
        <v>689</v>
      </c>
      <c r="D114" s="273"/>
      <c r="E114" s="21" t="str">
        <f t="shared" si="6"/>
        <v/>
      </c>
    </row>
    <row r="115" spans="1:5" x14ac:dyDescent="0.3">
      <c r="A115" s="270" t="s">
        <v>690</v>
      </c>
      <c r="B115" s="271"/>
      <c r="C115" s="272" t="s">
        <v>4366</v>
      </c>
      <c r="D115" s="273"/>
      <c r="E115" s="21" t="str">
        <f t="shared" si="6"/>
        <v/>
      </c>
    </row>
    <row r="116" spans="1:5" x14ac:dyDescent="0.3">
      <c r="A116" s="270" t="s">
        <v>3150</v>
      </c>
      <c r="B116" s="271"/>
      <c r="C116" s="272" t="s">
        <v>4367</v>
      </c>
      <c r="D116" s="273"/>
      <c r="E116" s="21" t="str">
        <f t="shared" si="6"/>
        <v/>
      </c>
    </row>
    <row r="117" spans="1:5" x14ac:dyDescent="0.3">
      <c r="A117" s="270" t="s">
        <v>691</v>
      </c>
      <c r="B117" s="271"/>
      <c r="C117" s="272" t="s">
        <v>4368</v>
      </c>
      <c r="D117" s="273"/>
      <c r="E117" s="21" t="str">
        <f t="shared" si="6"/>
        <v/>
      </c>
    </row>
    <row r="118" spans="1:5" x14ac:dyDescent="0.3">
      <c r="A118" s="270" t="s">
        <v>692</v>
      </c>
      <c r="B118" s="271"/>
      <c r="C118" s="272" t="s">
        <v>4369</v>
      </c>
      <c r="D118" s="273"/>
      <c r="E118" s="21" t="str">
        <f t="shared" si="6"/>
        <v/>
      </c>
    </row>
    <row r="119" spans="1:5" x14ac:dyDescent="0.3">
      <c r="A119" s="270" t="s">
        <v>693</v>
      </c>
      <c r="B119" s="271"/>
      <c r="C119" s="272" t="s">
        <v>693</v>
      </c>
      <c r="D119" s="273"/>
      <c r="E119" s="21" t="str">
        <f t="shared" si="6"/>
        <v/>
      </c>
    </row>
    <row r="120" spans="1:5" x14ac:dyDescent="0.3">
      <c r="A120" s="270" t="s">
        <v>1795</v>
      </c>
      <c r="B120" s="271"/>
      <c r="C120" s="272" t="s">
        <v>4370</v>
      </c>
      <c r="D120" s="273"/>
      <c r="E120" s="21" t="str">
        <f t="shared" si="6"/>
        <v/>
      </c>
    </row>
    <row r="121" spans="1:5" x14ac:dyDescent="0.3">
      <c r="A121" s="270" t="s">
        <v>694</v>
      </c>
      <c r="B121" s="271"/>
      <c r="C121" s="272" t="s">
        <v>694</v>
      </c>
      <c r="D121" s="273"/>
      <c r="E121" s="21" t="str">
        <f t="shared" si="6"/>
        <v/>
      </c>
    </row>
    <row r="122" spans="1:5" s="24" customFormat="1" ht="13.2" x14ac:dyDescent="0.25">
      <c r="A122" s="270" t="s">
        <v>695</v>
      </c>
      <c r="B122" s="271"/>
      <c r="C122" s="272" t="s">
        <v>695</v>
      </c>
      <c r="D122" s="273"/>
      <c r="E122" s="21" t="str">
        <f t="shared" si="6"/>
        <v/>
      </c>
    </row>
    <row r="123" spans="1:5" x14ac:dyDescent="0.3">
      <c r="A123" s="270" t="s">
        <v>696</v>
      </c>
      <c r="B123" s="271"/>
      <c r="C123" s="272" t="s">
        <v>4371</v>
      </c>
      <c r="D123" s="273"/>
      <c r="E123" s="21" t="str">
        <f t="shared" si="6"/>
        <v/>
      </c>
    </row>
    <row r="124" spans="1:5" x14ac:dyDescent="0.3">
      <c r="A124" s="270" t="s">
        <v>697</v>
      </c>
      <c r="B124" s="271"/>
      <c r="C124" s="272" t="s">
        <v>697</v>
      </c>
      <c r="D124" s="273"/>
      <c r="E124" s="21" t="str">
        <f t="shared" si="6"/>
        <v/>
      </c>
    </row>
    <row r="125" spans="1:5" x14ac:dyDescent="0.3">
      <c r="A125" s="270" t="s">
        <v>5105</v>
      </c>
      <c r="B125" s="271"/>
      <c r="C125" s="272" t="s">
        <v>5104</v>
      </c>
      <c r="D125" s="273"/>
      <c r="E125" s="21" t="str">
        <f t="shared" si="6"/>
        <v/>
      </c>
    </row>
    <row r="126" spans="1:5" x14ac:dyDescent="0.3">
      <c r="A126" s="270" t="s">
        <v>698</v>
      </c>
      <c r="B126" s="271" t="s">
        <v>699</v>
      </c>
      <c r="C126" s="272" t="s">
        <v>4372</v>
      </c>
      <c r="D126" s="273"/>
      <c r="E126" s="21" t="str">
        <f t="shared" si="6"/>
        <v/>
      </c>
    </row>
    <row r="127" spans="1:5" x14ac:dyDescent="0.3">
      <c r="A127" s="270" t="s">
        <v>700</v>
      </c>
      <c r="B127" s="271"/>
      <c r="C127" s="272" t="s">
        <v>700</v>
      </c>
      <c r="D127" s="273"/>
      <c r="E127" s="21" t="str">
        <f t="shared" si="6"/>
        <v/>
      </c>
    </row>
    <row r="128" spans="1:5" x14ac:dyDescent="0.3">
      <c r="A128" s="270" t="s">
        <v>1796</v>
      </c>
      <c r="B128" s="271"/>
      <c r="C128" s="272" t="s">
        <v>4373</v>
      </c>
      <c r="D128" s="273"/>
      <c r="E128" s="21" t="str">
        <f t="shared" si="6"/>
        <v/>
      </c>
    </row>
    <row r="129" spans="1:5" x14ac:dyDescent="0.3">
      <c r="A129" s="270" t="s">
        <v>701</v>
      </c>
      <c r="B129" s="271"/>
      <c r="C129" s="272" t="s">
        <v>4374</v>
      </c>
      <c r="D129" s="273"/>
      <c r="E129" s="21" t="str">
        <f t="shared" si="6"/>
        <v/>
      </c>
    </row>
    <row r="130" spans="1:5" x14ac:dyDescent="0.3">
      <c r="A130" s="270" t="s">
        <v>1797</v>
      </c>
      <c r="B130" s="271"/>
      <c r="C130" s="272" t="s">
        <v>4375</v>
      </c>
      <c r="D130" s="273"/>
      <c r="E130" s="21" t="str">
        <f t="shared" si="6"/>
        <v/>
      </c>
    </row>
    <row r="131" spans="1:5" x14ac:dyDescent="0.3">
      <c r="A131" s="270" t="s">
        <v>702</v>
      </c>
      <c r="B131" s="271" t="s">
        <v>703</v>
      </c>
      <c r="C131" s="272" t="s">
        <v>4376</v>
      </c>
      <c r="D131" s="273"/>
      <c r="E131" s="21" t="str">
        <f t="shared" si="6"/>
        <v/>
      </c>
    </row>
    <row r="132" spans="1:5" x14ac:dyDescent="0.3">
      <c r="A132" s="270" t="s">
        <v>704</v>
      </c>
      <c r="B132" s="271" t="s">
        <v>705</v>
      </c>
      <c r="C132" s="272" t="s">
        <v>4377</v>
      </c>
      <c r="D132" s="273"/>
      <c r="E132" s="21" t="str">
        <f t="shared" si="6"/>
        <v/>
      </c>
    </row>
    <row r="133" spans="1:5" x14ac:dyDescent="0.3">
      <c r="A133" s="270" t="s">
        <v>706</v>
      </c>
      <c r="B133" s="271" t="s">
        <v>707</v>
      </c>
      <c r="C133" s="272" t="s">
        <v>4378</v>
      </c>
      <c r="D133" s="273"/>
      <c r="E133" s="21" t="str">
        <f t="shared" si="6"/>
        <v/>
      </c>
    </row>
    <row r="134" spans="1:5" x14ac:dyDescent="0.3">
      <c r="A134" s="270" t="s">
        <v>708</v>
      </c>
      <c r="B134" s="271"/>
      <c r="C134" s="272" t="s">
        <v>708</v>
      </c>
      <c r="D134" s="273"/>
      <c r="E134" s="21" t="str">
        <f t="shared" si="6"/>
        <v/>
      </c>
    </row>
    <row r="135" spans="1:5" x14ac:dyDescent="0.3">
      <c r="A135" s="270" t="s">
        <v>709</v>
      </c>
      <c r="B135" s="271"/>
      <c r="C135" s="272" t="s">
        <v>709</v>
      </c>
      <c r="D135" s="273"/>
      <c r="E135" s="21" t="str">
        <f t="shared" si="6"/>
        <v/>
      </c>
    </row>
    <row r="136" spans="1:5" x14ac:dyDescent="0.3">
      <c r="A136" s="270" t="s">
        <v>710</v>
      </c>
      <c r="B136" s="271"/>
      <c r="C136" s="272" t="s">
        <v>4379</v>
      </c>
      <c r="D136" s="273"/>
      <c r="E136" s="21" t="str">
        <f t="shared" si="6"/>
        <v/>
      </c>
    </row>
    <row r="137" spans="1:5" x14ac:dyDescent="0.3">
      <c r="A137" s="270" t="s">
        <v>711</v>
      </c>
      <c r="B137" s="271"/>
      <c r="C137" s="272" t="s">
        <v>711</v>
      </c>
      <c r="D137" s="273"/>
      <c r="E137" s="21" t="str">
        <f t="shared" si="6"/>
        <v/>
      </c>
    </row>
    <row r="138" spans="1:5" x14ac:dyDescent="0.3">
      <c r="A138" s="270" t="s">
        <v>712</v>
      </c>
      <c r="B138" s="271" t="s">
        <v>713</v>
      </c>
      <c r="C138" s="272" t="s">
        <v>4380</v>
      </c>
      <c r="D138" s="273"/>
      <c r="E138" s="21" t="str">
        <f t="shared" si="6"/>
        <v/>
      </c>
    </row>
    <row r="139" spans="1:5" x14ac:dyDescent="0.3">
      <c r="A139" s="270" t="s">
        <v>714</v>
      </c>
      <c r="B139" s="271" t="s">
        <v>596</v>
      </c>
      <c r="C139" s="272" t="s">
        <v>714</v>
      </c>
      <c r="D139" s="273"/>
      <c r="E139" s="21" t="str">
        <f t="shared" si="6"/>
        <v/>
      </c>
    </row>
    <row r="140" spans="1:5" x14ac:dyDescent="0.3">
      <c r="A140" s="270" t="s">
        <v>1798</v>
      </c>
      <c r="B140" s="271" t="s">
        <v>715</v>
      </c>
      <c r="C140" s="272" t="s">
        <v>4381</v>
      </c>
      <c r="D140" s="273"/>
      <c r="E140" s="21" t="str">
        <f t="shared" si="6"/>
        <v/>
      </c>
    </row>
    <row r="141" spans="1:5" x14ac:dyDescent="0.3">
      <c r="A141" s="270" t="s">
        <v>716</v>
      </c>
      <c r="B141" s="271"/>
      <c r="C141" s="272" t="s">
        <v>716</v>
      </c>
      <c r="D141" s="273"/>
      <c r="E141" s="21" t="str">
        <f t="shared" si="6"/>
        <v/>
      </c>
    </row>
    <row r="142" spans="1:5" x14ac:dyDescent="0.3">
      <c r="A142" s="270" t="s">
        <v>717</v>
      </c>
      <c r="B142" s="271" t="s">
        <v>596</v>
      </c>
      <c r="C142" s="272" t="s">
        <v>4382</v>
      </c>
      <c r="D142" s="273"/>
      <c r="E142" s="21" t="str">
        <f t="shared" si="6"/>
        <v/>
      </c>
    </row>
    <row r="143" spans="1:5" x14ac:dyDescent="0.3">
      <c r="A143" s="270" t="s">
        <v>1799</v>
      </c>
      <c r="B143" s="271"/>
      <c r="C143" s="272" t="s">
        <v>4383</v>
      </c>
      <c r="D143" s="273"/>
      <c r="E143" s="21" t="str">
        <f t="shared" si="6"/>
        <v/>
      </c>
    </row>
    <row r="144" spans="1:5" x14ac:dyDescent="0.3">
      <c r="A144" s="270" t="s">
        <v>2148</v>
      </c>
      <c r="B144" s="271"/>
      <c r="C144" s="272" t="s">
        <v>2148</v>
      </c>
      <c r="D144" s="273"/>
    </row>
    <row r="145" spans="1:5" x14ac:dyDescent="0.3">
      <c r="A145" s="270" t="s">
        <v>2154</v>
      </c>
      <c r="B145" s="271" t="s">
        <v>2155</v>
      </c>
      <c r="C145" s="272" t="s">
        <v>2154</v>
      </c>
      <c r="D145" s="273"/>
    </row>
    <row r="146" spans="1:5" x14ac:dyDescent="0.3">
      <c r="A146" s="270" t="s">
        <v>718</v>
      </c>
      <c r="B146" s="271" t="s">
        <v>719</v>
      </c>
      <c r="C146" s="272" t="s">
        <v>718</v>
      </c>
      <c r="D146" s="273"/>
      <c r="E146" s="21" t="str">
        <f>IF(C146=C143,"PBM","")</f>
        <v/>
      </c>
    </row>
    <row r="147" spans="1:5" x14ac:dyDescent="0.3">
      <c r="A147" s="270" t="s">
        <v>720</v>
      </c>
      <c r="B147" s="271"/>
      <c r="C147" s="272" t="s">
        <v>4384</v>
      </c>
      <c r="D147" s="273"/>
      <c r="E147" s="21" t="str">
        <f t="shared" ref="E147:E182" si="7">IF(C147=C146,"PBM","")</f>
        <v/>
      </c>
    </row>
    <row r="148" spans="1:5" x14ac:dyDescent="0.3">
      <c r="A148" s="270" t="s">
        <v>721</v>
      </c>
      <c r="B148" s="271"/>
      <c r="C148" s="272" t="s">
        <v>4385</v>
      </c>
      <c r="D148" s="273"/>
      <c r="E148" s="21" t="str">
        <f t="shared" si="7"/>
        <v/>
      </c>
    </row>
    <row r="149" spans="1:5" x14ac:dyDescent="0.3">
      <c r="A149" s="270" t="s">
        <v>5854</v>
      </c>
      <c r="B149" s="271"/>
      <c r="C149" s="272" t="s">
        <v>5855</v>
      </c>
      <c r="D149" s="273"/>
      <c r="E149" s="21" t="str">
        <f t="shared" si="7"/>
        <v/>
      </c>
    </row>
    <row r="150" spans="1:5" x14ac:dyDescent="0.3">
      <c r="A150" s="270" t="s">
        <v>722</v>
      </c>
      <c r="B150" s="271" t="s">
        <v>635</v>
      </c>
      <c r="C150" s="272" t="s">
        <v>4386</v>
      </c>
      <c r="D150" s="273"/>
      <c r="E150" s="21" t="str">
        <f t="shared" si="7"/>
        <v/>
      </c>
    </row>
    <row r="151" spans="1:5" x14ac:dyDescent="0.3">
      <c r="A151" s="270" t="s">
        <v>723</v>
      </c>
      <c r="B151" s="271"/>
      <c r="C151" s="272" t="s">
        <v>723</v>
      </c>
      <c r="D151" s="273"/>
      <c r="E151" s="21" t="str">
        <f t="shared" si="7"/>
        <v/>
      </c>
    </row>
    <row r="152" spans="1:5" x14ac:dyDescent="0.3">
      <c r="A152" s="270" t="s">
        <v>1800</v>
      </c>
      <c r="B152" s="271"/>
      <c r="C152" s="272" t="s">
        <v>4387</v>
      </c>
      <c r="D152" s="273"/>
      <c r="E152" s="21" t="str">
        <f t="shared" si="7"/>
        <v/>
      </c>
    </row>
    <row r="153" spans="1:5" x14ac:dyDescent="0.3">
      <c r="A153" s="270" t="s">
        <v>724</v>
      </c>
      <c r="B153" s="271"/>
      <c r="C153" s="272" t="s">
        <v>4388</v>
      </c>
      <c r="D153" s="273"/>
      <c r="E153" s="21" t="str">
        <f t="shared" si="7"/>
        <v/>
      </c>
    </row>
    <row r="154" spans="1:5" x14ac:dyDescent="0.3">
      <c r="A154" s="270" t="s">
        <v>1801</v>
      </c>
      <c r="B154" s="271" t="s">
        <v>679</v>
      </c>
      <c r="C154" s="272" t="s">
        <v>4389</v>
      </c>
      <c r="D154" s="273"/>
      <c r="E154" s="21" t="str">
        <f t="shared" si="7"/>
        <v/>
      </c>
    </row>
    <row r="155" spans="1:5" x14ac:dyDescent="0.3">
      <c r="A155" s="270" t="s">
        <v>725</v>
      </c>
      <c r="B155" s="271"/>
      <c r="C155" s="272" t="s">
        <v>725</v>
      </c>
      <c r="D155" s="273"/>
      <c r="E155" s="21" t="str">
        <f t="shared" si="7"/>
        <v/>
      </c>
    </row>
    <row r="156" spans="1:5" x14ac:dyDescent="0.3">
      <c r="A156" s="270" t="s">
        <v>726</v>
      </c>
      <c r="B156" s="271"/>
      <c r="C156" s="272" t="s">
        <v>4390</v>
      </c>
      <c r="D156" s="273"/>
      <c r="E156" s="21" t="str">
        <f t="shared" si="7"/>
        <v/>
      </c>
    </row>
    <row r="157" spans="1:5" x14ac:dyDescent="0.3">
      <c r="A157" s="270" t="s">
        <v>727</v>
      </c>
      <c r="B157" s="271"/>
      <c r="C157" s="272" t="s">
        <v>4391</v>
      </c>
      <c r="D157" s="273"/>
      <c r="E157" s="21" t="str">
        <f t="shared" si="7"/>
        <v/>
      </c>
    </row>
    <row r="158" spans="1:5" x14ac:dyDescent="0.3">
      <c r="A158" s="270" t="s">
        <v>728</v>
      </c>
      <c r="B158" s="271"/>
      <c r="C158" s="272" t="s">
        <v>728</v>
      </c>
      <c r="D158" s="273"/>
      <c r="E158" s="21" t="str">
        <f t="shared" si="7"/>
        <v/>
      </c>
    </row>
    <row r="159" spans="1:5" x14ac:dyDescent="0.3">
      <c r="A159" s="270" t="s">
        <v>729</v>
      </c>
      <c r="B159" s="271" t="s">
        <v>730</v>
      </c>
      <c r="C159" s="272" t="s">
        <v>4392</v>
      </c>
      <c r="D159" s="273"/>
      <c r="E159" s="21" t="str">
        <f t="shared" si="7"/>
        <v/>
      </c>
    </row>
    <row r="160" spans="1:5" x14ac:dyDescent="0.3">
      <c r="A160" s="270" t="s">
        <v>6849</v>
      </c>
      <c r="B160" s="271"/>
      <c r="C160" s="272" t="s">
        <v>6849</v>
      </c>
      <c r="D160" s="273"/>
      <c r="E160" s="21" t="str">
        <f t="shared" si="7"/>
        <v/>
      </c>
    </row>
    <row r="161" spans="1:5" x14ac:dyDescent="0.3">
      <c r="A161" s="270" t="s">
        <v>731</v>
      </c>
      <c r="B161" s="271"/>
      <c r="C161" s="272" t="s">
        <v>731</v>
      </c>
      <c r="D161" s="273"/>
      <c r="E161" s="21" t="str">
        <f t="shared" si="7"/>
        <v/>
      </c>
    </row>
    <row r="162" spans="1:5" x14ac:dyDescent="0.3">
      <c r="A162" s="270" t="s">
        <v>732</v>
      </c>
      <c r="B162" s="271"/>
      <c r="C162" s="272" t="s">
        <v>732</v>
      </c>
      <c r="D162" s="273"/>
      <c r="E162" s="21" t="str">
        <f t="shared" si="7"/>
        <v/>
      </c>
    </row>
    <row r="163" spans="1:5" x14ac:dyDescent="0.3">
      <c r="A163" s="270" t="s">
        <v>733</v>
      </c>
      <c r="B163" s="271" t="s">
        <v>596</v>
      </c>
      <c r="C163" s="272" t="s">
        <v>733</v>
      </c>
      <c r="D163" s="273"/>
      <c r="E163" s="21" t="str">
        <f t="shared" si="7"/>
        <v/>
      </c>
    </row>
    <row r="164" spans="1:5" x14ac:dyDescent="0.3">
      <c r="A164" s="270" t="s">
        <v>734</v>
      </c>
      <c r="B164" s="271" t="s">
        <v>735</v>
      </c>
      <c r="C164" s="272" t="s">
        <v>4393</v>
      </c>
      <c r="D164" s="273"/>
      <c r="E164" s="21" t="str">
        <f t="shared" si="7"/>
        <v/>
      </c>
    </row>
    <row r="165" spans="1:5" x14ac:dyDescent="0.3">
      <c r="A165" s="270" t="s">
        <v>1802</v>
      </c>
      <c r="B165" s="271" t="s">
        <v>589</v>
      </c>
      <c r="C165" s="272" t="s">
        <v>4394</v>
      </c>
      <c r="D165" s="273"/>
      <c r="E165" s="21" t="str">
        <f t="shared" si="7"/>
        <v/>
      </c>
    </row>
    <row r="166" spans="1:5" x14ac:dyDescent="0.3">
      <c r="A166" s="270" t="s">
        <v>736</v>
      </c>
      <c r="B166" s="271" t="s">
        <v>737</v>
      </c>
      <c r="C166" s="272" t="s">
        <v>4395</v>
      </c>
      <c r="D166" s="273"/>
      <c r="E166" s="21" t="str">
        <f t="shared" si="7"/>
        <v/>
      </c>
    </row>
    <row r="167" spans="1:5" x14ac:dyDescent="0.3">
      <c r="A167" s="270" t="s">
        <v>1803</v>
      </c>
      <c r="B167" s="271"/>
      <c r="C167" s="272" t="s">
        <v>4396</v>
      </c>
      <c r="D167" s="273"/>
      <c r="E167" s="21" t="str">
        <f t="shared" si="7"/>
        <v/>
      </c>
    </row>
    <row r="168" spans="1:5" x14ac:dyDescent="0.3">
      <c r="A168" s="270" t="s">
        <v>738</v>
      </c>
      <c r="B168" s="271"/>
      <c r="C168" s="272" t="s">
        <v>4397</v>
      </c>
      <c r="D168" s="273"/>
      <c r="E168" s="21" t="str">
        <f t="shared" si="7"/>
        <v/>
      </c>
    </row>
    <row r="169" spans="1:5" x14ac:dyDescent="0.3">
      <c r="A169" s="270" t="s">
        <v>739</v>
      </c>
      <c r="B169" s="271" t="s">
        <v>606</v>
      </c>
      <c r="C169" s="272" t="s">
        <v>739</v>
      </c>
      <c r="D169" s="273"/>
      <c r="E169" s="21" t="str">
        <f t="shared" si="7"/>
        <v/>
      </c>
    </row>
    <row r="170" spans="1:5" x14ac:dyDescent="0.3">
      <c r="A170" s="270" t="s">
        <v>740</v>
      </c>
      <c r="B170" s="271"/>
      <c r="C170" s="272" t="s">
        <v>4398</v>
      </c>
      <c r="D170" s="273"/>
      <c r="E170" s="21" t="str">
        <f t="shared" si="7"/>
        <v/>
      </c>
    </row>
    <row r="171" spans="1:5" x14ac:dyDescent="0.3">
      <c r="A171" s="270" t="s">
        <v>741</v>
      </c>
      <c r="B171" s="271"/>
      <c r="C171" s="272" t="s">
        <v>4399</v>
      </c>
      <c r="D171" s="273"/>
      <c r="E171" s="21" t="str">
        <f t="shared" si="7"/>
        <v/>
      </c>
    </row>
    <row r="172" spans="1:5" x14ac:dyDescent="0.3">
      <c r="A172" s="270" t="s">
        <v>1804</v>
      </c>
      <c r="B172" s="271"/>
      <c r="C172" s="272" t="s">
        <v>4400</v>
      </c>
      <c r="D172" s="273"/>
      <c r="E172" s="21" t="str">
        <f t="shared" si="7"/>
        <v/>
      </c>
    </row>
    <row r="173" spans="1:5" x14ac:dyDescent="0.3">
      <c r="A173" s="270" t="s">
        <v>1805</v>
      </c>
      <c r="B173" s="271" t="s">
        <v>635</v>
      </c>
      <c r="C173" s="272" t="s">
        <v>4401</v>
      </c>
      <c r="D173" s="273"/>
      <c r="E173" s="21" t="str">
        <f t="shared" si="7"/>
        <v/>
      </c>
    </row>
    <row r="174" spans="1:5" x14ac:dyDescent="0.3">
      <c r="A174" s="270" t="s">
        <v>1806</v>
      </c>
      <c r="B174" s="271"/>
      <c r="C174" s="272" t="s">
        <v>4402</v>
      </c>
      <c r="D174" s="273"/>
      <c r="E174" s="21" t="str">
        <f t="shared" si="7"/>
        <v/>
      </c>
    </row>
    <row r="175" spans="1:5" x14ac:dyDescent="0.3">
      <c r="A175" s="270" t="s">
        <v>742</v>
      </c>
      <c r="B175" s="271" t="s">
        <v>596</v>
      </c>
      <c r="C175" s="272" t="s">
        <v>4403</v>
      </c>
      <c r="D175" s="273"/>
      <c r="E175" s="21" t="str">
        <f t="shared" si="7"/>
        <v/>
      </c>
    </row>
    <row r="176" spans="1:5" x14ac:dyDescent="0.3">
      <c r="A176" s="270" t="s">
        <v>1807</v>
      </c>
      <c r="B176" s="271"/>
      <c r="C176" s="272" t="s">
        <v>4404</v>
      </c>
      <c r="D176" s="273"/>
      <c r="E176" s="21" t="str">
        <f t="shared" si="7"/>
        <v/>
      </c>
    </row>
    <row r="177" spans="1:9" x14ac:dyDescent="0.3">
      <c r="A177" s="270" t="s">
        <v>1808</v>
      </c>
      <c r="B177" s="271"/>
      <c r="C177" s="272" t="s">
        <v>4405</v>
      </c>
      <c r="D177" s="273"/>
      <c r="E177" s="21" t="str">
        <f t="shared" si="7"/>
        <v/>
      </c>
    </row>
    <row r="178" spans="1:9" x14ac:dyDescent="0.3">
      <c r="A178" s="270" t="s">
        <v>743</v>
      </c>
      <c r="B178" s="271" t="s">
        <v>744</v>
      </c>
      <c r="C178" s="272" t="s">
        <v>4406</v>
      </c>
      <c r="D178" s="273"/>
      <c r="E178" s="21" t="str">
        <f t="shared" si="7"/>
        <v/>
      </c>
    </row>
    <row r="179" spans="1:9" x14ac:dyDescent="0.3">
      <c r="A179" s="270" t="s">
        <v>745</v>
      </c>
      <c r="B179" s="271"/>
      <c r="C179" s="272" t="s">
        <v>745</v>
      </c>
      <c r="D179" s="273"/>
      <c r="E179" s="21" t="str">
        <f t="shared" si="7"/>
        <v/>
      </c>
    </row>
    <row r="180" spans="1:9" x14ac:dyDescent="0.3">
      <c r="A180" s="270" t="s">
        <v>746</v>
      </c>
      <c r="B180" s="271"/>
      <c r="C180" s="272" t="s">
        <v>746</v>
      </c>
      <c r="D180" s="273"/>
      <c r="E180" s="21" t="str">
        <f t="shared" si="7"/>
        <v/>
      </c>
    </row>
    <row r="181" spans="1:9" x14ac:dyDescent="0.3">
      <c r="A181" s="270" t="s">
        <v>1809</v>
      </c>
      <c r="B181" s="271" t="s">
        <v>719</v>
      </c>
      <c r="C181" s="272" t="s">
        <v>4407</v>
      </c>
      <c r="D181" s="273"/>
      <c r="E181" s="21" t="str">
        <f t="shared" si="7"/>
        <v/>
      </c>
    </row>
    <row r="182" spans="1:9" x14ac:dyDescent="0.3">
      <c r="A182" s="270" t="s">
        <v>747</v>
      </c>
      <c r="B182" s="271"/>
      <c r="C182" s="272" t="s">
        <v>4408</v>
      </c>
      <c r="D182" s="273"/>
      <c r="E182" s="21" t="str">
        <f t="shared" si="7"/>
        <v/>
      </c>
    </row>
    <row r="183" spans="1:9" x14ac:dyDescent="0.3">
      <c r="A183" s="270" t="s">
        <v>748</v>
      </c>
      <c r="B183" s="271"/>
      <c r="C183" s="272" t="s">
        <v>748</v>
      </c>
      <c r="D183" s="273"/>
    </row>
    <row r="184" spans="1:9" x14ac:dyDescent="0.3">
      <c r="A184" s="270" t="s">
        <v>3151</v>
      </c>
      <c r="B184" s="271"/>
      <c r="C184" s="272" t="s">
        <v>3151</v>
      </c>
      <c r="D184" s="273"/>
    </row>
    <row r="185" spans="1:9" x14ac:dyDescent="0.3">
      <c r="A185" s="270" t="s">
        <v>3152</v>
      </c>
      <c r="B185" s="271"/>
      <c r="C185" s="272" t="s">
        <v>3152</v>
      </c>
      <c r="D185" s="273"/>
      <c r="E185" s="21" t="str">
        <f>IF(C185=C182,"PBM","")</f>
        <v/>
      </c>
    </row>
    <row r="186" spans="1:9" x14ac:dyDescent="0.3">
      <c r="A186" s="270" t="s">
        <v>749</v>
      </c>
      <c r="B186" s="271"/>
      <c r="C186" s="272" t="s">
        <v>749</v>
      </c>
      <c r="D186" s="273"/>
      <c r="E186" s="21" t="str">
        <f t="shared" ref="E186:E219" si="8">IF(C186=C185,"PBM","")</f>
        <v/>
      </c>
    </row>
    <row r="187" spans="1:9" x14ac:dyDescent="0.3">
      <c r="A187" s="270" t="s">
        <v>750</v>
      </c>
      <c r="B187" s="271"/>
      <c r="C187" s="272" t="s">
        <v>750</v>
      </c>
      <c r="D187" s="273"/>
      <c r="E187" s="21" t="str">
        <f t="shared" si="8"/>
        <v/>
      </c>
    </row>
    <row r="188" spans="1:9" x14ac:dyDescent="0.3">
      <c r="A188" s="270" t="s">
        <v>751</v>
      </c>
      <c r="B188" s="271"/>
      <c r="C188" s="272" t="s">
        <v>4409</v>
      </c>
      <c r="D188" s="273"/>
      <c r="E188" s="21" t="str">
        <f t="shared" si="8"/>
        <v/>
      </c>
    </row>
    <row r="189" spans="1:9" x14ac:dyDescent="0.3">
      <c r="A189" s="270" t="s">
        <v>752</v>
      </c>
      <c r="B189" s="271" t="s">
        <v>753</v>
      </c>
      <c r="C189" s="272" t="s">
        <v>752</v>
      </c>
      <c r="D189" s="273"/>
      <c r="I189" s="15"/>
    </row>
    <row r="190" spans="1:9" x14ac:dyDescent="0.3">
      <c r="A190" s="270" t="s">
        <v>5581</v>
      </c>
      <c r="B190" s="271"/>
      <c r="C190" s="272" t="s">
        <v>5582</v>
      </c>
      <c r="D190" s="273"/>
      <c r="E190" s="21" t="str">
        <f>IF(C190=C188,"PBM","")</f>
        <v/>
      </c>
    </row>
    <row r="191" spans="1:9" x14ac:dyDescent="0.3">
      <c r="A191" s="270" t="s">
        <v>754</v>
      </c>
      <c r="B191" s="271" t="s">
        <v>755</v>
      </c>
      <c r="C191" s="272" t="s">
        <v>4410</v>
      </c>
      <c r="D191" s="273"/>
      <c r="E191" s="21" t="str">
        <f t="shared" si="8"/>
        <v/>
      </c>
    </row>
    <row r="192" spans="1:9" x14ac:dyDescent="0.3">
      <c r="A192" s="270" t="s">
        <v>1810</v>
      </c>
      <c r="B192" s="271"/>
      <c r="C192" s="272" t="s">
        <v>4411</v>
      </c>
      <c r="D192" s="273"/>
      <c r="E192" s="21" t="str">
        <f t="shared" si="8"/>
        <v/>
      </c>
    </row>
    <row r="193" spans="1:5" x14ac:dyDescent="0.3">
      <c r="A193" s="270" t="s">
        <v>1811</v>
      </c>
      <c r="B193" s="271" t="s">
        <v>596</v>
      </c>
      <c r="C193" s="272" t="s">
        <v>4412</v>
      </c>
      <c r="D193" s="273"/>
      <c r="E193" s="21" t="str">
        <f t="shared" si="8"/>
        <v/>
      </c>
    </row>
    <row r="194" spans="1:5" x14ac:dyDescent="0.3">
      <c r="A194" s="270" t="s">
        <v>756</v>
      </c>
      <c r="B194" s="271"/>
      <c r="C194" s="272" t="s">
        <v>756</v>
      </c>
      <c r="D194" s="273"/>
      <c r="E194" s="21" t="str">
        <f t="shared" si="8"/>
        <v/>
      </c>
    </row>
    <row r="195" spans="1:5" x14ac:dyDescent="0.3">
      <c r="A195" s="270" t="s">
        <v>757</v>
      </c>
      <c r="B195" s="271"/>
      <c r="C195" s="272" t="s">
        <v>757</v>
      </c>
      <c r="D195" s="273"/>
      <c r="E195" s="21" t="str">
        <f t="shared" si="8"/>
        <v/>
      </c>
    </row>
    <row r="196" spans="1:5" x14ac:dyDescent="0.3">
      <c r="A196" s="270" t="s">
        <v>758</v>
      </c>
      <c r="B196" s="271"/>
      <c r="C196" s="272" t="s">
        <v>4413</v>
      </c>
      <c r="D196" s="273"/>
      <c r="E196" s="21" t="str">
        <f t="shared" si="8"/>
        <v/>
      </c>
    </row>
    <row r="197" spans="1:5" x14ac:dyDescent="0.3">
      <c r="A197" s="270" t="s">
        <v>759</v>
      </c>
      <c r="B197" s="271"/>
      <c r="C197" s="272" t="s">
        <v>4414</v>
      </c>
      <c r="D197" s="273"/>
      <c r="E197" s="21" t="str">
        <f t="shared" si="8"/>
        <v/>
      </c>
    </row>
    <row r="198" spans="1:5" x14ac:dyDescent="0.3">
      <c r="A198" s="270" t="s">
        <v>760</v>
      </c>
      <c r="B198" s="271"/>
      <c r="C198" s="272" t="s">
        <v>4415</v>
      </c>
      <c r="D198" s="273"/>
      <c r="E198" s="21" t="str">
        <f t="shared" si="8"/>
        <v/>
      </c>
    </row>
    <row r="199" spans="1:5" x14ac:dyDescent="0.3">
      <c r="A199" s="270" t="s">
        <v>1812</v>
      </c>
      <c r="B199" s="271" t="s">
        <v>713</v>
      </c>
      <c r="C199" s="272" t="s">
        <v>4416</v>
      </c>
      <c r="D199" s="273"/>
      <c r="E199" s="21" t="str">
        <f t="shared" si="8"/>
        <v/>
      </c>
    </row>
    <row r="200" spans="1:5" x14ac:dyDescent="0.3">
      <c r="A200" s="270" t="s">
        <v>761</v>
      </c>
      <c r="B200" s="271"/>
      <c r="C200" s="272" t="s">
        <v>4417</v>
      </c>
      <c r="D200" s="273"/>
      <c r="E200" s="21" t="str">
        <f t="shared" si="8"/>
        <v/>
      </c>
    </row>
    <row r="201" spans="1:5" x14ac:dyDescent="0.3">
      <c r="A201" s="270" t="s">
        <v>761</v>
      </c>
      <c r="B201" s="271"/>
      <c r="C201" s="272" t="s">
        <v>4417</v>
      </c>
      <c r="D201" s="273"/>
      <c r="E201" s="21" t="str">
        <f t="shared" si="8"/>
        <v>PBM</v>
      </c>
    </row>
    <row r="202" spans="1:5" x14ac:dyDescent="0.3">
      <c r="A202" s="270" t="s">
        <v>762</v>
      </c>
      <c r="B202" s="271"/>
      <c r="C202" s="272" t="s">
        <v>4418</v>
      </c>
      <c r="D202" s="273"/>
      <c r="E202" s="21" t="str">
        <f t="shared" si="8"/>
        <v/>
      </c>
    </row>
    <row r="203" spans="1:5" x14ac:dyDescent="0.3">
      <c r="A203" s="270" t="s">
        <v>763</v>
      </c>
      <c r="B203" s="271"/>
      <c r="C203" s="272" t="s">
        <v>763</v>
      </c>
      <c r="D203" s="273"/>
      <c r="E203" s="21" t="str">
        <f t="shared" si="8"/>
        <v/>
      </c>
    </row>
    <row r="204" spans="1:5" x14ac:dyDescent="0.3">
      <c r="A204" s="270" t="s">
        <v>764</v>
      </c>
      <c r="B204" s="271" t="s">
        <v>765</v>
      </c>
      <c r="C204" s="272" t="s">
        <v>4419</v>
      </c>
      <c r="D204" s="273"/>
      <c r="E204" s="21" t="str">
        <f t="shared" si="8"/>
        <v/>
      </c>
    </row>
    <row r="205" spans="1:5" x14ac:dyDescent="0.3">
      <c r="A205" s="270" t="s">
        <v>766</v>
      </c>
      <c r="B205" s="271"/>
      <c r="C205" s="272" t="s">
        <v>766</v>
      </c>
      <c r="D205" s="273"/>
      <c r="E205" s="21" t="str">
        <f t="shared" si="8"/>
        <v/>
      </c>
    </row>
    <row r="206" spans="1:5" x14ac:dyDescent="0.3">
      <c r="A206" s="270" t="s">
        <v>767</v>
      </c>
      <c r="B206" s="271"/>
      <c r="C206" s="272" t="s">
        <v>767</v>
      </c>
      <c r="D206" s="273"/>
      <c r="E206" s="21" t="str">
        <f t="shared" si="8"/>
        <v/>
      </c>
    </row>
    <row r="207" spans="1:5" x14ac:dyDescent="0.3">
      <c r="A207" s="270" t="s">
        <v>768</v>
      </c>
      <c r="B207" s="271"/>
      <c r="C207" s="272" t="s">
        <v>768</v>
      </c>
      <c r="D207" s="273"/>
      <c r="E207" s="21" t="str">
        <f t="shared" si="8"/>
        <v/>
      </c>
    </row>
    <row r="208" spans="1:5" x14ac:dyDescent="0.3">
      <c r="A208" s="270" t="s">
        <v>769</v>
      </c>
      <c r="B208" s="271" t="s">
        <v>770</v>
      </c>
      <c r="C208" s="272" t="s">
        <v>4420</v>
      </c>
      <c r="D208" s="273"/>
      <c r="E208" s="21" t="str">
        <f t="shared" si="8"/>
        <v/>
      </c>
    </row>
    <row r="209" spans="1:9" x14ac:dyDescent="0.3">
      <c r="A209" s="270" t="s">
        <v>1813</v>
      </c>
      <c r="B209" s="271"/>
      <c r="C209" s="272" t="s">
        <v>4421</v>
      </c>
      <c r="D209" s="273"/>
      <c r="E209" s="21" t="str">
        <f t="shared" si="8"/>
        <v/>
      </c>
    </row>
    <row r="210" spans="1:9" x14ac:dyDescent="0.3">
      <c r="A210" s="270" t="s">
        <v>771</v>
      </c>
      <c r="B210" s="271" t="s">
        <v>772</v>
      </c>
      <c r="C210" s="272" t="s">
        <v>4422</v>
      </c>
      <c r="D210" s="273"/>
      <c r="I210" s="15"/>
    </row>
    <row r="211" spans="1:9" x14ac:dyDescent="0.3">
      <c r="A211" s="270" t="s">
        <v>5814</v>
      </c>
      <c r="B211" s="271"/>
      <c r="C211" s="272" t="s">
        <v>5815</v>
      </c>
      <c r="D211" s="273"/>
      <c r="E211" s="21" t="str">
        <f>IF(C211=C209,"PBM","")</f>
        <v/>
      </c>
    </row>
    <row r="212" spans="1:9" x14ac:dyDescent="0.3">
      <c r="A212" s="270" t="s">
        <v>1814</v>
      </c>
      <c r="B212" s="271"/>
      <c r="C212" s="272" t="s">
        <v>4423</v>
      </c>
      <c r="D212" s="273"/>
      <c r="E212" s="21" t="str">
        <f t="shared" si="8"/>
        <v/>
      </c>
    </row>
    <row r="213" spans="1:9" x14ac:dyDescent="0.3">
      <c r="A213" s="270" t="s">
        <v>773</v>
      </c>
      <c r="B213" s="271"/>
      <c r="C213" s="272" t="s">
        <v>773</v>
      </c>
      <c r="D213" s="273"/>
      <c r="E213" s="21" t="str">
        <f t="shared" si="8"/>
        <v/>
      </c>
    </row>
    <row r="214" spans="1:9" x14ac:dyDescent="0.3">
      <c r="A214" s="270" t="s">
        <v>774</v>
      </c>
      <c r="B214" s="271"/>
      <c r="C214" s="272" t="s">
        <v>774</v>
      </c>
      <c r="D214" s="273"/>
      <c r="E214" s="21" t="str">
        <f t="shared" si="8"/>
        <v/>
      </c>
    </row>
    <row r="215" spans="1:9" x14ac:dyDescent="0.3">
      <c r="A215" s="270" t="s">
        <v>1815</v>
      </c>
      <c r="B215" s="271" t="s">
        <v>596</v>
      </c>
      <c r="C215" s="272" t="s">
        <v>4424</v>
      </c>
      <c r="D215" s="273"/>
      <c r="E215" s="21" t="str">
        <f t="shared" si="8"/>
        <v/>
      </c>
    </row>
    <row r="216" spans="1:9" x14ac:dyDescent="0.3">
      <c r="A216" s="270" t="s">
        <v>5103</v>
      </c>
      <c r="B216" s="271"/>
      <c r="C216" s="272" t="s">
        <v>5103</v>
      </c>
      <c r="D216" s="273"/>
      <c r="E216" s="21" t="str">
        <f t="shared" si="8"/>
        <v/>
      </c>
    </row>
    <row r="217" spans="1:9" x14ac:dyDescent="0.3">
      <c r="A217" s="270" t="s">
        <v>775</v>
      </c>
      <c r="B217" s="271"/>
      <c r="C217" s="272" t="s">
        <v>775</v>
      </c>
      <c r="D217" s="273"/>
      <c r="E217" s="21" t="str">
        <f t="shared" si="8"/>
        <v/>
      </c>
    </row>
    <row r="218" spans="1:9" x14ac:dyDescent="0.3">
      <c r="A218" s="270" t="s">
        <v>1816</v>
      </c>
      <c r="B218" s="271"/>
      <c r="C218" s="272" t="s">
        <v>4425</v>
      </c>
      <c r="D218" s="273"/>
      <c r="E218" s="21" t="str">
        <f t="shared" si="8"/>
        <v/>
      </c>
    </row>
    <row r="219" spans="1:9" x14ac:dyDescent="0.3">
      <c r="A219" s="270" t="s">
        <v>776</v>
      </c>
      <c r="B219" s="271"/>
      <c r="C219" s="272" t="s">
        <v>4426</v>
      </c>
      <c r="D219" s="273"/>
      <c r="E219" s="21" t="str">
        <f t="shared" si="8"/>
        <v/>
      </c>
    </row>
    <row r="220" spans="1:9" x14ac:dyDescent="0.3">
      <c r="A220" s="270" t="s">
        <v>777</v>
      </c>
      <c r="B220" s="271"/>
      <c r="C220" s="272" t="s">
        <v>4427</v>
      </c>
      <c r="D220" s="273"/>
      <c r="E220" s="21" t="str">
        <f t="shared" ref="E220:E251" si="9">IF(C220=C219,"PBM","")</f>
        <v/>
      </c>
    </row>
    <row r="221" spans="1:9" x14ac:dyDescent="0.3">
      <c r="A221" s="270" t="s">
        <v>778</v>
      </c>
      <c r="B221" s="271"/>
      <c r="C221" s="272" t="s">
        <v>778</v>
      </c>
      <c r="D221" s="273"/>
      <c r="E221" s="21" t="str">
        <f t="shared" si="9"/>
        <v/>
      </c>
    </row>
    <row r="222" spans="1:9" x14ac:dyDescent="0.3">
      <c r="A222" s="270" t="s">
        <v>779</v>
      </c>
      <c r="B222" s="271"/>
      <c r="C222" s="272" t="s">
        <v>4428</v>
      </c>
      <c r="D222" s="273"/>
      <c r="E222" s="21" t="str">
        <f t="shared" si="9"/>
        <v/>
      </c>
    </row>
    <row r="223" spans="1:9" x14ac:dyDescent="0.3">
      <c r="A223" s="270" t="s">
        <v>780</v>
      </c>
      <c r="B223" s="271"/>
      <c r="C223" s="272" t="s">
        <v>4429</v>
      </c>
      <c r="D223" s="273"/>
      <c r="E223" s="21" t="str">
        <f t="shared" si="9"/>
        <v/>
      </c>
    </row>
    <row r="224" spans="1:9" x14ac:dyDescent="0.3">
      <c r="A224" s="270" t="s">
        <v>781</v>
      </c>
      <c r="B224" s="271"/>
      <c r="C224" s="272" t="s">
        <v>4430</v>
      </c>
      <c r="D224" s="273" t="s">
        <v>2022</v>
      </c>
      <c r="E224" s="21" t="str">
        <f t="shared" si="9"/>
        <v/>
      </c>
    </row>
    <row r="225" spans="1:5" x14ac:dyDescent="0.3">
      <c r="A225" s="270" t="s">
        <v>782</v>
      </c>
      <c r="B225" s="271"/>
      <c r="C225" s="272" t="s">
        <v>4430</v>
      </c>
      <c r="D225" s="273" t="s">
        <v>2023</v>
      </c>
      <c r="E225" s="21" t="str">
        <f t="shared" si="9"/>
        <v>PBM</v>
      </c>
    </row>
    <row r="226" spans="1:5" x14ac:dyDescent="0.3">
      <c r="A226" s="270" t="s">
        <v>783</v>
      </c>
      <c r="B226" s="271" t="s">
        <v>596</v>
      </c>
      <c r="C226" s="272" t="s">
        <v>4431</v>
      </c>
      <c r="D226" s="273"/>
      <c r="E226" s="21" t="str">
        <f t="shared" si="9"/>
        <v/>
      </c>
    </row>
    <row r="227" spans="1:5" x14ac:dyDescent="0.3">
      <c r="A227" s="270" t="s">
        <v>784</v>
      </c>
      <c r="B227" s="271"/>
      <c r="C227" s="272" t="s">
        <v>4432</v>
      </c>
      <c r="D227" s="273"/>
      <c r="E227" s="21" t="str">
        <f t="shared" si="9"/>
        <v/>
      </c>
    </row>
    <row r="228" spans="1:5" x14ac:dyDescent="0.3">
      <c r="A228" s="270" t="s">
        <v>785</v>
      </c>
      <c r="B228" s="271" t="s">
        <v>786</v>
      </c>
      <c r="C228" s="272" t="s">
        <v>4433</v>
      </c>
      <c r="D228" s="273"/>
      <c r="E228" s="21" t="str">
        <f t="shared" si="9"/>
        <v/>
      </c>
    </row>
    <row r="229" spans="1:5" x14ac:dyDescent="0.3">
      <c r="A229" s="270" t="s">
        <v>787</v>
      </c>
      <c r="B229" s="271" t="s">
        <v>772</v>
      </c>
      <c r="C229" s="272" t="s">
        <v>4434</v>
      </c>
      <c r="D229" s="273"/>
      <c r="E229" s="21" t="str">
        <f t="shared" si="9"/>
        <v/>
      </c>
    </row>
    <row r="230" spans="1:5" x14ac:dyDescent="0.3">
      <c r="A230" s="270" t="s">
        <v>788</v>
      </c>
      <c r="B230" s="271"/>
      <c r="C230" s="272" t="s">
        <v>788</v>
      </c>
      <c r="D230" s="273"/>
      <c r="E230" s="21" t="str">
        <f t="shared" si="9"/>
        <v/>
      </c>
    </row>
    <row r="231" spans="1:5" x14ac:dyDescent="0.3">
      <c r="A231" s="270" t="s">
        <v>789</v>
      </c>
      <c r="B231" s="271"/>
      <c r="C231" s="272" t="s">
        <v>789</v>
      </c>
      <c r="D231" s="273"/>
      <c r="E231" s="21" t="str">
        <f t="shared" si="9"/>
        <v/>
      </c>
    </row>
    <row r="232" spans="1:5" x14ac:dyDescent="0.3">
      <c r="A232" s="270" t="s">
        <v>790</v>
      </c>
      <c r="B232" s="271"/>
      <c r="C232" s="272" t="s">
        <v>790</v>
      </c>
      <c r="D232" s="273"/>
      <c r="E232" s="21" t="str">
        <f t="shared" si="9"/>
        <v/>
      </c>
    </row>
    <row r="233" spans="1:5" x14ac:dyDescent="0.3">
      <c r="A233" s="270" t="s">
        <v>791</v>
      </c>
      <c r="B233" s="271"/>
      <c r="C233" s="272" t="s">
        <v>791</v>
      </c>
      <c r="D233" s="273"/>
      <c r="E233" s="21" t="str">
        <f t="shared" si="9"/>
        <v/>
      </c>
    </row>
    <row r="234" spans="1:5" x14ac:dyDescent="0.3">
      <c r="A234" s="270" t="s">
        <v>792</v>
      </c>
      <c r="B234" s="271" t="s">
        <v>635</v>
      </c>
      <c r="C234" s="272" t="s">
        <v>792</v>
      </c>
      <c r="D234" s="273"/>
      <c r="E234" s="21" t="str">
        <f t="shared" si="9"/>
        <v/>
      </c>
    </row>
    <row r="235" spans="1:5" x14ac:dyDescent="0.3">
      <c r="A235" s="270" t="s">
        <v>793</v>
      </c>
      <c r="B235" s="271" t="s">
        <v>794</v>
      </c>
      <c r="C235" s="272" t="s">
        <v>793</v>
      </c>
      <c r="D235" s="273"/>
      <c r="E235" s="21" t="str">
        <f t="shared" si="9"/>
        <v/>
      </c>
    </row>
    <row r="236" spans="1:5" x14ac:dyDescent="0.3">
      <c r="A236" s="270" t="s">
        <v>795</v>
      </c>
      <c r="B236" s="271" t="s">
        <v>796</v>
      </c>
      <c r="C236" s="272" t="s">
        <v>4435</v>
      </c>
      <c r="D236" s="273"/>
      <c r="E236" s="21" t="str">
        <f t="shared" si="9"/>
        <v/>
      </c>
    </row>
    <row r="237" spans="1:5" x14ac:dyDescent="0.3">
      <c r="A237" s="270" t="s">
        <v>1817</v>
      </c>
      <c r="B237" s="271" t="s">
        <v>735</v>
      </c>
      <c r="C237" s="272" t="s">
        <v>4435</v>
      </c>
      <c r="D237" s="273" t="s">
        <v>2024</v>
      </c>
      <c r="E237" s="21" t="str">
        <f t="shared" si="9"/>
        <v>PBM</v>
      </c>
    </row>
    <row r="238" spans="1:5" x14ac:dyDescent="0.3">
      <c r="A238" s="270" t="s">
        <v>797</v>
      </c>
      <c r="B238" s="271"/>
      <c r="C238" s="272" t="s">
        <v>797</v>
      </c>
      <c r="D238" s="273"/>
      <c r="E238" s="21" t="str">
        <f t="shared" si="9"/>
        <v/>
      </c>
    </row>
    <row r="239" spans="1:5" x14ac:dyDescent="0.3">
      <c r="A239" s="270" t="s">
        <v>798</v>
      </c>
      <c r="B239" s="271" t="s">
        <v>799</v>
      </c>
      <c r="C239" s="272" t="s">
        <v>798</v>
      </c>
      <c r="D239" s="273"/>
      <c r="E239" s="21" t="str">
        <f t="shared" si="9"/>
        <v/>
      </c>
    </row>
    <row r="240" spans="1:5" x14ac:dyDescent="0.3">
      <c r="A240" s="270" t="s">
        <v>800</v>
      </c>
      <c r="B240" s="271"/>
      <c r="C240" s="272" t="s">
        <v>800</v>
      </c>
      <c r="D240" s="273"/>
      <c r="E240" s="21" t="str">
        <f t="shared" si="9"/>
        <v/>
      </c>
    </row>
    <row r="241" spans="1:5" x14ac:dyDescent="0.3">
      <c r="A241" s="270" t="s">
        <v>1818</v>
      </c>
      <c r="B241" s="271"/>
      <c r="C241" s="272" t="s">
        <v>4436</v>
      </c>
      <c r="D241" s="273"/>
      <c r="E241" s="21" t="str">
        <f t="shared" si="9"/>
        <v/>
      </c>
    </row>
    <row r="242" spans="1:5" x14ac:dyDescent="0.3">
      <c r="A242" s="270" t="s">
        <v>801</v>
      </c>
      <c r="B242" s="271"/>
      <c r="C242" s="272" t="s">
        <v>801</v>
      </c>
      <c r="D242" s="273"/>
      <c r="E242" s="21" t="str">
        <f t="shared" si="9"/>
        <v/>
      </c>
    </row>
    <row r="243" spans="1:5" x14ac:dyDescent="0.3">
      <c r="A243" s="270" t="s">
        <v>802</v>
      </c>
      <c r="B243" s="271"/>
      <c r="C243" s="272" t="s">
        <v>802</v>
      </c>
      <c r="D243" s="273"/>
      <c r="E243" s="21" t="str">
        <f t="shared" si="9"/>
        <v/>
      </c>
    </row>
    <row r="244" spans="1:5" x14ac:dyDescent="0.3">
      <c r="A244" s="270" t="s">
        <v>803</v>
      </c>
      <c r="B244" s="271"/>
      <c r="C244" s="272" t="s">
        <v>803</v>
      </c>
      <c r="D244" s="273"/>
      <c r="E244" s="21" t="str">
        <f t="shared" si="9"/>
        <v/>
      </c>
    </row>
    <row r="245" spans="1:5" x14ac:dyDescent="0.3">
      <c r="A245" s="270" t="s">
        <v>804</v>
      </c>
      <c r="B245" s="271" t="s">
        <v>635</v>
      </c>
      <c r="C245" s="272" t="s">
        <v>4437</v>
      </c>
      <c r="D245" s="273"/>
      <c r="E245" s="21" t="str">
        <f t="shared" si="9"/>
        <v/>
      </c>
    </row>
    <row r="246" spans="1:5" x14ac:dyDescent="0.3">
      <c r="A246" s="270" t="s">
        <v>805</v>
      </c>
      <c r="B246" s="271" t="s">
        <v>806</v>
      </c>
      <c r="C246" s="272" t="s">
        <v>805</v>
      </c>
      <c r="D246" s="273"/>
      <c r="E246" s="21" t="str">
        <f t="shared" si="9"/>
        <v/>
      </c>
    </row>
    <row r="247" spans="1:5" x14ac:dyDescent="0.3">
      <c r="A247" s="270" t="s">
        <v>807</v>
      </c>
      <c r="B247" s="271" t="s">
        <v>808</v>
      </c>
      <c r="C247" s="272" t="s">
        <v>4438</v>
      </c>
      <c r="D247" s="273"/>
      <c r="E247" s="21" t="str">
        <f t="shared" si="9"/>
        <v/>
      </c>
    </row>
    <row r="248" spans="1:5" x14ac:dyDescent="0.3">
      <c r="A248" s="270" t="s">
        <v>809</v>
      </c>
      <c r="B248" s="271"/>
      <c r="C248" s="272" t="s">
        <v>809</v>
      </c>
      <c r="D248" s="273"/>
      <c r="E248" s="21" t="str">
        <f t="shared" si="9"/>
        <v/>
      </c>
    </row>
    <row r="249" spans="1:5" x14ac:dyDescent="0.3">
      <c r="A249" s="270" t="s">
        <v>1819</v>
      </c>
      <c r="B249" s="271" t="s">
        <v>635</v>
      </c>
      <c r="C249" s="272" t="s">
        <v>4439</v>
      </c>
      <c r="D249" s="273"/>
      <c r="E249" s="21" t="str">
        <f t="shared" si="9"/>
        <v/>
      </c>
    </row>
    <row r="250" spans="1:5" x14ac:dyDescent="0.3">
      <c r="A250" s="270" t="s">
        <v>810</v>
      </c>
      <c r="B250" s="271" t="s">
        <v>635</v>
      </c>
      <c r="C250" s="272" t="s">
        <v>4440</v>
      </c>
      <c r="D250" s="273"/>
      <c r="E250" s="21" t="str">
        <f t="shared" si="9"/>
        <v/>
      </c>
    </row>
    <row r="251" spans="1:5" x14ac:dyDescent="0.3">
      <c r="A251" s="270" t="s">
        <v>811</v>
      </c>
      <c r="B251" s="271" t="s">
        <v>662</v>
      </c>
      <c r="C251" s="272" t="s">
        <v>4441</v>
      </c>
      <c r="D251" s="273"/>
      <c r="E251" s="21" t="str">
        <f t="shared" si="9"/>
        <v/>
      </c>
    </row>
    <row r="252" spans="1:5" x14ac:dyDescent="0.3">
      <c r="A252" s="270" t="s">
        <v>1820</v>
      </c>
      <c r="B252" s="271" t="s">
        <v>662</v>
      </c>
      <c r="C252" s="272" t="s">
        <v>4441</v>
      </c>
      <c r="D252" s="273" t="s">
        <v>2025</v>
      </c>
      <c r="E252" s="21" t="str">
        <f t="shared" ref="E252:E283" si="10">IF(C252=C251,"PBM","")</f>
        <v>PBM</v>
      </c>
    </row>
    <row r="253" spans="1:5" x14ac:dyDescent="0.3">
      <c r="A253" s="270" t="s">
        <v>812</v>
      </c>
      <c r="B253" s="271" t="s">
        <v>813</v>
      </c>
      <c r="C253" s="272" t="s">
        <v>812</v>
      </c>
      <c r="D253" s="273"/>
      <c r="E253" s="21" t="str">
        <f t="shared" si="10"/>
        <v/>
      </c>
    </row>
    <row r="254" spans="1:5" x14ac:dyDescent="0.3">
      <c r="A254" s="270" t="s">
        <v>814</v>
      </c>
      <c r="B254" s="271"/>
      <c r="C254" s="272" t="s">
        <v>814</v>
      </c>
      <c r="D254" s="273"/>
      <c r="E254" s="21" t="str">
        <f t="shared" si="10"/>
        <v/>
      </c>
    </row>
    <row r="255" spans="1:5" x14ac:dyDescent="0.3">
      <c r="A255" s="270" t="s">
        <v>815</v>
      </c>
      <c r="B255" s="271"/>
      <c r="C255" s="272" t="s">
        <v>4442</v>
      </c>
      <c r="D255" s="273"/>
      <c r="E255" s="21" t="str">
        <f t="shared" si="10"/>
        <v/>
      </c>
    </row>
    <row r="256" spans="1:5" x14ac:dyDescent="0.3">
      <c r="A256" s="270" t="s">
        <v>1821</v>
      </c>
      <c r="B256" s="271"/>
      <c r="C256" s="272" t="s">
        <v>4443</v>
      </c>
      <c r="D256" s="273"/>
      <c r="E256" s="21" t="str">
        <f t="shared" si="10"/>
        <v/>
      </c>
    </row>
    <row r="257" spans="1:5" x14ac:dyDescent="0.3">
      <c r="A257" s="270" t="s">
        <v>1822</v>
      </c>
      <c r="B257" s="271" t="s">
        <v>744</v>
      </c>
      <c r="C257" s="272" t="s">
        <v>4443</v>
      </c>
      <c r="D257" s="273" t="s">
        <v>2026</v>
      </c>
      <c r="E257" s="21" t="str">
        <f t="shared" si="10"/>
        <v>PBM</v>
      </c>
    </row>
    <row r="258" spans="1:5" x14ac:dyDescent="0.3">
      <c r="A258" s="270" t="s">
        <v>816</v>
      </c>
      <c r="B258" s="271"/>
      <c r="C258" s="272" t="s">
        <v>816</v>
      </c>
      <c r="D258" s="273"/>
      <c r="E258" s="21" t="str">
        <f t="shared" si="10"/>
        <v/>
      </c>
    </row>
    <row r="259" spans="1:5" x14ac:dyDescent="0.3">
      <c r="A259" s="270" t="s">
        <v>1823</v>
      </c>
      <c r="B259" s="271" t="s">
        <v>817</v>
      </c>
      <c r="C259" s="272" t="s">
        <v>4444</v>
      </c>
      <c r="D259" s="273"/>
      <c r="E259" s="21" t="str">
        <f t="shared" si="10"/>
        <v/>
      </c>
    </row>
    <row r="260" spans="1:5" x14ac:dyDescent="0.3">
      <c r="A260" s="270" t="s">
        <v>1824</v>
      </c>
      <c r="B260" s="271"/>
      <c r="C260" s="272" t="s">
        <v>4445</v>
      </c>
      <c r="D260" s="273"/>
      <c r="E260" s="21" t="str">
        <f t="shared" si="10"/>
        <v/>
      </c>
    </row>
    <row r="261" spans="1:5" x14ac:dyDescent="0.3">
      <c r="A261" s="270" t="s">
        <v>818</v>
      </c>
      <c r="B261" s="271"/>
      <c r="C261" s="272" t="s">
        <v>818</v>
      </c>
      <c r="D261" s="273"/>
      <c r="E261" s="21" t="str">
        <f t="shared" si="10"/>
        <v/>
      </c>
    </row>
    <row r="262" spans="1:5" x14ac:dyDescent="0.3">
      <c r="A262" s="270" t="s">
        <v>819</v>
      </c>
      <c r="B262" s="271" t="s">
        <v>820</v>
      </c>
      <c r="C262" s="272" t="s">
        <v>4446</v>
      </c>
      <c r="D262" s="273"/>
      <c r="E262" s="21" t="str">
        <f t="shared" si="10"/>
        <v/>
      </c>
    </row>
    <row r="263" spans="1:5" x14ac:dyDescent="0.3">
      <c r="A263" s="270" t="s">
        <v>821</v>
      </c>
      <c r="B263" s="271"/>
      <c r="C263" s="272" t="s">
        <v>182</v>
      </c>
      <c r="D263" s="273"/>
      <c r="E263" s="21" t="str">
        <f t="shared" si="10"/>
        <v/>
      </c>
    </row>
    <row r="264" spans="1:5" x14ac:dyDescent="0.3">
      <c r="A264" s="270" t="s">
        <v>822</v>
      </c>
      <c r="B264" s="271"/>
      <c r="C264" s="272" t="s">
        <v>4447</v>
      </c>
      <c r="D264" s="273"/>
      <c r="E264" s="21" t="str">
        <f t="shared" si="10"/>
        <v/>
      </c>
    </row>
    <row r="265" spans="1:5" x14ac:dyDescent="0.3">
      <c r="A265" s="270" t="s">
        <v>1825</v>
      </c>
      <c r="B265" s="271"/>
      <c r="C265" s="272" t="s">
        <v>4448</v>
      </c>
      <c r="D265" s="273"/>
      <c r="E265" s="21" t="str">
        <f t="shared" si="10"/>
        <v/>
      </c>
    </row>
    <row r="266" spans="1:5" x14ac:dyDescent="0.3">
      <c r="A266" s="270" t="s">
        <v>823</v>
      </c>
      <c r="B266" s="271"/>
      <c r="C266" s="272" t="s">
        <v>4449</v>
      </c>
      <c r="D266" s="273"/>
      <c r="E266" s="21" t="str">
        <f t="shared" si="10"/>
        <v/>
      </c>
    </row>
    <row r="267" spans="1:5" x14ac:dyDescent="0.3">
      <c r="A267" s="270" t="s">
        <v>824</v>
      </c>
      <c r="B267" s="271"/>
      <c r="C267" s="272" t="s">
        <v>824</v>
      </c>
      <c r="D267" s="273"/>
      <c r="E267" s="21" t="str">
        <f t="shared" si="10"/>
        <v/>
      </c>
    </row>
    <row r="268" spans="1:5" x14ac:dyDescent="0.3">
      <c r="A268" s="270" t="s">
        <v>825</v>
      </c>
      <c r="B268" s="271"/>
      <c r="C268" s="272" t="s">
        <v>825</v>
      </c>
      <c r="D268" s="273"/>
      <c r="E268" s="21" t="str">
        <f t="shared" si="10"/>
        <v/>
      </c>
    </row>
    <row r="269" spans="1:5" x14ac:dyDescent="0.3">
      <c r="A269" s="270" t="s">
        <v>826</v>
      </c>
      <c r="B269" s="271" t="s">
        <v>827</v>
      </c>
      <c r="C269" s="272" t="s">
        <v>826</v>
      </c>
      <c r="D269" s="273"/>
      <c r="E269" s="21" t="str">
        <f t="shared" si="10"/>
        <v/>
      </c>
    </row>
    <row r="270" spans="1:5" x14ac:dyDescent="0.3">
      <c r="A270" s="270" t="s">
        <v>828</v>
      </c>
      <c r="B270" s="271"/>
      <c r="C270" s="272" t="s">
        <v>4450</v>
      </c>
      <c r="D270" s="273"/>
      <c r="E270" s="21" t="str">
        <f t="shared" si="10"/>
        <v/>
      </c>
    </row>
    <row r="271" spans="1:5" x14ac:dyDescent="0.3">
      <c r="A271" s="270" t="s">
        <v>829</v>
      </c>
      <c r="B271" s="271"/>
      <c r="C271" s="272" t="s">
        <v>4451</v>
      </c>
      <c r="D271" s="273"/>
      <c r="E271" s="21" t="str">
        <f t="shared" si="10"/>
        <v/>
      </c>
    </row>
    <row r="272" spans="1:5" x14ac:dyDescent="0.3">
      <c r="A272" s="270" t="s">
        <v>830</v>
      </c>
      <c r="B272" s="271"/>
      <c r="C272" s="272" t="s">
        <v>4452</v>
      </c>
      <c r="D272" s="273"/>
      <c r="E272" s="21" t="str">
        <f t="shared" si="10"/>
        <v/>
      </c>
    </row>
    <row r="273" spans="1:5" x14ac:dyDescent="0.3">
      <c r="A273" s="270" t="s">
        <v>831</v>
      </c>
      <c r="B273" s="271"/>
      <c r="C273" s="272" t="s">
        <v>4453</v>
      </c>
      <c r="D273" s="273"/>
      <c r="E273" s="21" t="str">
        <f t="shared" si="10"/>
        <v/>
      </c>
    </row>
    <row r="274" spans="1:5" x14ac:dyDescent="0.3">
      <c r="A274" s="270" t="s">
        <v>832</v>
      </c>
      <c r="B274" s="271"/>
      <c r="C274" s="272" t="s">
        <v>832</v>
      </c>
      <c r="D274" s="273"/>
      <c r="E274" s="21" t="str">
        <f t="shared" si="10"/>
        <v/>
      </c>
    </row>
    <row r="275" spans="1:5" x14ac:dyDescent="0.3">
      <c r="A275" s="270" t="s">
        <v>833</v>
      </c>
      <c r="B275" s="271"/>
      <c r="C275" s="272" t="s">
        <v>833</v>
      </c>
      <c r="D275" s="273"/>
      <c r="E275" s="21" t="str">
        <f t="shared" si="10"/>
        <v/>
      </c>
    </row>
    <row r="276" spans="1:5" x14ac:dyDescent="0.3">
      <c r="A276" s="270" t="s">
        <v>834</v>
      </c>
      <c r="B276" s="271"/>
      <c r="C276" s="272" t="s">
        <v>834</v>
      </c>
      <c r="D276" s="273"/>
      <c r="E276" s="21" t="str">
        <f t="shared" si="10"/>
        <v/>
      </c>
    </row>
    <row r="277" spans="1:5" x14ac:dyDescent="0.3">
      <c r="A277" s="270" t="s">
        <v>835</v>
      </c>
      <c r="B277" s="271" t="s">
        <v>836</v>
      </c>
      <c r="C277" s="272" t="s">
        <v>4454</v>
      </c>
      <c r="D277" s="273"/>
      <c r="E277" s="21" t="str">
        <f t="shared" si="10"/>
        <v/>
      </c>
    </row>
    <row r="278" spans="1:5" x14ac:dyDescent="0.3">
      <c r="A278" s="270" t="s">
        <v>837</v>
      </c>
      <c r="B278" s="271" t="s">
        <v>838</v>
      </c>
      <c r="C278" s="272" t="s">
        <v>837</v>
      </c>
      <c r="D278" s="273"/>
      <c r="E278" s="21" t="str">
        <f t="shared" si="10"/>
        <v/>
      </c>
    </row>
    <row r="279" spans="1:5" x14ac:dyDescent="0.3">
      <c r="A279" s="270" t="s">
        <v>839</v>
      </c>
      <c r="B279" s="271"/>
      <c r="C279" s="272" t="s">
        <v>839</v>
      </c>
      <c r="D279" s="273"/>
      <c r="E279" s="21" t="str">
        <f t="shared" si="10"/>
        <v/>
      </c>
    </row>
    <row r="280" spans="1:5" x14ac:dyDescent="0.3">
      <c r="A280" s="270" t="s">
        <v>840</v>
      </c>
      <c r="B280" s="271" t="s">
        <v>841</v>
      </c>
      <c r="C280" s="272" t="s">
        <v>4455</v>
      </c>
      <c r="D280" s="273"/>
      <c r="E280" s="21" t="str">
        <f t="shared" si="10"/>
        <v/>
      </c>
    </row>
    <row r="281" spans="1:5" x14ac:dyDescent="0.3">
      <c r="A281" s="270" t="s">
        <v>842</v>
      </c>
      <c r="B281" s="271"/>
      <c r="C281" s="272" t="s">
        <v>842</v>
      </c>
      <c r="D281" s="273"/>
      <c r="E281" s="21" t="str">
        <f t="shared" si="10"/>
        <v/>
      </c>
    </row>
    <row r="282" spans="1:5" x14ac:dyDescent="0.3">
      <c r="A282" s="270" t="s">
        <v>843</v>
      </c>
      <c r="B282" s="271"/>
      <c r="C282" s="272" t="s">
        <v>843</v>
      </c>
      <c r="D282" s="273"/>
      <c r="E282" s="21" t="str">
        <f t="shared" si="10"/>
        <v/>
      </c>
    </row>
    <row r="283" spans="1:5" s="22" customFormat="1" ht="13.2" x14ac:dyDescent="0.25">
      <c r="A283" s="270" t="s">
        <v>844</v>
      </c>
      <c r="B283" s="271"/>
      <c r="C283" s="272" t="s">
        <v>844</v>
      </c>
      <c r="D283" s="273"/>
      <c r="E283" s="21" t="str">
        <f t="shared" si="10"/>
        <v/>
      </c>
    </row>
    <row r="284" spans="1:5" x14ac:dyDescent="0.3">
      <c r="A284" s="270" t="s">
        <v>845</v>
      </c>
      <c r="B284" s="271" t="s">
        <v>846</v>
      </c>
      <c r="C284" s="272" t="s">
        <v>4456</v>
      </c>
      <c r="D284" s="273"/>
      <c r="E284" s="21" t="str">
        <f t="shared" ref="E284:E315" si="11">IF(C284=C283,"PBM","")</f>
        <v/>
      </c>
    </row>
    <row r="285" spans="1:5" x14ac:dyDescent="0.3">
      <c r="A285" s="270" t="s">
        <v>847</v>
      </c>
      <c r="B285" s="271"/>
      <c r="C285" s="272" t="s">
        <v>4457</v>
      </c>
      <c r="D285" s="276"/>
      <c r="E285" s="21" t="str">
        <f t="shared" si="11"/>
        <v/>
      </c>
    </row>
    <row r="286" spans="1:5" x14ac:dyDescent="0.3">
      <c r="A286" s="270" t="s">
        <v>848</v>
      </c>
      <c r="B286" s="271"/>
      <c r="C286" s="272" t="s">
        <v>4458</v>
      </c>
      <c r="D286" s="273"/>
      <c r="E286" s="21" t="str">
        <f t="shared" si="11"/>
        <v/>
      </c>
    </row>
    <row r="287" spans="1:5" x14ac:dyDescent="0.3">
      <c r="A287" s="270" t="s">
        <v>1826</v>
      </c>
      <c r="B287" s="271" t="s">
        <v>635</v>
      </c>
      <c r="C287" s="272" t="s">
        <v>4459</v>
      </c>
      <c r="D287" s="273"/>
      <c r="E287" s="21" t="str">
        <f t="shared" si="11"/>
        <v/>
      </c>
    </row>
    <row r="288" spans="1:5" x14ac:dyDescent="0.3">
      <c r="A288" s="270" t="s">
        <v>849</v>
      </c>
      <c r="B288" s="271"/>
      <c r="C288" s="272" t="s">
        <v>4460</v>
      </c>
      <c r="D288" s="273"/>
      <c r="E288" s="21" t="str">
        <f t="shared" si="11"/>
        <v/>
      </c>
    </row>
    <row r="289" spans="1:5" s="22" customFormat="1" ht="13.2" x14ac:dyDescent="0.25">
      <c r="A289" s="270" t="s">
        <v>1827</v>
      </c>
      <c r="B289" s="271"/>
      <c r="C289" s="272" t="s">
        <v>1827</v>
      </c>
      <c r="D289" s="273"/>
      <c r="E289" s="21" t="str">
        <f t="shared" si="11"/>
        <v/>
      </c>
    </row>
    <row r="290" spans="1:5" x14ac:dyDescent="0.3">
      <c r="A290" s="270" t="s">
        <v>851</v>
      </c>
      <c r="B290" s="271" t="s">
        <v>852</v>
      </c>
      <c r="C290" s="272" t="s">
        <v>4461</v>
      </c>
      <c r="D290" s="273"/>
      <c r="E290" s="21" t="str">
        <f t="shared" si="11"/>
        <v/>
      </c>
    </row>
    <row r="291" spans="1:5" s="22" customFormat="1" ht="13.2" x14ac:dyDescent="0.25">
      <c r="A291" s="270" t="s">
        <v>1828</v>
      </c>
      <c r="B291" s="271"/>
      <c r="C291" s="272" t="s">
        <v>4462</v>
      </c>
      <c r="D291" s="276"/>
      <c r="E291" s="21" t="str">
        <f t="shared" si="11"/>
        <v/>
      </c>
    </row>
    <row r="292" spans="1:5" x14ac:dyDescent="0.3">
      <c r="A292" s="270" t="s">
        <v>853</v>
      </c>
      <c r="B292" s="271"/>
      <c r="C292" s="272" t="s">
        <v>4463</v>
      </c>
      <c r="D292" s="273"/>
      <c r="E292" s="21" t="str">
        <f t="shared" si="11"/>
        <v/>
      </c>
    </row>
    <row r="293" spans="1:5" x14ac:dyDescent="0.3">
      <c r="A293" s="270" t="s">
        <v>854</v>
      </c>
      <c r="B293" s="271" t="s">
        <v>855</v>
      </c>
      <c r="C293" s="272" t="s">
        <v>4464</v>
      </c>
      <c r="D293" s="276"/>
      <c r="E293" s="21" t="str">
        <f t="shared" si="11"/>
        <v/>
      </c>
    </row>
    <row r="294" spans="1:5" x14ac:dyDescent="0.3">
      <c r="A294" s="270" t="s">
        <v>856</v>
      </c>
      <c r="B294" s="271" t="s">
        <v>857</v>
      </c>
      <c r="C294" s="272" t="s">
        <v>4465</v>
      </c>
      <c r="D294" s="273"/>
      <c r="E294" s="21" t="str">
        <f t="shared" si="11"/>
        <v/>
      </c>
    </row>
    <row r="295" spans="1:5" x14ac:dyDescent="0.3">
      <c r="A295" s="270" t="s">
        <v>858</v>
      </c>
      <c r="B295" s="271" t="s">
        <v>596</v>
      </c>
      <c r="C295" s="272" t="s">
        <v>2132</v>
      </c>
      <c r="D295" s="273"/>
      <c r="E295" s="21" t="str">
        <f t="shared" si="11"/>
        <v/>
      </c>
    </row>
    <row r="296" spans="1:5" x14ac:dyDescent="0.3">
      <c r="A296" s="270" t="s">
        <v>1831</v>
      </c>
      <c r="B296" s="271" t="s">
        <v>744</v>
      </c>
      <c r="C296" s="272" t="s">
        <v>4466</v>
      </c>
      <c r="D296" s="273"/>
      <c r="E296" s="21" t="str">
        <f t="shared" si="11"/>
        <v/>
      </c>
    </row>
    <row r="297" spans="1:5" x14ac:dyDescent="0.3">
      <c r="A297" s="270" t="s">
        <v>1832</v>
      </c>
      <c r="B297" s="271"/>
      <c r="C297" s="272" t="s">
        <v>4466</v>
      </c>
      <c r="D297" s="273"/>
      <c r="E297" s="21" t="str">
        <f t="shared" si="11"/>
        <v>PBM</v>
      </c>
    </row>
    <row r="298" spans="1:5" x14ac:dyDescent="0.3">
      <c r="A298" s="291" t="s">
        <v>6382</v>
      </c>
      <c r="B298" s="277"/>
      <c r="C298" s="614" t="s">
        <v>6383</v>
      </c>
      <c r="D298" s="273"/>
      <c r="E298" s="21" t="str">
        <f t="shared" si="11"/>
        <v/>
      </c>
    </row>
    <row r="299" spans="1:5" x14ac:dyDescent="0.3">
      <c r="A299" s="270" t="s">
        <v>859</v>
      </c>
      <c r="B299" s="271"/>
      <c r="C299" s="272" t="s">
        <v>859</v>
      </c>
      <c r="D299" s="273"/>
      <c r="E299" s="21" t="str">
        <f t="shared" si="11"/>
        <v/>
      </c>
    </row>
    <row r="300" spans="1:5" x14ac:dyDescent="0.3">
      <c r="A300" s="270" t="s">
        <v>860</v>
      </c>
      <c r="B300" s="271" t="s">
        <v>861</v>
      </c>
      <c r="C300" s="272" t="s">
        <v>860</v>
      </c>
      <c r="D300" s="273" t="s">
        <v>2027</v>
      </c>
      <c r="E300" s="21" t="str">
        <f t="shared" si="11"/>
        <v/>
      </c>
    </row>
    <row r="301" spans="1:5" x14ac:dyDescent="0.3">
      <c r="A301" s="270" t="s">
        <v>862</v>
      </c>
      <c r="B301" s="271"/>
      <c r="C301" s="272" t="s">
        <v>862</v>
      </c>
      <c r="D301" s="273"/>
      <c r="E301" s="21" t="str">
        <f t="shared" si="11"/>
        <v/>
      </c>
    </row>
    <row r="302" spans="1:5" x14ac:dyDescent="0.3">
      <c r="A302" s="270" t="s">
        <v>1833</v>
      </c>
      <c r="B302" s="271" t="s">
        <v>863</v>
      </c>
      <c r="C302" s="272" t="s">
        <v>4467</v>
      </c>
      <c r="D302" s="273"/>
      <c r="E302" s="21" t="str">
        <f t="shared" si="11"/>
        <v/>
      </c>
    </row>
    <row r="303" spans="1:5" x14ac:dyDescent="0.3">
      <c r="A303" s="270" t="s">
        <v>864</v>
      </c>
      <c r="B303" s="271" t="s">
        <v>662</v>
      </c>
      <c r="C303" s="272" t="s">
        <v>864</v>
      </c>
      <c r="D303" s="273"/>
      <c r="E303" s="21" t="str">
        <f t="shared" si="11"/>
        <v/>
      </c>
    </row>
    <row r="304" spans="1:5" x14ac:dyDescent="0.3">
      <c r="A304" s="270" t="s">
        <v>865</v>
      </c>
      <c r="B304" s="271"/>
      <c r="C304" s="272" t="s">
        <v>864</v>
      </c>
      <c r="D304" s="273"/>
      <c r="E304" s="21" t="str">
        <f t="shared" si="11"/>
        <v>PBM</v>
      </c>
    </row>
    <row r="305" spans="1:5" x14ac:dyDescent="0.3">
      <c r="A305" s="270" t="s">
        <v>866</v>
      </c>
      <c r="B305" s="271"/>
      <c r="C305" s="272" t="s">
        <v>4468</v>
      </c>
      <c r="D305" s="273"/>
      <c r="E305" s="21" t="str">
        <f t="shared" si="11"/>
        <v/>
      </c>
    </row>
    <row r="306" spans="1:5" x14ac:dyDescent="0.3">
      <c r="A306" s="270" t="s">
        <v>867</v>
      </c>
      <c r="B306" s="271"/>
      <c r="C306" s="272" t="s">
        <v>867</v>
      </c>
      <c r="D306" s="273"/>
      <c r="E306" s="21" t="str">
        <f t="shared" si="11"/>
        <v/>
      </c>
    </row>
    <row r="307" spans="1:5" x14ac:dyDescent="0.3">
      <c r="A307" s="270" t="s">
        <v>868</v>
      </c>
      <c r="B307" s="271"/>
      <c r="C307" s="272" t="s">
        <v>868</v>
      </c>
      <c r="D307" s="273"/>
      <c r="E307" s="21" t="str">
        <f t="shared" si="11"/>
        <v/>
      </c>
    </row>
    <row r="308" spans="1:5" x14ac:dyDescent="0.3">
      <c r="A308" s="270" t="s">
        <v>869</v>
      </c>
      <c r="B308" s="271"/>
      <c r="C308" s="272" t="s">
        <v>4469</v>
      </c>
      <c r="D308" s="273"/>
      <c r="E308" s="21" t="str">
        <f t="shared" si="11"/>
        <v/>
      </c>
    </row>
    <row r="309" spans="1:5" x14ac:dyDescent="0.3">
      <c r="A309" s="270" t="s">
        <v>870</v>
      </c>
      <c r="B309" s="271"/>
      <c r="C309" s="272" t="s">
        <v>4470</v>
      </c>
      <c r="D309" s="273"/>
      <c r="E309" s="21" t="str">
        <f t="shared" si="11"/>
        <v/>
      </c>
    </row>
    <row r="310" spans="1:5" x14ac:dyDescent="0.3">
      <c r="A310" s="270" t="s">
        <v>1829</v>
      </c>
      <c r="B310" s="271"/>
      <c r="C310" s="272" t="s">
        <v>1829</v>
      </c>
      <c r="D310" s="273"/>
      <c r="E310" s="21" t="str">
        <f t="shared" si="11"/>
        <v/>
      </c>
    </row>
    <row r="311" spans="1:5" x14ac:dyDescent="0.3">
      <c r="A311" s="270" t="s">
        <v>1830</v>
      </c>
      <c r="B311" s="271" t="s">
        <v>850</v>
      </c>
      <c r="C311" s="272" t="s">
        <v>1830</v>
      </c>
      <c r="D311" s="273"/>
      <c r="E311" s="21" t="str">
        <f t="shared" si="11"/>
        <v/>
      </c>
    </row>
    <row r="312" spans="1:5" x14ac:dyDescent="0.3">
      <c r="A312" s="270" t="s">
        <v>1834</v>
      </c>
      <c r="B312" s="271"/>
      <c r="C312" s="272" t="s">
        <v>4471</v>
      </c>
      <c r="D312" s="273" t="s">
        <v>2028</v>
      </c>
      <c r="E312" s="21" t="str">
        <f t="shared" si="11"/>
        <v/>
      </c>
    </row>
    <row r="313" spans="1:5" x14ac:dyDescent="0.3">
      <c r="A313" s="270" t="s">
        <v>871</v>
      </c>
      <c r="B313" s="271"/>
      <c r="C313" s="272" t="s">
        <v>4471</v>
      </c>
      <c r="D313" s="273" t="s">
        <v>2029</v>
      </c>
      <c r="E313" s="21" t="str">
        <f t="shared" si="11"/>
        <v>PBM</v>
      </c>
    </row>
    <row r="314" spans="1:5" x14ac:dyDescent="0.3">
      <c r="A314" s="270" t="s">
        <v>1835</v>
      </c>
      <c r="B314" s="271" t="s">
        <v>863</v>
      </c>
      <c r="C314" s="272" t="s">
        <v>4472</v>
      </c>
      <c r="D314" s="273"/>
      <c r="E314" s="21" t="str">
        <f t="shared" si="11"/>
        <v/>
      </c>
    </row>
    <row r="315" spans="1:5" x14ac:dyDescent="0.3">
      <c r="A315" s="270" t="s">
        <v>872</v>
      </c>
      <c r="B315" s="271"/>
      <c r="C315" s="272" t="s">
        <v>872</v>
      </c>
      <c r="D315" s="273"/>
      <c r="E315" s="21" t="str">
        <f t="shared" si="11"/>
        <v/>
      </c>
    </row>
    <row r="316" spans="1:5" x14ac:dyDescent="0.3">
      <c r="A316" s="270" t="s">
        <v>873</v>
      </c>
      <c r="B316" s="271"/>
      <c r="C316" s="272" t="s">
        <v>4473</v>
      </c>
      <c r="D316" s="273"/>
      <c r="E316" s="21" t="str">
        <f t="shared" ref="E316:E332" si="12">IF(C316=C315,"PBM","")</f>
        <v/>
      </c>
    </row>
    <row r="317" spans="1:5" x14ac:dyDescent="0.3">
      <c r="A317" s="270" t="s">
        <v>874</v>
      </c>
      <c r="B317" s="271"/>
      <c r="C317" s="272" t="s">
        <v>874</v>
      </c>
      <c r="D317" s="273"/>
      <c r="E317" s="21" t="str">
        <f t="shared" si="12"/>
        <v/>
      </c>
    </row>
    <row r="318" spans="1:5" x14ac:dyDescent="0.3">
      <c r="A318" s="270" t="s">
        <v>875</v>
      </c>
      <c r="B318" s="271"/>
      <c r="C318" s="272" t="s">
        <v>875</v>
      </c>
      <c r="D318" s="273"/>
      <c r="E318" s="21" t="str">
        <f t="shared" si="12"/>
        <v/>
      </c>
    </row>
    <row r="319" spans="1:5" x14ac:dyDescent="0.3">
      <c r="A319" s="270" t="s">
        <v>1836</v>
      </c>
      <c r="B319" s="271"/>
      <c r="C319" s="272" t="s">
        <v>4474</v>
      </c>
      <c r="D319" s="273"/>
      <c r="E319" s="21" t="str">
        <f t="shared" si="12"/>
        <v/>
      </c>
    </row>
    <row r="320" spans="1:5" x14ac:dyDescent="0.3">
      <c r="A320" s="270" t="s">
        <v>876</v>
      </c>
      <c r="B320" s="271"/>
      <c r="C320" s="272" t="s">
        <v>4475</v>
      </c>
      <c r="D320" s="273"/>
      <c r="E320" s="21" t="str">
        <f t="shared" si="12"/>
        <v/>
      </c>
    </row>
    <row r="321" spans="1:9" x14ac:dyDescent="0.3">
      <c r="A321" s="270" t="s">
        <v>877</v>
      </c>
      <c r="B321" s="271"/>
      <c r="C321" s="272" t="s">
        <v>877</v>
      </c>
      <c r="D321" s="273"/>
      <c r="E321" s="21" t="str">
        <f t="shared" si="12"/>
        <v/>
      </c>
    </row>
    <row r="322" spans="1:9" x14ac:dyDescent="0.3">
      <c r="A322" s="270" t="s">
        <v>878</v>
      </c>
      <c r="B322" s="271"/>
      <c r="C322" s="272" t="s">
        <v>878</v>
      </c>
      <c r="D322" s="273"/>
      <c r="E322" s="21" t="str">
        <f t="shared" si="12"/>
        <v/>
      </c>
    </row>
    <row r="323" spans="1:9" x14ac:dyDescent="0.3">
      <c r="A323" s="270" t="s">
        <v>879</v>
      </c>
      <c r="B323" s="271"/>
      <c r="C323" s="272" t="s">
        <v>4476</v>
      </c>
      <c r="D323" s="273"/>
      <c r="E323" s="21" t="str">
        <f t="shared" si="12"/>
        <v/>
      </c>
    </row>
    <row r="324" spans="1:9" x14ac:dyDescent="0.3">
      <c r="A324" s="270" t="s">
        <v>880</v>
      </c>
      <c r="B324" s="271"/>
      <c r="C324" s="272" t="s">
        <v>4477</v>
      </c>
      <c r="D324" s="273"/>
      <c r="E324" s="21" t="str">
        <f t="shared" si="12"/>
        <v/>
      </c>
    </row>
    <row r="325" spans="1:9" x14ac:dyDescent="0.3">
      <c r="A325" s="270" t="s">
        <v>1837</v>
      </c>
      <c r="B325" s="271"/>
      <c r="C325" s="272" t="s">
        <v>4478</v>
      </c>
      <c r="D325" s="273"/>
      <c r="E325" s="21" t="str">
        <f t="shared" si="12"/>
        <v/>
      </c>
    </row>
    <row r="326" spans="1:9" s="22" customFormat="1" ht="13.2" x14ac:dyDescent="0.25">
      <c r="A326" s="270" t="s">
        <v>881</v>
      </c>
      <c r="B326" s="271"/>
      <c r="C326" s="272" t="s">
        <v>4479</v>
      </c>
      <c r="D326" s="273"/>
      <c r="E326" s="21" t="str">
        <f t="shared" si="12"/>
        <v/>
      </c>
    </row>
    <row r="327" spans="1:9" x14ac:dyDescent="0.3">
      <c r="A327" s="270" t="s">
        <v>1838</v>
      </c>
      <c r="B327" s="271" t="s">
        <v>589</v>
      </c>
      <c r="C327" s="272" t="s">
        <v>4097</v>
      </c>
      <c r="D327" s="273"/>
      <c r="E327" s="21" t="str">
        <f t="shared" si="12"/>
        <v/>
      </c>
    </row>
    <row r="328" spans="1:9" x14ac:dyDescent="0.3">
      <c r="A328" s="270" t="s">
        <v>882</v>
      </c>
      <c r="B328" s="271"/>
      <c r="C328" s="272" t="s">
        <v>4480</v>
      </c>
      <c r="D328" s="273"/>
      <c r="E328" s="21" t="str">
        <f t="shared" si="12"/>
        <v/>
      </c>
    </row>
    <row r="329" spans="1:9" x14ac:dyDescent="0.3">
      <c r="A329" s="270" t="s">
        <v>883</v>
      </c>
      <c r="B329" s="271"/>
      <c r="C329" s="272" t="s">
        <v>4481</v>
      </c>
      <c r="D329" s="273"/>
      <c r="E329" s="21" t="str">
        <f t="shared" si="12"/>
        <v/>
      </c>
    </row>
    <row r="330" spans="1:9" x14ac:dyDescent="0.3">
      <c r="A330" s="270" t="s">
        <v>884</v>
      </c>
      <c r="B330" s="271"/>
      <c r="C330" s="272" t="s">
        <v>884</v>
      </c>
      <c r="D330" s="276"/>
      <c r="E330" s="21" t="str">
        <f t="shared" si="12"/>
        <v/>
      </c>
    </row>
    <row r="331" spans="1:9" x14ac:dyDescent="0.3">
      <c r="A331" s="270" t="s">
        <v>885</v>
      </c>
      <c r="B331" s="271" t="s">
        <v>886</v>
      </c>
      <c r="C331" s="272" t="s">
        <v>4482</v>
      </c>
      <c r="D331" s="273"/>
      <c r="E331" s="21" t="str">
        <f t="shared" si="12"/>
        <v/>
      </c>
      <c r="I331" s="15"/>
    </row>
    <row r="332" spans="1:9" x14ac:dyDescent="0.3">
      <c r="A332" s="270" t="s">
        <v>1839</v>
      </c>
      <c r="B332" s="271"/>
      <c r="C332" s="272" t="s">
        <v>4483</v>
      </c>
      <c r="D332" s="273"/>
      <c r="E332" s="21" t="str">
        <f t="shared" si="12"/>
        <v/>
      </c>
    </row>
    <row r="333" spans="1:9" s="22" customFormat="1" ht="13.2" x14ac:dyDescent="0.25">
      <c r="A333" s="270" t="s">
        <v>887</v>
      </c>
      <c r="B333" s="271"/>
      <c r="C333" s="272" t="s">
        <v>4484</v>
      </c>
      <c r="D333" s="273"/>
      <c r="E333" s="21"/>
    </row>
    <row r="334" spans="1:9" x14ac:dyDescent="0.3">
      <c r="A334" s="270" t="s">
        <v>888</v>
      </c>
      <c r="B334" s="271"/>
      <c r="C334" s="272" t="s">
        <v>4485</v>
      </c>
      <c r="D334" s="273"/>
      <c r="E334" s="21" t="str">
        <f>IF(C334=C332,"PBM","")</f>
        <v/>
      </c>
    </row>
    <row r="335" spans="1:9" x14ac:dyDescent="0.3">
      <c r="A335" s="270" t="s">
        <v>7297</v>
      </c>
      <c r="B335" s="271"/>
      <c r="C335" s="272" t="s">
        <v>7296</v>
      </c>
      <c r="D335" s="273"/>
      <c r="I335" s="740"/>
    </row>
    <row r="336" spans="1:9" x14ac:dyDescent="0.3">
      <c r="A336" s="270" t="s">
        <v>889</v>
      </c>
      <c r="B336" s="271"/>
      <c r="C336" s="272" t="s">
        <v>889</v>
      </c>
      <c r="D336" s="273"/>
      <c r="E336" s="21" t="str">
        <f>IF(C336=C334,"PBM","")</f>
        <v/>
      </c>
    </row>
    <row r="337" spans="1:5" x14ac:dyDescent="0.3">
      <c r="A337" s="270" t="s">
        <v>1840</v>
      </c>
      <c r="B337" s="271"/>
      <c r="C337" s="272" t="s">
        <v>5514</v>
      </c>
      <c r="D337" s="273"/>
      <c r="E337" s="21" t="str">
        <f t="shared" ref="E337:E364" si="13">IF(C337=C336,"PBM","")</f>
        <v/>
      </c>
    </row>
    <row r="338" spans="1:5" x14ac:dyDescent="0.3">
      <c r="A338" s="270" t="s">
        <v>5010</v>
      </c>
      <c r="B338" s="271"/>
      <c r="C338" s="272" t="s">
        <v>5011</v>
      </c>
      <c r="D338" s="273"/>
      <c r="E338" s="21" t="str">
        <f t="shared" si="13"/>
        <v/>
      </c>
    </row>
    <row r="339" spans="1:5" x14ac:dyDescent="0.3">
      <c r="A339" s="270" t="s">
        <v>890</v>
      </c>
      <c r="B339" s="271" t="s">
        <v>635</v>
      </c>
      <c r="C339" s="272" t="s">
        <v>890</v>
      </c>
      <c r="D339" s="276"/>
      <c r="E339" s="21" t="str">
        <f t="shared" si="13"/>
        <v/>
      </c>
    </row>
    <row r="340" spans="1:5" x14ac:dyDescent="0.3">
      <c r="A340" s="270" t="s">
        <v>1841</v>
      </c>
      <c r="B340" s="271"/>
      <c r="C340" s="272" t="s">
        <v>4486</v>
      </c>
      <c r="D340" s="273"/>
    </row>
    <row r="341" spans="1:5" s="24" customFormat="1" ht="13.2" x14ac:dyDescent="0.25">
      <c r="A341" s="270" t="s">
        <v>891</v>
      </c>
      <c r="B341" s="271"/>
      <c r="C341" s="272" t="s">
        <v>891</v>
      </c>
      <c r="D341" s="273"/>
      <c r="E341" s="21" t="str">
        <f>IF(C341=C339,"PBM","")</f>
        <v/>
      </c>
    </row>
    <row r="342" spans="1:5" x14ac:dyDescent="0.3">
      <c r="A342" s="270" t="s">
        <v>892</v>
      </c>
      <c r="B342" s="271" t="s">
        <v>893</v>
      </c>
      <c r="C342" s="272" t="s">
        <v>4487</v>
      </c>
      <c r="D342" s="273"/>
      <c r="E342" s="21" t="str">
        <f t="shared" si="13"/>
        <v/>
      </c>
    </row>
    <row r="343" spans="1:5" x14ac:dyDescent="0.3">
      <c r="A343" s="270" t="s">
        <v>5773</v>
      </c>
      <c r="B343" s="271" t="s">
        <v>5776</v>
      </c>
      <c r="C343" s="272" t="s">
        <v>5775</v>
      </c>
      <c r="D343" s="273"/>
      <c r="E343" s="21" t="str">
        <f t="shared" si="13"/>
        <v/>
      </c>
    </row>
    <row r="344" spans="1:5" x14ac:dyDescent="0.3">
      <c r="A344" s="270" t="s">
        <v>5097</v>
      </c>
      <c r="B344" s="271"/>
      <c r="C344" s="272" t="s">
        <v>5098</v>
      </c>
      <c r="D344" s="273"/>
      <c r="E344" s="21" t="str">
        <f t="shared" si="13"/>
        <v/>
      </c>
    </row>
    <row r="345" spans="1:5" x14ac:dyDescent="0.3">
      <c r="A345" s="270" t="s">
        <v>894</v>
      </c>
      <c r="B345" s="271"/>
      <c r="C345" s="272" t="s">
        <v>894</v>
      </c>
      <c r="D345" s="273"/>
      <c r="E345" s="21" t="str">
        <f t="shared" si="13"/>
        <v/>
      </c>
    </row>
    <row r="346" spans="1:5" x14ac:dyDescent="0.3">
      <c r="A346" s="270" t="s">
        <v>1842</v>
      </c>
      <c r="B346" s="271"/>
      <c r="C346" s="272" t="s">
        <v>4488</v>
      </c>
      <c r="D346" s="273"/>
      <c r="E346" s="21" t="str">
        <f t="shared" si="13"/>
        <v/>
      </c>
    </row>
    <row r="347" spans="1:5" x14ac:dyDescent="0.3">
      <c r="A347" s="270" t="s">
        <v>895</v>
      </c>
      <c r="B347" s="271"/>
      <c r="C347" s="272" t="s">
        <v>895</v>
      </c>
      <c r="D347" s="273"/>
      <c r="E347" s="21" t="str">
        <f t="shared" si="13"/>
        <v/>
      </c>
    </row>
    <row r="348" spans="1:5" x14ac:dyDescent="0.3">
      <c r="A348" s="270" t="s">
        <v>1843</v>
      </c>
      <c r="B348" s="271"/>
      <c r="C348" s="272" t="s">
        <v>4489</v>
      </c>
      <c r="D348" s="273"/>
      <c r="E348" s="21" t="str">
        <f t="shared" si="13"/>
        <v/>
      </c>
    </row>
    <row r="349" spans="1:5" x14ac:dyDescent="0.3">
      <c r="A349" s="270" t="s">
        <v>896</v>
      </c>
      <c r="B349" s="271"/>
      <c r="C349" s="272" t="s">
        <v>4490</v>
      </c>
      <c r="D349" s="273"/>
      <c r="E349" s="21" t="str">
        <f t="shared" si="13"/>
        <v/>
      </c>
    </row>
    <row r="350" spans="1:5" x14ac:dyDescent="0.3">
      <c r="A350" s="270" t="s">
        <v>897</v>
      </c>
      <c r="B350" s="271"/>
      <c r="C350" s="272" t="s">
        <v>897</v>
      </c>
      <c r="D350" s="273"/>
      <c r="E350" s="21" t="str">
        <f t="shared" si="13"/>
        <v/>
      </c>
    </row>
    <row r="351" spans="1:5" x14ac:dyDescent="0.3">
      <c r="A351" s="270" t="s">
        <v>898</v>
      </c>
      <c r="B351" s="271"/>
      <c r="C351" s="272" t="s">
        <v>898</v>
      </c>
      <c r="D351" s="273"/>
      <c r="E351" s="21" t="str">
        <f t="shared" si="13"/>
        <v/>
      </c>
    </row>
    <row r="352" spans="1:5" x14ac:dyDescent="0.3">
      <c r="A352" s="270" t="s">
        <v>899</v>
      </c>
      <c r="B352" s="271"/>
      <c r="C352" s="272" t="s">
        <v>899</v>
      </c>
      <c r="D352" s="273"/>
      <c r="E352" s="21" t="str">
        <f t="shared" si="13"/>
        <v/>
      </c>
    </row>
    <row r="353" spans="1:9" x14ac:dyDescent="0.3">
      <c r="A353" s="270" t="s">
        <v>900</v>
      </c>
      <c r="B353" s="271"/>
      <c r="C353" s="272" t="s">
        <v>900</v>
      </c>
      <c r="D353" s="273"/>
      <c r="E353" s="21" t="str">
        <f t="shared" si="13"/>
        <v/>
      </c>
    </row>
    <row r="354" spans="1:9" x14ac:dyDescent="0.3">
      <c r="A354" s="270" t="s">
        <v>1844</v>
      </c>
      <c r="B354" s="271"/>
      <c r="C354" s="272" t="s">
        <v>4491</v>
      </c>
      <c r="D354" s="273"/>
      <c r="E354" s="21" t="str">
        <f t="shared" si="13"/>
        <v/>
      </c>
    </row>
    <row r="355" spans="1:9" x14ac:dyDescent="0.3">
      <c r="A355" s="270" t="s">
        <v>901</v>
      </c>
      <c r="B355" s="271"/>
      <c r="C355" s="272" t="s">
        <v>901</v>
      </c>
      <c r="D355" s="273"/>
      <c r="E355" s="21" t="str">
        <f t="shared" si="13"/>
        <v/>
      </c>
    </row>
    <row r="356" spans="1:9" x14ac:dyDescent="0.3">
      <c r="A356" s="270" t="s">
        <v>902</v>
      </c>
      <c r="B356" s="271"/>
      <c r="C356" s="272" t="s">
        <v>902</v>
      </c>
      <c r="D356" s="273"/>
      <c r="E356" s="21" t="str">
        <f t="shared" si="13"/>
        <v/>
      </c>
    </row>
    <row r="357" spans="1:9" x14ac:dyDescent="0.3">
      <c r="A357" s="270" t="s">
        <v>903</v>
      </c>
      <c r="B357" s="271"/>
      <c r="C357" s="272" t="s">
        <v>4492</v>
      </c>
      <c r="D357" s="273" t="s">
        <v>2033</v>
      </c>
      <c r="E357" s="21" t="str">
        <f t="shared" si="13"/>
        <v/>
      </c>
    </row>
    <row r="358" spans="1:9" x14ac:dyDescent="0.3">
      <c r="A358" s="270" t="s">
        <v>1845</v>
      </c>
      <c r="B358" s="271"/>
      <c r="C358" s="272" t="s">
        <v>4492</v>
      </c>
      <c r="D358" s="273" t="s">
        <v>2034</v>
      </c>
      <c r="E358" s="21" t="str">
        <f t="shared" si="13"/>
        <v>PBM</v>
      </c>
    </row>
    <row r="359" spans="1:9" x14ac:dyDescent="0.3">
      <c r="A359" s="270" t="s">
        <v>1846</v>
      </c>
      <c r="B359" s="271"/>
      <c r="C359" s="272" t="s">
        <v>4492</v>
      </c>
      <c r="D359" s="273" t="s">
        <v>2035</v>
      </c>
      <c r="E359" s="21" t="str">
        <f t="shared" si="13"/>
        <v>PBM</v>
      </c>
    </row>
    <row r="360" spans="1:9" x14ac:dyDescent="0.3">
      <c r="A360" s="270" t="s">
        <v>1847</v>
      </c>
      <c r="B360" s="271"/>
      <c r="C360" s="272" t="s">
        <v>4492</v>
      </c>
      <c r="D360" s="273" t="s">
        <v>2036</v>
      </c>
      <c r="E360" s="21" t="str">
        <f t="shared" si="13"/>
        <v>PBM</v>
      </c>
    </row>
    <row r="361" spans="1:9" x14ac:dyDescent="0.3">
      <c r="A361" s="270" t="s">
        <v>904</v>
      </c>
      <c r="B361" s="271"/>
      <c r="C361" s="272" t="s">
        <v>4492</v>
      </c>
      <c r="D361" s="273" t="s">
        <v>2037</v>
      </c>
      <c r="E361" s="21" t="str">
        <f t="shared" si="13"/>
        <v>PBM</v>
      </c>
      <c r="I361" s="15"/>
    </row>
    <row r="362" spans="1:9" x14ac:dyDescent="0.3">
      <c r="A362" s="270" t="s">
        <v>905</v>
      </c>
      <c r="B362" s="271"/>
      <c r="C362" s="272" t="s">
        <v>2039</v>
      </c>
      <c r="D362" s="273" t="s">
        <v>2038</v>
      </c>
      <c r="E362" s="21" t="str">
        <f t="shared" si="13"/>
        <v/>
      </c>
    </row>
    <row r="363" spans="1:9" x14ac:dyDescent="0.3">
      <c r="A363" s="270" t="s">
        <v>906</v>
      </c>
      <c r="B363" s="271"/>
      <c r="C363" s="272" t="s">
        <v>2039</v>
      </c>
      <c r="D363" s="273" t="s">
        <v>2040</v>
      </c>
      <c r="E363" s="21" t="str">
        <f t="shared" si="13"/>
        <v>PBM</v>
      </c>
    </row>
    <row r="364" spans="1:9" s="24" customFormat="1" ht="13.2" x14ac:dyDescent="0.25">
      <c r="A364" s="270" t="s">
        <v>907</v>
      </c>
      <c r="B364" s="271"/>
      <c r="C364" s="272" t="s">
        <v>2039</v>
      </c>
      <c r="D364" s="273" t="s">
        <v>2039</v>
      </c>
      <c r="E364" s="21" t="str">
        <f t="shared" si="13"/>
        <v>PBM</v>
      </c>
    </row>
    <row r="365" spans="1:9" x14ac:dyDescent="0.3">
      <c r="A365" s="270" t="s">
        <v>908</v>
      </c>
      <c r="B365" s="271" t="s">
        <v>799</v>
      </c>
      <c r="C365" s="272" t="s">
        <v>908</v>
      </c>
      <c r="D365" s="273"/>
    </row>
    <row r="366" spans="1:9" x14ac:dyDescent="0.3">
      <c r="A366" s="270" t="s">
        <v>1848</v>
      </c>
      <c r="B366" s="271"/>
      <c r="C366" s="272" t="s">
        <v>4493</v>
      </c>
      <c r="D366" s="273"/>
      <c r="E366" s="21" t="str">
        <f>IF(C366=C365,"PBM","")</f>
        <v/>
      </c>
    </row>
    <row r="367" spans="1:9" x14ac:dyDescent="0.3">
      <c r="A367" s="270" t="s">
        <v>909</v>
      </c>
      <c r="B367" s="271"/>
      <c r="C367" s="272" t="s">
        <v>909</v>
      </c>
      <c r="D367" s="273"/>
      <c r="E367" s="21" t="str">
        <f>IF(C367=C365,"PBM","")</f>
        <v/>
      </c>
    </row>
    <row r="368" spans="1:9" x14ac:dyDescent="0.3">
      <c r="A368" s="270" t="s">
        <v>4993</v>
      </c>
      <c r="B368" s="271" t="s">
        <v>4989</v>
      </c>
      <c r="C368" s="272" t="s">
        <v>4997</v>
      </c>
      <c r="D368" s="273"/>
      <c r="E368" s="21" t="str">
        <f t="shared" ref="E368:E377" si="14">IF(C368=C367,"PBM","")</f>
        <v/>
      </c>
    </row>
    <row r="369" spans="1:9" x14ac:dyDescent="0.3">
      <c r="A369" s="270" t="s">
        <v>910</v>
      </c>
      <c r="B369" s="271"/>
      <c r="C369" s="272" t="s">
        <v>910</v>
      </c>
      <c r="D369" s="273"/>
      <c r="E369" s="21" t="str">
        <f t="shared" si="14"/>
        <v/>
      </c>
    </row>
    <row r="370" spans="1:9" x14ac:dyDescent="0.3">
      <c r="A370" s="270" t="s">
        <v>1849</v>
      </c>
      <c r="B370" s="271"/>
      <c r="C370" s="272" t="s">
        <v>4494</v>
      </c>
      <c r="D370" s="273"/>
      <c r="E370" s="21" t="str">
        <f t="shared" si="14"/>
        <v/>
      </c>
    </row>
    <row r="371" spans="1:9" x14ac:dyDescent="0.3">
      <c r="A371" s="270" t="s">
        <v>911</v>
      </c>
      <c r="B371" s="271"/>
      <c r="C371" s="272" t="s">
        <v>911</v>
      </c>
      <c r="D371" s="273"/>
      <c r="E371" s="21" t="str">
        <f t="shared" si="14"/>
        <v/>
      </c>
    </row>
    <row r="372" spans="1:9" s="24" customFormat="1" ht="13.2" x14ac:dyDescent="0.25">
      <c r="A372" s="270" t="s">
        <v>912</v>
      </c>
      <c r="B372" s="271" t="s">
        <v>913</v>
      </c>
      <c r="C372" s="272" t="s">
        <v>4495</v>
      </c>
      <c r="D372" s="273"/>
      <c r="E372" s="21" t="str">
        <f t="shared" si="14"/>
        <v/>
      </c>
    </row>
    <row r="373" spans="1:9" x14ac:dyDescent="0.3">
      <c r="A373" s="270" t="s">
        <v>1850</v>
      </c>
      <c r="B373" s="271"/>
      <c r="C373" s="272" t="s">
        <v>4496</v>
      </c>
      <c r="D373" s="273"/>
      <c r="E373" s="21" t="str">
        <f t="shared" si="14"/>
        <v/>
      </c>
    </row>
    <row r="374" spans="1:9" x14ac:dyDescent="0.3">
      <c r="A374" s="270" t="s">
        <v>914</v>
      </c>
      <c r="B374" s="271"/>
      <c r="C374" s="272" t="s">
        <v>914</v>
      </c>
      <c r="D374" s="273"/>
      <c r="E374" s="21" t="str">
        <f t="shared" si="14"/>
        <v/>
      </c>
      <c r="I374" s="15"/>
    </row>
    <row r="375" spans="1:9" x14ac:dyDescent="0.3">
      <c r="A375" s="270" t="s">
        <v>915</v>
      </c>
      <c r="B375" s="271"/>
      <c r="C375" s="272" t="s">
        <v>915</v>
      </c>
      <c r="D375" s="273"/>
      <c r="E375" s="21" t="str">
        <f t="shared" si="14"/>
        <v/>
      </c>
    </row>
    <row r="376" spans="1:9" x14ac:dyDescent="0.3">
      <c r="A376" s="270" t="s">
        <v>916</v>
      </c>
      <c r="B376" s="271" t="s">
        <v>679</v>
      </c>
      <c r="C376" s="272" t="s">
        <v>4497</v>
      </c>
      <c r="D376" s="273"/>
      <c r="E376" s="21" t="str">
        <f t="shared" si="14"/>
        <v/>
      </c>
    </row>
    <row r="377" spans="1:9" x14ac:dyDescent="0.3">
      <c r="A377" s="270" t="s">
        <v>917</v>
      </c>
      <c r="B377" s="271" t="s">
        <v>596</v>
      </c>
      <c r="C377" s="272" t="s">
        <v>5114</v>
      </c>
      <c r="D377" s="273"/>
      <c r="E377" s="21" t="str">
        <f t="shared" si="14"/>
        <v/>
      </c>
    </row>
    <row r="378" spans="1:9" x14ac:dyDescent="0.3">
      <c r="A378" s="270" t="s">
        <v>5115</v>
      </c>
      <c r="B378" s="271" t="s">
        <v>596</v>
      </c>
      <c r="C378" s="272" t="s">
        <v>5114</v>
      </c>
      <c r="D378" s="273"/>
    </row>
    <row r="379" spans="1:9" x14ac:dyDescent="0.3">
      <c r="A379" s="270" t="s">
        <v>918</v>
      </c>
      <c r="B379" s="271"/>
      <c r="C379" s="272" t="s">
        <v>918</v>
      </c>
      <c r="D379" s="273"/>
      <c r="E379" s="21" t="str">
        <f>IF(C379=C377,"PBM","")</f>
        <v/>
      </c>
    </row>
    <row r="380" spans="1:9" x14ac:dyDescent="0.3">
      <c r="A380" s="270" t="s">
        <v>1851</v>
      </c>
      <c r="B380" s="271"/>
      <c r="C380" s="272" t="s">
        <v>4498</v>
      </c>
      <c r="D380" s="273"/>
      <c r="E380" s="21" t="str">
        <f>IF(C380=C379,"PBM","")</f>
        <v/>
      </c>
      <c r="I380" s="15"/>
    </row>
    <row r="381" spans="1:9" x14ac:dyDescent="0.3">
      <c r="A381" s="270" t="s">
        <v>919</v>
      </c>
      <c r="B381" s="271" t="s">
        <v>920</v>
      </c>
      <c r="C381" s="272" t="s">
        <v>919</v>
      </c>
      <c r="D381" s="273"/>
      <c r="E381" s="21" t="str">
        <f>IF(C381=C380,"PBM","")</f>
        <v/>
      </c>
    </row>
    <row r="382" spans="1:9" x14ac:dyDescent="0.3">
      <c r="A382" s="270" t="s">
        <v>1852</v>
      </c>
      <c r="B382" s="271"/>
      <c r="C382" s="272" t="s">
        <v>4499</v>
      </c>
      <c r="D382" s="273"/>
      <c r="E382" s="21" t="str">
        <f>IF(C382=C381,"PBM","")</f>
        <v/>
      </c>
    </row>
    <row r="383" spans="1:9" x14ac:dyDescent="0.3">
      <c r="A383" s="270" t="s">
        <v>921</v>
      </c>
      <c r="B383" s="271"/>
      <c r="C383" s="272" t="s">
        <v>921</v>
      </c>
      <c r="D383" s="273"/>
      <c r="E383" s="21" t="str">
        <f>IF(C383=C382,"PBM","")</f>
        <v/>
      </c>
    </row>
    <row r="384" spans="1:9" x14ac:dyDescent="0.3">
      <c r="A384" s="270" t="s">
        <v>922</v>
      </c>
      <c r="B384" s="271"/>
      <c r="C384" s="272" t="s">
        <v>922</v>
      </c>
      <c r="D384" s="273"/>
    </row>
    <row r="385" spans="1:9" x14ac:dyDescent="0.3">
      <c r="A385" s="270" t="s">
        <v>923</v>
      </c>
      <c r="B385" s="271" t="s">
        <v>924</v>
      </c>
      <c r="C385" s="272" t="s">
        <v>923</v>
      </c>
      <c r="D385" s="273"/>
      <c r="E385" s="21" t="str">
        <f>IF(C385=C383,"PBM","")</f>
        <v/>
      </c>
    </row>
    <row r="386" spans="1:9" x14ac:dyDescent="0.3">
      <c r="A386" s="270" t="s">
        <v>925</v>
      </c>
      <c r="B386" s="271" t="s">
        <v>846</v>
      </c>
      <c r="C386" s="272" t="s">
        <v>925</v>
      </c>
      <c r="D386" s="273"/>
      <c r="E386" s="21" t="str">
        <f t="shared" ref="E386:E414" si="15">IF(C386=C385,"PBM","")</f>
        <v/>
      </c>
    </row>
    <row r="387" spans="1:9" x14ac:dyDescent="0.3">
      <c r="A387" s="270" t="s">
        <v>5092</v>
      </c>
      <c r="B387" s="271"/>
      <c r="C387" s="272" t="s">
        <v>5093</v>
      </c>
      <c r="D387" s="273"/>
      <c r="E387" s="21" t="str">
        <f t="shared" si="15"/>
        <v/>
      </c>
    </row>
    <row r="388" spans="1:9" x14ac:dyDescent="0.3">
      <c r="A388" s="270" t="s">
        <v>926</v>
      </c>
      <c r="B388" s="271"/>
      <c r="C388" s="272" t="s">
        <v>926</v>
      </c>
      <c r="D388" s="273"/>
      <c r="E388" s="21" t="str">
        <f t="shared" si="15"/>
        <v/>
      </c>
    </row>
    <row r="389" spans="1:9" x14ac:dyDescent="0.3">
      <c r="A389" s="270" t="s">
        <v>927</v>
      </c>
      <c r="B389" s="271"/>
      <c r="C389" s="272" t="s">
        <v>4500</v>
      </c>
      <c r="D389" s="273"/>
      <c r="E389" s="21" t="str">
        <f t="shared" si="15"/>
        <v/>
      </c>
    </row>
    <row r="390" spans="1:9" x14ac:dyDescent="0.3">
      <c r="A390" s="270" t="s">
        <v>928</v>
      </c>
      <c r="B390" s="277"/>
      <c r="C390" s="272" t="s">
        <v>4501</v>
      </c>
      <c r="D390" s="273"/>
      <c r="E390" s="21" t="str">
        <f t="shared" si="15"/>
        <v/>
      </c>
    </row>
    <row r="391" spans="1:9" x14ac:dyDescent="0.3">
      <c r="A391" s="270" t="s">
        <v>929</v>
      </c>
      <c r="B391" s="271"/>
      <c r="C391" s="272" t="s">
        <v>929</v>
      </c>
      <c r="D391" s="273"/>
      <c r="E391" s="21" t="str">
        <f t="shared" si="15"/>
        <v/>
      </c>
    </row>
    <row r="392" spans="1:9" x14ac:dyDescent="0.3">
      <c r="A392" s="270" t="s">
        <v>5038</v>
      </c>
      <c r="B392" s="271"/>
      <c r="C392" s="272" t="s">
        <v>5039</v>
      </c>
      <c r="D392" s="273"/>
      <c r="E392" s="21" t="str">
        <f t="shared" si="15"/>
        <v/>
      </c>
    </row>
    <row r="393" spans="1:9" x14ac:dyDescent="0.3">
      <c r="A393" s="270" t="s">
        <v>930</v>
      </c>
      <c r="B393" s="271"/>
      <c r="C393" s="272" t="s">
        <v>930</v>
      </c>
      <c r="D393" s="273"/>
      <c r="E393" s="21" t="str">
        <f t="shared" si="15"/>
        <v/>
      </c>
    </row>
    <row r="394" spans="1:9" x14ac:dyDescent="0.3">
      <c r="A394" s="270" t="s">
        <v>1853</v>
      </c>
      <c r="B394" s="271"/>
      <c r="C394" s="272" t="s">
        <v>4502</v>
      </c>
      <c r="D394" s="273"/>
      <c r="E394" s="21" t="str">
        <f t="shared" si="15"/>
        <v/>
      </c>
    </row>
    <row r="395" spans="1:9" x14ac:dyDescent="0.3">
      <c r="A395" s="270" t="s">
        <v>931</v>
      </c>
      <c r="B395" s="271"/>
      <c r="C395" s="272" t="s">
        <v>931</v>
      </c>
      <c r="D395" s="273"/>
      <c r="E395" s="21" t="str">
        <f t="shared" si="15"/>
        <v/>
      </c>
    </row>
    <row r="396" spans="1:9" x14ac:dyDescent="0.3">
      <c r="A396" s="270" t="s">
        <v>1854</v>
      </c>
      <c r="B396" s="271"/>
      <c r="C396" s="272" t="s">
        <v>4503</v>
      </c>
      <c r="D396" s="273"/>
      <c r="E396" s="21" t="str">
        <f t="shared" si="15"/>
        <v/>
      </c>
    </row>
    <row r="397" spans="1:9" x14ac:dyDescent="0.3">
      <c r="A397" s="270" t="s">
        <v>932</v>
      </c>
      <c r="B397" s="271"/>
      <c r="C397" s="272" t="s">
        <v>4504</v>
      </c>
      <c r="D397" s="273"/>
      <c r="E397" s="21" t="str">
        <f t="shared" si="15"/>
        <v/>
      </c>
    </row>
    <row r="398" spans="1:9" x14ac:dyDescent="0.3">
      <c r="A398" s="270" t="s">
        <v>933</v>
      </c>
      <c r="B398" s="271" t="s">
        <v>934</v>
      </c>
      <c r="C398" s="272" t="s">
        <v>4505</v>
      </c>
      <c r="D398" s="273"/>
      <c r="E398" s="21" t="str">
        <f t="shared" si="15"/>
        <v/>
      </c>
    </row>
    <row r="399" spans="1:9" x14ac:dyDescent="0.3">
      <c r="A399" s="270" t="s">
        <v>935</v>
      </c>
      <c r="B399" s="271"/>
      <c r="C399" s="272" t="s">
        <v>4506</v>
      </c>
      <c r="D399" s="273"/>
      <c r="E399" s="21" t="str">
        <f t="shared" si="15"/>
        <v/>
      </c>
      <c r="I399" s="15"/>
    </row>
    <row r="400" spans="1:9" x14ac:dyDescent="0.3">
      <c r="A400" s="270" t="s">
        <v>5577</v>
      </c>
      <c r="B400" s="278"/>
      <c r="C400" s="272" t="s">
        <v>5578</v>
      </c>
      <c r="D400" s="273"/>
    </row>
    <row r="401" spans="1:5" x14ac:dyDescent="0.3">
      <c r="A401" s="270" t="s">
        <v>1857</v>
      </c>
      <c r="B401" s="271"/>
      <c r="C401" s="272" t="s">
        <v>4507</v>
      </c>
      <c r="D401" s="273"/>
      <c r="E401" s="21" t="str">
        <f>IF(C401=C399,"PBM","")</f>
        <v/>
      </c>
    </row>
    <row r="402" spans="1:5" x14ac:dyDescent="0.3">
      <c r="A402" s="270" t="s">
        <v>1855</v>
      </c>
      <c r="B402" s="278"/>
      <c r="C402" s="272" t="s">
        <v>4508</v>
      </c>
      <c r="D402" s="273"/>
      <c r="E402" s="21" t="str">
        <f t="shared" si="15"/>
        <v>PBM</v>
      </c>
    </row>
    <row r="403" spans="1:5" x14ac:dyDescent="0.3">
      <c r="A403" s="270" t="s">
        <v>936</v>
      </c>
      <c r="B403" s="271" t="s">
        <v>937</v>
      </c>
      <c r="C403" s="272" t="s">
        <v>5519</v>
      </c>
      <c r="D403" s="273"/>
      <c r="E403" s="21" t="str">
        <f t="shared" si="15"/>
        <v/>
      </c>
    </row>
    <row r="404" spans="1:5" x14ac:dyDescent="0.3">
      <c r="A404" s="270" t="s">
        <v>1856</v>
      </c>
      <c r="B404" s="277"/>
      <c r="C404" s="272" t="s">
        <v>4509</v>
      </c>
      <c r="D404" s="273"/>
      <c r="E404" s="21" t="str">
        <f t="shared" si="15"/>
        <v/>
      </c>
    </row>
    <row r="405" spans="1:5" x14ac:dyDescent="0.3">
      <c r="A405" s="270" t="s">
        <v>1858</v>
      </c>
      <c r="B405" s="271"/>
      <c r="C405" s="272" t="s">
        <v>4510</v>
      </c>
      <c r="D405" s="273"/>
      <c r="E405" s="21" t="str">
        <f t="shared" si="15"/>
        <v/>
      </c>
    </row>
    <row r="406" spans="1:5" x14ac:dyDescent="0.3">
      <c r="A406" s="270" t="s">
        <v>5036</v>
      </c>
      <c r="B406" s="271" t="s">
        <v>1594</v>
      </c>
      <c r="C406" s="272" t="s">
        <v>5037</v>
      </c>
      <c r="D406" s="273"/>
      <c r="E406" s="21" t="str">
        <f t="shared" si="15"/>
        <v/>
      </c>
    </row>
    <row r="407" spans="1:5" x14ac:dyDescent="0.3">
      <c r="A407" s="270" t="s">
        <v>938</v>
      </c>
      <c r="B407" s="271"/>
      <c r="C407" s="272" t="s">
        <v>938</v>
      </c>
      <c r="D407" s="273"/>
      <c r="E407" s="21" t="str">
        <f t="shared" si="15"/>
        <v/>
      </c>
    </row>
    <row r="408" spans="1:5" x14ac:dyDescent="0.3">
      <c r="A408" s="291" t="s">
        <v>5602</v>
      </c>
      <c r="B408" s="277"/>
      <c r="C408" s="614" t="s">
        <v>5603</v>
      </c>
      <c r="D408" s="273"/>
      <c r="E408" s="21" t="str">
        <f t="shared" si="15"/>
        <v/>
      </c>
    </row>
    <row r="409" spans="1:5" x14ac:dyDescent="0.3">
      <c r="A409" s="270" t="s">
        <v>1859</v>
      </c>
      <c r="B409" s="271"/>
      <c r="C409" s="272" t="s">
        <v>4511</v>
      </c>
      <c r="D409" s="273"/>
      <c r="E409" s="21" t="str">
        <f t="shared" si="15"/>
        <v/>
      </c>
    </row>
    <row r="410" spans="1:5" x14ac:dyDescent="0.3">
      <c r="A410" s="270" t="s">
        <v>939</v>
      </c>
      <c r="B410" s="271"/>
      <c r="C410" s="272" t="s">
        <v>939</v>
      </c>
      <c r="D410" s="273"/>
      <c r="E410" s="21" t="str">
        <f t="shared" si="15"/>
        <v/>
      </c>
    </row>
    <row r="411" spans="1:5" x14ac:dyDescent="0.3">
      <c r="A411" s="270" t="s">
        <v>940</v>
      </c>
      <c r="B411" s="271"/>
      <c r="C411" s="272" t="s">
        <v>940</v>
      </c>
      <c r="D411" s="273"/>
      <c r="E411" s="21" t="str">
        <f t="shared" si="15"/>
        <v/>
      </c>
    </row>
    <row r="412" spans="1:5" x14ac:dyDescent="0.3">
      <c r="A412" s="270" t="s">
        <v>941</v>
      </c>
      <c r="B412" s="271"/>
      <c r="C412" s="272" t="s">
        <v>941</v>
      </c>
      <c r="D412" s="273"/>
      <c r="E412" s="21" t="str">
        <f t="shared" si="15"/>
        <v/>
      </c>
    </row>
    <row r="413" spans="1:5" x14ac:dyDescent="0.3">
      <c r="A413" s="270" t="s">
        <v>942</v>
      </c>
      <c r="B413" s="271" t="s">
        <v>943</v>
      </c>
      <c r="C413" s="272" t="s">
        <v>942</v>
      </c>
      <c r="D413" s="273"/>
      <c r="E413" s="21" t="str">
        <f t="shared" si="15"/>
        <v/>
      </c>
    </row>
    <row r="414" spans="1:5" x14ac:dyDescent="0.3">
      <c r="A414" s="270" t="s">
        <v>944</v>
      </c>
      <c r="B414" s="271"/>
      <c r="C414" s="272" t="s">
        <v>944</v>
      </c>
      <c r="D414" s="273"/>
      <c r="E414" s="21" t="str">
        <f t="shared" si="15"/>
        <v/>
      </c>
    </row>
    <row r="415" spans="1:5" x14ac:dyDescent="0.3">
      <c r="A415" s="270" t="s">
        <v>945</v>
      </c>
      <c r="B415" s="271" t="s">
        <v>946</v>
      </c>
      <c r="C415" s="272" t="s">
        <v>945</v>
      </c>
      <c r="D415" s="273"/>
    </row>
    <row r="416" spans="1:5" x14ac:dyDescent="0.3">
      <c r="A416" s="270" t="s">
        <v>947</v>
      </c>
      <c r="B416" s="271"/>
      <c r="C416" s="272" t="s">
        <v>947</v>
      </c>
      <c r="D416" s="273"/>
      <c r="E416" s="21" t="str">
        <f>IF(C416=C414,"PBM","")</f>
        <v/>
      </c>
    </row>
    <row r="417" spans="1:5" x14ac:dyDescent="0.3">
      <c r="A417" s="270" t="s">
        <v>948</v>
      </c>
      <c r="B417" s="271"/>
      <c r="C417" s="272" t="s">
        <v>948</v>
      </c>
      <c r="D417" s="273"/>
      <c r="E417" s="21" t="str">
        <f t="shared" ref="E417:E448" si="16">IF(C417=C416,"PBM","")</f>
        <v/>
      </c>
    </row>
    <row r="418" spans="1:5" x14ac:dyDescent="0.3">
      <c r="A418" s="270" t="s">
        <v>949</v>
      </c>
      <c r="B418" s="271"/>
      <c r="C418" s="272" t="s">
        <v>949</v>
      </c>
      <c r="D418" s="273"/>
      <c r="E418" s="21" t="str">
        <f t="shared" si="16"/>
        <v/>
      </c>
    </row>
    <row r="419" spans="1:5" x14ac:dyDescent="0.3">
      <c r="A419" s="270" t="s">
        <v>950</v>
      </c>
      <c r="B419" s="271"/>
      <c r="C419" s="272" t="s">
        <v>950</v>
      </c>
      <c r="D419" s="273"/>
      <c r="E419" s="21" t="str">
        <f t="shared" si="16"/>
        <v/>
      </c>
    </row>
    <row r="420" spans="1:5" x14ac:dyDescent="0.3">
      <c r="A420" s="270" t="s">
        <v>951</v>
      </c>
      <c r="B420" s="271"/>
      <c r="C420" s="272" t="s">
        <v>951</v>
      </c>
      <c r="D420" s="273"/>
      <c r="E420" s="21" t="str">
        <f t="shared" si="16"/>
        <v/>
      </c>
    </row>
    <row r="421" spans="1:5" x14ac:dyDescent="0.3">
      <c r="A421" s="270" t="s">
        <v>4133</v>
      </c>
      <c r="B421" s="271"/>
      <c r="C421" s="272" t="s">
        <v>4131</v>
      </c>
      <c r="D421" s="273"/>
      <c r="E421" s="21" t="str">
        <f t="shared" si="16"/>
        <v/>
      </c>
    </row>
    <row r="422" spans="1:5" x14ac:dyDescent="0.3">
      <c r="A422" s="270" t="s">
        <v>952</v>
      </c>
      <c r="B422" s="271"/>
      <c r="C422" s="272" t="s">
        <v>952</v>
      </c>
      <c r="D422" s="273"/>
      <c r="E422" s="21" t="str">
        <f t="shared" si="16"/>
        <v/>
      </c>
    </row>
    <row r="423" spans="1:5" x14ac:dyDescent="0.3">
      <c r="A423" s="270" t="s">
        <v>953</v>
      </c>
      <c r="B423" s="271"/>
      <c r="C423" s="272" t="s">
        <v>953</v>
      </c>
      <c r="D423" s="273"/>
      <c r="E423" s="21" t="str">
        <f t="shared" si="16"/>
        <v/>
      </c>
    </row>
    <row r="424" spans="1:5" x14ac:dyDescent="0.3">
      <c r="A424" s="270" t="s">
        <v>954</v>
      </c>
      <c r="B424" s="271" t="s">
        <v>955</v>
      </c>
      <c r="C424" s="272" t="s">
        <v>954</v>
      </c>
      <c r="D424" s="273"/>
      <c r="E424" s="21" t="str">
        <f t="shared" si="16"/>
        <v/>
      </c>
    </row>
    <row r="425" spans="1:5" x14ac:dyDescent="0.3">
      <c r="A425" s="270" t="s">
        <v>956</v>
      </c>
      <c r="B425" s="271"/>
      <c r="C425" s="272" t="s">
        <v>956</v>
      </c>
      <c r="D425" s="273"/>
      <c r="E425" s="21" t="str">
        <f t="shared" si="16"/>
        <v/>
      </c>
    </row>
    <row r="426" spans="1:5" x14ac:dyDescent="0.3">
      <c r="A426" s="270" t="s">
        <v>957</v>
      </c>
      <c r="B426" s="271" t="s">
        <v>958</v>
      </c>
      <c r="C426" s="272" t="s">
        <v>4512</v>
      </c>
      <c r="D426" s="273"/>
      <c r="E426" s="21" t="str">
        <f t="shared" si="16"/>
        <v/>
      </c>
    </row>
    <row r="427" spans="1:5" x14ac:dyDescent="0.3">
      <c r="A427" s="270" t="s">
        <v>959</v>
      </c>
      <c r="B427" s="271"/>
      <c r="C427" s="272" t="s">
        <v>4513</v>
      </c>
      <c r="D427" s="273"/>
      <c r="E427" s="21" t="str">
        <f t="shared" si="16"/>
        <v/>
      </c>
    </row>
    <row r="428" spans="1:5" x14ac:dyDescent="0.3">
      <c r="A428" s="270" t="s">
        <v>960</v>
      </c>
      <c r="B428" s="271"/>
      <c r="C428" s="272" t="s">
        <v>4514</v>
      </c>
      <c r="D428" s="273"/>
      <c r="E428" s="21" t="str">
        <f t="shared" si="16"/>
        <v/>
      </c>
    </row>
    <row r="429" spans="1:5" x14ac:dyDescent="0.3">
      <c r="A429" s="270" t="s">
        <v>1860</v>
      </c>
      <c r="B429" s="271"/>
      <c r="C429" s="272" t="s">
        <v>4515</v>
      </c>
      <c r="D429" s="273"/>
      <c r="E429" s="21" t="str">
        <f t="shared" si="16"/>
        <v/>
      </c>
    </row>
    <row r="430" spans="1:5" x14ac:dyDescent="0.3">
      <c r="A430" s="270" t="s">
        <v>962</v>
      </c>
      <c r="B430" s="271" t="s">
        <v>963</v>
      </c>
      <c r="C430" s="272" t="s">
        <v>4516</v>
      </c>
      <c r="D430" s="273"/>
      <c r="E430" s="21" t="str">
        <f t="shared" si="16"/>
        <v/>
      </c>
    </row>
    <row r="431" spans="1:5" x14ac:dyDescent="0.3">
      <c r="A431" s="270" t="s">
        <v>964</v>
      </c>
      <c r="B431" s="271"/>
      <c r="C431" s="272" t="s">
        <v>964</v>
      </c>
      <c r="D431" s="273"/>
      <c r="E431" s="21" t="str">
        <f t="shared" si="16"/>
        <v/>
      </c>
    </row>
    <row r="432" spans="1:5" x14ac:dyDescent="0.3">
      <c r="A432" s="270" t="s">
        <v>965</v>
      </c>
      <c r="B432" s="271"/>
      <c r="C432" s="272" t="s">
        <v>965</v>
      </c>
      <c r="D432" s="273"/>
      <c r="E432" s="21" t="str">
        <f t="shared" si="16"/>
        <v/>
      </c>
    </row>
    <row r="433" spans="1:5" x14ac:dyDescent="0.3">
      <c r="A433" s="270" t="s">
        <v>966</v>
      </c>
      <c r="B433" s="271"/>
      <c r="C433" s="272" t="s">
        <v>966</v>
      </c>
      <c r="D433" s="273"/>
      <c r="E433" s="21" t="str">
        <f t="shared" si="16"/>
        <v/>
      </c>
    </row>
    <row r="434" spans="1:5" x14ac:dyDescent="0.3">
      <c r="A434" s="270" t="s">
        <v>967</v>
      </c>
      <c r="B434" s="271" t="s">
        <v>796</v>
      </c>
      <c r="C434" s="272" t="s">
        <v>967</v>
      </c>
      <c r="D434" s="273"/>
      <c r="E434" s="21" t="str">
        <f t="shared" si="16"/>
        <v/>
      </c>
    </row>
    <row r="435" spans="1:5" x14ac:dyDescent="0.3">
      <c r="A435" s="270" t="s">
        <v>1861</v>
      </c>
      <c r="B435" s="271"/>
      <c r="C435" s="272" t="s">
        <v>4517</v>
      </c>
      <c r="D435" s="273"/>
      <c r="E435" s="21" t="str">
        <f t="shared" si="16"/>
        <v/>
      </c>
    </row>
    <row r="436" spans="1:5" x14ac:dyDescent="0.3">
      <c r="A436" s="270" t="s">
        <v>968</v>
      </c>
      <c r="B436" s="271"/>
      <c r="C436" s="272" t="s">
        <v>968</v>
      </c>
      <c r="D436" s="273"/>
      <c r="E436" s="21" t="str">
        <f t="shared" si="16"/>
        <v/>
      </c>
    </row>
    <row r="437" spans="1:5" x14ac:dyDescent="0.3">
      <c r="A437" s="270" t="s">
        <v>969</v>
      </c>
      <c r="B437" s="271" t="s">
        <v>913</v>
      </c>
      <c r="C437" s="272" t="s">
        <v>969</v>
      </c>
      <c r="D437" s="273"/>
      <c r="E437" s="21" t="str">
        <f t="shared" si="16"/>
        <v/>
      </c>
    </row>
    <row r="438" spans="1:5" x14ac:dyDescent="0.3">
      <c r="A438" s="270" t="s">
        <v>1862</v>
      </c>
      <c r="B438" s="271"/>
      <c r="C438" s="272" t="s">
        <v>4518</v>
      </c>
      <c r="D438" s="273"/>
      <c r="E438" s="21" t="str">
        <f t="shared" si="16"/>
        <v/>
      </c>
    </row>
    <row r="439" spans="1:5" x14ac:dyDescent="0.3">
      <c r="A439" s="270" t="s">
        <v>970</v>
      </c>
      <c r="B439" s="271"/>
      <c r="C439" s="272" t="s">
        <v>4519</v>
      </c>
      <c r="D439" s="273"/>
      <c r="E439" s="21" t="str">
        <f t="shared" si="16"/>
        <v/>
      </c>
    </row>
    <row r="440" spans="1:5" x14ac:dyDescent="0.3">
      <c r="A440" s="270" t="s">
        <v>971</v>
      </c>
      <c r="B440" s="271"/>
      <c r="C440" s="272" t="s">
        <v>971</v>
      </c>
      <c r="D440" s="273"/>
      <c r="E440" s="21" t="str">
        <f t="shared" si="16"/>
        <v/>
      </c>
    </row>
    <row r="441" spans="1:5" x14ac:dyDescent="0.3">
      <c r="A441" s="270" t="s">
        <v>972</v>
      </c>
      <c r="B441" s="271" t="s">
        <v>973</v>
      </c>
      <c r="C441" s="272" t="s">
        <v>4520</v>
      </c>
      <c r="D441" s="273" t="s">
        <v>2041</v>
      </c>
      <c r="E441" s="21" t="str">
        <f t="shared" si="16"/>
        <v/>
      </c>
    </row>
    <row r="442" spans="1:5" x14ac:dyDescent="0.3">
      <c r="A442" s="270" t="s">
        <v>974</v>
      </c>
      <c r="B442" s="271"/>
      <c r="C442" s="272" t="s">
        <v>4520</v>
      </c>
      <c r="D442" s="273" t="s">
        <v>2042</v>
      </c>
      <c r="E442" s="21" t="str">
        <f t="shared" si="16"/>
        <v>PBM</v>
      </c>
    </row>
    <row r="443" spans="1:5" x14ac:dyDescent="0.3">
      <c r="A443" s="270" t="s">
        <v>1863</v>
      </c>
      <c r="B443" s="271"/>
      <c r="C443" s="272" t="s">
        <v>4521</v>
      </c>
      <c r="D443" s="273" t="s">
        <v>2043</v>
      </c>
      <c r="E443" s="21" t="str">
        <f t="shared" si="16"/>
        <v/>
      </c>
    </row>
    <row r="444" spans="1:5" x14ac:dyDescent="0.3">
      <c r="A444" s="270" t="s">
        <v>1864</v>
      </c>
      <c r="B444" s="271"/>
      <c r="C444" s="272" t="s">
        <v>3289</v>
      </c>
      <c r="D444" s="273" t="s">
        <v>2044</v>
      </c>
      <c r="E444" s="21" t="str">
        <f t="shared" si="16"/>
        <v/>
      </c>
    </row>
    <row r="445" spans="1:5" x14ac:dyDescent="0.3">
      <c r="A445" s="270" t="s">
        <v>1865</v>
      </c>
      <c r="B445" s="271" t="s">
        <v>679</v>
      </c>
      <c r="C445" s="272" t="s">
        <v>4522</v>
      </c>
      <c r="D445" s="273" t="s">
        <v>2045</v>
      </c>
      <c r="E445" s="21" t="str">
        <f t="shared" si="16"/>
        <v/>
      </c>
    </row>
    <row r="446" spans="1:5" x14ac:dyDescent="0.3">
      <c r="A446" s="270" t="s">
        <v>1866</v>
      </c>
      <c r="B446" s="271" t="s">
        <v>679</v>
      </c>
      <c r="C446" s="272" t="s">
        <v>4522</v>
      </c>
      <c r="D446" s="273"/>
      <c r="E446" s="21" t="str">
        <f t="shared" si="16"/>
        <v>PBM</v>
      </c>
    </row>
    <row r="447" spans="1:5" x14ac:dyDescent="0.3">
      <c r="A447" s="270" t="s">
        <v>1867</v>
      </c>
      <c r="B447" s="271" t="s">
        <v>924</v>
      </c>
      <c r="C447" s="272" t="s">
        <v>4523</v>
      </c>
      <c r="D447" s="273"/>
      <c r="E447" s="21" t="str">
        <f t="shared" si="16"/>
        <v/>
      </c>
    </row>
    <row r="448" spans="1:5" x14ac:dyDescent="0.3">
      <c r="A448" s="270" t="s">
        <v>975</v>
      </c>
      <c r="B448" s="271" t="s">
        <v>635</v>
      </c>
      <c r="C448" s="272" t="s">
        <v>4524</v>
      </c>
      <c r="D448" s="273"/>
      <c r="E448" s="21" t="str">
        <f t="shared" si="16"/>
        <v/>
      </c>
    </row>
    <row r="449" spans="1:9" x14ac:dyDescent="0.3">
      <c r="A449" s="270" t="s">
        <v>976</v>
      </c>
      <c r="B449" s="271" t="s">
        <v>977</v>
      </c>
      <c r="C449" s="272" t="s">
        <v>4525</v>
      </c>
      <c r="D449" s="273"/>
      <c r="E449" s="21" t="str">
        <f t="shared" ref="E449:E481" si="17">IF(C449=C448,"PBM","")</f>
        <v/>
      </c>
    </row>
    <row r="450" spans="1:9" x14ac:dyDescent="0.3">
      <c r="A450" s="270" t="s">
        <v>978</v>
      </c>
      <c r="B450" s="271"/>
      <c r="C450" s="272" t="s">
        <v>4526</v>
      </c>
      <c r="D450" s="273"/>
      <c r="E450" s="21" t="str">
        <f t="shared" si="17"/>
        <v/>
      </c>
    </row>
    <row r="451" spans="1:9" x14ac:dyDescent="0.3">
      <c r="A451" s="270" t="s">
        <v>979</v>
      </c>
      <c r="B451" s="271"/>
      <c r="C451" s="272" t="s">
        <v>4527</v>
      </c>
      <c r="D451" s="273"/>
      <c r="E451" s="21" t="str">
        <f t="shared" si="17"/>
        <v/>
      </c>
    </row>
    <row r="452" spans="1:9" x14ac:dyDescent="0.3">
      <c r="A452" s="270" t="s">
        <v>5813</v>
      </c>
      <c r="B452" s="271" t="s">
        <v>596</v>
      </c>
      <c r="C452" s="272" t="s">
        <v>595</v>
      </c>
      <c r="D452" s="273" t="s">
        <v>595</v>
      </c>
      <c r="E452" s="21" t="str">
        <f t="shared" si="17"/>
        <v/>
      </c>
    </row>
    <row r="453" spans="1:9" x14ac:dyDescent="0.3">
      <c r="A453" s="270" t="s">
        <v>980</v>
      </c>
      <c r="B453" s="271" t="s">
        <v>981</v>
      </c>
      <c r="C453" s="272" t="s">
        <v>4528</v>
      </c>
      <c r="D453" s="273"/>
      <c r="E453" s="21" t="str">
        <f t="shared" si="17"/>
        <v/>
      </c>
    </row>
    <row r="454" spans="1:9" x14ac:dyDescent="0.3">
      <c r="A454" s="270" t="s">
        <v>982</v>
      </c>
      <c r="B454" s="271"/>
      <c r="C454" s="272" t="s">
        <v>4529</v>
      </c>
      <c r="D454" s="273"/>
      <c r="E454" s="21" t="str">
        <f t="shared" si="17"/>
        <v/>
      </c>
    </row>
    <row r="455" spans="1:9" x14ac:dyDescent="0.3">
      <c r="A455" s="270" t="s">
        <v>983</v>
      </c>
      <c r="B455" s="271" t="s">
        <v>589</v>
      </c>
      <c r="C455" s="272" t="s">
        <v>4530</v>
      </c>
      <c r="D455" s="273"/>
      <c r="E455" s="21" t="str">
        <f t="shared" si="17"/>
        <v/>
      </c>
    </row>
    <row r="456" spans="1:9" x14ac:dyDescent="0.3">
      <c r="A456" s="270" t="s">
        <v>984</v>
      </c>
      <c r="B456" s="271"/>
      <c r="C456" s="272" t="s">
        <v>984</v>
      </c>
      <c r="D456" s="273"/>
      <c r="E456" s="21" t="str">
        <f t="shared" si="17"/>
        <v/>
      </c>
    </row>
    <row r="457" spans="1:9" x14ac:dyDescent="0.3">
      <c r="A457" s="270" t="s">
        <v>985</v>
      </c>
      <c r="B457" s="271"/>
      <c r="C457" s="272" t="s">
        <v>985</v>
      </c>
      <c r="D457" s="273"/>
      <c r="E457" s="21" t="str">
        <f t="shared" si="17"/>
        <v/>
      </c>
    </row>
    <row r="458" spans="1:9" x14ac:dyDescent="0.3">
      <c r="A458" s="270" t="s">
        <v>986</v>
      </c>
      <c r="B458" s="271" t="s">
        <v>987</v>
      </c>
      <c r="C458" s="272" t="s">
        <v>986</v>
      </c>
      <c r="D458" s="273"/>
      <c r="E458" s="21" t="str">
        <f t="shared" si="17"/>
        <v/>
      </c>
    </row>
    <row r="459" spans="1:9" x14ac:dyDescent="0.3">
      <c r="A459" s="270" t="s">
        <v>988</v>
      </c>
      <c r="B459" s="271"/>
      <c r="C459" s="272" t="s">
        <v>988</v>
      </c>
      <c r="D459" s="273"/>
      <c r="E459" s="21" t="str">
        <f t="shared" si="17"/>
        <v/>
      </c>
    </row>
    <row r="460" spans="1:9" x14ac:dyDescent="0.3">
      <c r="A460" s="270" t="s">
        <v>989</v>
      </c>
      <c r="B460" s="271"/>
      <c r="C460" s="272" t="s">
        <v>989</v>
      </c>
      <c r="D460" s="273"/>
      <c r="E460" s="21" t="str">
        <f t="shared" si="17"/>
        <v/>
      </c>
    </row>
    <row r="461" spans="1:9" x14ac:dyDescent="0.3">
      <c r="A461" s="270" t="s">
        <v>7529</v>
      </c>
      <c r="B461" s="271"/>
      <c r="C461" s="272" t="s">
        <v>7530</v>
      </c>
      <c r="D461" s="273"/>
      <c r="I461" s="740"/>
    </row>
    <row r="462" spans="1:9" x14ac:dyDescent="0.3">
      <c r="A462" s="270" t="s">
        <v>990</v>
      </c>
      <c r="B462" s="271"/>
      <c r="C462" s="272" t="s">
        <v>4531</v>
      </c>
      <c r="D462" s="273"/>
      <c r="E462" s="21" t="str">
        <f>IF(C462=C460,"PBM","")</f>
        <v/>
      </c>
    </row>
    <row r="463" spans="1:9" x14ac:dyDescent="0.3">
      <c r="A463" s="270" t="s">
        <v>991</v>
      </c>
      <c r="B463" s="271"/>
      <c r="C463" s="272" t="s">
        <v>991</v>
      </c>
      <c r="D463" s="273"/>
      <c r="E463" s="21" t="str">
        <f t="shared" si="17"/>
        <v/>
      </c>
    </row>
    <row r="464" spans="1:9" x14ac:dyDescent="0.3">
      <c r="A464" s="270" t="s">
        <v>992</v>
      </c>
      <c r="B464" s="271"/>
      <c r="C464" s="272" t="s">
        <v>4532</v>
      </c>
      <c r="D464" s="273"/>
      <c r="E464" s="21" t="str">
        <f t="shared" si="17"/>
        <v/>
      </c>
    </row>
    <row r="465" spans="1:5" x14ac:dyDescent="0.3">
      <c r="A465" s="270" t="s">
        <v>993</v>
      </c>
      <c r="B465" s="271"/>
      <c r="C465" s="272" t="s">
        <v>993</v>
      </c>
      <c r="D465" s="273"/>
      <c r="E465" s="21" t="str">
        <f t="shared" si="17"/>
        <v/>
      </c>
    </row>
    <row r="466" spans="1:5" x14ac:dyDescent="0.3">
      <c r="A466" s="270" t="s">
        <v>994</v>
      </c>
      <c r="B466" s="271"/>
      <c r="C466" s="272" t="s">
        <v>4533</v>
      </c>
      <c r="D466" s="273"/>
      <c r="E466" s="21" t="str">
        <f t="shared" si="17"/>
        <v/>
      </c>
    </row>
    <row r="467" spans="1:5" x14ac:dyDescent="0.3">
      <c r="A467" s="270" t="s">
        <v>995</v>
      </c>
      <c r="B467" s="271"/>
      <c r="C467" s="272" t="s">
        <v>4534</v>
      </c>
      <c r="D467" s="273"/>
      <c r="E467" s="21" t="str">
        <f t="shared" si="17"/>
        <v/>
      </c>
    </row>
    <row r="468" spans="1:5" x14ac:dyDescent="0.3">
      <c r="A468" s="270" t="s">
        <v>996</v>
      </c>
      <c r="B468" s="271"/>
      <c r="C468" s="272" t="s">
        <v>4535</v>
      </c>
      <c r="D468" s="273"/>
      <c r="E468" s="21" t="str">
        <f t="shared" si="17"/>
        <v/>
      </c>
    </row>
    <row r="469" spans="1:5" x14ac:dyDescent="0.3">
      <c r="A469" s="270" t="s">
        <v>997</v>
      </c>
      <c r="B469" s="271"/>
      <c r="C469" s="272" t="s">
        <v>997</v>
      </c>
      <c r="D469" s="273"/>
      <c r="E469" s="21" t="str">
        <f t="shared" si="17"/>
        <v/>
      </c>
    </row>
    <row r="470" spans="1:5" x14ac:dyDescent="0.3">
      <c r="A470" s="270" t="s">
        <v>1868</v>
      </c>
      <c r="B470" s="271" t="s">
        <v>998</v>
      </c>
      <c r="C470" s="272" t="s">
        <v>4536</v>
      </c>
      <c r="D470" s="273" t="s">
        <v>2030</v>
      </c>
      <c r="E470" s="21" t="str">
        <f t="shared" si="17"/>
        <v/>
      </c>
    </row>
    <row r="471" spans="1:5" s="22" customFormat="1" ht="13.2" x14ac:dyDescent="0.25">
      <c r="A471" s="270" t="s">
        <v>999</v>
      </c>
      <c r="B471" s="271"/>
      <c r="C471" s="272" t="s">
        <v>4536</v>
      </c>
      <c r="D471" s="273" t="s">
        <v>2031</v>
      </c>
      <c r="E471" s="21" t="str">
        <f t="shared" si="17"/>
        <v>PBM</v>
      </c>
    </row>
    <row r="472" spans="1:5" x14ac:dyDescent="0.3">
      <c r="A472" s="270" t="s">
        <v>1869</v>
      </c>
      <c r="B472" s="271"/>
      <c r="C472" s="272" t="s">
        <v>4536</v>
      </c>
      <c r="D472" s="273" t="s">
        <v>961</v>
      </c>
      <c r="E472" s="21" t="str">
        <f t="shared" si="17"/>
        <v>PBM</v>
      </c>
    </row>
    <row r="473" spans="1:5" x14ac:dyDescent="0.3">
      <c r="A473" s="270" t="s">
        <v>1000</v>
      </c>
      <c r="B473" s="271" t="s">
        <v>1001</v>
      </c>
      <c r="C473" s="272" t="s">
        <v>4536</v>
      </c>
      <c r="D473" s="273" t="s">
        <v>2032</v>
      </c>
      <c r="E473" s="21" t="str">
        <f t="shared" si="17"/>
        <v>PBM</v>
      </c>
    </row>
    <row r="474" spans="1:5" x14ac:dyDescent="0.3">
      <c r="A474" s="270" t="s">
        <v>1002</v>
      </c>
      <c r="B474" s="271"/>
      <c r="C474" s="272" t="s">
        <v>4537</v>
      </c>
      <c r="D474" s="273"/>
      <c r="E474" s="21" t="str">
        <f t="shared" si="17"/>
        <v/>
      </c>
    </row>
    <row r="475" spans="1:5" x14ac:dyDescent="0.3">
      <c r="A475" s="270" t="s">
        <v>1003</v>
      </c>
      <c r="B475" s="271"/>
      <c r="C475" s="272" t="s">
        <v>4538</v>
      </c>
      <c r="D475" s="273"/>
      <c r="E475" s="21" t="str">
        <f t="shared" si="17"/>
        <v/>
      </c>
    </row>
    <row r="476" spans="1:5" s="22" customFormat="1" ht="13.2" x14ac:dyDescent="0.25">
      <c r="A476" s="270" t="s">
        <v>5108</v>
      </c>
      <c r="B476" s="271"/>
      <c r="C476" s="272" t="s">
        <v>5109</v>
      </c>
      <c r="D476" s="273"/>
      <c r="E476" s="21" t="str">
        <f t="shared" si="17"/>
        <v/>
      </c>
    </row>
    <row r="477" spans="1:5" x14ac:dyDescent="0.3">
      <c r="A477" s="270" t="s">
        <v>1004</v>
      </c>
      <c r="B477" s="271"/>
      <c r="C477" s="272" t="s">
        <v>4539</v>
      </c>
      <c r="D477" s="273"/>
      <c r="E477" s="21" t="str">
        <f t="shared" si="17"/>
        <v/>
      </c>
    </row>
    <row r="478" spans="1:5" s="22" customFormat="1" ht="13.2" x14ac:dyDescent="0.25">
      <c r="A478" s="270" t="s">
        <v>1005</v>
      </c>
      <c r="B478" s="271"/>
      <c r="C478" s="272" t="s">
        <v>1005</v>
      </c>
      <c r="D478" s="273"/>
      <c r="E478" s="21" t="str">
        <f t="shared" si="17"/>
        <v/>
      </c>
    </row>
    <row r="479" spans="1:5" x14ac:dyDescent="0.3">
      <c r="A479" s="270" t="s">
        <v>1006</v>
      </c>
      <c r="B479" s="271" t="s">
        <v>1007</v>
      </c>
      <c r="C479" s="272" t="s">
        <v>4540</v>
      </c>
      <c r="D479" s="273"/>
      <c r="E479" s="21" t="str">
        <f t="shared" si="17"/>
        <v/>
      </c>
    </row>
    <row r="480" spans="1:5" x14ac:dyDescent="0.3">
      <c r="A480" s="270" t="s">
        <v>1008</v>
      </c>
      <c r="B480" s="271" t="s">
        <v>1009</v>
      </c>
      <c r="C480" s="272" t="s">
        <v>4541</v>
      </c>
      <c r="D480" s="273"/>
      <c r="E480" s="21" t="str">
        <f t="shared" si="17"/>
        <v/>
      </c>
    </row>
    <row r="481" spans="1:5" x14ac:dyDescent="0.3">
      <c r="A481" s="270" t="s">
        <v>1010</v>
      </c>
      <c r="B481" s="271"/>
      <c r="C481" s="272" t="s">
        <v>1010</v>
      </c>
      <c r="D481" s="276"/>
      <c r="E481" s="21" t="str">
        <f t="shared" si="17"/>
        <v/>
      </c>
    </row>
    <row r="482" spans="1:5" x14ac:dyDescent="0.3">
      <c r="A482" s="270" t="s">
        <v>1011</v>
      </c>
      <c r="B482" s="271"/>
      <c r="C482" s="272" t="s">
        <v>1011</v>
      </c>
      <c r="D482" s="273"/>
      <c r="E482" s="21" t="str">
        <f t="shared" ref="E482:E513" si="18">IF(C482=C481,"PBM","")</f>
        <v/>
      </c>
    </row>
    <row r="483" spans="1:5" x14ac:dyDescent="0.3">
      <c r="A483" s="270" t="s">
        <v>1012</v>
      </c>
      <c r="B483" s="271" t="s">
        <v>1013</v>
      </c>
      <c r="C483" s="272" t="s">
        <v>1012</v>
      </c>
      <c r="D483" s="273"/>
      <c r="E483" s="21" t="str">
        <f t="shared" si="18"/>
        <v/>
      </c>
    </row>
    <row r="484" spans="1:5" x14ac:dyDescent="0.3">
      <c r="A484" s="270" t="s">
        <v>1014</v>
      </c>
      <c r="B484" s="271" t="s">
        <v>679</v>
      </c>
      <c r="C484" s="272" t="s">
        <v>1014</v>
      </c>
      <c r="D484" s="273"/>
      <c r="E484" s="21" t="str">
        <f t="shared" si="18"/>
        <v/>
      </c>
    </row>
    <row r="485" spans="1:5" s="25" customFormat="1" ht="13.2" x14ac:dyDescent="0.25">
      <c r="A485" s="270" t="s">
        <v>1015</v>
      </c>
      <c r="B485" s="271"/>
      <c r="C485" s="272" t="s">
        <v>1015</v>
      </c>
      <c r="D485" s="273"/>
      <c r="E485" s="21" t="str">
        <f t="shared" si="18"/>
        <v/>
      </c>
    </row>
    <row r="486" spans="1:5" x14ac:dyDescent="0.3">
      <c r="A486" s="270" t="s">
        <v>1016</v>
      </c>
      <c r="B486" s="271" t="s">
        <v>846</v>
      </c>
      <c r="C486" s="272" t="s">
        <v>1016</v>
      </c>
      <c r="D486" s="276"/>
      <c r="E486" s="21" t="str">
        <f t="shared" si="18"/>
        <v/>
      </c>
    </row>
    <row r="487" spans="1:5" s="24" customFormat="1" ht="13.2" x14ac:dyDescent="0.25">
      <c r="A487" s="270" t="s">
        <v>1017</v>
      </c>
      <c r="B487" s="271"/>
      <c r="C487" s="272" t="s">
        <v>4542</v>
      </c>
      <c r="D487" s="273"/>
      <c r="E487" s="21" t="str">
        <f t="shared" si="18"/>
        <v/>
      </c>
    </row>
    <row r="488" spans="1:5" x14ac:dyDescent="0.3">
      <c r="A488" s="279" t="s">
        <v>1018</v>
      </c>
      <c r="B488" s="280"/>
      <c r="C488" s="272" t="s">
        <v>4543</v>
      </c>
      <c r="D488" s="276"/>
      <c r="E488" s="21" t="str">
        <f t="shared" si="18"/>
        <v/>
      </c>
    </row>
    <row r="489" spans="1:5" s="22" customFormat="1" ht="13.2" x14ac:dyDescent="0.25">
      <c r="A489" s="270" t="s">
        <v>5099</v>
      </c>
      <c r="B489" s="271"/>
      <c r="C489" s="272" t="s">
        <v>5100</v>
      </c>
      <c r="D489" s="273"/>
      <c r="E489" s="21" t="str">
        <f t="shared" si="18"/>
        <v/>
      </c>
    </row>
    <row r="490" spans="1:5" x14ac:dyDescent="0.3">
      <c r="A490" s="270" t="s">
        <v>1019</v>
      </c>
      <c r="B490" s="271" t="s">
        <v>1020</v>
      </c>
      <c r="C490" s="272" t="s">
        <v>4544</v>
      </c>
      <c r="D490" s="273"/>
      <c r="E490" s="21" t="str">
        <f t="shared" si="18"/>
        <v/>
      </c>
    </row>
    <row r="491" spans="1:5" x14ac:dyDescent="0.3">
      <c r="A491" s="270" t="s">
        <v>1021</v>
      </c>
      <c r="B491" s="271" t="s">
        <v>1022</v>
      </c>
      <c r="C491" s="272" t="s">
        <v>1021</v>
      </c>
      <c r="D491" s="273"/>
      <c r="E491" s="21" t="str">
        <f t="shared" si="18"/>
        <v/>
      </c>
    </row>
    <row r="492" spans="1:5" x14ac:dyDescent="0.3">
      <c r="A492" s="270" t="s">
        <v>1870</v>
      </c>
      <c r="B492" s="271" t="s">
        <v>838</v>
      </c>
      <c r="C492" s="272" t="s">
        <v>4545</v>
      </c>
      <c r="D492" s="273"/>
      <c r="E492" s="21" t="str">
        <f t="shared" si="18"/>
        <v/>
      </c>
    </row>
    <row r="493" spans="1:5" x14ac:dyDescent="0.3">
      <c r="A493" s="270" t="s">
        <v>1023</v>
      </c>
      <c r="B493" s="271"/>
      <c r="C493" s="272" t="s">
        <v>4546</v>
      </c>
      <c r="D493" s="273"/>
      <c r="E493" s="21" t="str">
        <f t="shared" si="18"/>
        <v/>
      </c>
    </row>
    <row r="494" spans="1:5" x14ac:dyDescent="0.3">
      <c r="A494" s="270" t="s">
        <v>1024</v>
      </c>
      <c r="B494" s="271" t="s">
        <v>1025</v>
      </c>
      <c r="C494" s="272" t="s">
        <v>1024</v>
      </c>
      <c r="D494" s="273"/>
      <c r="E494" s="21" t="str">
        <f t="shared" si="18"/>
        <v/>
      </c>
    </row>
    <row r="495" spans="1:5" x14ac:dyDescent="0.3">
      <c r="A495" s="270" t="s">
        <v>1026</v>
      </c>
      <c r="B495" s="271" t="s">
        <v>1027</v>
      </c>
      <c r="C495" s="272" t="s">
        <v>1026</v>
      </c>
      <c r="D495" s="273"/>
      <c r="E495" s="21" t="str">
        <f t="shared" si="18"/>
        <v/>
      </c>
    </row>
    <row r="496" spans="1:5" x14ac:dyDescent="0.3">
      <c r="A496" s="270" t="s">
        <v>1028</v>
      </c>
      <c r="B496" s="271" t="s">
        <v>838</v>
      </c>
      <c r="C496" s="272" t="s">
        <v>1028</v>
      </c>
      <c r="D496" s="273"/>
      <c r="E496" s="21" t="str">
        <f t="shared" si="18"/>
        <v/>
      </c>
    </row>
    <row r="497" spans="1:5" x14ac:dyDescent="0.3">
      <c r="A497" s="270" t="s">
        <v>1871</v>
      </c>
      <c r="B497" s="271"/>
      <c r="C497" s="272" t="s">
        <v>4547</v>
      </c>
      <c r="D497" s="273"/>
      <c r="E497" s="21" t="str">
        <f t="shared" si="18"/>
        <v/>
      </c>
    </row>
    <row r="498" spans="1:5" x14ac:dyDescent="0.3">
      <c r="A498" s="270" t="s">
        <v>1029</v>
      </c>
      <c r="B498" s="271" t="s">
        <v>1030</v>
      </c>
      <c r="C498" s="272" t="s">
        <v>1029</v>
      </c>
      <c r="D498" s="273"/>
      <c r="E498" s="21" t="str">
        <f t="shared" si="18"/>
        <v/>
      </c>
    </row>
    <row r="499" spans="1:5" x14ac:dyDescent="0.3">
      <c r="A499" s="270" t="s">
        <v>1031</v>
      </c>
      <c r="B499" s="271"/>
      <c r="C499" s="272" t="s">
        <v>1031</v>
      </c>
      <c r="D499" s="276"/>
      <c r="E499" s="21" t="str">
        <f t="shared" si="18"/>
        <v/>
      </c>
    </row>
    <row r="500" spans="1:5" x14ac:dyDescent="0.3">
      <c r="A500" s="270" t="s">
        <v>1032</v>
      </c>
      <c r="B500" s="271"/>
      <c r="C500" s="272" t="s">
        <v>1032</v>
      </c>
      <c r="D500" s="273"/>
      <c r="E500" s="21" t="str">
        <f t="shared" si="18"/>
        <v/>
      </c>
    </row>
    <row r="501" spans="1:5" x14ac:dyDescent="0.3">
      <c r="A501" s="270" t="s">
        <v>1033</v>
      </c>
      <c r="B501" s="271" t="s">
        <v>1034</v>
      </c>
      <c r="C501" s="272" t="s">
        <v>1033</v>
      </c>
      <c r="D501" s="273"/>
      <c r="E501" s="21" t="str">
        <f t="shared" si="18"/>
        <v/>
      </c>
    </row>
    <row r="502" spans="1:5" x14ac:dyDescent="0.3">
      <c r="A502" s="270" t="s">
        <v>1872</v>
      </c>
      <c r="B502" s="271"/>
      <c r="C502" s="272" t="s">
        <v>4548</v>
      </c>
      <c r="D502" s="273"/>
      <c r="E502" s="21" t="str">
        <f t="shared" si="18"/>
        <v/>
      </c>
    </row>
    <row r="503" spans="1:5" x14ac:dyDescent="0.3">
      <c r="A503" s="270" t="s">
        <v>1035</v>
      </c>
      <c r="B503" s="271"/>
      <c r="C503" s="272" t="s">
        <v>4549</v>
      </c>
      <c r="D503" s="273"/>
      <c r="E503" s="21" t="str">
        <f t="shared" si="18"/>
        <v/>
      </c>
    </row>
    <row r="504" spans="1:5" x14ac:dyDescent="0.3">
      <c r="A504" s="270" t="s">
        <v>1036</v>
      </c>
      <c r="B504" s="271" t="s">
        <v>1037</v>
      </c>
      <c r="C504" s="272" t="s">
        <v>1036</v>
      </c>
      <c r="D504" s="273"/>
      <c r="E504" s="21" t="str">
        <f t="shared" si="18"/>
        <v/>
      </c>
    </row>
    <row r="505" spans="1:5" x14ac:dyDescent="0.3">
      <c r="A505" s="270" t="s">
        <v>1038</v>
      </c>
      <c r="B505" s="271" t="s">
        <v>1039</v>
      </c>
      <c r="C505" s="272" t="s">
        <v>4550</v>
      </c>
      <c r="D505" s="273"/>
      <c r="E505" s="21" t="str">
        <f t="shared" si="18"/>
        <v/>
      </c>
    </row>
    <row r="506" spans="1:5" x14ac:dyDescent="0.3">
      <c r="A506" s="270" t="s">
        <v>1040</v>
      </c>
      <c r="B506" s="271" t="s">
        <v>1041</v>
      </c>
      <c r="C506" s="272" t="s">
        <v>1040</v>
      </c>
      <c r="D506" s="273"/>
      <c r="E506" s="21" t="str">
        <f t="shared" si="18"/>
        <v/>
      </c>
    </row>
    <row r="507" spans="1:5" x14ac:dyDescent="0.3">
      <c r="A507" s="270" t="s">
        <v>1042</v>
      </c>
      <c r="B507" s="271" t="s">
        <v>1043</v>
      </c>
      <c r="C507" s="272" t="s">
        <v>1042</v>
      </c>
      <c r="D507" s="273"/>
      <c r="E507" s="21" t="str">
        <f t="shared" si="18"/>
        <v/>
      </c>
    </row>
    <row r="508" spans="1:5" x14ac:dyDescent="0.3">
      <c r="A508" s="270" t="s">
        <v>1044</v>
      </c>
      <c r="B508" s="271"/>
      <c r="C508" s="272" t="s">
        <v>1044</v>
      </c>
      <c r="D508" s="273"/>
      <c r="E508" s="21" t="str">
        <f t="shared" si="18"/>
        <v/>
      </c>
    </row>
    <row r="509" spans="1:5" x14ac:dyDescent="0.3">
      <c r="A509" s="270" t="s">
        <v>1045</v>
      </c>
      <c r="B509" s="271" t="s">
        <v>635</v>
      </c>
      <c r="C509" s="272" t="s">
        <v>1045</v>
      </c>
      <c r="D509" s="273"/>
      <c r="E509" s="21" t="str">
        <f t="shared" si="18"/>
        <v/>
      </c>
    </row>
    <row r="510" spans="1:5" x14ac:dyDescent="0.3">
      <c r="A510" s="270" t="s">
        <v>1046</v>
      </c>
      <c r="B510" s="271"/>
      <c r="C510" s="272" t="s">
        <v>1046</v>
      </c>
      <c r="D510" s="273"/>
      <c r="E510" s="21" t="str">
        <f t="shared" si="18"/>
        <v/>
      </c>
    </row>
    <row r="511" spans="1:5" x14ac:dyDescent="0.3">
      <c r="A511" s="270" t="s">
        <v>1047</v>
      </c>
      <c r="B511" s="271"/>
      <c r="C511" s="272" t="s">
        <v>1047</v>
      </c>
      <c r="D511" s="273"/>
      <c r="E511" s="21" t="str">
        <f t="shared" si="18"/>
        <v/>
      </c>
    </row>
    <row r="512" spans="1:5" x14ac:dyDescent="0.3">
      <c r="A512" s="270" t="s">
        <v>1048</v>
      </c>
      <c r="B512" s="271"/>
      <c r="C512" s="272" t="s">
        <v>1048</v>
      </c>
      <c r="D512" s="273"/>
      <c r="E512" s="21" t="str">
        <f t="shared" si="18"/>
        <v/>
      </c>
    </row>
    <row r="513" spans="1:5" x14ac:dyDescent="0.3">
      <c r="A513" s="270" t="s">
        <v>1049</v>
      </c>
      <c r="B513" s="271" t="s">
        <v>1050</v>
      </c>
      <c r="C513" s="272" t="s">
        <v>1049</v>
      </c>
      <c r="D513" s="273"/>
      <c r="E513" s="21" t="str">
        <f t="shared" si="18"/>
        <v/>
      </c>
    </row>
    <row r="514" spans="1:5" x14ac:dyDescent="0.3">
      <c r="A514" s="270" t="s">
        <v>1873</v>
      </c>
      <c r="B514" s="271"/>
      <c r="C514" s="272" t="s">
        <v>4551</v>
      </c>
      <c r="D514" s="273"/>
      <c r="E514" s="21" t="str">
        <f t="shared" ref="E514:E548" si="19">IF(C514=C513,"PBM","")</f>
        <v/>
      </c>
    </row>
    <row r="515" spans="1:5" x14ac:dyDescent="0.3">
      <c r="A515" s="270" t="s">
        <v>1051</v>
      </c>
      <c r="B515" s="271"/>
      <c r="C515" s="272" t="s">
        <v>4552</v>
      </c>
      <c r="D515" s="273"/>
      <c r="E515" s="21" t="str">
        <f t="shared" si="19"/>
        <v/>
      </c>
    </row>
    <row r="516" spans="1:5" x14ac:dyDescent="0.3">
      <c r="A516" s="270" t="s">
        <v>1052</v>
      </c>
      <c r="B516" s="271" t="s">
        <v>596</v>
      </c>
      <c r="C516" s="272" t="s">
        <v>4553</v>
      </c>
      <c r="D516" s="273"/>
      <c r="E516" s="21" t="str">
        <f t="shared" si="19"/>
        <v/>
      </c>
    </row>
    <row r="517" spans="1:5" x14ac:dyDescent="0.3">
      <c r="A517" s="270" t="s">
        <v>1053</v>
      </c>
      <c r="B517" s="271"/>
      <c r="C517" s="272" t="s">
        <v>4554</v>
      </c>
      <c r="D517" s="273"/>
      <c r="E517" s="21" t="str">
        <f t="shared" si="19"/>
        <v/>
      </c>
    </row>
    <row r="518" spans="1:5" x14ac:dyDescent="0.3">
      <c r="A518" s="270" t="s">
        <v>1874</v>
      </c>
      <c r="B518" s="271"/>
      <c r="C518" s="272" t="s">
        <v>4555</v>
      </c>
      <c r="D518" s="273"/>
      <c r="E518" s="21" t="str">
        <f t="shared" si="19"/>
        <v/>
      </c>
    </row>
    <row r="519" spans="1:5" x14ac:dyDescent="0.3">
      <c r="A519" s="270" t="s">
        <v>1875</v>
      </c>
      <c r="B519" s="271"/>
      <c r="C519" s="272" t="s">
        <v>4556</v>
      </c>
      <c r="D519" s="273"/>
      <c r="E519" s="21" t="str">
        <f t="shared" si="19"/>
        <v/>
      </c>
    </row>
    <row r="520" spans="1:5" x14ac:dyDescent="0.3">
      <c r="A520" s="270" t="s">
        <v>1054</v>
      </c>
      <c r="B520" s="271"/>
      <c r="C520" s="272" t="s">
        <v>4557</v>
      </c>
      <c r="D520" s="273"/>
      <c r="E520" s="21" t="str">
        <f t="shared" si="19"/>
        <v/>
      </c>
    </row>
    <row r="521" spans="1:5" x14ac:dyDescent="0.3">
      <c r="A521" s="270" t="s">
        <v>1055</v>
      </c>
      <c r="B521" s="271"/>
      <c r="C521" s="272" t="s">
        <v>4558</v>
      </c>
      <c r="D521" s="273"/>
      <c r="E521" s="21" t="str">
        <f t="shared" si="19"/>
        <v/>
      </c>
    </row>
    <row r="522" spans="1:5" x14ac:dyDescent="0.3">
      <c r="A522" s="270" t="s">
        <v>1056</v>
      </c>
      <c r="B522" s="271"/>
      <c r="C522" s="272" t="s">
        <v>1056</v>
      </c>
      <c r="D522" s="273"/>
      <c r="E522" s="21" t="str">
        <f t="shared" si="19"/>
        <v/>
      </c>
    </row>
    <row r="523" spans="1:5" x14ac:dyDescent="0.3">
      <c r="A523" s="270" t="s">
        <v>1057</v>
      </c>
      <c r="B523" s="271"/>
      <c r="C523" s="272" t="s">
        <v>4559</v>
      </c>
      <c r="D523" s="273"/>
      <c r="E523" s="21" t="str">
        <f t="shared" si="19"/>
        <v/>
      </c>
    </row>
    <row r="524" spans="1:5" x14ac:dyDescent="0.3">
      <c r="A524" s="270" t="s">
        <v>1058</v>
      </c>
      <c r="B524" s="271" t="s">
        <v>987</v>
      </c>
      <c r="C524" s="272" t="s">
        <v>4560</v>
      </c>
      <c r="D524" s="273"/>
      <c r="E524" s="21" t="str">
        <f t="shared" si="19"/>
        <v/>
      </c>
    </row>
    <row r="525" spans="1:5" x14ac:dyDescent="0.3">
      <c r="A525" s="270" t="s">
        <v>1876</v>
      </c>
      <c r="B525" s="271" t="s">
        <v>846</v>
      </c>
      <c r="C525" s="272" t="s">
        <v>4561</v>
      </c>
      <c r="D525" s="273"/>
      <c r="E525" s="21" t="str">
        <f t="shared" si="19"/>
        <v/>
      </c>
    </row>
    <row r="526" spans="1:5" x14ac:dyDescent="0.3">
      <c r="A526" s="270" t="s">
        <v>1059</v>
      </c>
      <c r="B526" s="271"/>
      <c r="C526" s="272" t="s">
        <v>4562</v>
      </c>
      <c r="D526" s="273"/>
      <c r="E526" s="21" t="str">
        <f t="shared" si="19"/>
        <v/>
      </c>
    </row>
    <row r="527" spans="1:5" x14ac:dyDescent="0.3">
      <c r="A527" s="270" t="s">
        <v>1060</v>
      </c>
      <c r="B527" s="271"/>
      <c r="C527" s="272" t="s">
        <v>1060</v>
      </c>
      <c r="D527" s="273"/>
      <c r="E527" s="21" t="str">
        <f t="shared" si="19"/>
        <v/>
      </c>
    </row>
    <row r="528" spans="1:5" x14ac:dyDescent="0.3">
      <c r="A528" s="270" t="s">
        <v>1061</v>
      </c>
      <c r="B528" s="271"/>
      <c r="C528" s="272" t="s">
        <v>1061</v>
      </c>
      <c r="D528" s="273"/>
      <c r="E528" s="21" t="str">
        <f t="shared" si="19"/>
        <v/>
      </c>
    </row>
    <row r="529" spans="1:5" x14ac:dyDescent="0.3">
      <c r="A529" s="270" t="s">
        <v>1062</v>
      </c>
      <c r="B529" s="271" t="s">
        <v>1063</v>
      </c>
      <c r="C529" s="272" t="s">
        <v>4563</v>
      </c>
      <c r="D529" s="273"/>
      <c r="E529" s="21" t="str">
        <f t="shared" si="19"/>
        <v/>
      </c>
    </row>
    <row r="530" spans="1:5" x14ac:dyDescent="0.3">
      <c r="A530" s="270" t="s">
        <v>1064</v>
      </c>
      <c r="B530" s="271"/>
      <c r="C530" s="272" t="s">
        <v>1064</v>
      </c>
      <c r="D530" s="273"/>
      <c r="E530" s="21" t="str">
        <f t="shared" si="19"/>
        <v/>
      </c>
    </row>
    <row r="531" spans="1:5" x14ac:dyDescent="0.3">
      <c r="A531" s="270" t="s">
        <v>1065</v>
      </c>
      <c r="B531" s="271"/>
      <c r="C531" s="272" t="s">
        <v>4564</v>
      </c>
      <c r="D531" s="273"/>
      <c r="E531" s="21" t="str">
        <f t="shared" si="19"/>
        <v/>
      </c>
    </row>
    <row r="532" spans="1:5" x14ac:dyDescent="0.3">
      <c r="A532" s="270" t="s">
        <v>1066</v>
      </c>
      <c r="B532" s="271" t="s">
        <v>596</v>
      </c>
      <c r="C532" s="272" t="s">
        <v>4565</v>
      </c>
      <c r="D532" s="273"/>
      <c r="E532" s="21" t="str">
        <f t="shared" si="19"/>
        <v/>
      </c>
    </row>
    <row r="533" spans="1:5" x14ac:dyDescent="0.3">
      <c r="A533" s="270" t="s">
        <v>1877</v>
      </c>
      <c r="B533" s="271"/>
      <c r="C533" s="272" t="s">
        <v>4566</v>
      </c>
      <c r="D533" s="273"/>
      <c r="E533" s="21" t="str">
        <f t="shared" si="19"/>
        <v/>
      </c>
    </row>
    <row r="534" spans="1:5" x14ac:dyDescent="0.3">
      <c r="A534" s="270" t="s">
        <v>1067</v>
      </c>
      <c r="B534" s="271"/>
      <c r="C534" s="272" t="s">
        <v>4567</v>
      </c>
      <c r="D534" s="273"/>
      <c r="E534" s="21" t="str">
        <f t="shared" si="19"/>
        <v/>
      </c>
    </row>
    <row r="535" spans="1:5" x14ac:dyDescent="0.3">
      <c r="A535" s="270" t="s">
        <v>1068</v>
      </c>
      <c r="B535" s="271"/>
      <c r="C535" s="272" t="s">
        <v>1068</v>
      </c>
      <c r="D535" s="273"/>
      <c r="E535" s="21" t="str">
        <f t="shared" si="19"/>
        <v/>
      </c>
    </row>
    <row r="536" spans="1:5" x14ac:dyDescent="0.3">
      <c r="A536" s="270" t="s">
        <v>1069</v>
      </c>
      <c r="B536" s="271" t="s">
        <v>1070</v>
      </c>
      <c r="C536" s="272" t="s">
        <v>1069</v>
      </c>
      <c r="D536" s="273"/>
      <c r="E536" s="21" t="str">
        <f t="shared" si="19"/>
        <v/>
      </c>
    </row>
    <row r="537" spans="1:5" x14ac:dyDescent="0.3">
      <c r="A537" s="270" t="s">
        <v>1071</v>
      </c>
      <c r="B537" s="271"/>
      <c r="C537" s="272" t="s">
        <v>1071</v>
      </c>
      <c r="D537" s="273"/>
      <c r="E537" s="21" t="str">
        <f t="shared" si="19"/>
        <v/>
      </c>
    </row>
    <row r="538" spans="1:5" x14ac:dyDescent="0.3">
      <c r="A538" s="270" t="s">
        <v>1072</v>
      </c>
      <c r="B538" s="271"/>
      <c r="C538" s="272" t="s">
        <v>4568</v>
      </c>
      <c r="D538" s="273"/>
      <c r="E538" s="21" t="str">
        <f t="shared" si="19"/>
        <v/>
      </c>
    </row>
    <row r="539" spans="1:5" x14ac:dyDescent="0.3">
      <c r="A539" s="270" t="s">
        <v>1073</v>
      </c>
      <c r="B539" s="271"/>
      <c r="C539" s="272" t="s">
        <v>1073</v>
      </c>
      <c r="D539" s="273"/>
      <c r="E539" s="21" t="str">
        <f t="shared" si="19"/>
        <v/>
      </c>
    </row>
    <row r="540" spans="1:5" x14ac:dyDescent="0.3">
      <c r="A540" s="270" t="s">
        <v>1074</v>
      </c>
      <c r="B540" s="271"/>
      <c r="C540" s="272" t="s">
        <v>1074</v>
      </c>
      <c r="D540" s="273"/>
      <c r="E540" s="21" t="str">
        <f t="shared" si="19"/>
        <v/>
      </c>
    </row>
    <row r="541" spans="1:5" x14ac:dyDescent="0.3">
      <c r="A541" s="270" t="s">
        <v>1075</v>
      </c>
      <c r="B541" s="271" t="s">
        <v>1076</v>
      </c>
      <c r="C541" s="272" t="s">
        <v>1075</v>
      </c>
      <c r="D541" s="273"/>
      <c r="E541" s="21" t="str">
        <f t="shared" si="19"/>
        <v/>
      </c>
    </row>
    <row r="542" spans="1:5" x14ac:dyDescent="0.3">
      <c r="A542" s="270" t="s">
        <v>1077</v>
      </c>
      <c r="B542" s="271"/>
      <c r="C542" s="272" t="s">
        <v>1077</v>
      </c>
      <c r="D542" s="273"/>
      <c r="E542" s="21" t="str">
        <f t="shared" si="19"/>
        <v/>
      </c>
    </row>
    <row r="543" spans="1:5" x14ac:dyDescent="0.3">
      <c r="A543" s="270" t="s">
        <v>1078</v>
      </c>
      <c r="B543" s="271"/>
      <c r="C543" s="272" t="s">
        <v>4569</v>
      </c>
      <c r="D543" s="273"/>
      <c r="E543" s="21" t="str">
        <f t="shared" si="19"/>
        <v/>
      </c>
    </row>
    <row r="544" spans="1:5" x14ac:dyDescent="0.3">
      <c r="A544" s="270" t="s">
        <v>1079</v>
      </c>
      <c r="B544" s="271" t="s">
        <v>635</v>
      </c>
      <c r="C544" s="272" t="s">
        <v>1079</v>
      </c>
      <c r="D544" s="273"/>
      <c r="E544" s="21" t="str">
        <f t="shared" si="19"/>
        <v/>
      </c>
    </row>
    <row r="545" spans="1:9" x14ac:dyDescent="0.3">
      <c r="A545" s="270" t="s">
        <v>1879</v>
      </c>
      <c r="B545" s="271"/>
      <c r="C545" s="272" t="s">
        <v>1079</v>
      </c>
      <c r="D545" s="273"/>
      <c r="E545" s="21" t="str">
        <f t="shared" si="19"/>
        <v>PBM</v>
      </c>
      <c r="I545" s="15"/>
    </row>
    <row r="546" spans="1:9" x14ac:dyDescent="0.3">
      <c r="A546" s="270" t="s">
        <v>1880</v>
      </c>
      <c r="B546" s="271"/>
      <c r="C546" s="272" t="s">
        <v>1079</v>
      </c>
      <c r="D546" s="273" t="s">
        <v>2046</v>
      </c>
      <c r="E546" s="21" t="str">
        <f t="shared" si="19"/>
        <v>PBM</v>
      </c>
    </row>
    <row r="547" spans="1:9" x14ac:dyDescent="0.3">
      <c r="A547" s="270" t="s">
        <v>1881</v>
      </c>
      <c r="B547" s="271"/>
      <c r="C547" s="272" t="s">
        <v>1079</v>
      </c>
      <c r="D547" s="273" t="s">
        <v>2047</v>
      </c>
      <c r="E547" s="21" t="str">
        <f t="shared" si="19"/>
        <v>PBM</v>
      </c>
    </row>
    <row r="548" spans="1:9" x14ac:dyDescent="0.3">
      <c r="A548" s="270" t="s">
        <v>1080</v>
      </c>
      <c r="B548" s="271"/>
      <c r="C548" s="272" t="s">
        <v>4570</v>
      </c>
      <c r="D548" s="273" t="s">
        <v>2048</v>
      </c>
      <c r="E548" s="21" t="str">
        <f t="shared" si="19"/>
        <v/>
      </c>
    </row>
    <row r="549" spans="1:9" x14ac:dyDescent="0.3">
      <c r="A549" s="270" t="s">
        <v>1081</v>
      </c>
      <c r="B549" s="271"/>
      <c r="C549" s="272" t="s">
        <v>4571</v>
      </c>
      <c r="D549" s="273"/>
    </row>
    <row r="550" spans="1:9" x14ac:dyDescent="0.3">
      <c r="A550" s="270" t="s">
        <v>1082</v>
      </c>
      <c r="B550" s="271" t="s">
        <v>705</v>
      </c>
      <c r="C550" s="272" t="s">
        <v>1082</v>
      </c>
      <c r="D550" s="273"/>
      <c r="E550" s="21" t="str">
        <f>IF(C550=C548,"PBM","")</f>
        <v/>
      </c>
    </row>
    <row r="551" spans="1:9" x14ac:dyDescent="0.3">
      <c r="A551" s="270" t="s">
        <v>1083</v>
      </c>
      <c r="B551" s="271"/>
      <c r="C551" s="272" t="s">
        <v>4572</v>
      </c>
      <c r="D551" s="273"/>
      <c r="E551" s="21" t="str">
        <f t="shared" ref="E551:E581" si="20">IF(C551=C550,"PBM","")</f>
        <v/>
      </c>
    </row>
    <row r="552" spans="1:9" x14ac:dyDescent="0.3">
      <c r="A552" s="270" t="s">
        <v>1084</v>
      </c>
      <c r="B552" s="271"/>
      <c r="C552" s="272" t="s">
        <v>1084</v>
      </c>
      <c r="D552" s="273"/>
      <c r="E552" s="21" t="str">
        <f t="shared" si="20"/>
        <v/>
      </c>
    </row>
    <row r="553" spans="1:9" x14ac:dyDescent="0.3">
      <c r="A553" s="270" t="s">
        <v>1085</v>
      </c>
      <c r="B553" s="271"/>
      <c r="C553" s="272" t="s">
        <v>1085</v>
      </c>
      <c r="D553" s="273"/>
      <c r="E553" s="21" t="str">
        <f t="shared" si="20"/>
        <v/>
      </c>
    </row>
    <row r="554" spans="1:9" x14ac:dyDescent="0.3">
      <c r="A554" s="270" t="s">
        <v>1086</v>
      </c>
      <c r="B554" s="271"/>
      <c r="C554" s="272" t="s">
        <v>4573</v>
      </c>
      <c r="D554" s="273"/>
      <c r="E554" s="21" t="str">
        <f t="shared" si="20"/>
        <v/>
      </c>
    </row>
    <row r="555" spans="1:9" x14ac:dyDescent="0.3">
      <c r="A555" s="270" t="s">
        <v>1878</v>
      </c>
      <c r="B555" s="271"/>
      <c r="C555" s="272" t="s">
        <v>4574</v>
      </c>
      <c r="D555" s="273"/>
      <c r="E555" s="21" t="str">
        <f t="shared" si="20"/>
        <v/>
      </c>
    </row>
    <row r="556" spans="1:9" x14ac:dyDescent="0.3">
      <c r="A556" s="270" t="s">
        <v>1087</v>
      </c>
      <c r="B556" s="271"/>
      <c r="C556" s="272" t="s">
        <v>1087</v>
      </c>
      <c r="D556" s="273"/>
      <c r="E556" s="21" t="str">
        <f t="shared" si="20"/>
        <v/>
      </c>
    </row>
    <row r="557" spans="1:9" x14ac:dyDescent="0.3">
      <c r="A557" s="270" t="s">
        <v>1088</v>
      </c>
      <c r="B557" s="271"/>
      <c r="C557" s="272" t="s">
        <v>1088</v>
      </c>
      <c r="D557" s="273"/>
      <c r="E557" s="21" t="str">
        <f t="shared" si="20"/>
        <v/>
      </c>
    </row>
    <row r="558" spans="1:9" x14ac:dyDescent="0.3">
      <c r="A558" s="270" t="s">
        <v>4952</v>
      </c>
      <c r="B558" s="271" t="s">
        <v>4953</v>
      </c>
      <c r="C558" s="272" t="s">
        <v>4954</v>
      </c>
      <c r="D558" s="273"/>
      <c r="E558" s="21" t="str">
        <f t="shared" si="20"/>
        <v/>
      </c>
    </row>
    <row r="559" spans="1:9" x14ac:dyDescent="0.3">
      <c r="A559" s="270" t="s">
        <v>1089</v>
      </c>
      <c r="B559" s="271"/>
      <c r="C559" s="272" t="s">
        <v>4575</v>
      </c>
      <c r="D559" s="273"/>
      <c r="E559" s="21" t="str">
        <f t="shared" si="20"/>
        <v/>
      </c>
    </row>
    <row r="560" spans="1:9" x14ac:dyDescent="0.3">
      <c r="A560" s="270" t="s">
        <v>1090</v>
      </c>
      <c r="B560" s="271" t="s">
        <v>1091</v>
      </c>
      <c r="C560" s="272" t="s">
        <v>4576</v>
      </c>
      <c r="D560" s="273"/>
      <c r="E560" s="21" t="str">
        <f t="shared" si="20"/>
        <v/>
      </c>
    </row>
    <row r="561" spans="1:5" s="22" customFormat="1" ht="13.2" x14ac:dyDescent="0.25">
      <c r="A561" s="270" t="s">
        <v>1092</v>
      </c>
      <c r="B561" s="271"/>
      <c r="C561" s="272" t="s">
        <v>1092</v>
      </c>
      <c r="D561" s="273"/>
      <c r="E561" s="21" t="str">
        <f t="shared" si="20"/>
        <v/>
      </c>
    </row>
    <row r="562" spans="1:5" x14ac:dyDescent="0.3">
      <c r="A562" s="270" t="s">
        <v>1093</v>
      </c>
      <c r="B562" s="271"/>
      <c r="C562" s="272" t="s">
        <v>1093</v>
      </c>
      <c r="D562" s="273"/>
      <c r="E562" s="21" t="str">
        <f t="shared" si="20"/>
        <v/>
      </c>
    </row>
    <row r="563" spans="1:5" x14ac:dyDescent="0.3">
      <c r="A563" s="270" t="s">
        <v>1094</v>
      </c>
      <c r="B563" s="271"/>
      <c r="C563" s="272" t="s">
        <v>4577</v>
      </c>
      <c r="D563" s="273"/>
      <c r="E563" s="21" t="str">
        <f t="shared" si="20"/>
        <v/>
      </c>
    </row>
    <row r="564" spans="1:5" x14ac:dyDescent="0.3">
      <c r="A564" s="270" t="s">
        <v>1095</v>
      </c>
      <c r="B564" s="271"/>
      <c r="C564" s="272" t="s">
        <v>4578</v>
      </c>
      <c r="D564" s="273"/>
      <c r="E564" s="21" t="str">
        <f t="shared" si="20"/>
        <v/>
      </c>
    </row>
    <row r="565" spans="1:5" s="22" customFormat="1" ht="13.2" x14ac:dyDescent="0.25">
      <c r="A565" s="270" t="s">
        <v>1096</v>
      </c>
      <c r="B565" s="271"/>
      <c r="C565" s="272" t="s">
        <v>1096</v>
      </c>
      <c r="D565" s="273"/>
      <c r="E565" s="21" t="str">
        <f t="shared" si="20"/>
        <v/>
      </c>
    </row>
    <row r="566" spans="1:5" x14ac:dyDescent="0.3">
      <c r="A566" s="270" t="s">
        <v>1097</v>
      </c>
      <c r="B566" s="271" t="s">
        <v>663</v>
      </c>
      <c r="C566" s="272" t="s">
        <v>1097</v>
      </c>
      <c r="D566" s="273"/>
      <c r="E566" s="21" t="str">
        <f t="shared" si="20"/>
        <v/>
      </c>
    </row>
    <row r="567" spans="1:5" x14ac:dyDescent="0.3">
      <c r="A567" s="270" t="s">
        <v>1098</v>
      </c>
      <c r="B567" s="271"/>
      <c r="C567" s="272" t="s">
        <v>1098</v>
      </c>
      <c r="D567" s="273"/>
      <c r="E567" s="21" t="str">
        <f t="shared" si="20"/>
        <v/>
      </c>
    </row>
    <row r="568" spans="1:5" x14ac:dyDescent="0.3">
      <c r="A568" s="270" t="s">
        <v>1099</v>
      </c>
      <c r="B568" s="271"/>
      <c r="C568" s="272" t="s">
        <v>4579</v>
      </c>
      <c r="D568" s="273"/>
      <c r="E568" s="21" t="str">
        <f t="shared" si="20"/>
        <v/>
      </c>
    </row>
    <row r="569" spans="1:5" x14ac:dyDescent="0.3">
      <c r="A569" s="270" t="s">
        <v>1100</v>
      </c>
      <c r="B569" s="271"/>
      <c r="C569" s="272" t="s">
        <v>1100</v>
      </c>
      <c r="D569" s="273"/>
      <c r="E569" s="21" t="str">
        <f t="shared" si="20"/>
        <v/>
      </c>
    </row>
    <row r="570" spans="1:5" x14ac:dyDescent="0.3">
      <c r="A570" s="270" t="s">
        <v>1882</v>
      </c>
      <c r="B570" s="271" t="s">
        <v>813</v>
      </c>
      <c r="C570" s="272" t="s">
        <v>4580</v>
      </c>
      <c r="D570" s="276"/>
      <c r="E570" s="21" t="str">
        <f t="shared" si="20"/>
        <v/>
      </c>
    </row>
    <row r="571" spans="1:5" x14ac:dyDescent="0.3">
      <c r="A571" s="270" t="s">
        <v>1101</v>
      </c>
      <c r="B571" s="271" t="s">
        <v>1102</v>
      </c>
      <c r="C571" s="272" t="s">
        <v>1101</v>
      </c>
      <c r="D571" s="273"/>
      <c r="E571" s="21" t="str">
        <f t="shared" si="20"/>
        <v/>
      </c>
    </row>
    <row r="572" spans="1:5" x14ac:dyDescent="0.3">
      <c r="A572" s="270" t="s">
        <v>1103</v>
      </c>
      <c r="B572" s="271"/>
      <c r="C572" s="272" t="s">
        <v>1103</v>
      </c>
      <c r="D572" s="273"/>
      <c r="E572" s="21" t="str">
        <f t="shared" si="20"/>
        <v/>
      </c>
    </row>
    <row r="573" spans="1:5" x14ac:dyDescent="0.3">
      <c r="A573" s="291" t="s">
        <v>5871</v>
      </c>
      <c r="B573" s="277"/>
      <c r="C573" s="614" t="s">
        <v>5872</v>
      </c>
      <c r="D573" s="273"/>
      <c r="E573" s="21" t="str">
        <f t="shared" si="20"/>
        <v/>
      </c>
    </row>
    <row r="574" spans="1:5" x14ac:dyDescent="0.3">
      <c r="A574" s="270" t="s">
        <v>1104</v>
      </c>
      <c r="B574" s="271" t="s">
        <v>1105</v>
      </c>
      <c r="C574" s="272" t="s">
        <v>4581</v>
      </c>
      <c r="D574" s="273"/>
      <c r="E574" s="21" t="str">
        <f t="shared" si="20"/>
        <v/>
      </c>
    </row>
    <row r="575" spans="1:5" x14ac:dyDescent="0.3">
      <c r="A575" s="270" t="s">
        <v>1106</v>
      </c>
      <c r="B575" s="271"/>
      <c r="C575" s="272" t="s">
        <v>1106</v>
      </c>
      <c r="D575" s="276"/>
      <c r="E575" s="21" t="str">
        <f t="shared" si="20"/>
        <v/>
      </c>
    </row>
    <row r="576" spans="1:5" x14ac:dyDescent="0.3">
      <c r="A576" s="270" t="s">
        <v>1107</v>
      </c>
      <c r="B576" s="271" t="s">
        <v>1108</v>
      </c>
      <c r="C576" s="272" t="s">
        <v>1107</v>
      </c>
      <c r="D576" s="273"/>
      <c r="E576" s="21" t="str">
        <f t="shared" si="20"/>
        <v/>
      </c>
    </row>
    <row r="577" spans="1:9" x14ac:dyDescent="0.3">
      <c r="A577" s="270" t="s">
        <v>1109</v>
      </c>
      <c r="B577" s="271"/>
      <c r="C577" s="272" t="s">
        <v>1109</v>
      </c>
      <c r="D577" s="273"/>
      <c r="E577" s="21" t="str">
        <f t="shared" si="20"/>
        <v/>
      </c>
    </row>
    <row r="578" spans="1:9" x14ac:dyDescent="0.3">
      <c r="A578" s="270" t="s">
        <v>1110</v>
      </c>
      <c r="B578" s="271" t="s">
        <v>1111</v>
      </c>
      <c r="C578" s="272" t="s">
        <v>1110</v>
      </c>
      <c r="D578" s="273"/>
      <c r="E578" s="21" t="str">
        <f t="shared" si="20"/>
        <v/>
      </c>
    </row>
    <row r="579" spans="1:9" x14ac:dyDescent="0.3">
      <c r="A579" s="270" t="s">
        <v>1883</v>
      </c>
      <c r="B579" s="271"/>
      <c r="C579" s="272" t="s">
        <v>4582</v>
      </c>
      <c r="D579" s="273"/>
      <c r="E579" s="21" t="str">
        <f t="shared" si="20"/>
        <v/>
      </c>
      <c r="I579" s="15"/>
    </row>
    <row r="580" spans="1:9" x14ac:dyDescent="0.3">
      <c r="A580" s="270" t="s">
        <v>1112</v>
      </c>
      <c r="B580" s="271" t="s">
        <v>1034</v>
      </c>
      <c r="C580" s="272" t="s">
        <v>1112</v>
      </c>
      <c r="D580" s="273"/>
      <c r="E580" s="21" t="str">
        <f t="shared" si="20"/>
        <v/>
      </c>
    </row>
    <row r="581" spans="1:9" x14ac:dyDescent="0.3">
      <c r="A581" s="270" t="s">
        <v>1113</v>
      </c>
      <c r="B581" s="271" t="s">
        <v>1114</v>
      </c>
      <c r="C581" s="272" t="s">
        <v>1113</v>
      </c>
      <c r="D581" s="273"/>
      <c r="E581" s="21" t="str">
        <f t="shared" si="20"/>
        <v/>
      </c>
    </row>
    <row r="582" spans="1:9" x14ac:dyDescent="0.3">
      <c r="A582" s="270" t="s">
        <v>1115</v>
      </c>
      <c r="B582" s="271" t="s">
        <v>1116</v>
      </c>
      <c r="C582" s="272" t="s">
        <v>4583</v>
      </c>
      <c r="D582" s="273"/>
    </row>
    <row r="583" spans="1:9" x14ac:dyDescent="0.3">
      <c r="A583" s="270" t="s">
        <v>1117</v>
      </c>
      <c r="B583" s="271"/>
      <c r="C583" s="272" t="s">
        <v>5520</v>
      </c>
      <c r="D583" s="273"/>
      <c r="E583" s="21" t="str">
        <f>IF(C583=C582,"PBM","")</f>
        <v/>
      </c>
    </row>
    <row r="584" spans="1:9" s="26" customFormat="1" ht="13.2" x14ac:dyDescent="0.25">
      <c r="A584" s="270" t="s">
        <v>1884</v>
      </c>
      <c r="B584" s="271"/>
      <c r="C584" s="272" t="s">
        <v>4584</v>
      </c>
      <c r="D584" s="273"/>
      <c r="E584" s="21"/>
    </row>
    <row r="585" spans="1:9" x14ac:dyDescent="0.3">
      <c r="A585" s="270" t="s">
        <v>1118</v>
      </c>
      <c r="B585" s="271"/>
      <c r="C585" s="272" t="s">
        <v>4585</v>
      </c>
      <c r="D585" s="273"/>
      <c r="E585" s="21" t="str">
        <f>IF(C585=C583,"PBM","")</f>
        <v/>
      </c>
    </row>
    <row r="586" spans="1:9" x14ac:dyDescent="0.3">
      <c r="A586" s="270" t="s">
        <v>1885</v>
      </c>
      <c r="B586" s="271"/>
      <c r="C586" s="272" t="s">
        <v>4586</v>
      </c>
      <c r="D586" s="273"/>
      <c r="E586" s="21" t="str">
        <f t="shared" ref="E586:E606" si="21">IF(C586=C585,"PBM","")</f>
        <v/>
      </c>
    </row>
    <row r="587" spans="1:9" s="22" customFormat="1" ht="13.2" x14ac:dyDescent="0.25">
      <c r="A587" s="291" t="s">
        <v>5466</v>
      </c>
      <c r="B587" s="277"/>
      <c r="C587" s="614" t="s">
        <v>5468</v>
      </c>
      <c r="D587" s="273"/>
      <c r="E587" s="21" t="str">
        <f t="shared" si="21"/>
        <v/>
      </c>
    </row>
    <row r="588" spans="1:9" x14ac:dyDescent="0.3">
      <c r="A588" s="270" t="s">
        <v>1119</v>
      </c>
      <c r="B588" s="271"/>
      <c r="C588" s="272" t="s">
        <v>4587</v>
      </c>
      <c r="D588" s="273" t="s">
        <v>2049</v>
      </c>
      <c r="E588" s="21" t="str">
        <f t="shared" si="21"/>
        <v/>
      </c>
    </row>
    <row r="589" spans="1:9" x14ac:dyDescent="0.3">
      <c r="A589" s="270" t="s">
        <v>1886</v>
      </c>
      <c r="B589" s="271"/>
      <c r="C589" s="272" t="s">
        <v>4587</v>
      </c>
      <c r="D589" s="273" t="s">
        <v>2050</v>
      </c>
      <c r="E589" s="21" t="str">
        <f t="shared" si="21"/>
        <v>PBM</v>
      </c>
    </row>
    <row r="590" spans="1:9" x14ac:dyDescent="0.3">
      <c r="A590" s="270" t="s">
        <v>1120</v>
      </c>
      <c r="B590" s="271"/>
      <c r="C590" s="272" t="s">
        <v>4588</v>
      </c>
      <c r="D590" s="273"/>
      <c r="E590" s="21" t="str">
        <f t="shared" si="21"/>
        <v/>
      </c>
    </row>
    <row r="591" spans="1:9" x14ac:dyDescent="0.3">
      <c r="A591" s="270" t="s">
        <v>1121</v>
      </c>
      <c r="B591" s="271"/>
      <c r="C591" s="272" t="s">
        <v>5521</v>
      </c>
      <c r="D591" s="273"/>
      <c r="E591" s="21" t="str">
        <f t="shared" si="21"/>
        <v/>
      </c>
    </row>
    <row r="592" spans="1:9" x14ac:dyDescent="0.3">
      <c r="A592" s="270" t="s">
        <v>1122</v>
      </c>
      <c r="B592" s="271"/>
      <c r="C592" s="272" t="s">
        <v>1122</v>
      </c>
      <c r="D592" s="273"/>
      <c r="E592" s="21" t="str">
        <f t="shared" si="21"/>
        <v/>
      </c>
    </row>
    <row r="593" spans="1:9" x14ac:dyDescent="0.3">
      <c r="A593" s="270" t="s">
        <v>1123</v>
      </c>
      <c r="B593" s="277" t="s">
        <v>1124</v>
      </c>
      <c r="C593" s="272" t="s">
        <v>1123</v>
      </c>
      <c r="D593" s="273"/>
      <c r="E593" s="21" t="str">
        <f t="shared" si="21"/>
        <v/>
      </c>
    </row>
    <row r="594" spans="1:9" x14ac:dyDescent="0.3">
      <c r="A594" s="270" t="s">
        <v>4116</v>
      </c>
      <c r="B594" s="271" t="s">
        <v>4989</v>
      </c>
      <c r="C594" s="272" t="s">
        <v>4116</v>
      </c>
      <c r="D594" s="273"/>
      <c r="E594" s="21" t="str">
        <f t="shared" si="21"/>
        <v/>
      </c>
    </row>
    <row r="595" spans="1:9" x14ac:dyDescent="0.3">
      <c r="A595" s="270" t="s">
        <v>1887</v>
      </c>
      <c r="B595" s="271"/>
      <c r="C595" s="272" t="s">
        <v>1887</v>
      </c>
      <c r="D595" s="276"/>
      <c r="E595" s="21" t="str">
        <f t="shared" si="21"/>
        <v/>
      </c>
    </row>
    <row r="596" spans="1:9" x14ac:dyDescent="0.3">
      <c r="A596" s="270" t="s">
        <v>1125</v>
      </c>
      <c r="B596" s="271"/>
      <c r="C596" s="272" t="s">
        <v>4589</v>
      </c>
      <c r="D596" s="273"/>
      <c r="E596" s="21" t="str">
        <f t="shared" si="21"/>
        <v/>
      </c>
    </row>
    <row r="597" spans="1:9" x14ac:dyDescent="0.3">
      <c r="A597" s="279" t="s">
        <v>3283</v>
      </c>
      <c r="B597" s="280" t="s">
        <v>638</v>
      </c>
      <c r="C597" s="272" t="s">
        <v>3282</v>
      </c>
      <c r="D597" s="273"/>
      <c r="E597" s="21" t="str">
        <f t="shared" si="21"/>
        <v/>
      </c>
    </row>
    <row r="598" spans="1:9" x14ac:dyDescent="0.3">
      <c r="A598" s="270" t="s">
        <v>1126</v>
      </c>
      <c r="B598" s="271"/>
      <c r="C598" s="272" t="s">
        <v>1126</v>
      </c>
      <c r="D598" s="276"/>
      <c r="E598" s="21" t="str">
        <f t="shared" si="21"/>
        <v/>
      </c>
    </row>
    <row r="599" spans="1:9" x14ac:dyDescent="0.3">
      <c r="A599" s="270" t="s">
        <v>1127</v>
      </c>
      <c r="B599" s="271"/>
      <c r="C599" s="272" t="s">
        <v>1127</v>
      </c>
      <c r="D599" s="273"/>
      <c r="E599" s="21" t="str">
        <f t="shared" si="21"/>
        <v/>
      </c>
    </row>
    <row r="600" spans="1:9" x14ac:dyDescent="0.3">
      <c r="A600" s="270" t="s">
        <v>1128</v>
      </c>
      <c r="B600" s="271"/>
      <c r="C600" s="272" t="s">
        <v>1128</v>
      </c>
      <c r="D600" s="273"/>
      <c r="E600" s="21" t="str">
        <f t="shared" si="21"/>
        <v/>
      </c>
    </row>
    <row r="601" spans="1:9" x14ac:dyDescent="0.3">
      <c r="A601" s="270" t="s">
        <v>1888</v>
      </c>
      <c r="B601" s="271" t="s">
        <v>1129</v>
      </c>
      <c r="C601" s="272" t="s">
        <v>4590</v>
      </c>
      <c r="D601" s="273"/>
      <c r="E601" s="21" t="str">
        <f t="shared" si="21"/>
        <v/>
      </c>
    </row>
    <row r="602" spans="1:9" x14ac:dyDescent="0.3">
      <c r="A602" s="270" t="s">
        <v>1889</v>
      </c>
      <c r="B602" s="271"/>
      <c r="C602" s="272" t="s">
        <v>4591</v>
      </c>
      <c r="D602" s="273"/>
      <c r="E602" s="21" t="str">
        <f t="shared" si="21"/>
        <v/>
      </c>
    </row>
    <row r="603" spans="1:9" x14ac:dyDescent="0.3">
      <c r="A603" s="270" t="s">
        <v>1130</v>
      </c>
      <c r="B603" s="271"/>
      <c r="C603" s="272" t="s">
        <v>1130</v>
      </c>
      <c r="D603" s="273"/>
      <c r="E603" s="21" t="str">
        <f t="shared" si="21"/>
        <v/>
      </c>
    </row>
    <row r="604" spans="1:9" x14ac:dyDescent="0.3">
      <c r="A604" s="270" t="s">
        <v>1131</v>
      </c>
      <c r="B604" s="271" t="s">
        <v>679</v>
      </c>
      <c r="C604" s="272" t="s">
        <v>1131</v>
      </c>
      <c r="D604" s="273"/>
      <c r="E604" s="21" t="str">
        <f t="shared" si="21"/>
        <v/>
      </c>
    </row>
    <row r="605" spans="1:9" x14ac:dyDescent="0.3">
      <c r="A605" s="270" t="s">
        <v>1132</v>
      </c>
      <c r="B605" s="271"/>
      <c r="C605" s="272" t="s">
        <v>4592</v>
      </c>
      <c r="D605" s="273"/>
      <c r="E605" s="21" t="str">
        <f t="shared" si="21"/>
        <v/>
      </c>
    </row>
    <row r="606" spans="1:9" x14ac:dyDescent="0.3">
      <c r="A606" s="270" t="s">
        <v>1133</v>
      </c>
      <c r="B606" s="271"/>
      <c r="C606" s="272" t="s">
        <v>1133</v>
      </c>
      <c r="D606" s="273"/>
      <c r="E606" s="21" t="str">
        <f t="shared" si="21"/>
        <v/>
      </c>
    </row>
    <row r="607" spans="1:9" x14ac:dyDescent="0.3">
      <c r="A607" s="270" t="s">
        <v>1890</v>
      </c>
      <c r="B607" s="271"/>
      <c r="C607" s="272" t="s">
        <v>4593</v>
      </c>
      <c r="D607" s="273" t="s">
        <v>2051</v>
      </c>
      <c r="I607" s="15"/>
    </row>
    <row r="608" spans="1:9" x14ac:dyDescent="0.3">
      <c r="A608" s="270" t="s">
        <v>1891</v>
      </c>
      <c r="B608" s="271" t="s">
        <v>596</v>
      </c>
      <c r="C608" s="272" t="s">
        <v>4594</v>
      </c>
      <c r="D608" s="273" t="s">
        <v>2052</v>
      </c>
      <c r="E608" s="21" t="str">
        <f>IF(C608=C606,"PBM","")</f>
        <v/>
      </c>
    </row>
    <row r="609" spans="1:5" x14ac:dyDescent="0.3">
      <c r="A609" s="270" t="s">
        <v>1134</v>
      </c>
      <c r="B609" s="271"/>
      <c r="C609" s="272" t="s">
        <v>4594</v>
      </c>
      <c r="D609" s="273"/>
      <c r="E609" s="21" t="str">
        <f>IF(C609=C608,"PBM","")</f>
        <v>PBM</v>
      </c>
    </row>
    <row r="610" spans="1:5" x14ac:dyDescent="0.3">
      <c r="A610" s="270" t="s">
        <v>1892</v>
      </c>
      <c r="B610" s="271"/>
      <c r="C610" s="272" t="s">
        <v>2086</v>
      </c>
      <c r="D610" s="273"/>
      <c r="E610" s="21" t="str">
        <f>IF(C610=C609,"PBM","")</f>
        <v/>
      </c>
    </row>
    <row r="611" spans="1:5" x14ac:dyDescent="0.3">
      <c r="A611" s="270" t="s">
        <v>1893</v>
      </c>
      <c r="B611" s="271"/>
      <c r="C611" s="272" t="s">
        <v>4595</v>
      </c>
      <c r="D611" s="273"/>
      <c r="E611" s="21" t="str">
        <f>IF(C611=C610,"PBM","")</f>
        <v/>
      </c>
    </row>
    <row r="612" spans="1:5" x14ac:dyDescent="0.3">
      <c r="A612" s="270" t="s">
        <v>1135</v>
      </c>
      <c r="B612" s="271"/>
      <c r="C612" s="272" t="s">
        <v>4596</v>
      </c>
      <c r="D612" s="273"/>
    </row>
    <row r="613" spans="1:5" x14ac:dyDescent="0.3">
      <c r="A613" s="270" t="s">
        <v>1136</v>
      </c>
      <c r="B613" s="271"/>
      <c r="C613" s="272" t="s">
        <v>4597</v>
      </c>
      <c r="D613" s="273"/>
      <c r="E613" s="21" t="str">
        <f>IF(C613=C611,"PBM","")</f>
        <v/>
      </c>
    </row>
    <row r="614" spans="1:5" x14ac:dyDescent="0.3">
      <c r="A614" s="270" t="s">
        <v>1137</v>
      </c>
      <c r="B614" s="271" t="s">
        <v>946</v>
      </c>
      <c r="C614" s="272" t="s">
        <v>4598</v>
      </c>
      <c r="D614" s="273"/>
      <c r="E614" s="21" t="str">
        <f t="shared" ref="E614:E627" si="22">IF(C614=C613,"PBM","")</f>
        <v/>
      </c>
    </row>
    <row r="615" spans="1:5" x14ac:dyDescent="0.3">
      <c r="A615" s="270" t="s">
        <v>1138</v>
      </c>
      <c r="B615" s="271"/>
      <c r="C615" s="272" t="s">
        <v>1138</v>
      </c>
      <c r="D615" s="273"/>
      <c r="E615" s="21" t="str">
        <f t="shared" si="22"/>
        <v/>
      </c>
    </row>
    <row r="616" spans="1:5" x14ac:dyDescent="0.3">
      <c r="A616" s="270" t="s">
        <v>1894</v>
      </c>
      <c r="B616" s="271"/>
      <c r="C616" s="272" t="s">
        <v>4599</v>
      </c>
      <c r="D616" s="273"/>
      <c r="E616" s="21" t="str">
        <f t="shared" si="22"/>
        <v/>
      </c>
    </row>
    <row r="617" spans="1:5" x14ac:dyDescent="0.3">
      <c r="A617" s="270" t="s">
        <v>1139</v>
      </c>
      <c r="B617" s="271"/>
      <c r="C617" s="272" t="s">
        <v>1139</v>
      </c>
      <c r="D617" s="273"/>
      <c r="E617" s="21" t="str">
        <f t="shared" si="22"/>
        <v/>
      </c>
    </row>
    <row r="618" spans="1:5" x14ac:dyDescent="0.3">
      <c r="A618" s="270" t="s">
        <v>2128</v>
      </c>
      <c r="B618" s="271"/>
      <c r="C618" s="272" t="s">
        <v>2128</v>
      </c>
      <c r="D618" s="273"/>
      <c r="E618" s="21" t="str">
        <f t="shared" si="22"/>
        <v/>
      </c>
    </row>
    <row r="619" spans="1:5" x14ac:dyDescent="0.3">
      <c r="A619" s="270" t="s">
        <v>1140</v>
      </c>
      <c r="B619" s="271" t="s">
        <v>1141</v>
      </c>
      <c r="C619" s="272" t="s">
        <v>4600</v>
      </c>
      <c r="D619" s="273"/>
      <c r="E619" s="21" t="str">
        <f t="shared" si="22"/>
        <v/>
      </c>
    </row>
    <row r="620" spans="1:5" x14ac:dyDescent="0.3">
      <c r="A620" s="270" t="s">
        <v>5089</v>
      </c>
      <c r="B620" s="271"/>
      <c r="C620" s="272" t="s">
        <v>5089</v>
      </c>
      <c r="D620" s="273"/>
      <c r="E620" s="21" t="str">
        <f t="shared" si="22"/>
        <v/>
      </c>
    </row>
    <row r="621" spans="1:5" x14ac:dyDescent="0.3">
      <c r="A621" s="270" t="s">
        <v>1142</v>
      </c>
      <c r="B621" s="271" t="s">
        <v>703</v>
      </c>
      <c r="C621" s="272" t="s">
        <v>1142</v>
      </c>
      <c r="D621" s="273"/>
      <c r="E621" s="21" t="str">
        <f t="shared" si="22"/>
        <v/>
      </c>
    </row>
    <row r="622" spans="1:5" x14ac:dyDescent="0.3">
      <c r="A622" s="270" t="s">
        <v>1143</v>
      </c>
      <c r="B622" s="271"/>
      <c r="C622" s="272" t="s">
        <v>1143</v>
      </c>
      <c r="D622" s="273"/>
      <c r="E622" s="21" t="str">
        <f t="shared" si="22"/>
        <v/>
      </c>
    </row>
    <row r="623" spans="1:5" x14ac:dyDescent="0.3">
      <c r="A623" s="270" t="s">
        <v>1144</v>
      </c>
      <c r="B623" s="271" t="s">
        <v>1076</v>
      </c>
      <c r="C623" s="272" t="s">
        <v>1144</v>
      </c>
      <c r="D623" s="273"/>
      <c r="E623" s="21" t="str">
        <f t="shared" si="22"/>
        <v/>
      </c>
    </row>
    <row r="624" spans="1:5" x14ac:dyDescent="0.3">
      <c r="A624" s="270" t="s">
        <v>1145</v>
      </c>
      <c r="B624" s="271" t="s">
        <v>1146</v>
      </c>
      <c r="C624" s="272" t="s">
        <v>4601</v>
      </c>
      <c r="D624" s="273"/>
      <c r="E624" s="21" t="str">
        <f t="shared" si="22"/>
        <v/>
      </c>
    </row>
    <row r="625" spans="1:5" x14ac:dyDescent="0.3">
      <c r="A625" s="270" t="s">
        <v>1147</v>
      </c>
      <c r="B625" s="271"/>
      <c r="C625" s="272" t="s">
        <v>1147</v>
      </c>
      <c r="D625" s="273"/>
      <c r="E625" s="21" t="str">
        <f t="shared" si="22"/>
        <v/>
      </c>
    </row>
    <row r="626" spans="1:5" x14ac:dyDescent="0.3">
      <c r="A626" s="270" t="s">
        <v>1148</v>
      </c>
      <c r="B626" s="271" t="s">
        <v>596</v>
      </c>
      <c r="C626" s="272" t="s">
        <v>1148</v>
      </c>
      <c r="D626" s="273"/>
      <c r="E626" s="21" t="str">
        <f t="shared" si="22"/>
        <v/>
      </c>
    </row>
    <row r="627" spans="1:5" x14ac:dyDescent="0.3">
      <c r="A627" s="270" t="s">
        <v>1149</v>
      </c>
      <c r="B627" s="271"/>
      <c r="C627" s="272" t="s">
        <v>1149</v>
      </c>
      <c r="D627" s="273"/>
      <c r="E627" s="21" t="str">
        <f t="shared" si="22"/>
        <v/>
      </c>
    </row>
    <row r="628" spans="1:5" x14ac:dyDescent="0.3">
      <c r="A628" s="270" t="s">
        <v>1150</v>
      </c>
      <c r="B628" s="271" t="s">
        <v>589</v>
      </c>
      <c r="C628" s="272" t="s">
        <v>1150</v>
      </c>
      <c r="D628" s="273"/>
    </row>
    <row r="629" spans="1:5" x14ac:dyDescent="0.3">
      <c r="A629" s="270" t="s">
        <v>1151</v>
      </c>
      <c r="B629" s="271" t="s">
        <v>596</v>
      </c>
      <c r="C629" s="272" t="s">
        <v>4602</v>
      </c>
      <c r="D629" s="273"/>
      <c r="E629" s="21" t="str">
        <f>IF(C629=C627,"PBM","")</f>
        <v/>
      </c>
    </row>
    <row r="630" spans="1:5" x14ac:dyDescent="0.3">
      <c r="A630" s="270" t="s">
        <v>2125</v>
      </c>
      <c r="B630" s="271"/>
      <c r="C630" s="272" t="s">
        <v>2126</v>
      </c>
      <c r="D630" s="273"/>
      <c r="E630" s="21" t="str">
        <f t="shared" ref="E630:E646" si="23">IF(C630=C629,"PBM","")</f>
        <v/>
      </c>
    </row>
    <row r="631" spans="1:5" x14ac:dyDescent="0.3">
      <c r="A631" s="270" t="s">
        <v>1152</v>
      </c>
      <c r="B631" s="271" t="s">
        <v>596</v>
      </c>
      <c r="C631" s="272" t="s">
        <v>1152</v>
      </c>
      <c r="D631" s="273"/>
      <c r="E631" s="21" t="str">
        <f t="shared" si="23"/>
        <v/>
      </c>
    </row>
    <row r="632" spans="1:5" x14ac:dyDescent="0.3">
      <c r="A632" s="270" t="s">
        <v>1153</v>
      </c>
      <c r="B632" s="271"/>
      <c r="C632" s="272" t="s">
        <v>1153</v>
      </c>
      <c r="D632" s="273"/>
      <c r="E632" s="21" t="str">
        <f t="shared" si="23"/>
        <v/>
      </c>
    </row>
    <row r="633" spans="1:5" x14ac:dyDescent="0.3">
      <c r="A633" s="270" t="s">
        <v>1154</v>
      </c>
      <c r="B633" s="271"/>
      <c r="C633" s="272" t="s">
        <v>4603</v>
      </c>
      <c r="D633" s="273"/>
      <c r="E633" s="21" t="str">
        <f t="shared" si="23"/>
        <v/>
      </c>
    </row>
    <row r="634" spans="1:5" x14ac:dyDescent="0.3">
      <c r="A634" s="291" t="s">
        <v>5774</v>
      </c>
      <c r="B634" s="271" t="s">
        <v>5776</v>
      </c>
      <c r="C634" s="614" t="s">
        <v>5643</v>
      </c>
      <c r="D634" s="273"/>
      <c r="E634" s="21" t="str">
        <f t="shared" si="23"/>
        <v/>
      </c>
    </row>
    <row r="635" spans="1:5" x14ac:dyDescent="0.3">
      <c r="A635" s="270" t="s">
        <v>1895</v>
      </c>
      <c r="B635" s="271"/>
      <c r="C635" s="272" t="s">
        <v>4604</v>
      </c>
      <c r="D635" s="273"/>
      <c r="E635" s="21" t="str">
        <f t="shared" si="23"/>
        <v/>
      </c>
    </row>
    <row r="636" spans="1:5" x14ac:dyDescent="0.3">
      <c r="A636" s="270" t="s">
        <v>1155</v>
      </c>
      <c r="B636" s="271"/>
      <c r="C636" s="272" t="s">
        <v>1155</v>
      </c>
      <c r="D636" s="273"/>
      <c r="E636" s="21" t="str">
        <f t="shared" si="23"/>
        <v/>
      </c>
    </row>
    <row r="637" spans="1:5" x14ac:dyDescent="0.3">
      <c r="A637" s="270" t="s">
        <v>1156</v>
      </c>
      <c r="B637" s="271" t="s">
        <v>617</v>
      </c>
      <c r="C637" s="272" t="s">
        <v>655</v>
      </c>
      <c r="D637" s="273"/>
      <c r="E637" s="21" t="str">
        <f t="shared" si="23"/>
        <v/>
      </c>
    </row>
    <row r="638" spans="1:5" x14ac:dyDescent="0.3">
      <c r="A638" s="270" t="s">
        <v>1896</v>
      </c>
      <c r="B638" s="271" t="s">
        <v>617</v>
      </c>
      <c r="C638" s="272" t="s">
        <v>4605</v>
      </c>
      <c r="D638" s="273"/>
      <c r="E638" s="21" t="str">
        <f t="shared" si="23"/>
        <v/>
      </c>
    </row>
    <row r="639" spans="1:5" x14ac:dyDescent="0.3">
      <c r="A639" s="270" t="s">
        <v>1897</v>
      </c>
      <c r="B639" s="271" t="s">
        <v>1157</v>
      </c>
      <c r="C639" s="272" t="s">
        <v>4606</v>
      </c>
      <c r="D639" s="273"/>
      <c r="E639" s="21" t="str">
        <f t="shared" si="23"/>
        <v/>
      </c>
    </row>
    <row r="640" spans="1:5" x14ac:dyDescent="0.3">
      <c r="A640" s="270" t="s">
        <v>1898</v>
      </c>
      <c r="B640" s="271" t="s">
        <v>1158</v>
      </c>
      <c r="C640" s="272" t="s">
        <v>4607</v>
      </c>
      <c r="D640" s="273"/>
      <c r="E640" s="21" t="str">
        <f t="shared" si="23"/>
        <v/>
      </c>
    </row>
    <row r="641" spans="1:5" x14ac:dyDescent="0.3">
      <c r="A641" s="270" t="s">
        <v>1899</v>
      </c>
      <c r="B641" s="271"/>
      <c r="C641" s="272" t="s">
        <v>4608</v>
      </c>
      <c r="D641" s="273"/>
      <c r="E641" s="21" t="str">
        <f t="shared" si="23"/>
        <v/>
      </c>
    </row>
    <row r="642" spans="1:5" x14ac:dyDescent="0.3">
      <c r="A642" s="270" t="s">
        <v>1159</v>
      </c>
      <c r="B642" s="271"/>
      <c r="C642" s="272" t="s">
        <v>1159</v>
      </c>
      <c r="D642" s="273"/>
      <c r="E642" s="21" t="str">
        <f t="shared" si="23"/>
        <v/>
      </c>
    </row>
    <row r="643" spans="1:5" x14ac:dyDescent="0.3">
      <c r="A643" s="270" t="s">
        <v>1160</v>
      </c>
      <c r="B643" s="271" t="s">
        <v>1161</v>
      </c>
      <c r="C643" s="272" t="s">
        <v>1160</v>
      </c>
      <c r="D643" s="273"/>
      <c r="E643" s="21" t="str">
        <f t="shared" si="23"/>
        <v/>
      </c>
    </row>
    <row r="644" spans="1:5" x14ac:dyDescent="0.3">
      <c r="A644" s="270" t="s">
        <v>1900</v>
      </c>
      <c r="B644" s="271"/>
      <c r="C644" s="272" t="s">
        <v>4609</v>
      </c>
      <c r="D644" s="273"/>
      <c r="E644" s="21" t="str">
        <f t="shared" si="23"/>
        <v/>
      </c>
    </row>
    <row r="645" spans="1:5" x14ac:dyDescent="0.3">
      <c r="A645" s="270" t="s">
        <v>1162</v>
      </c>
      <c r="B645" s="271" t="s">
        <v>1027</v>
      </c>
      <c r="C645" s="272" t="s">
        <v>1162</v>
      </c>
      <c r="D645" s="273"/>
      <c r="E645" s="21" t="str">
        <f t="shared" si="23"/>
        <v/>
      </c>
    </row>
    <row r="646" spans="1:5" x14ac:dyDescent="0.3">
      <c r="A646" s="270" t="s">
        <v>1163</v>
      </c>
      <c r="B646" s="271"/>
      <c r="C646" s="272" t="s">
        <v>1163</v>
      </c>
      <c r="D646" s="273"/>
      <c r="E646" s="21" t="str">
        <f t="shared" si="23"/>
        <v/>
      </c>
    </row>
    <row r="647" spans="1:5" x14ac:dyDescent="0.3">
      <c r="A647" s="270" t="s">
        <v>1164</v>
      </c>
      <c r="B647" s="271" t="s">
        <v>1165</v>
      </c>
      <c r="C647" s="272" t="s">
        <v>4610</v>
      </c>
      <c r="D647" s="273"/>
    </row>
    <row r="648" spans="1:5" x14ac:dyDescent="0.3">
      <c r="A648" s="270" t="s">
        <v>1166</v>
      </c>
      <c r="B648" s="271"/>
      <c r="C648" s="272" t="s">
        <v>1166</v>
      </c>
      <c r="D648" s="273"/>
      <c r="E648" s="21" t="str">
        <f>IF(C648=C646,"PBM","")</f>
        <v/>
      </c>
    </row>
    <row r="649" spans="1:5" x14ac:dyDescent="0.3">
      <c r="A649" s="270" t="s">
        <v>1167</v>
      </c>
      <c r="B649" s="271"/>
      <c r="C649" s="272" t="s">
        <v>1167</v>
      </c>
      <c r="D649" s="273"/>
      <c r="E649" s="21" t="str">
        <f t="shared" ref="E649:E680" si="24">IF(C649=C648,"PBM","")</f>
        <v/>
      </c>
    </row>
    <row r="650" spans="1:5" x14ac:dyDescent="0.3">
      <c r="A650" s="270" t="s">
        <v>1901</v>
      </c>
      <c r="B650" s="271"/>
      <c r="C650" s="272" t="s">
        <v>4611</v>
      </c>
      <c r="D650" s="273"/>
      <c r="E650" s="21" t="str">
        <f t="shared" si="24"/>
        <v/>
      </c>
    </row>
    <row r="651" spans="1:5" x14ac:dyDescent="0.3">
      <c r="A651" s="270" t="s">
        <v>1168</v>
      </c>
      <c r="B651" s="271"/>
      <c r="C651" s="272" t="s">
        <v>1168</v>
      </c>
      <c r="D651" s="273"/>
      <c r="E651" s="21" t="str">
        <f t="shared" si="24"/>
        <v/>
      </c>
    </row>
    <row r="652" spans="1:5" x14ac:dyDescent="0.3">
      <c r="A652" s="270" t="s">
        <v>1169</v>
      </c>
      <c r="B652" s="271" t="s">
        <v>638</v>
      </c>
      <c r="C652" s="272" t="s">
        <v>4612</v>
      </c>
      <c r="D652" s="273"/>
      <c r="E652" s="21" t="str">
        <f t="shared" si="24"/>
        <v/>
      </c>
    </row>
    <row r="653" spans="1:5" x14ac:dyDescent="0.3">
      <c r="A653" s="270" t="s">
        <v>1170</v>
      </c>
      <c r="B653" s="271"/>
      <c r="C653" s="272" t="s">
        <v>4613</v>
      </c>
      <c r="D653" s="273"/>
      <c r="E653" s="21" t="str">
        <f t="shared" si="24"/>
        <v/>
      </c>
    </row>
    <row r="654" spans="1:5" x14ac:dyDescent="0.3">
      <c r="A654" s="270" t="s">
        <v>1171</v>
      </c>
      <c r="B654" s="271"/>
      <c r="C654" s="272" t="s">
        <v>1171</v>
      </c>
      <c r="D654" s="273"/>
      <c r="E654" s="21" t="str">
        <f t="shared" si="24"/>
        <v/>
      </c>
    </row>
    <row r="655" spans="1:5" x14ac:dyDescent="0.3">
      <c r="A655" s="270" t="s">
        <v>1172</v>
      </c>
      <c r="B655" s="271"/>
      <c r="C655" s="272" t="s">
        <v>1172</v>
      </c>
      <c r="D655" s="273"/>
      <c r="E655" s="21" t="str">
        <f t="shared" si="24"/>
        <v/>
      </c>
    </row>
    <row r="656" spans="1:5" x14ac:dyDescent="0.3">
      <c r="A656" s="270" t="s">
        <v>1173</v>
      </c>
      <c r="B656" s="271"/>
      <c r="C656" s="272" t="s">
        <v>1173</v>
      </c>
      <c r="D656" s="273"/>
      <c r="E656" s="21" t="str">
        <f t="shared" si="24"/>
        <v/>
      </c>
    </row>
    <row r="657" spans="1:5" x14ac:dyDescent="0.3">
      <c r="A657" s="270" t="s">
        <v>1174</v>
      </c>
      <c r="B657" s="271" t="s">
        <v>596</v>
      </c>
      <c r="C657" s="272" t="s">
        <v>1174</v>
      </c>
      <c r="D657" s="273"/>
      <c r="E657" s="21" t="str">
        <f t="shared" si="24"/>
        <v/>
      </c>
    </row>
    <row r="658" spans="1:5" x14ac:dyDescent="0.3">
      <c r="A658" s="270" t="s">
        <v>1175</v>
      </c>
      <c r="B658" s="271"/>
      <c r="C658" s="272" t="s">
        <v>1175</v>
      </c>
      <c r="D658" s="273"/>
      <c r="E658" s="21" t="str">
        <f t="shared" si="24"/>
        <v/>
      </c>
    </row>
    <row r="659" spans="1:5" x14ac:dyDescent="0.3">
      <c r="A659" s="270" t="s">
        <v>3287</v>
      </c>
      <c r="B659" s="271" t="s">
        <v>3288</v>
      </c>
      <c r="C659" s="272" t="s">
        <v>3952</v>
      </c>
      <c r="D659" s="273"/>
      <c r="E659" s="21" t="str">
        <f t="shared" si="24"/>
        <v/>
      </c>
    </row>
    <row r="660" spans="1:5" s="22" customFormat="1" ht="13.2" x14ac:dyDescent="0.25">
      <c r="A660" s="270" t="s">
        <v>1902</v>
      </c>
      <c r="B660" s="271" t="s">
        <v>635</v>
      </c>
      <c r="C660" s="272" t="s">
        <v>4614</v>
      </c>
      <c r="D660" s="273"/>
      <c r="E660" s="21" t="str">
        <f t="shared" si="24"/>
        <v/>
      </c>
    </row>
    <row r="661" spans="1:5" x14ac:dyDescent="0.3">
      <c r="A661" s="270" t="s">
        <v>1176</v>
      </c>
      <c r="B661" s="271"/>
      <c r="C661" s="272" t="s">
        <v>4615</v>
      </c>
      <c r="D661" s="273"/>
      <c r="E661" s="21" t="str">
        <f t="shared" si="24"/>
        <v/>
      </c>
    </row>
    <row r="662" spans="1:5" x14ac:dyDescent="0.3">
      <c r="A662" s="270" t="s">
        <v>1177</v>
      </c>
      <c r="B662" s="271"/>
      <c r="C662" s="272" t="s">
        <v>4616</v>
      </c>
      <c r="D662" s="273"/>
      <c r="E662" s="21" t="str">
        <f t="shared" si="24"/>
        <v/>
      </c>
    </row>
    <row r="663" spans="1:5" x14ac:dyDescent="0.3">
      <c r="A663" s="270" t="s">
        <v>1903</v>
      </c>
      <c r="B663" s="271"/>
      <c r="C663" s="272" t="s">
        <v>4617</v>
      </c>
      <c r="D663" s="273"/>
      <c r="E663" s="21" t="str">
        <f t="shared" si="24"/>
        <v/>
      </c>
    </row>
    <row r="664" spans="1:5" x14ac:dyDescent="0.3">
      <c r="A664" s="270" t="s">
        <v>1178</v>
      </c>
      <c r="B664" s="271"/>
      <c r="C664" s="272" t="s">
        <v>4618</v>
      </c>
      <c r="D664" s="273"/>
      <c r="E664" s="21" t="str">
        <f t="shared" si="24"/>
        <v/>
      </c>
    </row>
    <row r="665" spans="1:5" x14ac:dyDescent="0.3">
      <c r="A665" s="270" t="s">
        <v>1179</v>
      </c>
      <c r="B665" s="271"/>
      <c r="C665" s="272" t="s">
        <v>4619</v>
      </c>
      <c r="D665" s="273"/>
      <c r="E665" s="21" t="str">
        <f t="shared" si="24"/>
        <v/>
      </c>
    </row>
    <row r="666" spans="1:5" x14ac:dyDescent="0.3">
      <c r="A666" s="270" t="s">
        <v>1180</v>
      </c>
      <c r="B666" s="271"/>
      <c r="C666" s="272" t="s">
        <v>4620</v>
      </c>
      <c r="D666" s="273"/>
      <c r="E666" s="21" t="str">
        <f t="shared" si="24"/>
        <v/>
      </c>
    </row>
    <row r="667" spans="1:5" x14ac:dyDescent="0.3">
      <c r="A667" s="270" t="s">
        <v>1181</v>
      </c>
      <c r="B667" s="271"/>
      <c r="C667" s="272" t="s">
        <v>1181</v>
      </c>
      <c r="D667" s="273"/>
      <c r="E667" s="21" t="str">
        <f t="shared" si="24"/>
        <v/>
      </c>
    </row>
    <row r="668" spans="1:5" x14ac:dyDescent="0.3">
      <c r="A668" s="270" t="s">
        <v>1182</v>
      </c>
      <c r="B668" s="271"/>
      <c r="C668" s="272" t="s">
        <v>1182</v>
      </c>
      <c r="D668" s="273"/>
      <c r="E668" s="21" t="str">
        <f t="shared" si="24"/>
        <v/>
      </c>
    </row>
    <row r="669" spans="1:5" x14ac:dyDescent="0.3">
      <c r="A669" s="270" t="s">
        <v>1183</v>
      </c>
      <c r="B669" s="271"/>
      <c r="C669" s="272" t="s">
        <v>4621</v>
      </c>
      <c r="D669" s="273"/>
      <c r="E669" s="21" t="str">
        <f t="shared" si="24"/>
        <v/>
      </c>
    </row>
    <row r="670" spans="1:5" x14ac:dyDescent="0.3">
      <c r="A670" s="270" t="s">
        <v>1184</v>
      </c>
      <c r="B670" s="271"/>
      <c r="C670" s="272" t="s">
        <v>4622</v>
      </c>
      <c r="D670" s="273"/>
      <c r="E670" s="21" t="str">
        <f t="shared" si="24"/>
        <v/>
      </c>
    </row>
    <row r="671" spans="1:5" x14ac:dyDescent="0.3">
      <c r="A671" s="270" t="s">
        <v>1185</v>
      </c>
      <c r="B671" s="271" t="s">
        <v>679</v>
      </c>
      <c r="C671" s="272" t="s">
        <v>1185</v>
      </c>
      <c r="D671" s="273"/>
      <c r="E671" s="21" t="str">
        <f t="shared" si="24"/>
        <v/>
      </c>
    </row>
    <row r="672" spans="1:5" x14ac:dyDescent="0.3">
      <c r="A672" s="270" t="s">
        <v>1904</v>
      </c>
      <c r="B672" s="271"/>
      <c r="C672" s="272" t="s">
        <v>4623</v>
      </c>
      <c r="D672" s="276"/>
      <c r="E672" s="21" t="str">
        <f t="shared" si="24"/>
        <v/>
      </c>
    </row>
    <row r="673" spans="1:5" s="25" customFormat="1" ht="13.2" x14ac:dyDescent="0.25">
      <c r="A673" s="270" t="s">
        <v>1186</v>
      </c>
      <c r="B673" s="271" t="s">
        <v>596</v>
      </c>
      <c r="C673" s="272" t="s">
        <v>1186</v>
      </c>
      <c r="D673" s="273"/>
      <c r="E673" s="21" t="str">
        <f t="shared" si="24"/>
        <v/>
      </c>
    </row>
    <row r="674" spans="1:5" x14ac:dyDescent="0.3">
      <c r="A674" s="270" t="s">
        <v>1187</v>
      </c>
      <c r="B674" s="271"/>
      <c r="C674" s="272" t="s">
        <v>1187</v>
      </c>
      <c r="D674" s="273"/>
      <c r="E674" s="21" t="str">
        <f t="shared" si="24"/>
        <v/>
      </c>
    </row>
    <row r="675" spans="1:5" x14ac:dyDescent="0.3">
      <c r="A675" s="270" t="s">
        <v>1188</v>
      </c>
      <c r="B675" s="271"/>
      <c r="C675" s="272" t="s">
        <v>1188</v>
      </c>
      <c r="D675" s="273"/>
      <c r="E675" s="21" t="str">
        <f t="shared" si="24"/>
        <v/>
      </c>
    </row>
    <row r="676" spans="1:5" x14ac:dyDescent="0.3">
      <c r="A676" s="270" t="s">
        <v>1189</v>
      </c>
      <c r="B676" s="271" t="s">
        <v>998</v>
      </c>
      <c r="C676" s="272" t="s">
        <v>1189</v>
      </c>
      <c r="D676" s="273"/>
      <c r="E676" s="21" t="str">
        <f t="shared" si="24"/>
        <v/>
      </c>
    </row>
    <row r="677" spans="1:5" x14ac:dyDescent="0.3">
      <c r="A677" s="270" t="s">
        <v>1905</v>
      </c>
      <c r="B677" s="271"/>
      <c r="C677" s="272" t="s">
        <v>4624</v>
      </c>
      <c r="D677" s="273"/>
      <c r="E677" s="21" t="str">
        <f t="shared" si="24"/>
        <v/>
      </c>
    </row>
    <row r="678" spans="1:5" x14ac:dyDescent="0.3">
      <c r="A678" s="270" t="s">
        <v>1190</v>
      </c>
      <c r="B678" s="271"/>
      <c r="C678" s="272" t="s">
        <v>1190</v>
      </c>
      <c r="D678" s="273"/>
      <c r="E678" s="21" t="str">
        <f t="shared" si="24"/>
        <v/>
      </c>
    </row>
    <row r="679" spans="1:5" x14ac:dyDescent="0.3">
      <c r="A679" s="270" t="s">
        <v>1192</v>
      </c>
      <c r="B679" s="271"/>
      <c r="C679" s="272" t="s">
        <v>1192</v>
      </c>
      <c r="D679" s="273"/>
      <c r="E679" s="21" t="str">
        <f t="shared" si="24"/>
        <v/>
      </c>
    </row>
    <row r="680" spans="1:5" x14ac:dyDescent="0.3">
      <c r="A680" s="270" t="s">
        <v>1193</v>
      </c>
      <c r="B680" s="271"/>
      <c r="C680" s="272" t="s">
        <v>1193</v>
      </c>
      <c r="D680" s="273"/>
      <c r="E680" s="21" t="str">
        <f t="shared" si="24"/>
        <v/>
      </c>
    </row>
    <row r="681" spans="1:5" x14ac:dyDescent="0.3">
      <c r="A681" s="270" t="s">
        <v>1908</v>
      </c>
      <c r="B681" s="271" t="s">
        <v>713</v>
      </c>
      <c r="C681" s="272" t="s">
        <v>4625</v>
      </c>
      <c r="D681" s="273"/>
      <c r="E681" s="21" t="str">
        <f t="shared" ref="E681:E712" si="25">IF(C681=C680,"PBM","")</f>
        <v/>
      </c>
    </row>
    <row r="682" spans="1:5" x14ac:dyDescent="0.3">
      <c r="A682" s="270" t="s">
        <v>1194</v>
      </c>
      <c r="B682" s="271"/>
      <c r="C682" s="272" t="s">
        <v>4626</v>
      </c>
      <c r="D682" s="273"/>
      <c r="E682" s="21" t="str">
        <f t="shared" si="25"/>
        <v/>
      </c>
    </row>
    <row r="683" spans="1:5" x14ac:dyDescent="0.3">
      <c r="A683" s="270" t="s">
        <v>1195</v>
      </c>
      <c r="B683" s="271"/>
      <c r="C683" s="272" t="s">
        <v>4627</v>
      </c>
      <c r="D683" s="273"/>
      <c r="E683" s="21" t="str">
        <f t="shared" si="25"/>
        <v/>
      </c>
    </row>
    <row r="684" spans="1:5" x14ac:dyDescent="0.3">
      <c r="A684" s="270" t="s">
        <v>1196</v>
      </c>
      <c r="B684" s="271"/>
      <c r="C684" s="272" t="s">
        <v>1196</v>
      </c>
      <c r="D684" s="273"/>
      <c r="E684" s="21" t="str">
        <f t="shared" si="25"/>
        <v/>
      </c>
    </row>
    <row r="685" spans="1:5" x14ac:dyDescent="0.3">
      <c r="A685" s="270" t="s">
        <v>1909</v>
      </c>
      <c r="B685" s="271"/>
      <c r="C685" s="272" t="s">
        <v>4628</v>
      </c>
      <c r="D685" s="273"/>
      <c r="E685" s="21" t="str">
        <f t="shared" si="25"/>
        <v/>
      </c>
    </row>
    <row r="686" spans="1:5" x14ac:dyDescent="0.3">
      <c r="A686" s="270" t="s">
        <v>1911</v>
      </c>
      <c r="B686" s="271" t="s">
        <v>1034</v>
      </c>
      <c r="C686" s="272" t="s">
        <v>4629</v>
      </c>
      <c r="D686" s="273"/>
      <c r="E686" s="21" t="str">
        <f t="shared" si="25"/>
        <v/>
      </c>
    </row>
    <row r="687" spans="1:5" x14ac:dyDescent="0.3">
      <c r="A687" s="270" t="s">
        <v>1910</v>
      </c>
      <c r="B687" s="281" t="s">
        <v>796</v>
      </c>
      <c r="C687" s="272" t="s">
        <v>4630</v>
      </c>
      <c r="D687" s="273"/>
      <c r="E687" s="21" t="str">
        <f t="shared" si="25"/>
        <v/>
      </c>
    </row>
    <row r="688" spans="1:5" x14ac:dyDescent="0.3">
      <c r="A688" s="270" t="s">
        <v>1197</v>
      </c>
      <c r="B688" s="271"/>
      <c r="C688" s="272" t="s">
        <v>1197</v>
      </c>
      <c r="D688" s="273"/>
      <c r="E688" s="21" t="str">
        <f t="shared" si="25"/>
        <v/>
      </c>
    </row>
    <row r="689" spans="1:5" x14ac:dyDescent="0.3">
      <c r="A689" s="270" t="s">
        <v>1906</v>
      </c>
      <c r="B689" s="271" t="s">
        <v>1191</v>
      </c>
      <c r="C689" s="272" t="s">
        <v>4631</v>
      </c>
      <c r="D689" s="273"/>
      <c r="E689" s="21" t="str">
        <f t="shared" si="25"/>
        <v/>
      </c>
    </row>
    <row r="690" spans="1:5" x14ac:dyDescent="0.3">
      <c r="A690" s="270" t="s">
        <v>1198</v>
      </c>
      <c r="B690" s="271"/>
      <c r="C690" s="272" t="s">
        <v>1198</v>
      </c>
      <c r="D690" s="273"/>
      <c r="E690" s="21" t="str">
        <f t="shared" si="25"/>
        <v/>
      </c>
    </row>
    <row r="691" spans="1:5" x14ac:dyDescent="0.3">
      <c r="A691" s="270" t="s">
        <v>1199</v>
      </c>
      <c r="B691" s="271" t="s">
        <v>1034</v>
      </c>
      <c r="C691" s="272" t="s">
        <v>1199</v>
      </c>
      <c r="D691" s="273"/>
      <c r="E691" s="21" t="str">
        <f t="shared" si="25"/>
        <v/>
      </c>
    </row>
    <row r="692" spans="1:5" s="26" customFormat="1" ht="13.2" x14ac:dyDescent="0.25">
      <c r="A692" s="270" t="s">
        <v>1200</v>
      </c>
      <c r="B692" s="271"/>
      <c r="C692" s="272" t="s">
        <v>1200</v>
      </c>
      <c r="D692" s="273"/>
      <c r="E692" s="21" t="str">
        <f t="shared" si="25"/>
        <v/>
      </c>
    </row>
    <row r="693" spans="1:5" x14ac:dyDescent="0.3">
      <c r="A693" s="291" t="s">
        <v>328</v>
      </c>
      <c r="B693" s="271" t="s">
        <v>5776</v>
      </c>
      <c r="C693" s="614" t="s">
        <v>328</v>
      </c>
      <c r="D693" s="273"/>
      <c r="E693" s="21" t="str">
        <f t="shared" si="25"/>
        <v/>
      </c>
    </row>
    <row r="694" spans="1:5" x14ac:dyDescent="0.3">
      <c r="A694" s="270" t="s">
        <v>1201</v>
      </c>
      <c r="B694" s="271"/>
      <c r="C694" s="272" t="s">
        <v>4632</v>
      </c>
      <c r="D694" s="273"/>
      <c r="E694" s="21" t="str">
        <f t="shared" si="25"/>
        <v/>
      </c>
    </row>
    <row r="695" spans="1:5" x14ac:dyDescent="0.3">
      <c r="A695" s="270" t="s">
        <v>1907</v>
      </c>
      <c r="B695" s="271"/>
      <c r="C695" s="272" t="s">
        <v>4633</v>
      </c>
      <c r="D695" s="273"/>
      <c r="E695" s="21" t="str">
        <f t="shared" si="25"/>
        <v/>
      </c>
    </row>
    <row r="696" spans="1:5" x14ac:dyDescent="0.3">
      <c r="A696" s="270" t="s">
        <v>1913</v>
      </c>
      <c r="B696" s="271"/>
      <c r="C696" s="272" t="s">
        <v>4634</v>
      </c>
      <c r="D696" s="273"/>
      <c r="E696" s="21" t="str">
        <f t="shared" si="25"/>
        <v/>
      </c>
    </row>
    <row r="697" spans="1:5" x14ac:dyDescent="0.3">
      <c r="A697" s="270" t="s">
        <v>5110</v>
      </c>
      <c r="B697" s="271"/>
      <c r="C697" s="272" t="s">
        <v>5111</v>
      </c>
      <c r="D697" s="273"/>
      <c r="E697" s="21" t="str">
        <f t="shared" si="25"/>
        <v/>
      </c>
    </row>
    <row r="698" spans="1:5" x14ac:dyDescent="0.3">
      <c r="A698" s="270" t="s">
        <v>1202</v>
      </c>
      <c r="B698" s="271"/>
      <c r="C698" s="272" t="s">
        <v>4635</v>
      </c>
      <c r="D698" s="273"/>
      <c r="E698" s="21" t="str">
        <f t="shared" si="25"/>
        <v/>
      </c>
    </row>
    <row r="699" spans="1:5" x14ac:dyDescent="0.3">
      <c r="A699" s="270" t="s">
        <v>1203</v>
      </c>
      <c r="B699" s="271"/>
      <c r="C699" s="272" t="s">
        <v>4636</v>
      </c>
      <c r="D699" s="273"/>
      <c r="E699" s="21" t="str">
        <f t="shared" si="25"/>
        <v/>
      </c>
    </row>
    <row r="700" spans="1:5" x14ac:dyDescent="0.3">
      <c r="A700" s="270" t="s">
        <v>1204</v>
      </c>
      <c r="B700" s="271"/>
      <c r="C700" s="272" t="s">
        <v>1204</v>
      </c>
      <c r="D700" s="273"/>
      <c r="E700" s="21" t="str">
        <f t="shared" si="25"/>
        <v/>
      </c>
    </row>
    <row r="701" spans="1:5" x14ac:dyDescent="0.3">
      <c r="A701" s="270" t="s">
        <v>1205</v>
      </c>
      <c r="B701" s="271"/>
      <c r="C701" s="272" t="s">
        <v>4637</v>
      </c>
      <c r="D701" s="273"/>
      <c r="E701" s="21" t="str">
        <f t="shared" si="25"/>
        <v/>
      </c>
    </row>
    <row r="702" spans="1:5" x14ac:dyDescent="0.3">
      <c r="A702" s="270" t="s">
        <v>1206</v>
      </c>
      <c r="B702" s="271"/>
      <c r="C702" s="272" t="s">
        <v>4638</v>
      </c>
      <c r="D702" s="273"/>
      <c r="E702" s="21" t="str">
        <f t="shared" si="25"/>
        <v/>
      </c>
    </row>
    <row r="703" spans="1:5" x14ac:dyDescent="0.3">
      <c r="A703" s="270" t="s">
        <v>1207</v>
      </c>
      <c r="B703" s="271" t="s">
        <v>596</v>
      </c>
      <c r="C703" s="272" t="s">
        <v>1207</v>
      </c>
      <c r="D703" s="273"/>
      <c r="E703" s="21" t="str">
        <f t="shared" si="25"/>
        <v/>
      </c>
    </row>
    <row r="704" spans="1:5" x14ac:dyDescent="0.3">
      <c r="A704" s="270" t="s">
        <v>1208</v>
      </c>
      <c r="B704" s="271"/>
      <c r="C704" s="272" t="s">
        <v>4639</v>
      </c>
      <c r="D704" s="273"/>
      <c r="E704" s="21" t="str">
        <f t="shared" si="25"/>
        <v/>
      </c>
    </row>
    <row r="705" spans="1:5" x14ac:dyDescent="0.3">
      <c r="A705" s="270" t="s">
        <v>5654</v>
      </c>
      <c r="B705" s="277" t="s">
        <v>5655</v>
      </c>
      <c r="C705" s="632" t="s">
        <v>5002</v>
      </c>
      <c r="D705" s="273"/>
      <c r="E705" s="21" t="str">
        <f t="shared" si="25"/>
        <v/>
      </c>
    </row>
    <row r="706" spans="1:5" x14ac:dyDescent="0.3">
      <c r="A706" s="270" t="s">
        <v>1209</v>
      </c>
      <c r="B706" s="271"/>
      <c r="C706" s="272" t="s">
        <v>1209</v>
      </c>
      <c r="D706" s="276"/>
      <c r="E706" s="21" t="str">
        <f t="shared" si="25"/>
        <v/>
      </c>
    </row>
    <row r="707" spans="1:5" x14ac:dyDescent="0.3">
      <c r="A707" s="270" t="s">
        <v>1914</v>
      </c>
      <c r="B707" s="271" t="s">
        <v>596</v>
      </c>
      <c r="C707" s="272" t="s">
        <v>4640</v>
      </c>
      <c r="D707" s="273"/>
      <c r="E707" s="21" t="str">
        <f t="shared" si="25"/>
        <v/>
      </c>
    </row>
    <row r="708" spans="1:5" x14ac:dyDescent="0.3">
      <c r="A708" s="270" t="s">
        <v>1210</v>
      </c>
      <c r="B708" s="271"/>
      <c r="C708" s="272" t="s">
        <v>4641</v>
      </c>
      <c r="D708" s="273"/>
      <c r="E708" s="21" t="str">
        <f t="shared" si="25"/>
        <v/>
      </c>
    </row>
    <row r="709" spans="1:5" x14ac:dyDescent="0.3">
      <c r="A709" s="279" t="s">
        <v>1211</v>
      </c>
      <c r="B709" s="280"/>
      <c r="C709" s="272" t="s">
        <v>4642</v>
      </c>
      <c r="D709" s="273"/>
      <c r="E709" s="21" t="str">
        <f t="shared" si="25"/>
        <v/>
      </c>
    </row>
    <row r="710" spans="1:5" x14ac:dyDescent="0.3">
      <c r="A710" s="279" t="s">
        <v>1915</v>
      </c>
      <c r="B710" s="280"/>
      <c r="C710" s="272" t="s">
        <v>4643</v>
      </c>
      <c r="D710" s="273"/>
      <c r="E710" s="21" t="str">
        <f t="shared" si="25"/>
        <v/>
      </c>
    </row>
    <row r="711" spans="1:5" x14ac:dyDescent="0.3">
      <c r="A711" s="270" t="s">
        <v>1212</v>
      </c>
      <c r="B711" s="271"/>
      <c r="C711" s="272" t="s">
        <v>1212</v>
      </c>
      <c r="D711" s="273"/>
      <c r="E711" s="21" t="str">
        <f t="shared" si="25"/>
        <v/>
      </c>
    </row>
    <row r="712" spans="1:5" x14ac:dyDescent="0.3">
      <c r="A712" s="270" t="s">
        <v>1912</v>
      </c>
      <c r="B712" s="271" t="s">
        <v>1020</v>
      </c>
      <c r="C712" s="272" t="s">
        <v>4644</v>
      </c>
      <c r="D712" s="273"/>
      <c r="E712" s="21" t="str">
        <f t="shared" si="25"/>
        <v/>
      </c>
    </row>
    <row r="713" spans="1:5" x14ac:dyDescent="0.3">
      <c r="A713" s="270" t="s">
        <v>1916</v>
      </c>
      <c r="B713" s="271" t="s">
        <v>1214</v>
      </c>
      <c r="C713" s="272" t="s">
        <v>2069</v>
      </c>
      <c r="D713" s="273"/>
      <c r="E713" s="21" t="str">
        <f t="shared" ref="E713:E744" si="26">IF(C713=C712,"PBM","")</f>
        <v/>
      </c>
    </row>
    <row r="714" spans="1:5" x14ac:dyDescent="0.3">
      <c r="A714" s="270" t="s">
        <v>1216</v>
      </c>
      <c r="B714" s="271" t="s">
        <v>1217</v>
      </c>
      <c r="C714" s="272" t="s">
        <v>4645</v>
      </c>
      <c r="D714" s="273"/>
      <c r="E714" s="21" t="str">
        <f t="shared" si="26"/>
        <v/>
      </c>
    </row>
    <row r="715" spans="1:5" s="22" customFormat="1" ht="13.2" x14ac:dyDescent="0.25">
      <c r="A715" s="270" t="s">
        <v>1215</v>
      </c>
      <c r="B715" s="271" t="s">
        <v>946</v>
      </c>
      <c r="C715" s="272" t="s">
        <v>1215</v>
      </c>
      <c r="D715" s="273"/>
      <c r="E715" s="21" t="str">
        <f t="shared" si="26"/>
        <v/>
      </c>
    </row>
    <row r="716" spans="1:5" x14ac:dyDescent="0.3">
      <c r="A716" s="270" t="s">
        <v>1218</v>
      </c>
      <c r="B716" s="271"/>
      <c r="C716" s="272" t="s">
        <v>1218</v>
      </c>
      <c r="D716" s="273"/>
      <c r="E716" s="21" t="str">
        <f t="shared" si="26"/>
        <v/>
      </c>
    </row>
    <row r="717" spans="1:5" x14ac:dyDescent="0.3">
      <c r="A717" s="270" t="s">
        <v>1219</v>
      </c>
      <c r="B717" s="271" t="s">
        <v>765</v>
      </c>
      <c r="C717" s="272" t="s">
        <v>4646</v>
      </c>
      <c r="D717" s="273"/>
      <c r="E717" s="21" t="str">
        <f t="shared" si="26"/>
        <v/>
      </c>
    </row>
    <row r="718" spans="1:5" x14ac:dyDescent="0.3">
      <c r="A718" s="270" t="s">
        <v>1220</v>
      </c>
      <c r="B718" s="271"/>
      <c r="C718" s="272" t="s">
        <v>4647</v>
      </c>
      <c r="D718" s="273"/>
      <c r="E718" s="21" t="str">
        <f t="shared" si="26"/>
        <v/>
      </c>
    </row>
    <row r="719" spans="1:5" x14ac:dyDescent="0.3">
      <c r="A719" s="270" t="s">
        <v>1221</v>
      </c>
      <c r="B719" s="271"/>
      <c r="C719" s="272" t="s">
        <v>4648</v>
      </c>
      <c r="D719" s="273"/>
      <c r="E719" s="21" t="str">
        <f t="shared" si="26"/>
        <v/>
      </c>
    </row>
    <row r="720" spans="1:5" x14ac:dyDescent="0.3">
      <c r="A720" s="270" t="s">
        <v>1222</v>
      </c>
      <c r="B720" s="271"/>
      <c r="C720" s="272" t="s">
        <v>4649</v>
      </c>
      <c r="D720" s="273"/>
      <c r="E720" s="21" t="str">
        <f t="shared" si="26"/>
        <v/>
      </c>
    </row>
    <row r="721" spans="1:5" s="22" customFormat="1" ht="13.2" x14ac:dyDescent="0.25">
      <c r="A721" s="270" t="s">
        <v>1917</v>
      </c>
      <c r="B721" s="271"/>
      <c r="C721" s="272" t="s">
        <v>4650</v>
      </c>
      <c r="D721" s="273"/>
      <c r="E721" s="21" t="str">
        <f t="shared" si="26"/>
        <v/>
      </c>
    </row>
    <row r="722" spans="1:5" s="22" customFormat="1" ht="13.2" x14ac:dyDescent="0.25">
      <c r="A722" s="270" t="s">
        <v>1223</v>
      </c>
      <c r="B722" s="271"/>
      <c r="C722" s="272" t="s">
        <v>1223</v>
      </c>
      <c r="D722" s="273"/>
      <c r="E722" s="21" t="str">
        <f t="shared" si="26"/>
        <v/>
      </c>
    </row>
    <row r="723" spans="1:5" x14ac:dyDescent="0.3">
      <c r="A723" s="270" t="s">
        <v>1224</v>
      </c>
      <c r="B723" s="271"/>
      <c r="C723" s="272" t="s">
        <v>1224</v>
      </c>
      <c r="D723" s="273"/>
      <c r="E723" s="21" t="str">
        <f t="shared" si="26"/>
        <v/>
      </c>
    </row>
    <row r="724" spans="1:5" x14ac:dyDescent="0.3">
      <c r="A724" s="270" t="s">
        <v>1225</v>
      </c>
      <c r="B724" s="271"/>
      <c r="C724" s="272" t="s">
        <v>1225</v>
      </c>
      <c r="D724" s="273"/>
      <c r="E724" s="21" t="str">
        <f t="shared" si="26"/>
        <v/>
      </c>
    </row>
    <row r="725" spans="1:5" x14ac:dyDescent="0.3">
      <c r="A725" s="270" t="s">
        <v>1918</v>
      </c>
      <c r="B725" s="271"/>
      <c r="C725" s="272" t="s">
        <v>4651</v>
      </c>
      <c r="D725" s="273"/>
      <c r="E725" s="21" t="str">
        <f t="shared" si="26"/>
        <v/>
      </c>
    </row>
    <row r="726" spans="1:5" x14ac:dyDescent="0.3">
      <c r="A726" s="270" t="s">
        <v>1226</v>
      </c>
      <c r="B726" s="271" t="s">
        <v>1227</v>
      </c>
      <c r="C726" s="272" t="s">
        <v>4652</v>
      </c>
      <c r="D726" s="273"/>
      <c r="E726" s="21" t="str">
        <f t="shared" si="26"/>
        <v/>
      </c>
    </row>
    <row r="727" spans="1:5" x14ac:dyDescent="0.3">
      <c r="A727" s="270" t="s">
        <v>1230</v>
      </c>
      <c r="B727" s="271" t="s">
        <v>1228</v>
      </c>
      <c r="C727" s="272" t="s">
        <v>1230</v>
      </c>
      <c r="D727" s="273"/>
      <c r="E727" s="21" t="str">
        <f t="shared" si="26"/>
        <v/>
      </c>
    </row>
    <row r="728" spans="1:5" x14ac:dyDescent="0.3">
      <c r="A728" s="270" t="s">
        <v>1229</v>
      </c>
      <c r="B728" s="271" t="s">
        <v>1231</v>
      </c>
      <c r="C728" s="272" t="s">
        <v>1229</v>
      </c>
      <c r="D728" s="273"/>
      <c r="E728" s="21" t="str">
        <f t="shared" si="26"/>
        <v/>
      </c>
    </row>
    <row r="729" spans="1:5" x14ac:dyDescent="0.3">
      <c r="A729" s="270" t="s">
        <v>1232</v>
      </c>
      <c r="B729" s="271" t="s">
        <v>1233</v>
      </c>
      <c r="C729" s="272" t="s">
        <v>4653</v>
      </c>
      <c r="D729" s="276"/>
      <c r="E729" s="21" t="str">
        <f t="shared" si="26"/>
        <v/>
      </c>
    </row>
    <row r="730" spans="1:5" x14ac:dyDescent="0.3">
      <c r="A730" s="270" t="s">
        <v>1234</v>
      </c>
      <c r="B730" s="271"/>
      <c r="C730" s="272" t="s">
        <v>4654</v>
      </c>
      <c r="D730" s="273"/>
      <c r="E730" s="21" t="str">
        <f t="shared" si="26"/>
        <v/>
      </c>
    </row>
    <row r="731" spans="1:5" x14ac:dyDescent="0.3">
      <c r="A731" s="270" t="s">
        <v>1235</v>
      </c>
      <c r="B731" s="271"/>
      <c r="C731" s="272" t="s">
        <v>1235</v>
      </c>
      <c r="D731" s="273"/>
      <c r="E731" s="21" t="str">
        <f t="shared" si="26"/>
        <v/>
      </c>
    </row>
    <row r="732" spans="1:5" x14ac:dyDescent="0.3">
      <c r="A732" s="270" t="s">
        <v>1236</v>
      </c>
      <c r="B732" s="271" t="s">
        <v>635</v>
      </c>
      <c r="C732" s="272" t="s">
        <v>4655</v>
      </c>
      <c r="D732" s="273"/>
      <c r="E732" s="21" t="str">
        <f t="shared" si="26"/>
        <v/>
      </c>
    </row>
    <row r="733" spans="1:5" x14ac:dyDescent="0.3">
      <c r="A733" s="270" t="s">
        <v>1237</v>
      </c>
      <c r="B733" s="271" t="s">
        <v>679</v>
      </c>
      <c r="C733" s="272" t="s">
        <v>1237</v>
      </c>
      <c r="D733" s="273"/>
      <c r="E733" s="21" t="str">
        <f t="shared" si="26"/>
        <v/>
      </c>
    </row>
    <row r="734" spans="1:5" x14ac:dyDescent="0.3">
      <c r="A734" s="270" t="s">
        <v>1238</v>
      </c>
      <c r="B734" s="271" t="s">
        <v>1239</v>
      </c>
      <c r="C734" s="272" t="s">
        <v>1238</v>
      </c>
      <c r="D734" s="273"/>
      <c r="E734" s="21" t="str">
        <f t="shared" si="26"/>
        <v/>
      </c>
    </row>
    <row r="735" spans="1:5" x14ac:dyDescent="0.3">
      <c r="A735" s="270" t="s">
        <v>1240</v>
      </c>
      <c r="B735" s="271"/>
      <c r="C735" s="272" t="s">
        <v>4656</v>
      </c>
      <c r="D735" s="276"/>
      <c r="E735" s="21" t="str">
        <f t="shared" si="26"/>
        <v/>
      </c>
    </row>
    <row r="736" spans="1:5" x14ac:dyDescent="0.3">
      <c r="A736" s="270" t="s">
        <v>4081</v>
      </c>
      <c r="B736" s="271"/>
      <c r="C736" s="272" t="s">
        <v>4081</v>
      </c>
      <c r="D736" s="276"/>
      <c r="E736" s="21" t="str">
        <f t="shared" si="26"/>
        <v/>
      </c>
    </row>
    <row r="737" spans="1:5" x14ac:dyDescent="0.3">
      <c r="A737" s="270" t="s">
        <v>1241</v>
      </c>
      <c r="B737" s="271" t="s">
        <v>1108</v>
      </c>
      <c r="C737" s="272" t="s">
        <v>1241</v>
      </c>
      <c r="D737" s="273"/>
      <c r="E737" s="21" t="str">
        <f t="shared" si="26"/>
        <v/>
      </c>
    </row>
    <row r="738" spans="1:5" x14ac:dyDescent="0.3">
      <c r="A738" s="270" t="s">
        <v>1242</v>
      </c>
      <c r="B738" s="271" t="s">
        <v>1243</v>
      </c>
      <c r="C738" s="272" t="s">
        <v>4657</v>
      </c>
      <c r="D738" s="273"/>
      <c r="E738" s="21" t="str">
        <f t="shared" si="26"/>
        <v/>
      </c>
    </row>
    <row r="739" spans="1:5" x14ac:dyDescent="0.3">
      <c r="A739" s="270" t="s">
        <v>1244</v>
      </c>
      <c r="B739" s="271"/>
      <c r="C739" s="272" t="s">
        <v>1244</v>
      </c>
      <c r="D739" s="273"/>
      <c r="E739" s="21" t="str">
        <f t="shared" si="26"/>
        <v/>
      </c>
    </row>
    <row r="740" spans="1:5" x14ac:dyDescent="0.3">
      <c r="A740" s="270" t="s">
        <v>1245</v>
      </c>
      <c r="B740" s="271" t="s">
        <v>1246</v>
      </c>
      <c r="C740" s="272" t="s">
        <v>4658</v>
      </c>
      <c r="D740" s="273"/>
      <c r="E740" s="21" t="str">
        <f t="shared" si="26"/>
        <v/>
      </c>
    </row>
    <row r="741" spans="1:5" x14ac:dyDescent="0.3">
      <c r="A741" s="270" t="s">
        <v>1247</v>
      </c>
      <c r="B741" s="271" t="s">
        <v>924</v>
      </c>
      <c r="C741" s="272" t="s">
        <v>1247</v>
      </c>
      <c r="D741" s="273"/>
      <c r="E741" s="21" t="str">
        <f t="shared" si="26"/>
        <v/>
      </c>
    </row>
    <row r="742" spans="1:5" x14ac:dyDescent="0.3">
      <c r="A742" s="270" t="s">
        <v>1919</v>
      </c>
      <c r="B742" s="271"/>
      <c r="C742" s="272" t="s">
        <v>4659</v>
      </c>
      <c r="D742" s="273"/>
      <c r="E742" s="21" t="str">
        <f t="shared" si="26"/>
        <v/>
      </c>
    </row>
    <row r="743" spans="1:5" s="22" customFormat="1" ht="13.2" x14ac:dyDescent="0.25">
      <c r="A743" s="270" t="s">
        <v>1920</v>
      </c>
      <c r="B743" s="271"/>
      <c r="C743" s="272" t="s">
        <v>4660</v>
      </c>
      <c r="D743" s="273"/>
      <c r="E743" s="21" t="str">
        <f t="shared" si="26"/>
        <v/>
      </c>
    </row>
    <row r="744" spans="1:5" x14ac:dyDescent="0.3">
      <c r="A744" s="270" t="s">
        <v>343</v>
      </c>
      <c r="B744" s="271" t="s">
        <v>703</v>
      </c>
      <c r="C744" s="272" t="s">
        <v>343</v>
      </c>
      <c r="D744" s="273"/>
      <c r="E744" s="21" t="str">
        <f t="shared" si="26"/>
        <v/>
      </c>
    </row>
    <row r="745" spans="1:5" x14ac:dyDescent="0.3">
      <c r="A745" s="270" t="s">
        <v>1248</v>
      </c>
      <c r="B745" s="271" t="s">
        <v>1249</v>
      </c>
      <c r="C745" s="272" t="s">
        <v>4661</v>
      </c>
      <c r="D745" s="273"/>
      <c r="E745" s="21" t="str">
        <f t="shared" ref="E745:E763" si="27">IF(C745=C744,"PBM","")</f>
        <v/>
      </c>
    </row>
    <row r="746" spans="1:5" x14ac:dyDescent="0.3">
      <c r="A746" s="270" t="s">
        <v>1250</v>
      </c>
      <c r="B746" s="271" t="s">
        <v>958</v>
      </c>
      <c r="C746" s="272" t="s">
        <v>4662</v>
      </c>
      <c r="D746" s="273"/>
      <c r="E746" s="21" t="str">
        <f t="shared" si="27"/>
        <v/>
      </c>
    </row>
    <row r="747" spans="1:5" x14ac:dyDescent="0.3">
      <c r="A747" s="270" t="s">
        <v>1922</v>
      </c>
      <c r="B747" s="271" t="s">
        <v>934</v>
      </c>
      <c r="C747" s="272" t="s">
        <v>4663</v>
      </c>
      <c r="D747" s="273"/>
      <c r="E747" s="21" t="str">
        <f t="shared" si="27"/>
        <v/>
      </c>
    </row>
    <row r="748" spans="1:5" x14ac:dyDescent="0.3">
      <c r="A748" s="270" t="s">
        <v>1921</v>
      </c>
      <c r="B748" s="271" t="s">
        <v>662</v>
      </c>
      <c r="C748" s="272" t="s">
        <v>4664</v>
      </c>
      <c r="D748" s="273"/>
      <c r="E748" s="21" t="str">
        <f t="shared" si="27"/>
        <v/>
      </c>
    </row>
    <row r="749" spans="1:5" x14ac:dyDescent="0.3">
      <c r="A749" s="270" t="s">
        <v>1251</v>
      </c>
      <c r="B749" s="271"/>
      <c r="C749" s="272" t="s">
        <v>1251</v>
      </c>
      <c r="D749" s="273"/>
      <c r="E749" s="21" t="str">
        <f t="shared" si="27"/>
        <v/>
      </c>
    </row>
    <row r="750" spans="1:5" x14ac:dyDescent="0.3">
      <c r="A750" s="270" t="s">
        <v>1923</v>
      </c>
      <c r="B750" s="271" t="s">
        <v>1252</v>
      </c>
      <c r="C750" s="272" t="s">
        <v>4665</v>
      </c>
      <c r="D750" s="273"/>
      <c r="E750" s="21" t="str">
        <f t="shared" si="27"/>
        <v/>
      </c>
    </row>
    <row r="751" spans="1:5" x14ac:dyDescent="0.3">
      <c r="A751" s="270" t="s">
        <v>1253</v>
      </c>
      <c r="B751" s="271" t="s">
        <v>998</v>
      </c>
      <c r="C751" s="272" t="s">
        <v>4666</v>
      </c>
      <c r="D751" s="273"/>
      <c r="E751" s="21" t="str">
        <f t="shared" si="27"/>
        <v/>
      </c>
    </row>
    <row r="752" spans="1:5" x14ac:dyDescent="0.3">
      <c r="A752" s="270" t="s">
        <v>1254</v>
      </c>
      <c r="B752" s="271"/>
      <c r="C752" s="272" t="s">
        <v>1254</v>
      </c>
      <c r="D752" s="273"/>
      <c r="E752" s="21" t="str">
        <f t="shared" si="27"/>
        <v/>
      </c>
    </row>
    <row r="753" spans="1:9" x14ac:dyDescent="0.3">
      <c r="A753" s="270" t="s">
        <v>1255</v>
      </c>
      <c r="B753" s="271"/>
      <c r="C753" s="272" t="s">
        <v>1255</v>
      </c>
      <c r="D753" s="273"/>
      <c r="E753" s="21" t="str">
        <f t="shared" si="27"/>
        <v/>
      </c>
    </row>
    <row r="754" spans="1:9" s="24" customFormat="1" ht="13.2" x14ac:dyDescent="0.25">
      <c r="A754" s="270" t="s">
        <v>1924</v>
      </c>
      <c r="B754" s="271"/>
      <c r="C754" s="272" t="s">
        <v>4667</v>
      </c>
      <c r="D754" s="273"/>
      <c r="E754" s="21" t="str">
        <f t="shared" si="27"/>
        <v/>
      </c>
    </row>
    <row r="755" spans="1:9" s="24" customFormat="1" ht="13.2" x14ac:dyDescent="0.25">
      <c r="A755" s="270" t="s">
        <v>1256</v>
      </c>
      <c r="B755" s="271"/>
      <c r="C755" s="272" t="s">
        <v>4668</v>
      </c>
      <c r="D755" s="273"/>
      <c r="E755" s="21" t="str">
        <f t="shared" si="27"/>
        <v/>
      </c>
    </row>
    <row r="756" spans="1:9" x14ac:dyDescent="0.3">
      <c r="A756" s="270" t="s">
        <v>1257</v>
      </c>
      <c r="B756" s="271" t="s">
        <v>1258</v>
      </c>
      <c r="C756" s="272" t="s">
        <v>1257</v>
      </c>
      <c r="D756" s="276"/>
      <c r="E756" s="21" t="str">
        <f t="shared" si="27"/>
        <v/>
      </c>
    </row>
    <row r="757" spans="1:9" x14ac:dyDescent="0.3">
      <c r="A757" s="270" t="s">
        <v>1259</v>
      </c>
      <c r="B757" s="271"/>
      <c r="C757" s="272" t="s">
        <v>4669</v>
      </c>
      <c r="D757" s="273"/>
      <c r="E757" s="21" t="str">
        <f t="shared" si="27"/>
        <v/>
      </c>
    </row>
    <row r="758" spans="1:9" x14ac:dyDescent="0.3">
      <c r="A758" s="270" t="s">
        <v>1260</v>
      </c>
      <c r="B758" s="271"/>
      <c r="C758" s="272" t="s">
        <v>1260</v>
      </c>
      <c r="D758" s="273"/>
      <c r="E758" s="21" t="str">
        <f t="shared" si="27"/>
        <v/>
      </c>
    </row>
    <row r="759" spans="1:9" x14ac:dyDescent="0.3">
      <c r="A759" s="270" t="s">
        <v>1261</v>
      </c>
      <c r="B759" s="271"/>
      <c r="C759" s="272" t="s">
        <v>1261</v>
      </c>
      <c r="D759" s="273"/>
      <c r="E759" s="21" t="str">
        <f t="shared" si="27"/>
        <v/>
      </c>
    </row>
    <row r="760" spans="1:9" x14ac:dyDescent="0.3">
      <c r="A760" s="270" t="s">
        <v>1262</v>
      </c>
      <c r="B760" s="271" t="s">
        <v>596</v>
      </c>
      <c r="C760" s="272" t="s">
        <v>4670</v>
      </c>
      <c r="D760" s="273"/>
      <c r="E760" s="21" t="str">
        <f t="shared" si="27"/>
        <v/>
      </c>
      <c r="I760" s="15"/>
    </row>
    <row r="761" spans="1:9" x14ac:dyDescent="0.3">
      <c r="A761" s="270" t="s">
        <v>1263</v>
      </c>
      <c r="B761" s="271" t="s">
        <v>679</v>
      </c>
      <c r="C761" s="272" t="s">
        <v>4671</v>
      </c>
      <c r="D761" s="273"/>
      <c r="E761" s="21" t="str">
        <f t="shared" si="27"/>
        <v/>
      </c>
    </row>
    <row r="762" spans="1:9" x14ac:dyDescent="0.3">
      <c r="A762" s="270" t="s">
        <v>1264</v>
      </c>
      <c r="B762" s="271" t="s">
        <v>794</v>
      </c>
      <c r="C762" s="272" t="s">
        <v>1264</v>
      </c>
      <c r="D762" s="273"/>
      <c r="E762" s="21" t="str">
        <f t="shared" si="27"/>
        <v/>
      </c>
    </row>
    <row r="763" spans="1:9" x14ac:dyDescent="0.3">
      <c r="A763" s="270" t="s">
        <v>1265</v>
      </c>
      <c r="B763" s="271"/>
      <c r="C763" s="272" t="s">
        <v>1265</v>
      </c>
      <c r="D763" s="273"/>
      <c r="E763" s="21" t="str">
        <f t="shared" si="27"/>
        <v/>
      </c>
    </row>
    <row r="764" spans="1:9" x14ac:dyDescent="0.3">
      <c r="A764" s="270" t="s">
        <v>1265</v>
      </c>
      <c r="B764" s="271"/>
      <c r="C764" s="272" t="s">
        <v>1265</v>
      </c>
      <c r="D764" s="273"/>
    </row>
    <row r="765" spans="1:9" s="24" customFormat="1" ht="13.2" x14ac:dyDescent="0.25">
      <c r="A765" s="270" t="s">
        <v>1925</v>
      </c>
      <c r="B765" s="271"/>
      <c r="C765" s="272" t="s">
        <v>4672</v>
      </c>
      <c r="D765" s="273"/>
      <c r="E765" s="21" t="str">
        <f>IF(C765=C763,"PBM","")</f>
        <v/>
      </c>
    </row>
    <row r="766" spans="1:9" x14ac:dyDescent="0.3">
      <c r="A766" s="270" t="s">
        <v>1266</v>
      </c>
      <c r="B766" s="271" t="s">
        <v>1124</v>
      </c>
      <c r="C766" s="272" t="s">
        <v>1266</v>
      </c>
      <c r="D766" s="273"/>
      <c r="E766" s="21" t="str">
        <f t="shared" ref="E766:E797" si="28">IF(C766=C765,"PBM","")</f>
        <v/>
      </c>
    </row>
    <row r="767" spans="1:9" x14ac:dyDescent="0.3">
      <c r="A767" s="270" t="s">
        <v>1267</v>
      </c>
      <c r="B767" s="271"/>
      <c r="C767" s="272" t="s">
        <v>1267</v>
      </c>
      <c r="D767" s="273"/>
      <c r="E767" s="21" t="str">
        <f t="shared" si="28"/>
        <v/>
      </c>
    </row>
    <row r="768" spans="1:9" x14ac:dyDescent="0.3">
      <c r="A768" s="270" t="s">
        <v>1268</v>
      </c>
      <c r="B768" s="271"/>
      <c r="C768" s="272" t="s">
        <v>1268</v>
      </c>
      <c r="D768" s="273"/>
      <c r="E768" s="21" t="str">
        <f t="shared" si="28"/>
        <v/>
      </c>
    </row>
    <row r="769" spans="1:5" x14ac:dyDescent="0.3">
      <c r="A769" s="270" t="s">
        <v>1269</v>
      </c>
      <c r="B769" s="271"/>
      <c r="C769" s="272" t="s">
        <v>1269</v>
      </c>
      <c r="D769" s="273"/>
      <c r="E769" s="21" t="str">
        <f t="shared" si="28"/>
        <v/>
      </c>
    </row>
    <row r="770" spans="1:5" x14ac:dyDescent="0.3">
      <c r="A770" s="270" t="s">
        <v>1270</v>
      </c>
      <c r="B770" s="271"/>
      <c r="C770" s="272" t="s">
        <v>1270</v>
      </c>
      <c r="D770" s="273"/>
      <c r="E770" s="21" t="str">
        <f t="shared" si="28"/>
        <v/>
      </c>
    </row>
    <row r="771" spans="1:5" x14ac:dyDescent="0.3">
      <c r="A771" s="270" t="s">
        <v>1271</v>
      </c>
      <c r="B771" s="271"/>
      <c r="C771" s="272" t="s">
        <v>4673</v>
      </c>
      <c r="D771" s="273"/>
      <c r="E771" s="21" t="str">
        <f t="shared" si="28"/>
        <v/>
      </c>
    </row>
    <row r="772" spans="1:5" x14ac:dyDescent="0.3">
      <c r="A772" s="270" t="s">
        <v>1272</v>
      </c>
      <c r="B772" s="271" t="s">
        <v>638</v>
      </c>
      <c r="C772" s="272" t="s">
        <v>4674</v>
      </c>
      <c r="D772" s="273"/>
      <c r="E772" s="21" t="str">
        <f t="shared" si="28"/>
        <v/>
      </c>
    </row>
    <row r="773" spans="1:5" x14ac:dyDescent="0.3">
      <c r="A773" s="270" t="s">
        <v>1926</v>
      </c>
      <c r="B773" s="271" t="s">
        <v>1273</v>
      </c>
      <c r="C773" s="272" t="s">
        <v>1926</v>
      </c>
      <c r="D773" s="273" t="s">
        <v>2053</v>
      </c>
      <c r="E773" s="21" t="str">
        <f t="shared" si="28"/>
        <v/>
      </c>
    </row>
    <row r="774" spans="1:5" x14ac:dyDescent="0.3">
      <c r="A774" s="270" t="s">
        <v>1927</v>
      </c>
      <c r="B774" s="271"/>
      <c r="C774" s="272" t="s">
        <v>4675</v>
      </c>
      <c r="D774" s="273" t="s">
        <v>2054</v>
      </c>
      <c r="E774" s="21" t="str">
        <f t="shared" si="28"/>
        <v/>
      </c>
    </row>
    <row r="775" spans="1:5" x14ac:dyDescent="0.3">
      <c r="A775" s="270" t="s">
        <v>1928</v>
      </c>
      <c r="B775" s="271"/>
      <c r="C775" s="272" t="s">
        <v>4675</v>
      </c>
      <c r="D775" s="273"/>
      <c r="E775" s="21" t="str">
        <f t="shared" si="28"/>
        <v>PBM</v>
      </c>
    </row>
    <row r="776" spans="1:5" x14ac:dyDescent="0.3">
      <c r="A776" s="270" t="s">
        <v>1274</v>
      </c>
      <c r="B776" s="271" t="s">
        <v>1275</v>
      </c>
      <c r="C776" s="272" t="s">
        <v>4676</v>
      </c>
      <c r="D776" s="273"/>
      <c r="E776" s="21" t="str">
        <f t="shared" si="28"/>
        <v/>
      </c>
    </row>
    <row r="777" spans="1:5" x14ac:dyDescent="0.3">
      <c r="A777" s="270" t="s">
        <v>1276</v>
      </c>
      <c r="B777" s="271"/>
      <c r="C777" s="272" t="s">
        <v>4677</v>
      </c>
      <c r="D777" s="273"/>
      <c r="E777" s="21" t="str">
        <f t="shared" si="28"/>
        <v/>
      </c>
    </row>
    <row r="778" spans="1:5" x14ac:dyDescent="0.3">
      <c r="A778" s="270" t="s">
        <v>1277</v>
      </c>
      <c r="B778" s="271"/>
      <c r="C778" s="272" t="s">
        <v>4678</v>
      </c>
      <c r="D778" s="273"/>
      <c r="E778" s="21" t="str">
        <f t="shared" si="28"/>
        <v/>
      </c>
    </row>
    <row r="779" spans="1:5" x14ac:dyDescent="0.3">
      <c r="A779" s="270" t="s">
        <v>4990</v>
      </c>
      <c r="B779" s="271" t="s">
        <v>4991</v>
      </c>
      <c r="C779" s="272" t="s">
        <v>4992</v>
      </c>
      <c r="D779" s="273"/>
      <c r="E779" s="21" t="str">
        <f t="shared" si="28"/>
        <v/>
      </c>
    </row>
    <row r="780" spans="1:5" x14ac:dyDescent="0.3">
      <c r="A780" s="270" t="s">
        <v>1278</v>
      </c>
      <c r="B780" s="271"/>
      <c r="C780" s="272" t="s">
        <v>1278</v>
      </c>
      <c r="D780" s="273"/>
      <c r="E780" s="21" t="str">
        <f t="shared" si="28"/>
        <v/>
      </c>
    </row>
    <row r="781" spans="1:5" x14ac:dyDescent="0.3">
      <c r="A781" s="270" t="s">
        <v>1279</v>
      </c>
      <c r="B781" s="271"/>
      <c r="C781" s="272" t="s">
        <v>4679</v>
      </c>
      <c r="D781" s="273"/>
      <c r="E781" s="21" t="str">
        <f t="shared" si="28"/>
        <v/>
      </c>
    </row>
    <row r="782" spans="1:5" s="26" customFormat="1" ht="13.2" x14ac:dyDescent="0.25">
      <c r="A782" s="270" t="s">
        <v>1280</v>
      </c>
      <c r="B782" s="271"/>
      <c r="C782" s="272" t="s">
        <v>1280</v>
      </c>
      <c r="D782" s="273"/>
      <c r="E782" s="21" t="str">
        <f t="shared" si="28"/>
        <v/>
      </c>
    </row>
    <row r="783" spans="1:5" s="22" customFormat="1" ht="13.2" x14ac:dyDescent="0.25">
      <c r="A783" s="270" t="s">
        <v>1281</v>
      </c>
      <c r="B783" s="271"/>
      <c r="C783" s="272" t="s">
        <v>1281</v>
      </c>
      <c r="D783" s="273"/>
      <c r="E783" s="21" t="str">
        <f t="shared" si="28"/>
        <v/>
      </c>
    </row>
    <row r="784" spans="1:5" x14ac:dyDescent="0.3">
      <c r="A784" s="270" t="s">
        <v>1282</v>
      </c>
      <c r="B784" s="271" t="s">
        <v>796</v>
      </c>
      <c r="C784" s="272" t="s">
        <v>4680</v>
      </c>
      <c r="D784" s="273"/>
      <c r="E784" s="21" t="str">
        <f t="shared" si="28"/>
        <v/>
      </c>
    </row>
    <row r="785" spans="1:5" x14ac:dyDescent="0.3">
      <c r="A785" s="270" t="s">
        <v>1283</v>
      </c>
      <c r="B785" s="271" t="s">
        <v>635</v>
      </c>
      <c r="C785" s="272" t="s">
        <v>1283</v>
      </c>
      <c r="D785" s="273"/>
      <c r="E785" s="21" t="str">
        <f t="shared" si="28"/>
        <v/>
      </c>
    </row>
    <row r="786" spans="1:5" x14ac:dyDescent="0.3">
      <c r="A786" s="270" t="s">
        <v>1929</v>
      </c>
      <c r="B786" s="271" t="s">
        <v>1284</v>
      </c>
      <c r="C786" s="272" t="s">
        <v>4681</v>
      </c>
      <c r="D786" s="273"/>
      <c r="E786" s="21" t="str">
        <f t="shared" si="28"/>
        <v/>
      </c>
    </row>
    <row r="787" spans="1:5" x14ac:dyDescent="0.3">
      <c r="A787" s="270" t="s">
        <v>1285</v>
      </c>
      <c r="B787" s="271"/>
      <c r="C787" s="272" t="s">
        <v>1285</v>
      </c>
      <c r="D787" s="273"/>
      <c r="E787" s="21" t="str">
        <f t="shared" si="28"/>
        <v/>
      </c>
    </row>
    <row r="788" spans="1:5" x14ac:dyDescent="0.3">
      <c r="A788" s="270" t="s">
        <v>5112</v>
      </c>
      <c r="B788" s="271"/>
      <c r="C788" s="272" t="s">
        <v>5113</v>
      </c>
      <c r="D788" s="273"/>
      <c r="E788" s="21" t="str">
        <f t="shared" si="28"/>
        <v/>
      </c>
    </row>
    <row r="789" spans="1:5" x14ac:dyDescent="0.3">
      <c r="A789" s="270" t="s">
        <v>1286</v>
      </c>
      <c r="B789" s="271" t="s">
        <v>638</v>
      </c>
      <c r="C789" s="272" t="s">
        <v>7555</v>
      </c>
      <c r="D789" s="273"/>
      <c r="E789" s="21" t="str">
        <f t="shared" si="28"/>
        <v/>
      </c>
    </row>
    <row r="790" spans="1:5" x14ac:dyDescent="0.3">
      <c r="A790" s="270" t="s">
        <v>1930</v>
      </c>
      <c r="B790" s="271" t="s">
        <v>1287</v>
      </c>
      <c r="C790" s="272" t="s">
        <v>4682</v>
      </c>
      <c r="D790" s="273"/>
      <c r="E790" s="21" t="str">
        <f t="shared" si="28"/>
        <v/>
      </c>
    </row>
    <row r="791" spans="1:5" x14ac:dyDescent="0.3">
      <c r="A791" s="270" t="s">
        <v>1288</v>
      </c>
      <c r="B791" s="271"/>
      <c r="C791" s="272" t="s">
        <v>1288</v>
      </c>
      <c r="D791" s="273"/>
      <c r="E791" s="21" t="str">
        <f t="shared" si="28"/>
        <v/>
      </c>
    </row>
    <row r="792" spans="1:5" x14ac:dyDescent="0.3">
      <c r="A792" s="270" t="s">
        <v>1289</v>
      </c>
      <c r="B792" s="271"/>
      <c r="C792" s="272" t="s">
        <v>1289</v>
      </c>
      <c r="D792" s="273"/>
      <c r="E792" s="21" t="str">
        <f t="shared" si="28"/>
        <v/>
      </c>
    </row>
    <row r="793" spans="1:5" x14ac:dyDescent="0.3">
      <c r="A793" s="270" t="s">
        <v>1290</v>
      </c>
      <c r="B793" s="271" t="s">
        <v>1291</v>
      </c>
      <c r="C793" s="272" t="s">
        <v>1290</v>
      </c>
      <c r="D793" s="273"/>
      <c r="E793" s="21" t="str">
        <f t="shared" si="28"/>
        <v/>
      </c>
    </row>
    <row r="794" spans="1:5" x14ac:dyDescent="0.3">
      <c r="A794" s="270" t="s">
        <v>1292</v>
      </c>
      <c r="B794" s="271"/>
      <c r="C794" s="272" t="s">
        <v>1292</v>
      </c>
      <c r="D794" s="273"/>
      <c r="E794" s="21" t="str">
        <f t="shared" si="28"/>
        <v/>
      </c>
    </row>
    <row r="795" spans="1:5" x14ac:dyDescent="0.3">
      <c r="A795" s="270" t="s">
        <v>1293</v>
      </c>
      <c r="B795" s="271" t="s">
        <v>765</v>
      </c>
      <c r="C795" s="272" t="s">
        <v>4683</v>
      </c>
      <c r="D795" s="273"/>
      <c r="E795" s="21" t="str">
        <f t="shared" si="28"/>
        <v/>
      </c>
    </row>
    <row r="796" spans="1:5" x14ac:dyDescent="0.3">
      <c r="A796" s="270" t="s">
        <v>1294</v>
      </c>
      <c r="B796" s="271"/>
      <c r="C796" s="272" t="s">
        <v>1294</v>
      </c>
      <c r="D796" s="276"/>
      <c r="E796" s="21" t="str">
        <f t="shared" si="28"/>
        <v/>
      </c>
    </row>
    <row r="797" spans="1:5" x14ac:dyDescent="0.3">
      <c r="A797" s="270" t="s">
        <v>1295</v>
      </c>
      <c r="B797" s="271"/>
      <c r="C797" s="272" t="s">
        <v>1295</v>
      </c>
      <c r="D797" s="276"/>
      <c r="E797" s="21" t="str">
        <f t="shared" si="28"/>
        <v/>
      </c>
    </row>
    <row r="798" spans="1:5" x14ac:dyDescent="0.3">
      <c r="A798" s="270" t="s">
        <v>1296</v>
      </c>
      <c r="B798" s="271"/>
      <c r="C798" s="272" t="s">
        <v>4684</v>
      </c>
      <c r="D798" s="273"/>
      <c r="E798" s="21" t="str">
        <f t="shared" ref="E798:E823" si="29">IF(C798=C797,"PBM","")</f>
        <v/>
      </c>
    </row>
    <row r="799" spans="1:5" x14ac:dyDescent="0.3">
      <c r="A799" s="270" t="s">
        <v>1297</v>
      </c>
      <c r="B799" s="271"/>
      <c r="C799" s="272" t="s">
        <v>4685</v>
      </c>
      <c r="D799" s="273"/>
      <c r="E799" s="21" t="str">
        <f t="shared" si="29"/>
        <v/>
      </c>
    </row>
    <row r="800" spans="1:5" s="22" customFormat="1" ht="13.2" x14ac:dyDescent="0.25">
      <c r="A800" s="270" t="s">
        <v>1298</v>
      </c>
      <c r="B800" s="271" t="s">
        <v>1299</v>
      </c>
      <c r="C800" s="272" t="s">
        <v>4686</v>
      </c>
      <c r="D800" s="273"/>
      <c r="E800" s="21" t="str">
        <f t="shared" si="29"/>
        <v/>
      </c>
    </row>
    <row r="801" spans="1:5" x14ac:dyDescent="0.3">
      <c r="A801" s="270" t="s">
        <v>1300</v>
      </c>
      <c r="B801" s="271" t="s">
        <v>638</v>
      </c>
      <c r="C801" s="272" t="s">
        <v>1300</v>
      </c>
      <c r="D801" s="273"/>
      <c r="E801" s="21" t="str">
        <f t="shared" si="29"/>
        <v/>
      </c>
    </row>
    <row r="802" spans="1:5" x14ac:dyDescent="0.3">
      <c r="A802" s="270" t="s">
        <v>1931</v>
      </c>
      <c r="B802" s="271" t="s">
        <v>1301</v>
      </c>
      <c r="C802" s="272" t="s">
        <v>4687</v>
      </c>
      <c r="D802" s="273"/>
      <c r="E802" s="21" t="str">
        <f t="shared" si="29"/>
        <v/>
      </c>
    </row>
    <row r="803" spans="1:5" x14ac:dyDescent="0.3">
      <c r="A803" s="270" t="s">
        <v>1302</v>
      </c>
      <c r="B803" s="271" t="s">
        <v>622</v>
      </c>
      <c r="C803" s="272" t="s">
        <v>1302</v>
      </c>
      <c r="D803" s="273"/>
      <c r="E803" s="21" t="str">
        <f t="shared" si="29"/>
        <v/>
      </c>
    </row>
    <row r="804" spans="1:5" x14ac:dyDescent="0.3">
      <c r="A804" s="270" t="s">
        <v>1303</v>
      </c>
      <c r="B804" s="271" t="s">
        <v>796</v>
      </c>
      <c r="C804" s="272" t="s">
        <v>4688</v>
      </c>
      <c r="D804" s="273"/>
      <c r="E804" s="21" t="str">
        <f t="shared" si="29"/>
        <v/>
      </c>
    </row>
    <row r="805" spans="1:5" x14ac:dyDescent="0.3">
      <c r="A805" s="270" t="s">
        <v>1304</v>
      </c>
      <c r="B805" s="271" t="s">
        <v>1305</v>
      </c>
      <c r="C805" s="272" t="s">
        <v>1304</v>
      </c>
      <c r="D805" s="273"/>
      <c r="E805" s="21" t="str">
        <f t="shared" si="29"/>
        <v/>
      </c>
    </row>
    <row r="806" spans="1:5" x14ac:dyDescent="0.3">
      <c r="A806" s="270" t="s">
        <v>1306</v>
      </c>
      <c r="B806" s="271" t="s">
        <v>855</v>
      </c>
      <c r="C806" s="272" t="s">
        <v>541</v>
      </c>
      <c r="D806" s="273"/>
      <c r="E806" s="21" t="str">
        <f t="shared" si="29"/>
        <v/>
      </c>
    </row>
    <row r="807" spans="1:5" x14ac:dyDescent="0.3">
      <c r="A807" s="270" t="s">
        <v>1307</v>
      </c>
      <c r="B807" s="271"/>
      <c r="C807" s="272" t="s">
        <v>1307</v>
      </c>
      <c r="D807" s="273"/>
      <c r="E807" s="21" t="str">
        <f t="shared" si="29"/>
        <v/>
      </c>
    </row>
    <row r="808" spans="1:5" x14ac:dyDescent="0.3">
      <c r="A808" s="270" t="s">
        <v>1308</v>
      </c>
      <c r="B808" s="271"/>
      <c r="C808" s="272" t="s">
        <v>4689</v>
      </c>
      <c r="D808" s="273"/>
      <c r="E808" s="21" t="str">
        <f t="shared" si="29"/>
        <v/>
      </c>
    </row>
    <row r="809" spans="1:5" x14ac:dyDescent="0.3">
      <c r="A809" s="270" t="s">
        <v>1309</v>
      </c>
      <c r="B809" s="271" t="s">
        <v>1310</v>
      </c>
      <c r="C809" s="272" t="s">
        <v>4690</v>
      </c>
      <c r="D809" s="273"/>
      <c r="E809" s="21" t="str">
        <f t="shared" si="29"/>
        <v/>
      </c>
    </row>
    <row r="810" spans="1:5" x14ac:dyDescent="0.3">
      <c r="A810" s="270" t="s">
        <v>1311</v>
      </c>
      <c r="B810" s="271" t="s">
        <v>596</v>
      </c>
      <c r="C810" s="272" t="s">
        <v>1311</v>
      </c>
      <c r="D810" s="273"/>
      <c r="E810" s="21" t="str">
        <f t="shared" si="29"/>
        <v/>
      </c>
    </row>
    <row r="811" spans="1:5" x14ac:dyDescent="0.3">
      <c r="A811" s="270" t="s">
        <v>1312</v>
      </c>
      <c r="B811" s="280" t="s">
        <v>1313</v>
      </c>
      <c r="C811" s="272" t="s">
        <v>5522</v>
      </c>
      <c r="D811" s="273"/>
      <c r="E811" s="21" t="str">
        <f t="shared" si="29"/>
        <v/>
      </c>
    </row>
    <row r="812" spans="1:5" x14ac:dyDescent="0.3">
      <c r="A812" s="270" t="s">
        <v>1314</v>
      </c>
      <c r="B812" s="271"/>
      <c r="C812" s="272" t="s">
        <v>4691</v>
      </c>
      <c r="D812" s="273"/>
      <c r="E812" s="21" t="str">
        <f t="shared" si="29"/>
        <v/>
      </c>
    </row>
    <row r="813" spans="1:5" x14ac:dyDescent="0.3">
      <c r="A813" s="270" t="s">
        <v>1315</v>
      </c>
      <c r="B813" s="271"/>
      <c r="C813" s="272" t="s">
        <v>1315</v>
      </c>
      <c r="D813" s="273"/>
      <c r="E813" s="21" t="str">
        <f t="shared" si="29"/>
        <v/>
      </c>
    </row>
    <row r="814" spans="1:5" x14ac:dyDescent="0.3">
      <c r="A814" s="270" t="s">
        <v>30</v>
      </c>
      <c r="B814" s="271" t="s">
        <v>596</v>
      </c>
      <c r="C814" s="272" t="s">
        <v>5114</v>
      </c>
      <c r="D814" s="273"/>
      <c r="E814" s="21" t="str">
        <f t="shared" si="29"/>
        <v/>
      </c>
    </row>
    <row r="815" spans="1:5" x14ac:dyDescent="0.3">
      <c r="A815" s="270" t="s">
        <v>1932</v>
      </c>
      <c r="B815" s="271" t="s">
        <v>5116</v>
      </c>
      <c r="C815" s="272" t="s">
        <v>4692</v>
      </c>
      <c r="D815" s="276"/>
      <c r="E815" s="21" t="str">
        <f t="shared" si="29"/>
        <v/>
      </c>
    </row>
    <row r="816" spans="1:5" x14ac:dyDescent="0.3">
      <c r="A816" s="270" t="s">
        <v>1933</v>
      </c>
      <c r="B816" s="271"/>
      <c r="C816" s="272" t="s">
        <v>4693</v>
      </c>
      <c r="D816" s="273"/>
      <c r="E816" s="21" t="str">
        <f t="shared" si="29"/>
        <v/>
      </c>
    </row>
    <row r="817" spans="1:5" x14ac:dyDescent="0.3">
      <c r="A817" s="270" t="s">
        <v>1316</v>
      </c>
      <c r="B817" s="271"/>
      <c r="C817" s="272" t="s">
        <v>4694</v>
      </c>
      <c r="D817" s="273"/>
      <c r="E817" s="21" t="str">
        <f t="shared" si="29"/>
        <v/>
      </c>
    </row>
    <row r="818" spans="1:5" x14ac:dyDescent="0.3">
      <c r="A818" s="282" t="s">
        <v>1934</v>
      </c>
      <c r="B818" s="283"/>
      <c r="C818" s="272" t="s">
        <v>4695</v>
      </c>
      <c r="D818" s="273"/>
      <c r="E818" s="21" t="str">
        <f t="shared" si="29"/>
        <v/>
      </c>
    </row>
    <row r="819" spans="1:5" x14ac:dyDescent="0.3">
      <c r="A819" s="270" t="s">
        <v>1317</v>
      </c>
      <c r="B819" s="271" t="s">
        <v>596</v>
      </c>
      <c r="C819" s="272" t="s">
        <v>1317</v>
      </c>
      <c r="D819" s="273"/>
      <c r="E819" s="21" t="str">
        <f t="shared" si="29"/>
        <v/>
      </c>
    </row>
    <row r="820" spans="1:5" x14ac:dyDescent="0.3">
      <c r="A820" s="270" t="s">
        <v>1318</v>
      </c>
      <c r="B820" s="271"/>
      <c r="C820" s="272" t="s">
        <v>4696</v>
      </c>
      <c r="D820" s="273"/>
      <c r="E820" s="21" t="str">
        <f t="shared" si="29"/>
        <v/>
      </c>
    </row>
    <row r="821" spans="1:5" x14ac:dyDescent="0.3">
      <c r="A821" s="270" t="s">
        <v>1319</v>
      </c>
      <c r="B821" s="271"/>
      <c r="C821" s="272" t="s">
        <v>1319</v>
      </c>
      <c r="D821" s="273"/>
      <c r="E821" s="21" t="str">
        <f t="shared" si="29"/>
        <v/>
      </c>
    </row>
    <row r="822" spans="1:5" x14ac:dyDescent="0.3">
      <c r="A822" s="270" t="s">
        <v>1320</v>
      </c>
      <c r="B822" s="271"/>
      <c r="C822" s="272" t="s">
        <v>4697</v>
      </c>
      <c r="D822" s="273"/>
      <c r="E822" s="21" t="str">
        <f t="shared" si="29"/>
        <v/>
      </c>
    </row>
    <row r="823" spans="1:5" x14ac:dyDescent="0.3">
      <c r="A823" s="270" t="s">
        <v>1935</v>
      </c>
      <c r="B823" s="271" t="s">
        <v>963</v>
      </c>
      <c r="C823" s="272" t="s">
        <v>4698</v>
      </c>
      <c r="D823" s="273"/>
      <c r="E823" s="21" t="str">
        <f t="shared" si="29"/>
        <v/>
      </c>
    </row>
    <row r="824" spans="1:5" x14ac:dyDescent="0.3">
      <c r="A824" s="270" t="s">
        <v>1321</v>
      </c>
      <c r="B824" s="271" t="s">
        <v>1108</v>
      </c>
      <c r="C824" s="272" t="s">
        <v>1321</v>
      </c>
      <c r="D824" s="273"/>
    </row>
    <row r="825" spans="1:5" x14ac:dyDescent="0.3">
      <c r="A825" s="270" t="s">
        <v>1936</v>
      </c>
      <c r="B825" s="271"/>
      <c r="C825" s="272" t="s">
        <v>4699</v>
      </c>
      <c r="D825" s="273"/>
      <c r="E825" s="21" t="str">
        <f t="shared" ref="E825:E854" si="30">IF(C825=C824,"PBM","")</f>
        <v/>
      </c>
    </row>
    <row r="826" spans="1:5" x14ac:dyDescent="0.3">
      <c r="A826" s="270" t="s">
        <v>1322</v>
      </c>
      <c r="B826" s="271"/>
      <c r="C826" s="272" t="s">
        <v>1322</v>
      </c>
      <c r="D826" s="273"/>
      <c r="E826" s="21" t="str">
        <f t="shared" si="30"/>
        <v/>
      </c>
    </row>
    <row r="827" spans="1:5" x14ac:dyDescent="0.3">
      <c r="A827" s="270" t="s">
        <v>1323</v>
      </c>
      <c r="B827" s="271"/>
      <c r="C827" s="272" t="s">
        <v>1323</v>
      </c>
      <c r="D827" s="273"/>
      <c r="E827" s="21" t="str">
        <f t="shared" si="30"/>
        <v/>
      </c>
    </row>
    <row r="828" spans="1:5" x14ac:dyDescent="0.3">
      <c r="A828" s="270" t="s">
        <v>1324</v>
      </c>
      <c r="B828" s="271"/>
      <c r="C828" s="272" t="s">
        <v>1324</v>
      </c>
      <c r="D828" s="273"/>
      <c r="E828" s="21" t="str">
        <f t="shared" si="30"/>
        <v/>
      </c>
    </row>
    <row r="829" spans="1:5" x14ac:dyDescent="0.3">
      <c r="A829" s="270" t="s">
        <v>1325</v>
      </c>
      <c r="B829" s="271"/>
      <c r="C829" s="272" t="s">
        <v>4700</v>
      </c>
      <c r="D829" s="273"/>
      <c r="E829" s="21" t="str">
        <f t="shared" si="30"/>
        <v/>
      </c>
    </row>
    <row r="830" spans="1:5" x14ac:dyDescent="0.3">
      <c r="A830" s="270" t="s">
        <v>1937</v>
      </c>
      <c r="B830" s="271"/>
      <c r="C830" s="272" t="s">
        <v>4701</v>
      </c>
      <c r="D830" s="273"/>
      <c r="E830" s="21" t="str">
        <f t="shared" si="30"/>
        <v/>
      </c>
    </row>
    <row r="831" spans="1:5" x14ac:dyDescent="0.3">
      <c r="A831" s="270" t="s">
        <v>1326</v>
      </c>
      <c r="B831" s="271"/>
      <c r="C831" s="272" t="s">
        <v>1326</v>
      </c>
      <c r="D831" s="273"/>
      <c r="E831" s="21" t="str">
        <f t="shared" si="30"/>
        <v/>
      </c>
    </row>
    <row r="832" spans="1:5" x14ac:dyDescent="0.3">
      <c r="A832" s="291" t="s">
        <v>1326</v>
      </c>
      <c r="B832" s="277"/>
      <c r="C832" s="614" t="s">
        <v>1286</v>
      </c>
      <c r="D832" s="273"/>
      <c r="E832" s="21" t="str">
        <f t="shared" si="30"/>
        <v/>
      </c>
    </row>
    <row r="833" spans="1:5" x14ac:dyDescent="0.3">
      <c r="A833" s="270" t="s">
        <v>1327</v>
      </c>
      <c r="B833" s="271"/>
      <c r="C833" s="272" t="s">
        <v>1327</v>
      </c>
      <c r="D833" s="273"/>
      <c r="E833" s="21" t="str">
        <f t="shared" si="30"/>
        <v/>
      </c>
    </row>
    <row r="834" spans="1:5" x14ac:dyDescent="0.3">
      <c r="A834" s="270" t="s">
        <v>1328</v>
      </c>
      <c r="B834" s="271"/>
      <c r="C834" s="272" t="s">
        <v>4702</v>
      </c>
      <c r="D834" s="273"/>
      <c r="E834" s="21" t="str">
        <f t="shared" si="30"/>
        <v/>
      </c>
    </row>
    <row r="835" spans="1:5" x14ac:dyDescent="0.3">
      <c r="A835" s="270" t="s">
        <v>1329</v>
      </c>
      <c r="B835" s="271" t="s">
        <v>863</v>
      </c>
      <c r="C835" s="272" t="s">
        <v>1329</v>
      </c>
      <c r="D835" s="273"/>
      <c r="E835" s="21" t="str">
        <f t="shared" si="30"/>
        <v/>
      </c>
    </row>
    <row r="836" spans="1:5" x14ac:dyDescent="0.3">
      <c r="A836" s="270" t="s">
        <v>1938</v>
      </c>
      <c r="B836" s="271" t="s">
        <v>1330</v>
      </c>
      <c r="C836" s="272" t="s">
        <v>4703</v>
      </c>
      <c r="D836" s="273"/>
      <c r="E836" s="21" t="str">
        <f t="shared" si="30"/>
        <v/>
      </c>
    </row>
    <row r="837" spans="1:5" x14ac:dyDescent="0.3">
      <c r="A837" s="270" t="s">
        <v>1939</v>
      </c>
      <c r="B837" s="271" t="s">
        <v>1331</v>
      </c>
      <c r="C837" s="272" t="s">
        <v>4704</v>
      </c>
      <c r="D837" s="273"/>
      <c r="E837" s="21" t="str">
        <f t="shared" si="30"/>
        <v/>
      </c>
    </row>
    <row r="838" spans="1:5" x14ac:dyDescent="0.3">
      <c r="A838" s="270" t="s">
        <v>1332</v>
      </c>
      <c r="B838" s="271"/>
      <c r="C838" s="272" t="s">
        <v>1332</v>
      </c>
      <c r="D838" s="273"/>
      <c r="E838" s="21" t="str">
        <f t="shared" si="30"/>
        <v/>
      </c>
    </row>
    <row r="839" spans="1:5" x14ac:dyDescent="0.3">
      <c r="A839" s="270" t="s">
        <v>1333</v>
      </c>
      <c r="B839" s="271" t="s">
        <v>1334</v>
      </c>
      <c r="C839" s="272" t="s">
        <v>4705</v>
      </c>
      <c r="D839" s="273"/>
      <c r="E839" s="21" t="str">
        <f t="shared" si="30"/>
        <v/>
      </c>
    </row>
    <row r="840" spans="1:5" x14ac:dyDescent="0.3">
      <c r="A840" s="270" t="s">
        <v>1335</v>
      </c>
      <c r="B840" s="271" t="s">
        <v>1336</v>
      </c>
      <c r="C840" s="272" t="s">
        <v>4706</v>
      </c>
      <c r="D840" s="273"/>
      <c r="E840" s="21" t="str">
        <f t="shared" si="30"/>
        <v/>
      </c>
    </row>
    <row r="841" spans="1:5" x14ac:dyDescent="0.3">
      <c r="A841" s="270" t="s">
        <v>1337</v>
      </c>
      <c r="B841" s="271" t="s">
        <v>796</v>
      </c>
      <c r="C841" s="272" t="s">
        <v>1337</v>
      </c>
      <c r="D841" s="273"/>
      <c r="E841" s="21" t="str">
        <f t="shared" si="30"/>
        <v/>
      </c>
    </row>
    <row r="842" spans="1:5" s="24" customFormat="1" ht="13.2" x14ac:dyDescent="0.25">
      <c r="A842" s="270" t="s">
        <v>1338</v>
      </c>
      <c r="B842" s="271"/>
      <c r="C842" s="272" t="s">
        <v>1338</v>
      </c>
      <c r="D842" s="273"/>
      <c r="E842" s="21" t="str">
        <f t="shared" si="30"/>
        <v/>
      </c>
    </row>
    <row r="843" spans="1:5" s="24" customFormat="1" ht="13.2" x14ac:dyDescent="0.25">
      <c r="A843" s="270" t="s">
        <v>1940</v>
      </c>
      <c r="B843" s="271"/>
      <c r="C843" s="272" t="s">
        <v>4707</v>
      </c>
      <c r="D843" s="273"/>
      <c r="E843" s="21" t="str">
        <f t="shared" si="30"/>
        <v/>
      </c>
    </row>
    <row r="844" spans="1:5" x14ac:dyDescent="0.3">
      <c r="A844" s="270" t="s">
        <v>1339</v>
      </c>
      <c r="B844" s="271"/>
      <c r="C844" s="272" t="s">
        <v>1339</v>
      </c>
      <c r="D844" s="273"/>
      <c r="E844" s="21" t="str">
        <f t="shared" si="30"/>
        <v/>
      </c>
    </row>
    <row r="845" spans="1:5" x14ac:dyDescent="0.3">
      <c r="A845" s="270" t="s">
        <v>1941</v>
      </c>
      <c r="B845" s="271" t="s">
        <v>635</v>
      </c>
      <c r="C845" s="272" t="s">
        <v>2095</v>
      </c>
      <c r="D845" s="273"/>
      <c r="E845" s="21" t="str">
        <f t="shared" si="30"/>
        <v/>
      </c>
    </row>
    <row r="846" spans="1:5" x14ac:dyDescent="0.3">
      <c r="A846" s="270" t="s">
        <v>1340</v>
      </c>
      <c r="B846" s="271"/>
      <c r="C846" s="272" t="s">
        <v>4708</v>
      </c>
      <c r="D846" s="273"/>
      <c r="E846" s="21" t="str">
        <f t="shared" si="30"/>
        <v/>
      </c>
    </row>
    <row r="847" spans="1:5" x14ac:dyDescent="0.3">
      <c r="A847" s="270" t="s">
        <v>1341</v>
      </c>
      <c r="B847" s="271"/>
      <c r="C847" s="272" t="s">
        <v>4709</v>
      </c>
      <c r="D847" s="273"/>
      <c r="E847" s="21" t="str">
        <f t="shared" si="30"/>
        <v/>
      </c>
    </row>
    <row r="848" spans="1:5" x14ac:dyDescent="0.3">
      <c r="A848" s="270" t="s">
        <v>1342</v>
      </c>
      <c r="B848" s="271"/>
      <c r="C848" s="272" t="s">
        <v>4710</v>
      </c>
      <c r="D848" s="273"/>
      <c r="E848" s="21" t="str">
        <f t="shared" si="30"/>
        <v/>
      </c>
    </row>
    <row r="849" spans="1:5" x14ac:dyDescent="0.3">
      <c r="A849" s="270" t="s">
        <v>1343</v>
      </c>
      <c r="B849" s="271" t="s">
        <v>662</v>
      </c>
      <c r="C849" s="272" t="s">
        <v>1343</v>
      </c>
      <c r="D849" s="273"/>
      <c r="E849" s="21" t="str">
        <f t="shared" si="30"/>
        <v/>
      </c>
    </row>
    <row r="850" spans="1:5" x14ac:dyDescent="0.3">
      <c r="A850" s="270" t="s">
        <v>1344</v>
      </c>
      <c r="B850" s="271"/>
      <c r="C850" s="272" t="s">
        <v>4711</v>
      </c>
      <c r="D850" s="273"/>
      <c r="E850" s="21" t="str">
        <f t="shared" si="30"/>
        <v/>
      </c>
    </row>
    <row r="851" spans="1:5" x14ac:dyDescent="0.3">
      <c r="A851" s="270" t="s">
        <v>1345</v>
      </c>
      <c r="B851" s="271"/>
      <c r="C851" s="272" t="s">
        <v>4712</v>
      </c>
      <c r="D851" s="273"/>
      <c r="E851" s="21" t="str">
        <f t="shared" si="30"/>
        <v/>
      </c>
    </row>
    <row r="852" spans="1:5" x14ac:dyDescent="0.3">
      <c r="A852" s="270" t="s">
        <v>1346</v>
      </c>
      <c r="B852" s="271"/>
      <c r="C852" s="272" t="s">
        <v>1346</v>
      </c>
      <c r="D852" s="273"/>
      <c r="E852" s="21" t="str">
        <f t="shared" si="30"/>
        <v/>
      </c>
    </row>
    <row r="853" spans="1:5" x14ac:dyDescent="0.3">
      <c r="A853" s="270" t="s">
        <v>1347</v>
      </c>
      <c r="B853" s="271"/>
      <c r="C853" s="272" t="s">
        <v>4713</v>
      </c>
      <c r="D853" s="273"/>
      <c r="E853" s="21" t="str">
        <f t="shared" si="30"/>
        <v/>
      </c>
    </row>
    <row r="854" spans="1:5" x14ac:dyDescent="0.3">
      <c r="A854" s="270" t="s">
        <v>1348</v>
      </c>
      <c r="B854" s="271"/>
      <c r="C854" s="272" t="s">
        <v>4714</v>
      </c>
      <c r="D854" s="273"/>
      <c r="E854" s="21" t="str">
        <f t="shared" si="30"/>
        <v/>
      </c>
    </row>
    <row r="855" spans="1:5" s="24" customFormat="1" ht="13.2" x14ac:dyDescent="0.25">
      <c r="A855" s="270" t="s">
        <v>1349</v>
      </c>
      <c r="B855" s="271" t="s">
        <v>1350</v>
      </c>
      <c r="C855" s="272" t="s">
        <v>1349</v>
      </c>
      <c r="D855" s="273"/>
      <c r="E855" s="21"/>
    </row>
    <row r="856" spans="1:5" x14ac:dyDescent="0.3">
      <c r="A856" s="270" t="s">
        <v>1351</v>
      </c>
      <c r="B856" s="271" t="s">
        <v>1352</v>
      </c>
      <c r="C856" s="272" t="s">
        <v>5523</v>
      </c>
      <c r="D856" s="273"/>
      <c r="E856" s="21" t="str">
        <f>IF(C856=C854,"PBM","")</f>
        <v/>
      </c>
    </row>
    <row r="857" spans="1:5" x14ac:dyDescent="0.3">
      <c r="A857" s="270" t="s">
        <v>1353</v>
      </c>
      <c r="B857" s="271" t="s">
        <v>1354</v>
      </c>
      <c r="C857" s="272" t="s">
        <v>1353</v>
      </c>
      <c r="D857" s="273"/>
      <c r="E857" s="21" t="str">
        <f t="shared" ref="E857:E874" si="31">IF(C857=C856,"PBM","")</f>
        <v/>
      </c>
    </row>
    <row r="858" spans="1:5" x14ac:dyDescent="0.3">
      <c r="A858" s="270" t="s">
        <v>1355</v>
      </c>
      <c r="B858" s="271"/>
      <c r="C858" s="272" t="s">
        <v>1355</v>
      </c>
      <c r="D858" s="273"/>
      <c r="E858" s="21" t="str">
        <f t="shared" si="31"/>
        <v/>
      </c>
    </row>
    <row r="859" spans="1:5" x14ac:dyDescent="0.3">
      <c r="A859" s="270" t="s">
        <v>1942</v>
      </c>
      <c r="B859" s="271" t="s">
        <v>1356</v>
      </c>
      <c r="C859" s="272" t="s">
        <v>4715</v>
      </c>
      <c r="D859" s="273"/>
      <c r="E859" s="21" t="str">
        <f t="shared" si="31"/>
        <v/>
      </c>
    </row>
    <row r="860" spans="1:5" x14ac:dyDescent="0.3">
      <c r="A860" s="270" t="s">
        <v>1357</v>
      </c>
      <c r="B860" s="271"/>
      <c r="C860" s="272" t="s">
        <v>1357</v>
      </c>
      <c r="D860" s="273"/>
      <c r="E860" s="21" t="str">
        <f t="shared" si="31"/>
        <v/>
      </c>
    </row>
    <row r="861" spans="1:5" x14ac:dyDescent="0.3">
      <c r="A861" s="270" t="s">
        <v>1358</v>
      </c>
      <c r="B861" s="271"/>
      <c r="C861" s="272" t="s">
        <v>1358</v>
      </c>
      <c r="D861" s="273"/>
      <c r="E861" s="21" t="str">
        <f t="shared" si="31"/>
        <v/>
      </c>
    </row>
    <row r="862" spans="1:5" x14ac:dyDescent="0.3">
      <c r="A862" s="270" t="s">
        <v>1359</v>
      </c>
      <c r="B862" s="271"/>
      <c r="C862" s="272" t="s">
        <v>4716</v>
      </c>
      <c r="D862" s="273"/>
      <c r="E862" s="21" t="str">
        <f t="shared" si="31"/>
        <v/>
      </c>
    </row>
    <row r="863" spans="1:5" x14ac:dyDescent="0.3">
      <c r="A863" s="270" t="s">
        <v>1360</v>
      </c>
      <c r="B863" s="271"/>
      <c r="C863" s="272" t="s">
        <v>1360</v>
      </c>
      <c r="D863" s="273"/>
      <c r="E863" s="21" t="str">
        <f t="shared" si="31"/>
        <v/>
      </c>
    </row>
    <row r="864" spans="1:5" x14ac:dyDescent="0.3">
      <c r="A864" s="270" t="s">
        <v>1361</v>
      </c>
      <c r="B864" s="271"/>
      <c r="C864" s="272" t="s">
        <v>1361</v>
      </c>
      <c r="D864" s="273"/>
      <c r="E864" s="21" t="str">
        <f t="shared" si="31"/>
        <v/>
      </c>
    </row>
    <row r="865" spans="1:9" x14ac:dyDescent="0.3">
      <c r="A865" s="270" t="s">
        <v>1362</v>
      </c>
      <c r="B865" s="271"/>
      <c r="C865" s="272" t="s">
        <v>4717</v>
      </c>
      <c r="D865" s="273"/>
      <c r="E865" s="21" t="str">
        <f t="shared" si="31"/>
        <v/>
      </c>
    </row>
    <row r="866" spans="1:9" x14ac:dyDescent="0.3">
      <c r="A866" s="270" t="s">
        <v>1363</v>
      </c>
      <c r="B866" s="271"/>
      <c r="C866" s="272" t="s">
        <v>4718</v>
      </c>
      <c r="D866" s="273"/>
      <c r="E866" s="21" t="str">
        <f t="shared" si="31"/>
        <v/>
      </c>
    </row>
    <row r="867" spans="1:9" x14ac:dyDescent="0.3">
      <c r="A867" s="270" t="s">
        <v>1364</v>
      </c>
      <c r="B867" s="271" t="s">
        <v>1365</v>
      </c>
      <c r="C867" s="272" t="s">
        <v>1364</v>
      </c>
      <c r="D867" s="273"/>
      <c r="E867" s="21" t="str">
        <f t="shared" si="31"/>
        <v/>
      </c>
    </row>
    <row r="868" spans="1:9" x14ac:dyDescent="0.3">
      <c r="A868" s="270" t="s">
        <v>1366</v>
      </c>
      <c r="B868" s="271"/>
      <c r="C868" s="272" t="s">
        <v>4719</v>
      </c>
      <c r="D868" s="273"/>
      <c r="E868" s="21" t="str">
        <f t="shared" si="31"/>
        <v/>
      </c>
    </row>
    <row r="869" spans="1:9" x14ac:dyDescent="0.3">
      <c r="A869" s="270" t="s">
        <v>1943</v>
      </c>
      <c r="B869" s="271" t="s">
        <v>679</v>
      </c>
      <c r="C869" s="272" t="s">
        <v>4720</v>
      </c>
      <c r="D869" s="273"/>
      <c r="E869" s="21" t="str">
        <f t="shared" si="31"/>
        <v/>
      </c>
    </row>
    <row r="870" spans="1:9" x14ac:dyDescent="0.3">
      <c r="A870" s="270" t="s">
        <v>1367</v>
      </c>
      <c r="B870" s="271"/>
      <c r="C870" s="272" t="s">
        <v>1367</v>
      </c>
      <c r="D870" s="273"/>
      <c r="E870" s="21" t="str">
        <f t="shared" si="31"/>
        <v/>
      </c>
      <c r="I870" s="15"/>
    </row>
    <row r="871" spans="1:9" x14ac:dyDescent="0.3">
      <c r="A871" s="270" t="s">
        <v>1368</v>
      </c>
      <c r="B871" s="271"/>
      <c r="C871" s="272" t="s">
        <v>1368</v>
      </c>
      <c r="D871" s="273"/>
      <c r="E871" s="21" t="str">
        <f t="shared" si="31"/>
        <v/>
      </c>
    </row>
    <row r="872" spans="1:9" x14ac:dyDescent="0.3">
      <c r="A872" s="270" t="s">
        <v>5120</v>
      </c>
      <c r="B872" s="271"/>
      <c r="C872" s="272" t="s">
        <v>5121</v>
      </c>
      <c r="D872" s="273"/>
      <c r="E872" s="21" t="str">
        <f t="shared" si="31"/>
        <v/>
      </c>
    </row>
    <row r="873" spans="1:9" x14ac:dyDescent="0.3">
      <c r="A873" s="270" t="s">
        <v>3153</v>
      </c>
      <c r="B873" s="271"/>
      <c r="C873" s="272" t="s">
        <v>4721</v>
      </c>
      <c r="D873" s="273"/>
      <c r="E873" s="21" t="str">
        <f t="shared" si="31"/>
        <v/>
      </c>
    </row>
    <row r="874" spans="1:9" x14ac:dyDescent="0.3">
      <c r="A874" s="270" t="s">
        <v>1944</v>
      </c>
      <c r="B874" s="271"/>
      <c r="C874" s="272" t="s">
        <v>4722</v>
      </c>
      <c r="D874" s="273"/>
      <c r="E874" s="21" t="str">
        <f t="shared" si="31"/>
        <v/>
      </c>
    </row>
    <row r="875" spans="1:9" x14ac:dyDescent="0.3">
      <c r="A875" s="270" t="s">
        <v>1945</v>
      </c>
      <c r="B875" s="271"/>
      <c r="C875" s="272" t="s">
        <v>4723</v>
      </c>
      <c r="D875" s="273"/>
    </row>
    <row r="876" spans="1:9" x14ac:dyDescent="0.3">
      <c r="A876" s="270" t="s">
        <v>1369</v>
      </c>
      <c r="B876" s="271"/>
      <c r="C876" s="272" t="s">
        <v>1369</v>
      </c>
      <c r="D876" s="273"/>
      <c r="E876" s="21" t="str">
        <f>IF(C876=C874,"PBM","")</f>
        <v/>
      </c>
    </row>
    <row r="877" spans="1:9" x14ac:dyDescent="0.3">
      <c r="A877" s="270" t="s">
        <v>1946</v>
      </c>
      <c r="B877" s="271"/>
      <c r="C877" s="272" t="s">
        <v>4724</v>
      </c>
      <c r="D877" s="273"/>
      <c r="E877" s="21" t="str">
        <f t="shared" ref="E877:E902" si="32">IF(C877=C876,"PBM","")</f>
        <v/>
      </c>
    </row>
    <row r="878" spans="1:9" s="22" customFormat="1" ht="13.2" x14ac:dyDescent="0.25">
      <c r="A878" s="270" t="s">
        <v>1370</v>
      </c>
      <c r="B878" s="271"/>
      <c r="C878" s="272" t="s">
        <v>1370</v>
      </c>
      <c r="D878" s="273"/>
      <c r="E878" s="21" t="str">
        <f t="shared" si="32"/>
        <v/>
      </c>
    </row>
    <row r="879" spans="1:9" x14ac:dyDescent="0.3">
      <c r="A879" s="270" t="s">
        <v>1371</v>
      </c>
      <c r="B879" s="271"/>
      <c r="C879" s="272" t="s">
        <v>4725</v>
      </c>
      <c r="D879" s="273"/>
      <c r="E879" s="21" t="str">
        <f t="shared" si="32"/>
        <v/>
      </c>
    </row>
    <row r="880" spans="1:9" x14ac:dyDescent="0.3">
      <c r="A880" s="270" t="s">
        <v>1947</v>
      </c>
      <c r="B880" s="271"/>
      <c r="C880" s="272" t="s">
        <v>4726</v>
      </c>
      <c r="D880" s="273"/>
      <c r="E880" s="21" t="str">
        <f t="shared" si="32"/>
        <v/>
      </c>
    </row>
    <row r="881" spans="1:5" x14ac:dyDescent="0.3">
      <c r="A881" s="270" t="s">
        <v>1372</v>
      </c>
      <c r="B881" s="271"/>
      <c r="C881" s="272" t="s">
        <v>1372</v>
      </c>
      <c r="D881" s="273"/>
      <c r="E881" s="21" t="str">
        <f t="shared" si="32"/>
        <v/>
      </c>
    </row>
    <row r="882" spans="1:5" x14ac:dyDescent="0.3">
      <c r="A882" s="270" t="s">
        <v>1373</v>
      </c>
      <c r="B882" s="271" t="s">
        <v>1374</v>
      </c>
      <c r="C882" s="272" t="s">
        <v>4727</v>
      </c>
      <c r="D882" s="273"/>
      <c r="E882" s="21" t="str">
        <f t="shared" si="32"/>
        <v/>
      </c>
    </row>
    <row r="883" spans="1:5" x14ac:dyDescent="0.3">
      <c r="A883" s="270" t="s">
        <v>1375</v>
      </c>
      <c r="B883" s="271"/>
      <c r="C883" s="272" t="s">
        <v>1375</v>
      </c>
      <c r="D883" s="273"/>
      <c r="E883" s="21" t="str">
        <f t="shared" si="32"/>
        <v/>
      </c>
    </row>
    <row r="884" spans="1:5" x14ac:dyDescent="0.3">
      <c r="A884" s="291" t="s">
        <v>2515</v>
      </c>
      <c r="B884" s="277"/>
      <c r="C884" s="614" t="s">
        <v>5656</v>
      </c>
      <c r="D884" s="273"/>
      <c r="E884" s="21" t="str">
        <f t="shared" si="32"/>
        <v/>
      </c>
    </row>
    <row r="885" spans="1:5" x14ac:dyDescent="0.3">
      <c r="A885" s="270" t="s">
        <v>1376</v>
      </c>
      <c r="B885" s="271"/>
      <c r="C885" s="272" t="s">
        <v>4728</v>
      </c>
      <c r="D885" s="273"/>
      <c r="E885" s="21" t="str">
        <f t="shared" si="32"/>
        <v/>
      </c>
    </row>
    <row r="886" spans="1:5" x14ac:dyDescent="0.3">
      <c r="A886" s="270" t="s">
        <v>1948</v>
      </c>
      <c r="B886" s="271" t="s">
        <v>596</v>
      </c>
      <c r="C886" s="272" t="s">
        <v>2132</v>
      </c>
      <c r="D886" s="273"/>
      <c r="E886" s="21" t="str">
        <f t="shared" si="32"/>
        <v/>
      </c>
    </row>
    <row r="887" spans="1:5" x14ac:dyDescent="0.3">
      <c r="A887" s="270" t="s">
        <v>1377</v>
      </c>
      <c r="B887" s="271"/>
      <c r="C887" s="272" t="s">
        <v>4729</v>
      </c>
      <c r="D887" s="273"/>
      <c r="E887" s="21" t="str">
        <f t="shared" si="32"/>
        <v/>
      </c>
    </row>
    <row r="888" spans="1:5" x14ac:dyDescent="0.3">
      <c r="A888" s="270" t="s">
        <v>1378</v>
      </c>
      <c r="B888" s="271"/>
      <c r="C888" s="272" t="s">
        <v>1378</v>
      </c>
      <c r="D888" s="273"/>
      <c r="E888" s="21" t="str">
        <f t="shared" si="32"/>
        <v/>
      </c>
    </row>
    <row r="889" spans="1:5" x14ac:dyDescent="0.3">
      <c r="A889" s="270" t="s">
        <v>5106</v>
      </c>
      <c r="B889" s="271"/>
      <c r="C889" s="272" t="s">
        <v>5107</v>
      </c>
      <c r="D889" s="273"/>
      <c r="E889" s="21" t="str">
        <f t="shared" si="32"/>
        <v/>
      </c>
    </row>
    <row r="890" spans="1:5" x14ac:dyDescent="0.3">
      <c r="A890" s="270" t="s">
        <v>5090</v>
      </c>
      <c r="B890" s="271"/>
      <c r="C890" s="272" t="s">
        <v>5091</v>
      </c>
      <c r="D890" s="273"/>
      <c r="E890" s="21" t="str">
        <f t="shared" si="32"/>
        <v/>
      </c>
    </row>
    <row r="891" spans="1:5" x14ac:dyDescent="0.3">
      <c r="A891" s="270" t="s">
        <v>1379</v>
      </c>
      <c r="B891" s="271" t="s">
        <v>1380</v>
      </c>
      <c r="C891" s="272" t="s">
        <v>1379</v>
      </c>
      <c r="D891" s="273"/>
      <c r="E891" s="21" t="str">
        <f t="shared" si="32"/>
        <v/>
      </c>
    </row>
    <row r="892" spans="1:5" x14ac:dyDescent="0.3">
      <c r="A892" s="270" t="s">
        <v>1381</v>
      </c>
      <c r="B892" s="271"/>
      <c r="C892" s="272" t="s">
        <v>1381</v>
      </c>
      <c r="D892" s="276"/>
      <c r="E892" s="21" t="str">
        <f t="shared" si="32"/>
        <v/>
      </c>
    </row>
    <row r="893" spans="1:5" x14ac:dyDescent="0.3">
      <c r="A893" s="270" t="s">
        <v>1382</v>
      </c>
      <c r="B893" s="271"/>
      <c r="C893" s="272" t="s">
        <v>1382</v>
      </c>
      <c r="D893" s="273"/>
      <c r="E893" s="21" t="str">
        <f t="shared" si="32"/>
        <v/>
      </c>
    </row>
    <row r="894" spans="1:5" x14ac:dyDescent="0.3">
      <c r="A894" s="270" t="s">
        <v>1383</v>
      </c>
      <c r="B894" s="271"/>
      <c r="C894" s="272" t="s">
        <v>1383</v>
      </c>
      <c r="D894" s="273"/>
      <c r="E894" s="21" t="str">
        <f t="shared" si="32"/>
        <v/>
      </c>
    </row>
    <row r="895" spans="1:5" x14ac:dyDescent="0.3">
      <c r="A895" s="284" t="s">
        <v>1384</v>
      </c>
      <c r="B895" s="271"/>
      <c r="C895" s="272" t="s">
        <v>5524</v>
      </c>
      <c r="D895" s="273"/>
      <c r="E895" s="21" t="str">
        <f t="shared" si="32"/>
        <v/>
      </c>
    </row>
    <row r="896" spans="1:5" x14ac:dyDescent="0.3">
      <c r="A896" s="270" t="s">
        <v>1385</v>
      </c>
      <c r="B896" s="271" t="s">
        <v>796</v>
      </c>
      <c r="C896" s="272" t="s">
        <v>4730</v>
      </c>
      <c r="D896" s="273"/>
      <c r="E896" s="21" t="str">
        <f t="shared" si="32"/>
        <v/>
      </c>
    </row>
    <row r="897" spans="1:9" x14ac:dyDescent="0.3">
      <c r="A897" s="270" t="s">
        <v>1386</v>
      </c>
      <c r="B897" s="271"/>
      <c r="C897" s="272" t="s">
        <v>4731</v>
      </c>
      <c r="D897" s="273"/>
      <c r="E897" s="21" t="str">
        <f t="shared" si="32"/>
        <v/>
      </c>
    </row>
    <row r="898" spans="1:9" x14ac:dyDescent="0.3">
      <c r="A898" s="270" t="s">
        <v>1387</v>
      </c>
      <c r="B898" s="271"/>
      <c r="C898" s="272" t="s">
        <v>4732</v>
      </c>
      <c r="D898" s="273"/>
      <c r="E898" s="21" t="str">
        <f t="shared" si="32"/>
        <v/>
      </c>
    </row>
    <row r="899" spans="1:9" x14ac:dyDescent="0.3">
      <c r="A899" s="270" t="s">
        <v>1388</v>
      </c>
      <c r="B899" s="271"/>
      <c r="C899" s="272" t="s">
        <v>5117</v>
      </c>
      <c r="D899" s="273"/>
      <c r="E899" s="21" t="str">
        <f t="shared" si="32"/>
        <v/>
      </c>
    </row>
    <row r="900" spans="1:9" x14ac:dyDescent="0.3">
      <c r="A900" s="291" t="s">
        <v>5754</v>
      </c>
      <c r="B900" s="277"/>
      <c r="C900" s="614" t="s">
        <v>5737</v>
      </c>
      <c r="D900" s="273"/>
      <c r="E900" s="21" t="str">
        <f t="shared" si="32"/>
        <v/>
      </c>
    </row>
    <row r="901" spans="1:9" x14ac:dyDescent="0.3">
      <c r="A901" s="270" t="s">
        <v>1389</v>
      </c>
      <c r="B901" s="271"/>
      <c r="C901" s="272" t="s">
        <v>1389</v>
      </c>
      <c r="D901" s="273"/>
      <c r="E901" s="21" t="str">
        <f t="shared" si="32"/>
        <v/>
      </c>
    </row>
    <row r="902" spans="1:9" x14ac:dyDescent="0.3">
      <c r="A902" s="270" t="s">
        <v>1390</v>
      </c>
      <c r="B902" s="271"/>
      <c r="C902" s="272" t="s">
        <v>1390</v>
      </c>
      <c r="D902" s="273"/>
      <c r="E902" s="21" t="str">
        <f t="shared" si="32"/>
        <v/>
      </c>
    </row>
    <row r="903" spans="1:9" x14ac:dyDescent="0.3">
      <c r="A903" s="270" t="s">
        <v>1391</v>
      </c>
      <c r="B903" s="271" t="s">
        <v>1392</v>
      </c>
      <c r="C903" s="272" t="s">
        <v>4733</v>
      </c>
      <c r="D903" s="273"/>
    </row>
    <row r="904" spans="1:9" x14ac:dyDescent="0.3">
      <c r="A904" s="270" t="s">
        <v>1393</v>
      </c>
      <c r="B904" s="271"/>
      <c r="C904" s="272" t="s">
        <v>1393</v>
      </c>
      <c r="D904" s="273"/>
      <c r="E904" s="21" t="str">
        <f t="shared" ref="E904:E936" si="33">IF(C904=C903,"PBM","")</f>
        <v/>
      </c>
    </row>
    <row r="905" spans="1:9" x14ac:dyDescent="0.3">
      <c r="A905" s="270" t="s">
        <v>1394</v>
      </c>
      <c r="B905" s="271"/>
      <c r="C905" s="272" t="s">
        <v>1394</v>
      </c>
      <c r="D905" s="273"/>
      <c r="E905" s="21" t="str">
        <f t="shared" si="33"/>
        <v/>
      </c>
    </row>
    <row r="906" spans="1:9" x14ac:dyDescent="0.3">
      <c r="A906" s="270" t="s">
        <v>1395</v>
      </c>
      <c r="B906" s="271" t="s">
        <v>855</v>
      </c>
      <c r="C906" s="272" t="s">
        <v>4734</v>
      </c>
      <c r="D906" s="273"/>
      <c r="I906" s="15"/>
    </row>
    <row r="907" spans="1:9" x14ac:dyDescent="0.3">
      <c r="A907" s="270" t="s">
        <v>1396</v>
      </c>
      <c r="B907" s="271"/>
      <c r="C907" s="272" t="s">
        <v>1396</v>
      </c>
      <c r="D907" s="273"/>
      <c r="E907" s="21" t="str">
        <f>IF(C907=C905,"PBM","")</f>
        <v/>
      </c>
    </row>
    <row r="908" spans="1:9" x14ac:dyDescent="0.3">
      <c r="A908" s="270" t="s">
        <v>1397</v>
      </c>
      <c r="B908" s="271"/>
      <c r="C908" s="272" t="s">
        <v>1397</v>
      </c>
      <c r="D908" s="273"/>
      <c r="E908" s="21" t="str">
        <f t="shared" si="33"/>
        <v/>
      </c>
    </row>
    <row r="909" spans="1:9" x14ac:dyDescent="0.3">
      <c r="A909" s="270" t="s">
        <v>1398</v>
      </c>
      <c r="B909" s="271"/>
      <c r="C909" s="272" t="s">
        <v>4735</v>
      </c>
      <c r="D909" s="273" t="s">
        <v>2055</v>
      </c>
      <c r="E909" s="21" t="str">
        <f t="shared" si="33"/>
        <v/>
      </c>
    </row>
    <row r="910" spans="1:9" x14ac:dyDescent="0.3">
      <c r="A910" s="270" t="s">
        <v>1399</v>
      </c>
      <c r="B910" s="271"/>
      <c r="C910" s="272" t="s">
        <v>4736</v>
      </c>
      <c r="D910" s="273" t="s">
        <v>2056</v>
      </c>
      <c r="E910" s="21" t="str">
        <f t="shared" si="33"/>
        <v/>
      </c>
    </row>
    <row r="911" spans="1:9" x14ac:dyDescent="0.3">
      <c r="A911" s="270" t="s">
        <v>1949</v>
      </c>
      <c r="B911" s="271" t="s">
        <v>713</v>
      </c>
      <c r="C911" s="272" t="s">
        <v>4736</v>
      </c>
      <c r="D911" s="273"/>
      <c r="E911" s="21" t="str">
        <f t="shared" si="33"/>
        <v>PBM</v>
      </c>
    </row>
    <row r="912" spans="1:9" x14ac:dyDescent="0.3">
      <c r="A912" s="270" t="s">
        <v>5816</v>
      </c>
      <c r="B912" s="271"/>
      <c r="C912" s="272" t="s">
        <v>5817</v>
      </c>
      <c r="D912" s="273"/>
      <c r="E912" s="21" t="str">
        <f t="shared" si="33"/>
        <v/>
      </c>
    </row>
    <row r="913" spans="1:5" x14ac:dyDescent="0.3">
      <c r="A913" s="270" t="s">
        <v>1950</v>
      </c>
      <c r="B913" s="271"/>
      <c r="C913" s="272" t="s">
        <v>4737</v>
      </c>
      <c r="D913" s="273"/>
      <c r="E913" s="21" t="str">
        <f t="shared" si="33"/>
        <v/>
      </c>
    </row>
    <row r="914" spans="1:5" x14ac:dyDescent="0.3">
      <c r="A914" s="291" t="s">
        <v>2486</v>
      </c>
      <c r="B914" s="277"/>
      <c r="C914" s="614"/>
      <c r="D914" s="273"/>
      <c r="E914" s="21" t="str">
        <f t="shared" si="33"/>
        <v/>
      </c>
    </row>
    <row r="915" spans="1:5" x14ac:dyDescent="0.3">
      <c r="A915" s="270" t="s">
        <v>1400</v>
      </c>
      <c r="B915" s="271" t="s">
        <v>1401</v>
      </c>
      <c r="C915" s="272" t="s">
        <v>4738</v>
      </c>
      <c r="D915" s="273"/>
      <c r="E915" s="21" t="str">
        <f t="shared" si="33"/>
        <v/>
      </c>
    </row>
    <row r="916" spans="1:5" x14ac:dyDescent="0.3">
      <c r="A916" s="270" t="s">
        <v>1402</v>
      </c>
      <c r="B916" s="271"/>
      <c r="C916" s="272" t="s">
        <v>1402</v>
      </c>
      <c r="D916" s="273"/>
      <c r="E916" s="21" t="str">
        <f t="shared" si="33"/>
        <v/>
      </c>
    </row>
    <row r="917" spans="1:5" x14ac:dyDescent="0.3">
      <c r="A917" s="270" t="s">
        <v>1403</v>
      </c>
      <c r="B917" s="271"/>
      <c r="C917" s="272" t="s">
        <v>4739</v>
      </c>
      <c r="D917" s="273"/>
      <c r="E917" s="21" t="str">
        <f t="shared" si="33"/>
        <v/>
      </c>
    </row>
    <row r="918" spans="1:5" x14ac:dyDescent="0.3">
      <c r="A918" s="270" t="s">
        <v>1404</v>
      </c>
      <c r="B918" s="271"/>
      <c r="C918" s="272" t="s">
        <v>4740</v>
      </c>
      <c r="D918" s="273"/>
      <c r="E918" s="21" t="str">
        <f t="shared" si="33"/>
        <v/>
      </c>
    </row>
    <row r="919" spans="1:5" x14ac:dyDescent="0.3">
      <c r="A919" s="270" t="s">
        <v>1405</v>
      </c>
      <c r="B919" s="271" t="s">
        <v>1406</v>
      </c>
      <c r="C919" s="272" t="s">
        <v>4741</v>
      </c>
      <c r="D919" s="273"/>
      <c r="E919" s="21" t="str">
        <f t="shared" si="33"/>
        <v/>
      </c>
    </row>
    <row r="920" spans="1:5" x14ac:dyDescent="0.3">
      <c r="A920" s="270" t="s">
        <v>1951</v>
      </c>
      <c r="B920" s="271" t="s">
        <v>1407</v>
      </c>
      <c r="C920" s="272" t="s">
        <v>4742</v>
      </c>
      <c r="D920" s="273"/>
      <c r="E920" s="21" t="str">
        <f t="shared" si="33"/>
        <v/>
      </c>
    </row>
    <row r="921" spans="1:5" x14ac:dyDescent="0.3">
      <c r="A921" s="270" t="s">
        <v>1408</v>
      </c>
      <c r="B921" s="271" t="s">
        <v>846</v>
      </c>
      <c r="C921" s="272" t="s">
        <v>4743</v>
      </c>
      <c r="D921" s="273"/>
      <c r="E921" s="21" t="str">
        <f t="shared" si="33"/>
        <v/>
      </c>
    </row>
    <row r="922" spans="1:5" x14ac:dyDescent="0.3">
      <c r="A922" s="270" t="s">
        <v>1409</v>
      </c>
      <c r="B922" s="271" t="s">
        <v>1410</v>
      </c>
      <c r="C922" s="272" t="s">
        <v>4744</v>
      </c>
      <c r="D922" s="273"/>
      <c r="E922" s="21" t="str">
        <f t="shared" si="33"/>
        <v/>
      </c>
    </row>
    <row r="923" spans="1:5" x14ac:dyDescent="0.3">
      <c r="A923" s="270" t="s">
        <v>1411</v>
      </c>
      <c r="B923" s="271"/>
      <c r="C923" s="272" t="s">
        <v>4745</v>
      </c>
      <c r="D923" s="273"/>
      <c r="E923" s="21" t="str">
        <f t="shared" si="33"/>
        <v/>
      </c>
    </row>
    <row r="924" spans="1:5" x14ac:dyDescent="0.3">
      <c r="A924" s="270" t="s">
        <v>1412</v>
      </c>
      <c r="B924" s="271"/>
      <c r="C924" s="272" t="s">
        <v>4746</v>
      </c>
      <c r="D924" s="273"/>
      <c r="E924" s="21" t="str">
        <f t="shared" si="33"/>
        <v/>
      </c>
    </row>
    <row r="925" spans="1:5" s="22" customFormat="1" ht="13.2" x14ac:dyDescent="0.25">
      <c r="A925" s="270" t="s">
        <v>1413</v>
      </c>
      <c r="B925" s="271"/>
      <c r="C925" s="272" t="s">
        <v>4747</v>
      </c>
      <c r="D925" s="273"/>
      <c r="E925" s="21" t="str">
        <f t="shared" si="33"/>
        <v/>
      </c>
    </row>
    <row r="926" spans="1:5" x14ac:dyDescent="0.3">
      <c r="A926" s="270" t="s">
        <v>1414</v>
      </c>
      <c r="B926" s="271"/>
      <c r="C926" s="272" t="s">
        <v>4748</v>
      </c>
      <c r="D926" s="273"/>
      <c r="E926" s="21" t="str">
        <f t="shared" si="33"/>
        <v/>
      </c>
    </row>
    <row r="927" spans="1:5" x14ac:dyDescent="0.3">
      <c r="A927" s="270" t="s">
        <v>1415</v>
      </c>
      <c r="B927" s="271" t="s">
        <v>772</v>
      </c>
      <c r="C927" s="272" t="s">
        <v>1415</v>
      </c>
      <c r="D927" s="273"/>
      <c r="E927" s="21" t="str">
        <f t="shared" si="33"/>
        <v/>
      </c>
    </row>
    <row r="928" spans="1:5" x14ac:dyDescent="0.3">
      <c r="A928" s="270" t="s">
        <v>1416</v>
      </c>
      <c r="B928" s="271"/>
      <c r="C928" s="272" t="s">
        <v>4749</v>
      </c>
      <c r="D928" s="273"/>
      <c r="E928" s="21" t="str">
        <f t="shared" si="33"/>
        <v/>
      </c>
    </row>
    <row r="929" spans="1:5" x14ac:dyDescent="0.3">
      <c r="A929" s="270" t="s">
        <v>1417</v>
      </c>
      <c r="B929" s="271" t="s">
        <v>589</v>
      </c>
      <c r="C929" s="272" t="s">
        <v>431</v>
      </c>
      <c r="D929" s="273" t="s">
        <v>1415</v>
      </c>
      <c r="E929" s="21" t="str">
        <f t="shared" si="33"/>
        <v/>
      </c>
    </row>
    <row r="930" spans="1:5" x14ac:dyDescent="0.3">
      <c r="A930" s="270" t="s">
        <v>1418</v>
      </c>
      <c r="B930" s="271"/>
      <c r="C930" s="272" t="s">
        <v>4750</v>
      </c>
      <c r="D930" s="273" t="s">
        <v>2057</v>
      </c>
      <c r="E930" s="21" t="str">
        <f t="shared" si="33"/>
        <v/>
      </c>
    </row>
    <row r="931" spans="1:5" x14ac:dyDescent="0.3">
      <c r="A931" s="270" t="s">
        <v>1419</v>
      </c>
      <c r="B931" s="271"/>
      <c r="C931" s="272" t="s">
        <v>4750</v>
      </c>
      <c r="D931" s="273"/>
      <c r="E931" s="21" t="str">
        <f t="shared" si="33"/>
        <v>PBM</v>
      </c>
    </row>
    <row r="932" spans="1:5" x14ac:dyDescent="0.3">
      <c r="A932" s="270" t="s">
        <v>5101</v>
      </c>
      <c r="B932" s="271"/>
      <c r="C932" s="272" t="s">
        <v>5102</v>
      </c>
      <c r="D932" s="273"/>
      <c r="E932" s="21" t="str">
        <f t="shared" si="33"/>
        <v/>
      </c>
    </row>
    <row r="933" spans="1:5" x14ac:dyDescent="0.3">
      <c r="A933" s="291" t="s">
        <v>5725</v>
      </c>
      <c r="B933" s="277"/>
      <c r="C933" s="614" t="s">
        <v>5726</v>
      </c>
      <c r="D933" s="273"/>
      <c r="E933" s="21" t="str">
        <f t="shared" si="33"/>
        <v/>
      </c>
    </row>
    <row r="934" spans="1:5" x14ac:dyDescent="0.3">
      <c r="A934" s="270" t="s">
        <v>1420</v>
      </c>
      <c r="B934" s="271"/>
      <c r="C934" s="272" t="s">
        <v>4751</v>
      </c>
      <c r="D934" s="273"/>
      <c r="E934" s="21" t="str">
        <f t="shared" si="33"/>
        <v/>
      </c>
    </row>
    <row r="935" spans="1:5" x14ac:dyDescent="0.3">
      <c r="A935" s="270" t="s">
        <v>1421</v>
      </c>
      <c r="B935" s="271"/>
      <c r="C935" s="272" t="s">
        <v>4752</v>
      </c>
      <c r="D935" s="273"/>
      <c r="E935" s="21" t="str">
        <f t="shared" si="33"/>
        <v/>
      </c>
    </row>
    <row r="936" spans="1:5" x14ac:dyDescent="0.3">
      <c r="A936" s="270" t="s">
        <v>1422</v>
      </c>
      <c r="B936" s="271" t="s">
        <v>1423</v>
      </c>
      <c r="C936" s="272" t="s">
        <v>1422</v>
      </c>
      <c r="D936" s="273"/>
      <c r="E936" s="21" t="str">
        <f t="shared" si="33"/>
        <v/>
      </c>
    </row>
    <row r="937" spans="1:5" x14ac:dyDescent="0.3">
      <c r="A937" s="270" t="s">
        <v>1424</v>
      </c>
      <c r="B937" s="271"/>
      <c r="C937" s="272" t="s">
        <v>4753</v>
      </c>
      <c r="D937" s="273"/>
      <c r="E937" s="21" t="str">
        <f t="shared" ref="E937:E953" si="34">IF(C937=C936,"PBM","")</f>
        <v/>
      </c>
    </row>
    <row r="938" spans="1:5" x14ac:dyDescent="0.3">
      <c r="A938" s="270" t="s">
        <v>1425</v>
      </c>
      <c r="B938" s="271" t="s">
        <v>1426</v>
      </c>
      <c r="C938" s="272" t="s">
        <v>4754</v>
      </c>
      <c r="D938" s="273"/>
      <c r="E938" s="21" t="str">
        <f t="shared" si="34"/>
        <v/>
      </c>
    </row>
    <row r="939" spans="1:5" x14ac:dyDescent="0.3">
      <c r="A939" s="270" t="s">
        <v>1427</v>
      </c>
      <c r="B939" s="271"/>
      <c r="C939" s="272" t="s">
        <v>4755</v>
      </c>
      <c r="D939" s="273"/>
      <c r="E939" s="21" t="str">
        <f t="shared" si="34"/>
        <v/>
      </c>
    </row>
    <row r="940" spans="1:5" x14ac:dyDescent="0.3">
      <c r="A940" s="270" t="s">
        <v>1428</v>
      </c>
      <c r="B940" s="271" t="s">
        <v>589</v>
      </c>
      <c r="C940" s="272" t="s">
        <v>4756</v>
      </c>
      <c r="D940" s="273"/>
      <c r="E940" s="21" t="str">
        <f t="shared" si="34"/>
        <v/>
      </c>
    </row>
    <row r="941" spans="1:5" x14ac:dyDescent="0.3">
      <c r="A941" s="270" t="s">
        <v>1429</v>
      </c>
      <c r="B941" s="271"/>
      <c r="C941" s="272" t="s">
        <v>4757</v>
      </c>
      <c r="D941" s="273"/>
      <c r="E941" s="21" t="str">
        <f t="shared" si="34"/>
        <v/>
      </c>
    </row>
    <row r="942" spans="1:5" x14ac:dyDescent="0.3">
      <c r="A942" s="270" t="s">
        <v>436</v>
      </c>
      <c r="B942" s="271" t="s">
        <v>1430</v>
      </c>
      <c r="C942" s="272" t="s">
        <v>436</v>
      </c>
      <c r="D942" s="273"/>
      <c r="E942" s="21" t="str">
        <f t="shared" si="34"/>
        <v/>
      </c>
    </row>
    <row r="943" spans="1:5" x14ac:dyDescent="0.3">
      <c r="A943" s="270" t="s">
        <v>1431</v>
      </c>
      <c r="B943" s="271"/>
      <c r="C943" s="272" t="s">
        <v>1431</v>
      </c>
      <c r="D943" s="276"/>
      <c r="E943" s="21" t="str">
        <f t="shared" si="34"/>
        <v/>
      </c>
    </row>
    <row r="944" spans="1:5" x14ac:dyDescent="0.3">
      <c r="A944" s="270" t="s">
        <v>1432</v>
      </c>
      <c r="B944" s="271"/>
      <c r="C944" s="272" t="s">
        <v>1432</v>
      </c>
      <c r="D944" s="273"/>
      <c r="E944" s="21" t="str">
        <f t="shared" si="34"/>
        <v/>
      </c>
    </row>
    <row r="945" spans="1:5" x14ac:dyDescent="0.3">
      <c r="A945" s="270" t="s">
        <v>1433</v>
      </c>
      <c r="B945" s="271"/>
      <c r="C945" s="272" t="s">
        <v>1433</v>
      </c>
      <c r="D945" s="273"/>
      <c r="E945" s="21" t="str">
        <f t="shared" si="34"/>
        <v/>
      </c>
    </row>
    <row r="946" spans="1:5" x14ac:dyDescent="0.3">
      <c r="A946" s="270" t="s">
        <v>1434</v>
      </c>
      <c r="B946" s="271"/>
      <c r="C946" s="272" t="s">
        <v>5518</v>
      </c>
      <c r="D946" s="273"/>
      <c r="E946" s="21" t="str">
        <f t="shared" si="34"/>
        <v/>
      </c>
    </row>
    <row r="947" spans="1:5" x14ac:dyDescent="0.3">
      <c r="A947" s="270" t="s">
        <v>1435</v>
      </c>
      <c r="B947" s="271" t="s">
        <v>5853</v>
      </c>
      <c r="C947" s="272" t="s">
        <v>1435</v>
      </c>
      <c r="D947" s="273"/>
      <c r="E947" s="21" t="str">
        <f t="shared" si="34"/>
        <v/>
      </c>
    </row>
    <row r="948" spans="1:5" x14ac:dyDescent="0.3">
      <c r="A948" s="270" t="s">
        <v>1952</v>
      </c>
      <c r="B948" s="271"/>
      <c r="C948" s="272" t="s">
        <v>4758</v>
      </c>
      <c r="D948" s="273"/>
      <c r="E948" s="21" t="str">
        <f t="shared" si="34"/>
        <v/>
      </c>
    </row>
    <row r="949" spans="1:5" x14ac:dyDescent="0.3">
      <c r="A949" s="270" t="s">
        <v>1436</v>
      </c>
      <c r="B949" s="271" t="s">
        <v>1437</v>
      </c>
      <c r="C949" s="272" t="s">
        <v>4759</v>
      </c>
      <c r="D949" s="273"/>
      <c r="E949" s="21" t="str">
        <f t="shared" si="34"/>
        <v/>
      </c>
    </row>
    <row r="950" spans="1:5" x14ac:dyDescent="0.3">
      <c r="A950" s="270" t="s">
        <v>1953</v>
      </c>
      <c r="B950" s="271"/>
      <c r="C950" s="272" t="s">
        <v>4760</v>
      </c>
      <c r="D950" s="273"/>
      <c r="E950" s="21" t="str">
        <f t="shared" si="34"/>
        <v/>
      </c>
    </row>
    <row r="951" spans="1:5" x14ac:dyDescent="0.3">
      <c r="A951" s="270" t="s">
        <v>1438</v>
      </c>
      <c r="B951" s="271"/>
      <c r="C951" s="272" t="s">
        <v>1438</v>
      </c>
      <c r="D951" s="273"/>
      <c r="E951" s="21" t="str">
        <f t="shared" si="34"/>
        <v/>
      </c>
    </row>
    <row r="952" spans="1:5" x14ac:dyDescent="0.3">
      <c r="A952" s="270" t="s">
        <v>1439</v>
      </c>
      <c r="B952" s="271"/>
      <c r="C952" s="272" t="s">
        <v>4761</v>
      </c>
      <c r="D952" s="273"/>
      <c r="E952" s="21" t="str">
        <f t="shared" si="34"/>
        <v/>
      </c>
    </row>
    <row r="953" spans="1:5" x14ac:dyDescent="0.3">
      <c r="A953" s="270" t="s">
        <v>1954</v>
      </c>
      <c r="B953" s="271"/>
      <c r="C953" s="272" t="s">
        <v>4762</v>
      </c>
      <c r="D953" s="273"/>
      <c r="E953" s="21" t="str">
        <f t="shared" si="34"/>
        <v/>
      </c>
    </row>
    <row r="954" spans="1:5" x14ac:dyDescent="0.3">
      <c r="A954" s="270" t="s">
        <v>1440</v>
      </c>
      <c r="B954" s="271"/>
      <c r="C954" s="272" t="s">
        <v>1440</v>
      </c>
      <c r="D954" s="273"/>
    </row>
    <row r="955" spans="1:5" x14ac:dyDescent="0.3">
      <c r="A955" s="270" t="s">
        <v>1441</v>
      </c>
      <c r="B955" s="271"/>
      <c r="C955" s="272" t="s">
        <v>1441</v>
      </c>
      <c r="D955" s="273"/>
      <c r="E955" s="21" t="str">
        <f>IF(C955=C953,"PBM","")</f>
        <v/>
      </c>
    </row>
    <row r="956" spans="1:5" x14ac:dyDescent="0.3">
      <c r="A956" s="270" t="s">
        <v>1955</v>
      </c>
      <c r="B956" s="271"/>
      <c r="C956" s="272" t="s">
        <v>4763</v>
      </c>
      <c r="D956" s="273"/>
      <c r="E956" s="21" t="str">
        <f t="shared" ref="E956:E962" si="35">IF(C956=C955,"PBM","")</f>
        <v/>
      </c>
    </row>
    <row r="957" spans="1:5" x14ac:dyDescent="0.3">
      <c r="A957" s="270" t="s">
        <v>1442</v>
      </c>
      <c r="B957" s="271"/>
      <c r="C957" s="272" t="s">
        <v>1442</v>
      </c>
      <c r="D957" s="273"/>
      <c r="E957" s="21" t="str">
        <f t="shared" si="35"/>
        <v/>
      </c>
    </row>
    <row r="958" spans="1:5" x14ac:dyDescent="0.3">
      <c r="A958" s="270" t="s">
        <v>1443</v>
      </c>
      <c r="B958" s="271" t="s">
        <v>1444</v>
      </c>
      <c r="C958" s="272" t="s">
        <v>1443</v>
      </c>
      <c r="D958" s="273"/>
      <c r="E958" s="21" t="str">
        <f t="shared" si="35"/>
        <v/>
      </c>
    </row>
    <row r="959" spans="1:5" x14ac:dyDescent="0.3">
      <c r="A959" s="270" t="s">
        <v>1445</v>
      </c>
      <c r="B959" s="271"/>
      <c r="C959" s="272" t="s">
        <v>1445</v>
      </c>
      <c r="D959" s="273"/>
      <c r="E959" s="21" t="str">
        <f t="shared" si="35"/>
        <v/>
      </c>
    </row>
    <row r="960" spans="1:5" x14ac:dyDescent="0.3">
      <c r="A960" s="270" t="s">
        <v>1446</v>
      </c>
      <c r="B960" s="271"/>
      <c r="C960" s="272" t="s">
        <v>1446</v>
      </c>
      <c r="D960" s="273"/>
      <c r="E960" s="21" t="str">
        <f t="shared" si="35"/>
        <v/>
      </c>
    </row>
    <row r="961" spans="1:9" x14ac:dyDescent="0.3">
      <c r="A961" s="270" t="s">
        <v>1956</v>
      </c>
      <c r="B961" s="271"/>
      <c r="C961" s="272" t="s">
        <v>4764</v>
      </c>
      <c r="D961" s="273"/>
      <c r="E961" s="21" t="str">
        <f t="shared" si="35"/>
        <v/>
      </c>
    </row>
    <row r="962" spans="1:9" x14ac:dyDescent="0.3">
      <c r="A962" s="270" t="s">
        <v>1447</v>
      </c>
      <c r="B962" s="271"/>
      <c r="C962" s="272" t="s">
        <v>4765</v>
      </c>
      <c r="D962" s="273"/>
      <c r="E962" s="21" t="str">
        <f t="shared" si="35"/>
        <v/>
      </c>
    </row>
    <row r="963" spans="1:9" x14ac:dyDescent="0.3">
      <c r="A963" s="270" t="s">
        <v>1957</v>
      </c>
      <c r="B963" s="271"/>
      <c r="C963" s="272" t="s">
        <v>4766</v>
      </c>
      <c r="D963" s="273"/>
    </row>
    <row r="964" spans="1:9" x14ac:dyDescent="0.3">
      <c r="A964" s="270" t="s">
        <v>1448</v>
      </c>
      <c r="B964" s="271"/>
      <c r="C964" s="272" t="s">
        <v>4767</v>
      </c>
      <c r="D964" s="273"/>
      <c r="E964" s="21" t="str">
        <f t="shared" ref="E964:E989" si="36">IF(C964=C963,"PBM","")</f>
        <v/>
      </c>
    </row>
    <row r="965" spans="1:9" x14ac:dyDescent="0.3">
      <c r="A965" s="270" t="s">
        <v>1449</v>
      </c>
      <c r="B965" s="271"/>
      <c r="C965" s="272" t="s">
        <v>4768</v>
      </c>
      <c r="D965" s="273"/>
      <c r="E965" s="21" t="str">
        <f t="shared" si="36"/>
        <v/>
      </c>
    </row>
    <row r="966" spans="1:9" x14ac:dyDescent="0.3">
      <c r="A966" s="270" t="s">
        <v>1450</v>
      </c>
      <c r="B966" s="271"/>
      <c r="C966" s="272" t="s">
        <v>1450</v>
      </c>
      <c r="D966" s="273"/>
      <c r="E966" s="21" t="str">
        <f t="shared" si="36"/>
        <v/>
      </c>
    </row>
    <row r="967" spans="1:9" x14ac:dyDescent="0.3">
      <c r="A967" s="270" t="s">
        <v>1451</v>
      </c>
      <c r="B967" s="285"/>
      <c r="C967" s="272" t="s">
        <v>4769</v>
      </c>
      <c r="D967" s="273"/>
      <c r="E967" s="21" t="str">
        <f t="shared" si="36"/>
        <v/>
      </c>
    </row>
    <row r="968" spans="1:9" x14ac:dyDescent="0.3">
      <c r="A968" s="270" t="s">
        <v>1452</v>
      </c>
      <c r="B968" s="271"/>
      <c r="C968" s="272" t="s">
        <v>4770</v>
      </c>
      <c r="D968" s="273"/>
      <c r="E968" s="21" t="str">
        <f t="shared" si="36"/>
        <v/>
      </c>
    </row>
    <row r="969" spans="1:9" x14ac:dyDescent="0.3">
      <c r="A969" s="270" t="s">
        <v>1453</v>
      </c>
      <c r="B969" s="271"/>
      <c r="C969" s="272" t="s">
        <v>1453</v>
      </c>
      <c r="D969" s="273"/>
      <c r="E969" s="21" t="str">
        <f t="shared" si="36"/>
        <v/>
      </c>
    </row>
    <row r="970" spans="1:9" x14ac:dyDescent="0.3">
      <c r="A970" s="270" t="s">
        <v>1454</v>
      </c>
      <c r="B970" s="271" t="s">
        <v>796</v>
      </c>
      <c r="C970" s="272" t="s">
        <v>4771</v>
      </c>
      <c r="D970" s="273"/>
      <c r="E970" s="21" t="str">
        <f t="shared" si="36"/>
        <v/>
      </c>
    </row>
    <row r="971" spans="1:9" x14ac:dyDescent="0.3">
      <c r="A971" s="270" t="s">
        <v>1455</v>
      </c>
      <c r="B971" s="271"/>
      <c r="C971" s="272" t="s">
        <v>1455</v>
      </c>
      <c r="D971" s="273"/>
      <c r="E971" s="21" t="str">
        <f t="shared" si="36"/>
        <v/>
      </c>
    </row>
    <row r="972" spans="1:9" x14ac:dyDescent="0.3">
      <c r="A972" s="270" t="s">
        <v>1456</v>
      </c>
      <c r="B972" s="271"/>
      <c r="C972" s="272" t="s">
        <v>4772</v>
      </c>
      <c r="D972" s="273"/>
      <c r="E972" s="21" t="str">
        <f t="shared" si="36"/>
        <v/>
      </c>
    </row>
    <row r="973" spans="1:9" x14ac:dyDescent="0.3">
      <c r="A973" s="270" t="s">
        <v>1457</v>
      </c>
      <c r="B973" s="271"/>
      <c r="C973" s="272" t="s">
        <v>4773</v>
      </c>
      <c r="D973" s="273"/>
      <c r="E973" s="21" t="str">
        <f t="shared" si="36"/>
        <v/>
      </c>
      <c r="I973" s="15"/>
    </row>
    <row r="974" spans="1:9" x14ac:dyDescent="0.3">
      <c r="A974" s="291" t="s">
        <v>5156</v>
      </c>
      <c r="B974" s="277"/>
      <c r="C974" s="614" t="s">
        <v>5430</v>
      </c>
      <c r="D974" s="273"/>
    </row>
    <row r="975" spans="1:9" x14ac:dyDescent="0.3">
      <c r="A975" s="270" t="s">
        <v>1458</v>
      </c>
      <c r="B975" s="271"/>
      <c r="C975" s="272" t="s">
        <v>4774</v>
      </c>
      <c r="D975" s="273"/>
      <c r="E975" s="21" t="str">
        <f>IF(C975=C973,"PBM","")</f>
        <v/>
      </c>
    </row>
    <row r="976" spans="1:9" x14ac:dyDescent="0.3">
      <c r="A976" s="270" t="s">
        <v>1459</v>
      </c>
      <c r="B976" s="271"/>
      <c r="C976" s="272" t="s">
        <v>1459</v>
      </c>
      <c r="D976" s="273"/>
      <c r="E976" s="21" t="str">
        <f t="shared" si="36"/>
        <v/>
      </c>
    </row>
    <row r="977" spans="1:5" x14ac:dyDescent="0.3">
      <c r="A977" s="270" t="s">
        <v>1460</v>
      </c>
      <c r="B977" s="271" t="s">
        <v>635</v>
      </c>
      <c r="C977" s="272" t="s">
        <v>4775</v>
      </c>
      <c r="D977" s="273" t="s">
        <v>2058</v>
      </c>
      <c r="E977" s="21" t="str">
        <f t="shared" si="36"/>
        <v/>
      </c>
    </row>
    <row r="978" spans="1:5" x14ac:dyDescent="0.3">
      <c r="A978" s="270" t="s">
        <v>1958</v>
      </c>
      <c r="B978" s="271"/>
      <c r="C978" s="272" t="s">
        <v>4775</v>
      </c>
      <c r="D978" s="273"/>
      <c r="E978" s="21" t="str">
        <f t="shared" si="36"/>
        <v>PBM</v>
      </c>
    </row>
    <row r="979" spans="1:5" s="22" customFormat="1" ht="13.2" x14ac:dyDescent="0.25">
      <c r="A979" s="270" t="s">
        <v>2164</v>
      </c>
      <c r="B979" s="271" t="s">
        <v>2165</v>
      </c>
      <c r="C979" s="272" t="s">
        <v>2166</v>
      </c>
      <c r="D979" s="273"/>
      <c r="E979" s="21" t="str">
        <f t="shared" si="36"/>
        <v/>
      </c>
    </row>
    <row r="980" spans="1:5" x14ac:dyDescent="0.3">
      <c r="A980" s="270" t="s">
        <v>1461</v>
      </c>
      <c r="B980" s="271" t="s">
        <v>596</v>
      </c>
      <c r="C980" s="272" t="s">
        <v>4776</v>
      </c>
      <c r="D980" s="273"/>
      <c r="E980" s="21" t="str">
        <f t="shared" si="36"/>
        <v/>
      </c>
    </row>
    <row r="981" spans="1:5" x14ac:dyDescent="0.3">
      <c r="A981" s="270" t="s">
        <v>1462</v>
      </c>
      <c r="B981" s="271"/>
      <c r="C981" s="272" t="s">
        <v>4777</v>
      </c>
      <c r="D981" s="273"/>
      <c r="E981" s="21" t="str">
        <f t="shared" si="36"/>
        <v/>
      </c>
    </row>
    <row r="982" spans="1:5" x14ac:dyDescent="0.3">
      <c r="A982" s="270" t="s">
        <v>1463</v>
      </c>
      <c r="B982" s="271"/>
      <c r="C982" s="272" t="s">
        <v>4778</v>
      </c>
      <c r="D982" s="273"/>
      <c r="E982" s="21" t="str">
        <f t="shared" si="36"/>
        <v/>
      </c>
    </row>
    <row r="983" spans="1:5" x14ac:dyDescent="0.3">
      <c r="A983" s="270" t="s">
        <v>1464</v>
      </c>
      <c r="B983" s="271"/>
      <c r="C983" s="272" t="s">
        <v>4779</v>
      </c>
      <c r="D983" s="273"/>
      <c r="E983" s="21" t="str">
        <f t="shared" si="36"/>
        <v/>
      </c>
    </row>
    <row r="984" spans="1:5" x14ac:dyDescent="0.3">
      <c r="A984" s="270" t="s">
        <v>1465</v>
      </c>
      <c r="B984" s="271"/>
      <c r="C984" s="272" t="s">
        <v>1465</v>
      </c>
      <c r="D984" s="273"/>
      <c r="E984" s="21" t="str">
        <f t="shared" si="36"/>
        <v/>
      </c>
    </row>
    <row r="985" spans="1:5" x14ac:dyDescent="0.3">
      <c r="A985" s="270" t="s">
        <v>5632</v>
      </c>
      <c r="B985" s="271"/>
      <c r="C985" s="272" t="s">
        <v>5633</v>
      </c>
      <c r="D985" s="273"/>
      <c r="E985" s="21" t="str">
        <f t="shared" si="36"/>
        <v/>
      </c>
    </row>
    <row r="986" spans="1:5" x14ac:dyDescent="0.3">
      <c r="A986" s="270" t="s">
        <v>1466</v>
      </c>
      <c r="B986" s="271"/>
      <c r="C986" s="272" t="s">
        <v>1466</v>
      </c>
      <c r="D986" s="273"/>
      <c r="E986" s="21" t="str">
        <f t="shared" si="36"/>
        <v/>
      </c>
    </row>
    <row r="987" spans="1:5" x14ac:dyDescent="0.3">
      <c r="A987" s="270" t="s">
        <v>1467</v>
      </c>
      <c r="B987" s="271"/>
      <c r="C987" s="272" t="s">
        <v>4780</v>
      </c>
      <c r="D987" s="273"/>
      <c r="E987" s="21" t="str">
        <f t="shared" si="36"/>
        <v/>
      </c>
    </row>
    <row r="988" spans="1:5" x14ac:dyDescent="0.3">
      <c r="A988" s="270" t="s">
        <v>1468</v>
      </c>
      <c r="B988" s="271"/>
      <c r="C988" s="272" t="s">
        <v>4781</v>
      </c>
      <c r="D988" s="273"/>
      <c r="E988" s="21" t="str">
        <f t="shared" si="36"/>
        <v/>
      </c>
    </row>
    <row r="989" spans="1:5" x14ac:dyDescent="0.3">
      <c r="A989" s="270" t="s">
        <v>1469</v>
      </c>
      <c r="B989" s="271"/>
      <c r="C989" s="272" t="s">
        <v>1469</v>
      </c>
      <c r="D989" s="273"/>
      <c r="E989" s="21" t="str">
        <f t="shared" si="36"/>
        <v/>
      </c>
    </row>
    <row r="990" spans="1:5" x14ac:dyDescent="0.3">
      <c r="A990" s="270" t="s">
        <v>4082</v>
      </c>
      <c r="B990" s="271" t="s">
        <v>1102</v>
      </c>
      <c r="C990" s="272" t="s">
        <v>4083</v>
      </c>
      <c r="D990" s="273"/>
    </row>
    <row r="991" spans="1:5" x14ac:dyDescent="0.3">
      <c r="A991" s="270" t="s">
        <v>1959</v>
      </c>
      <c r="B991" s="271"/>
      <c r="C991" s="272" t="s">
        <v>4782</v>
      </c>
      <c r="D991" s="273"/>
      <c r="E991" s="21" t="str">
        <f t="shared" ref="E991:E996" si="37">IF(C991=C990,"PBM","")</f>
        <v/>
      </c>
    </row>
    <row r="992" spans="1:5" x14ac:dyDescent="0.3">
      <c r="A992" s="270" t="s">
        <v>1470</v>
      </c>
      <c r="B992" s="271"/>
      <c r="C992" s="272" t="s">
        <v>1470</v>
      </c>
      <c r="D992" s="273"/>
      <c r="E992" s="21" t="str">
        <f t="shared" si="37"/>
        <v/>
      </c>
    </row>
    <row r="993" spans="1:5" x14ac:dyDescent="0.3">
      <c r="A993" s="270" t="s">
        <v>1471</v>
      </c>
      <c r="B993" s="271" t="s">
        <v>662</v>
      </c>
      <c r="C993" s="272" t="s">
        <v>4783</v>
      </c>
      <c r="D993" s="273"/>
      <c r="E993" s="21" t="str">
        <f t="shared" si="37"/>
        <v/>
      </c>
    </row>
    <row r="994" spans="1:5" x14ac:dyDescent="0.3">
      <c r="A994" s="270" t="s">
        <v>1472</v>
      </c>
      <c r="B994" s="271"/>
      <c r="C994" s="272" t="s">
        <v>4784</v>
      </c>
      <c r="D994" s="273"/>
      <c r="E994" s="21" t="str">
        <f t="shared" si="37"/>
        <v/>
      </c>
    </row>
    <row r="995" spans="1:5" x14ac:dyDescent="0.3">
      <c r="A995" s="270" t="s">
        <v>1473</v>
      </c>
      <c r="B995" s="271"/>
      <c r="C995" s="272" t="s">
        <v>1473</v>
      </c>
      <c r="D995" s="273"/>
      <c r="E995" s="21" t="str">
        <f t="shared" si="37"/>
        <v/>
      </c>
    </row>
    <row r="996" spans="1:5" x14ac:dyDescent="0.3">
      <c r="A996" s="270" t="s">
        <v>1474</v>
      </c>
      <c r="B996" s="271" t="s">
        <v>679</v>
      </c>
      <c r="C996" s="272" t="s">
        <v>4785</v>
      </c>
      <c r="D996" s="273"/>
      <c r="E996" s="21" t="str">
        <f t="shared" si="37"/>
        <v/>
      </c>
    </row>
    <row r="997" spans="1:5" x14ac:dyDescent="0.3">
      <c r="A997" s="270" t="s">
        <v>1475</v>
      </c>
      <c r="B997" s="271" t="s">
        <v>622</v>
      </c>
      <c r="C997" s="272" t="s">
        <v>4786</v>
      </c>
      <c r="D997" s="276"/>
    </row>
    <row r="998" spans="1:5" s="22" customFormat="1" ht="13.2" x14ac:dyDescent="0.25">
      <c r="A998" s="270" t="s">
        <v>1476</v>
      </c>
      <c r="B998" s="271"/>
      <c r="C998" s="272" t="s">
        <v>1476</v>
      </c>
      <c r="D998" s="273"/>
      <c r="E998" s="21" t="str">
        <f>IF(C998=C996,"PBM","")</f>
        <v/>
      </c>
    </row>
    <row r="999" spans="1:5" x14ac:dyDescent="0.3">
      <c r="A999" s="270" t="s">
        <v>1477</v>
      </c>
      <c r="B999" s="271" t="s">
        <v>1478</v>
      </c>
      <c r="C999" s="272" t="s">
        <v>1477</v>
      </c>
      <c r="D999" s="273"/>
      <c r="E999" s="21" t="str">
        <f t="shared" ref="E999:E1045" si="38">IF(C999=C998,"PBM","")</f>
        <v/>
      </c>
    </row>
    <row r="1000" spans="1:5" x14ac:dyDescent="0.3">
      <c r="A1000" s="270" t="s">
        <v>1479</v>
      </c>
      <c r="B1000" s="271" t="s">
        <v>1480</v>
      </c>
      <c r="C1000" s="272" t="s">
        <v>1479</v>
      </c>
      <c r="D1000" s="273"/>
      <c r="E1000" s="21" t="str">
        <f t="shared" si="38"/>
        <v/>
      </c>
    </row>
    <row r="1001" spans="1:5" x14ac:dyDescent="0.3">
      <c r="A1001" s="291" t="s">
        <v>5449</v>
      </c>
      <c r="B1001" s="277" t="s">
        <v>735</v>
      </c>
      <c r="C1001" s="614" t="s">
        <v>5450</v>
      </c>
      <c r="D1001" s="273"/>
      <c r="E1001" s="21" t="str">
        <f t="shared" si="38"/>
        <v/>
      </c>
    </row>
    <row r="1002" spans="1:5" x14ac:dyDescent="0.3">
      <c r="A1002" s="270" t="s">
        <v>1481</v>
      </c>
      <c r="B1002" s="271"/>
      <c r="C1002" s="272" t="s">
        <v>1481</v>
      </c>
      <c r="D1002" s="273"/>
      <c r="E1002" s="21" t="str">
        <f t="shared" si="38"/>
        <v/>
      </c>
    </row>
    <row r="1003" spans="1:5" x14ac:dyDescent="0.3">
      <c r="A1003" s="270" t="s">
        <v>1482</v>
      </c>
      <c r="B1003" s="271"/>
      <c r="C1003" s="272" t="s">
        <v>4787</v>
      </c>
      <c r="D1003" s="273"/>
      <c r="E1003" s="21" t="str">
        <f t="shared" si="38"/>
        <v/>
      </c>
    </row>
    <row r="1004" spans="1:5" x14ac:dyDescent="0.3">
      <c r="A1004" s="270" t="s">
        <v>1483</v>
      </c>
      <c r="B1004" s="271"/>
      <c r="C1004" s="272" t="s">
        <v>4788</v>
      </c>
      <c r="D1004" s="273"/>
      <c r="E1004" s="21" t="str">
        <f t="shared" si="38"/>
        <v/>
      </c>
    </row>
    <row r="1005" spans="1:5" x14ac:dyDescent="0.3">
      <c r="A1005" s="270" t="s">
        <v>1484</v>
      </c>
      <c r="B1005" s="271"/>
      <c r="C1005" s="272" t="s">
        <v>4789</v>
      </c>
      <c r="D1005" s="273"/>
      <c r="E1005" s="21" t="str">
        <f t="shared" si="38"/>
        <v/>
      </c>
    </row>
    <row r="1006" spans="1:5" x14ac:dyDescent="0.3">
      <c r="A1006" s="270" t="s">
        <v>1485</v>
      </c>
      <c r="B1006" s="271"/>
      <c r="C1006" s="272" t="s">
        <v>4790</v>
      </c>
      <c r="D1006" s="273"/>
      <c r="E1006" s="21" t="str">
        <f t="shared" si="38"/>
        <v/>
      </c>
    </row>
    <row r="1007" spans="1:5" x14ac:dyDescent="0.3">
      <c r="A1007" s="270" t="s">
        <v>1960</v>
      </c>
      <c r="B1007" s="271"/>
      <c r="C1007" s="272" t="s">
        <v>4791</v>
      </c>
      <c r="D1007" s="273"/>
      <c r="E1007" s="21" t="str">
        <f t="shared" si="38"/>
        <v/>
      </c>
    </row>
    <row r="1008" spans="1:5" x14ac:dyDescent="0.3">
      <c r="A1008" s="270" t="s">
        <v>1486</v>
      </c>
      <c r="B1008" s="271"/>
      <c r="C1008" s="272" t="s">
        <v>1486</v>
      </c>
      <c r="D1008" s="273"/>
      <c r="E1008" s="21" t="str">
        <f t="shared" si="38"/>
        <v/>
      </c>
    </row>
    <row r="1009" spans="1:5" x14ac:dyDescent="0.3">
      <c r="A1009" s="270" t="s">
        <v>1961</v>
      </c>
      <c r="B1009" s="271"/>
      <c r="C1009" s="272" t="s">
        <v>4792</v>
      </c>
      <c r="D1009" s="273"/>
      <c r="E1009" s="21" t="str">
        <f t="shared" si="38"/>
        <v/>
      </c>
    </row>
    <row r="1010" spans="1:5" x14ac:dyDescent="0.3">
      <c r="A1010" s="270" t="s">
        <v>1962</v>
      </c>
      <c r="B1010" s="271"/>
      <c r="C1010" s="272" t="s">
        <v>4793</v>
      </c>
      <c r="D1010" s="273"/>
      <c r="E1010" s="21" t="str">
        <f t="shared" si="38"/>
        <v/>
      </c>
    </row>
    <row r="1011" spans="1:5" x14ac:dyDescent="0.3">
      <c r="A1011" s="270" t="s">
        <v>1487</v>
      </c>
      <c r="B1011" s="271"/>
      <c r="C1011" s="272" t="s">
        <v>4794</v>
      </c>
      <c r="D1011" s="273"/>
      <c r="E1011" s="21" t="str">
        <f t="shared" si="38"/>
        <v/>
      </c>
    </row>
    <row r="1012" spans="1:5" x14ac:dyDescent="0.3">
      <c r="A1012" s="270" t="s">
        <v>1488</v>
      </c>
      <c r="B1012" s="271"/>
      <c r="C1012" s="272" t="s">
        <v>1488</v>
      </c>
      <c r="D1012" s="273"/>
      <c r="E1012" s="21" t="str">
        <f t="shared" si="38"/>
        <v/>
      </c>
    </row>
    <row r="1013" spans="1:5" x14ac:dyDescent="0.3">
      <c r="A1013" s="270" t="s">
        <v>1975</v>
      </c>
      <c r="B1013" s="271"/>
      <c r="C1013" s="272" t="s">
        <v>4795</v>
      </c>
      <c r="D1013" s="273"/>
      <c r="E1013" s="21" t="str">
        <f t="shared" si="38"/>
        <v/>
      </c>
    </row>
    <row r="1014" spans="1:5" x14ac:dyDescent="0.3">
      <c r="A1014" s="270" t="s">
        <v>1489</v>
      </c>
      <c r="B1014" s="271"/>
      <c r="C1014" s="272" t="s">
        <v>1489</v>
      </c>
      <c r="D1014" s="273"/>
      <c r="E1014" s="21" t="str">
        <f t="shared" si="38"/>
        <v/>
      </c>
    </row>
    <row r="1015" spans="1:5" s="22" customFormat="1" ht="13.2" x14ac:dyDescent="0.25">
      <c r="A1015" s="270" t="s">
        <v>5062</v>
      </c>
      <c r="B1015" s="271"/>
      <c r="C1015" s="272" t="s">
        <v>5061</v>
      </c>
      <c r="D1015" s="273"/>
      <c r="E1015" s="21" t="str">
        <f t="shared" si="38"/>
        <v/>
      </c>
    </row>
    <row r="1016" spans="1:5" x14ac:dyDescent="0.3">
      <c r="A1016" s="270" t="s">
        <v>1490</v>
      </c>
      <c r="B1016" s="271" t="s">
        <v>1491</v>
      </c>
      <c r="C1016" s="272" t="s">
        <v>1490</v>
      </c>
      <c r="D1016" s="273"/>
      <c r="E1016" s="21" t="str">
        <f t="shared" si="38"/>
        <v/>
      </c>
    </row>
    <row r="1017" spans="1:5" x14ac:dyDescent="0.3">
      <c r="A1017" s="270" t="s">
        <v>1492</v>
      </c>
      <c r="B1017" s="271"/>
      <c r="C1017" s="272" t="s">
        <v>1492</v>
      </c>
      <c r="D1017" s="273"/>
      <c r="E1017" s="21" t="str">
        <f t="shared" si="38"/>
        <v/>
      </c>
    </row>
    <row r="1018" spans="1:5" x14ac:dyDescent="0.3">
      <c r="A1018" s="270" t="s">
        <v>1493</v>
      </c>
      <c r="B1018" s="271"/>
      <c r="C1018" s="272" t="s">
        <v>1493</v>
      </c>
      <c r="D1018" s="276"/>
      <c r="E1018" s="21" t="str">
        <f t="shared" si="38"/>
        <v/>
      </c>
    </row>
    <row r="1019" spans="1:5" x14ac:dyDescent="0.3">
      <c r="A1019" s="270" t="s">
        <v>1494</v>
      </c>
      <c r="B1019" s="271"/>
      <c r="C1019" s="272" t="s">
        <v>1494</v>
      </c>
      <c r="D1019" s="273"/>
      <c r="E1019" s="21" t="str">
        <f t="shared" si="38"/>
        <v/>
      </c>
    </row>
    <row r="1020" spans="1:5" x14ac:dyDescent="0.3">
      <c r="A1020" s="270" t="s">
        <v>1495</v>
      </c>
      <c r="B1020" s="271"/>
      <c r="C1020" s="272" t="s">
        <v>1495</v>
      </c>
      <c r="D1020" s="273"/>
      <c r="E1020" s="21" t="str">
        <f t="shared" si="38"/>
        <v/>
      </c>
    </row>
    <row r="1021" spans="1:5" x14ac:dyDescent="0.3">
      <c r="A1021" s="270" t="s">
        <v>1496</v>
      </c>
      <c r="B1021" s="271"/>
      <c r="C1021" s="272" t="s">
        <v>1496</v>
      </c>
      <c r="D1021" s="273"/>
      <c r="E1021" s="21" t="str">
        <f t="shared" si="38"/>
        <v/>
      </c>
    </row>
    <row r="1022" spans="1:5" x14ac:dyDescent="0.3">
      <c r="A1022" s="270" t="s">
        <v>1497</v>
      </c>
      <c r="B1022" s="271"/>
      <c r="C1022" s="272" t="s">
        <v>4796</v>
      </c>
      <c r="D1022" s="273"/>
      <c r="E1022" s="21" t="str">
        <f t="shared" si="38"/>
        <v/>
      </c>
    </row>
    <row r="1023" spans="1:5" x14ac:dyDescent="0.3">
      <c r="A1023" s="270" t="s">
        <v>3154</v>
      </c>
      <c r="B1023" s="271"/>
      <c r="C1023" s="272" t="s">
        <v>3154</v>
      </c>
      <c r="D1023" s="273" t="s">
        <v>2059</v>
      </c>
      <c r="E1023" s="21" t="str">
        <f t="shared" si="38"/>
        <v/>
      </c>
    </row>
    <row r="1024" spans="1:5" x14ac:dyDescent="0.3">
      <c r="A1024" s="270" t="s">
        <v>1498</v>
      </c>
      <c r="B1024" s="271"/>
      <c r="C1024" s="272" t="s">
        <v>1498</v>
      </c>
      <c r="D1024" s="273"/>
      <c r="E1024" s="21" t="str">
        <f t="shared" si="38"/>
        <v/>
      </c>
    </row>
    <row r="1025" spans="1:252" x14ac:dyDescent="0.3">
      <c r="A1025" s="270" t="s">
        <v>1499</v>
      </c>
      <c r="B1025" s="271"/>
      <c r="C1025" s="272" t="s">
        <v>1498</v>
      </c>
      <c r="D1025" s="273"/>
      <c r="E1025" s="21" t="str">
        <f t="shared" si="38"/>
        <v>PBM</v>
      </c>
    </row>
    <row r="1026" spans="1:252" s="27" customFormat="1" ht="13.2" x14ac:dyDescent="0.25">
      <c r="A1026" s="270" t="s">
        <v>1500</v>
      </c>
      <c r="B1026" s="271"/>
      <c r="C1026" s="272" t="s">
        <v>1500</v>
      </c>
      <c r="D1026" s="273"/>
      <c r="E1026" s="21" t="str">
        <f t="shared" si="38"/>
        <v/>
      </c>
      <c r="F1026" s="23"/>
      <c r="G1026" s="23"/>
      <c r="H1026" s="23"/>
      <c r="J1026" s="23"/>
      <c r="K1026" s="23"/>
      <c r="L1026" s="23"/>
      <c r="M1026" s="23"/>
      <c r="N1026" s="23"/>
      <c r="O1026" s="23"/>
      <c r="P1026" s="23"/>
      <c r="Q1026" s="23"/>
      <c r="R1026" s="23"/>
      <c r="S1026" s="23"/>
      <c r="T1026" s="23"/>
      <c r="U1026" s="23"/>
      <c r="V1026" s="23"/>
      <c r="W1026" s="23"/>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c r="AT1026" s="23"/>
      <c r="AU1026" s="23"/>
      <c r="AV1026" s="23"/>
      <c r="AW1026" s="23"/>
      <c r="AX1026" s="23"/>
      <c r="AY1026" s="23"/>
      <c r="AZ1026" s="23"/>
      <c r="BA1026" s="23"/>
      <c r="BB1026" s="23"/>
      <c r="BC1026" s="23"/>
      <c r="BD1026" s="23"/>
      <c r="BE1026" s="23"/>
      <c r="BF1026" s="23"/>
      <c r="BG1026" s="23"/>
      <c r="BH1026" s="23"/>
      <c r="BI1026" s="23"/>
      <c r="BJ1026" s="23"/>
      <c r="BK1026" s="23"/>
      <c r="BL1026" s="23"/>
      <c r="BM1026" s="23"/>
      <c r="BN1026" s="23"/>
      <c r="BO1026" s="23"/>
      <c r="BP1026" s="23"/>
      <c r="BQ1026" s="23"/>
      <c r="BR1026" s="23"/>
      <c r="BS1026" s="23"/>
      <c r="BT1026" s="23"/>
      <c r="BU1026" s="23"/>
      <c r="BV1026" s="23"/>
      <c r="BW1026" s="23"/>
      <c r="BX1026" s="23"/>
      <c r="BY1026" s="23"/>
      <c r="BZ1026" s="23"/>
      <c r="CA1026" s="23"/>
      <c r="CB1026" s="23"/>
      <c r="CC1026" s="23"/>
      <c r="CD1026" s="23"/>
      <c r="CE1026" s="23"/>
      <c r="CF1026" s="23"/>
      <c r="CG1026" s="23"/>
      <c r="CH1026" s="23"/>
      <c r="CI1026" s="23"/>
      <c r="CJ1026" s="23"/>
      <c r="CK1026" s="23"/>
      <c r="CL1026" s="23"/>
      <c r="CM1026" s="23"/>
      <c r="CN1026" s="23"/>
      <c r="CO1026" s="23"/>
      <c r="CP1026" s="23"/>
      <c r="CQ1026" s="23"/>
      <c r="CR1026" s="23"/>
      <c r="CS1026" s="23"/>
      <c r="CT1026" s="23"/>
      <c r="CU1026" s="23"/>
      <c r="CV1026" s="23"/>
      <c r="CW1026" s="23"/>
      <c r="CX1026" s="23"/>
      <c r="CY1026" s="23"/>
      <c r="CZ1026" s="23"/>
      <c r="DA1026" s="23"/>
      <c r="DB1026" s="23"/>
      <c r="DC1026" s="23"/>
      <c r="DD1026" s="23"/>
      <c r="DE1026" s="23"/>
      <c r="DF1026" s="23"/>
      <c r="DG1026" s="23"/>
      <c r="DH1026" s="23"/>
      <c r="DI1026" s="23"/>
      <c r="DJ1026" s="23"/>
      <c r="DK1026" s="23"/>
      <c r="DL1026" s="23"/>
      <c r="DM1026" s="23"/>
      <c r="DN1026" s="23"/>
      <c r="DO1026" s="23"/>
      <c r="DP1026" s="23"/>
      <c r="DQ1026" s="23"/>
      <c r="DR1026" s="23"/>
      <c r="DS1026" s="23"/>
      <c r="DT1026" s="23"/>
      <c r="DU1026" s="23"/>
      <c r="DV1026" s="23"/>
      <c r="DW1026" s="23"/>
      <c r="DX1026" s="23"/>
      <c r="DY1026" s="23"/>
      <c r="DZ1026" s="23"/>
      <c r="EA1026" s="23"/>
      <c r="EB1026" s="23"/>
      <c r="EC1026" s="23"/>
      <c r="ED1026" s="23"/>
      <c r="EE1026" s="23"/>
      <c r="EF1026" s="23"/>
      <c r="EG1026" s="23"/>
      <c r="EH1026" s="23"/>
      <c r="EI1026" s="23"/>
      <c r="EJ1026" s="23"/>
      <c r="EK1026" s="23"/>
      <c r="EL1026" s="23"/>
      <c r="EM1026" s="23"/>
      <c r="EN1026" s="23"/>
      <c r="EO1026" s="23"/>
      <c r="EP1026" s="23"/>
      <c r="EQ1026" s="23"/>
      <c r="ER1026" s="23"/>
      <c r="ES1026" s="23"/>
      <c r="ET1026" s="23"/>
      <c r="EU1026" s="23"/>
      <c r="EV1026" s="23"/>
      <c r="EW1026" s="23"/>
      <c r="EX1026" s="23"/>
      <c r="EY1026" s="23"/>
      <c r="EZ1026" s="23"/>
      <c r="FA1026" s="23"/>
      <c r="FB1026" s="23"/>
      <c r="FC1026" s="23"/>
      <c r="FD1026" s="23"/>
      <c r="FE1026" s="23"/>
      <c r="FF1026" s="23"/>
      <c r="FG1026" s="23"/>
      <c r="FH1026" s="23"/>
      <c r="FI1026" s="23"/>
      <c r="FJ1026" s="23"/>
      <c r="FK1026" s="23"/>
      <c r="FL1026" s="23"/>
      <c r="FM1026" s="23"/>
      <c r="FN1026" s="23"/>
      <c r="FO1026" s="23"/>
      <c r="FP1026" s="23"/>
      <c r="FQ1026" s="23"/>
      <c r="FR1026" s="23"/>
      <c r="FS1026" s="23"/>
      <c r="FT1026" s="23"/>
      <c r="FU1026" s="23"/>
      <c r="FV1026" s="23"/>
      <c r="FW1026" s="23"/>
      <c r="FX1026" s="23"/>
      <c r="FY1026" s="23"/>
      <c r="FZ1026" s="23"/>
      <c r="GA1026" s="23"/>
      <c r="GB1026" s="23"/>
      <c r="GC1026" s="23"/>
      <c r="GD1026" s="23"/>
      <c r="GE1026" s="23"/>
      <c r="GF1026" s="23"/>
      <c r="GG1026" s="23"/>
      <c r="GH1026" s="23"/>
      <c r="GI1026" s="23"/>
      <c r="GJ1026" s="23"/>
      <c r="GK1026" s="23"/>
      <c r="GL1026" s="23"/>
      <c r="GM1026" s="23"/>
      <c r="GN1026" s="23"/>
      <c r="GO1026" s="23"/>
      <c r="GP1026" s="23"/>
      <c r="GQ1026" s="23"/>
      <c r="GR1026" s="23"/>
      <c r="GS1026" s="23"/>
      <c r="GT1026" s="23"/>
      <c r="GU1026" s="23"/>
      <c r="GV1026" s="23"/>
      <c r="GW1026" s="23"/>
      <c r="GX1026" s="23"/>
      <c r="GY1026" s="23"/>
      <c r="GZ1026" s="23"/>
      <c r="HA1026" s="23"/>
      <c r="HB1026" s="23"/>
      <c r="HC1026" s="23"/>
      <c r="HD1026" s="23"/>
      <c r="HE1026" s="23"/>
      <c r="HF1026" s="23"/>
      <c r="HG1026" s="23"/>
      <c r="HH1026" s="23"/>
      <c r="HI1026" s="23"/>
      <c r="HJ1026" s="23"/>
      <c r="HK1026" s="23"/>
      <c r="HL1026" s="23"/>
      <c r="HM1026" s="23"/>
      <c r="HN1026" s="23"/>
      <c r="HO1026" s="23"/>
      <c r="HP1026" s="23"/>
      <c r="HQ1026" s="23"/>
      <c r="HR1026" s="23"/>
      <c r="HS1026" s="23"/>
      <c r="HT1026" s="23"/>
      <c r="HU1026" s="23"/>
      <c r="HV1026" s="23"/>
      <c r="HW1026" s="23"/>
      <c r="HX1026" s="23"/>
      <c r="HY1026" s="23"/>
      <c r="HZ1026" s="23"/>
      <c r="IA1026" s="23"/>
      <c r="IB1026" s="23"/>
      <c r="IC1026" s="23"/>
      <c r="ID1026" s="23"/>
      <c r="IE1026" s="23"/>
      <c r="IF1026" s="23"/>
      <c r="IG1026" s="23"/>
      <c r="IH1026" s="23"/>
      <c r="II1026" s="23"/>
      <c r="IJ1026" s="23"/>
      <c r="IK1026" s="23"/>
      <c r="IL1026" s="23"/>
      <c r="IM1026" s="23"/>
      <c r="IN1026" s="23"/>
      <c r="IO1026" s="23"/>
      <c r="IP1026" s="23"/>
      <c r="IQ1026" s="23"/>
      <c r="IR1026" s="23"/>
    </row>
    <row r="1027" spans="1:252" x14ac:dyDescent="0.3">
      <c r="A1027" s="270" t="s">
        <v>1963</v>
      </c>
      <c r="B1027" s="271"/>
      <c r="C1027" s="272" t="s">
        <v>4797</v>
      </c>
      <c r="D1027" s="273"/>
      <c r="E1027" s="21" t="str">
        <f t="shared" si="38"/>
        <v/>
      </c>
    </row>
    <row r="1028" spans="1:252" x14ac:dyDescent="0.3">
      <c r="A1028" s="270" t="s">
        <v>1502</v>
      </c>
      <c r="B1028" s="271"/>
      <c r="C1028" s="272" t="s">
        <v>1502</v>
      </c>
      <c r="D1028" s="273"/>
      <c r="E1028" s="21" t="str">
        <f t="shared" si="38"/>
        <v/>
      </c>
    </row>
    <row r="1029" spans="1:252" x14ac:dyDescent="0.3">
      <c r="A1029" s="270" t="s">
        <v>1503</v>
      </c>
      <c r="B1029" s="271"/>
      <c r="C1029" s="272" t="s">
        <v>1503</v>
      </c>
      <c r="D1029" s="273"/>
      <c r="E1029" s="21" t="str">
        <f t="shared" si="38"/>
        <v/>
      </c>
    </row>
    <row r="1030" spans="1:252" x14ac:dyDescent="0.3">
      <c r="A1030" s="270" t="s">
        <v>1504</v>
      </c>
      <c r="B1030" s="271" t="s">
        <v>635</v>
      </c>
      <c r="C1030" s="272" t="s">
        <v>1504</v>
      </c>
      <c r="D1030" s="273"/>
      <c r="E1030" s="21" t="str">
        <f t="shared" si="38"/>
        <v/>
      </c>
    </row>
    <row r="1031" spans="1:252" x14ac:dyDescent="0.3">
      <c r="A1031" s="270" t="s">
        <v>1964</v>
      </c>
      <c r="B1031" s="271" t="s">
        <v>596</v>
      </c>
      <c r="C1031" s="272" t="s">
        <v>4798</v>
      </c>
      <c r="D1031" s="273"/>
      <c r="E1031" s="21" t="str">
        <f t="shared" si="38"/>
        <v/>
      </c>
    </row>
    <row r="1032" spans="1:252" x14ac:dyDescent="0.3">
      <c r="A1032" s="270" t="s">
        <v>1505</v>
      </c>
      <c r="B1032" s="271"/>
      <c r="C1032" s="272" t="s">
        <v>4799</v>
      </c>
      <c r="D1032" s="273"/>
      <c r="E1032" s="21" t="str">
        <f t="shared" si="38"/>
        <v/>
      </c>
    </row>
    <row r="1033" spans="1:252" x14ac:dyDescent="0.3">
      <c r="A1033" s="270" t="s">
        <v>1506</v>
      </c>
      <c r="B1033" s="271"/>
      <c r="C1033" s="272" t="s">
        <v>1506</v>
      </c>
      <c r="D1033" s="273"/>
      <c r="E1033" s="21" t="str">
        <f t="shared" si="38"/>
        <v/>
      </c>
    </row>
    <row r="1034" spans="1:252" x14ac:dyDescent="0.3">
      <c r="A1034" s="270" t="s">
        <v>1965</v>
      </c>
      <c r="B1034" s="271" t="s">
        <v>679</v>
      </c>
      <c r="C1034" s="272" t="s">
        <v>4800</v>
      </c>
      <c r="D1034" s="273"/>
      <c r="E1034" s="21" t="str">
        <f t="shared" si="38"/>
        <v/>
      </c>
    </row>
    <row r="1035" spans="1:252" x14ac:dyDescent="0.3">
      <c r="A1035" s="270" t="s">
        <v>1507</v>
      </c>
      <c r="B1035" s="271"/>
      <c r="C1035" s="272" t="s">
        <v>4801</v>
      </c>
      <c r="D1035" s="276"/>
      <c r="E1035" s="21" t="str">
        <f t="shared" si="38"/>
        <v/>
      </c>
    </row>
    <row r="1036" spans="1:252" s="22" customFormat="1" ht="13.2" x14ac:dyDescent="0.25">
      <c r="A1036" s="270" t="s">
        <v>1508</v>
      </c>
      <c r="B1036" s="271" t="s">
        <v>1034</v>
      </c>
      <c r="C1036" s="272" t="s">
        <v>1508</v>
      </c>
      <c r="D1036" s="273"/>
      <c r="E1036" s="21" t="str">
        <f t="shared" si="38"/>
        <v/>
      </c>
    </row>
    <row r="1037" spans="1:252" x14ac:dyDescent="0.3">
      <c r="A1037" s="270" t="s">
        <v>1966</v>
      </c>
      <c r="B1037" s="271" t="s">
        <v>1509</v>
      </c>
      <c r="C1037" s="272" t="s">
        <v>4802</v>
      </c>
      <c r="D1037" s="273"/>
      <c r="E1037" s="21" t="str">
        <f t="shared" si="38"/>
        <v/>
      </c>
    </row>
    <row r="1038" spans="1:252" x14ac:dyDescent="0.3">
      <c r="A1038" s="270" t="s">
        <v>1510</v>
      </c>
      <c r="B1038" s="271"/>
      <c r="C1038" s="272" t="s">
        <v>1510</v>
      </c>
      <c r="D1038" s="273"/>
      <c r="E1038" s="21" t="str">
        <f t="shared" si="38"/>
        <v/>
      </c>
    </row>
    <row r="1039" spans="1:252" x14ac:dyDescent="0.3">
      <c r="A1039" s="270" t="s">
        <v>1511</v>
      </c>
      <c r="B1039" s="271"/>
      <c r="C1039" s="272" t="s">
        <v>4803</v>
      </c>
      <c r="D1039" s="273"/>
      <c r="E1039" s="21" t="str">
        <f t="shared" si="38"/>
        <v/>
      </c>
    </row>
    <row r="1040" spans="1:252" x14ac:dyDescent="0.3">
      <c r="A1040" s="270" t="s">
        <v>1512</v>
      </c>
      <c r="B1040" s="271"/>
      <c r="C1040" s="272" t="s">
        <v>1512</v>
      </c>
      <c r="D1040" s="273"/>
      <c r="E1040" s="21" t="str">
        <f t="shared" si="38"/>
        <v/>
      </c>
    </row>
    <row r="1041" spans="1:9" x14ac:dyDescent="0.3">
      <c r="A1041" s="270" t="s">
        <v>1513</v>
      </c>
      <c r="B1041" s="271"/>
      <c r="C1041" s="272" t="s">
        <v>4804</v>
      </c>
      <c r="D1041" s="273"/>
      <c r="E1041" s="21" t="str">
        <f t="shared" si="38"/>
        <v/>
      </c>
    </row>
    <row r="1042" spans="1:9" x14ac:dyDescent="0.3">
      <c r="A1042" s="270" t="s">
        <v>1501</v>
      </c>
      <c r="B1042" s="271"/>
      <c r="C1042" s="272" t="s">
        <v>1501</v>
      </c>
      <c r="D1042" s="273"/>
      <c r="E1042" s="21" t="str">
        <f t="shared" si="38"/>
        <v/>
      </c>
    </row>
    <row r="1043" spans="1:9" x14ac:dyDescent="0.3">
      <c r="A1043" s="270" t="s">
        <v>1514</v>
      </c>
      <c r="B1043" s="271"/>
      <c r="C1043" s="272" t="s">
        <v>1514</v>
      </c>
      <c r="D1043" s="273"/>
      <c r="E1043" s="21" t="str">
        <f t="shared" si="38"/>
        <v/>
      </c>
    </row>
    <row r="1044" spans="1:9" x14ac:dyDescent="0.3">
      <c r="A1044" s="270" t="s">
        <v>1515</v>
      </c>
      <c r="B1044" s="271"/>
      <c r="C1044" s="272" t="s">
        <v>4805</v>
      </c>
      <c r="D1044" s="273"/>
      <c r="E1044" s="21" t="str">
        <f t="shared" si="38"/>
        <v/>
      </c>
    </row>
    <row r="1045" spans="1:9" x14ac:dyDescent="0.3">
      <c r="A1045" s="270" t="s">
        <v>1516</v>
      </c>
      <c r="B1045" s="271"/>
      <c r="C1045" s="272" t="s">
        <v>1516</v>
      </c>
      <c r="D1045" s="273"/>
      <c r="E1045" s="21" t="str">
        <f t="shared" si="38"/>
        <v/>
      </c>
    </row>
    <row r="1046" spans="1:9" x14ac:dyDescent="0.3">
      <c r="A1046" s="270" t="s">
        <v>1517</v>
      </c>
      <c r="B1046" s="271"/>
      <c r="C1046" s="272" t="s">
        <v>4806</v>
      </c>
      <c r="D1046" s="275"/>
    </row>
    <row r="1047" spans="1:9" x14ac:dyDescent="0.3">
      <c r="A1047" s="270" t="s">
        <v>1518</v>
      </c>
      <c r="B1047" s="271" t="s">
        <v>638</v>
      </c>
      <c r="C1047" s="272" t="s">
        <v>4807</v>
      </c>
      <c r="D1047" s="273"/>
      <c r="E1047" s="21" t="str">
        <f>IF(C1047=C1045,"PBM","")</f>
        <v/>
      </c>
    </row>
    <row r="1048" spans="1:9" x14ac:dyDescent="0.3">
      <c r="A1048" s="270" t="s">
        <v>1519</v>
      </c>
      <c r="B1048" s="271"/>
      <c r="C1048" s="272" t="s">
        <v>4808</v>
      </c>
      <c r="D1048" s="273"/>
      <c r="E1048" s="21" t="str">
        <f t="shared" ref="E1048:E1068" si="39">IF(C1048=C1047,"PBM","")</f>
        <v/>
      </c>
    </row>
    <row r="1049" spans="1:9" x14ac:dyDescent="0.3">
      <c r="A1049" s="270" t="s">
        <v>1521</v>
      </c>
      <c r="B1049" s="271" t="s">
        <v>796</v>
      </c>
      <c r="C1049" s="272" t="s">
        <v>1521</v>
      </c>
      <c r="D1049" s="273"/>
      <c r="E1049" s="21" t="str">
        <f t="shared" si="39"/>
        <v/>
      </c>
    </row>
    <row r="1050" spans="1:9" x14ac:dyDescent="0.3">
      <c r="A1050" s="270" t="s">
        <v>1522</v>
      </c>
      <c r="B1050" s="271"/>
      <c r="C1050" s="272" t="s">
        <v>1522</v>
      </c>
      <c r="D1050" s="273"/>
      <c r="E1050" s="21" t="str">
        <f t="shared" si="39"/>
        <v/>
      </c>
    </row>
    <row r="1051" spans="1:9" x14ac:dyDescent="0.3">
      <c r="A1051" s="270" t="s">
        <v>1523</v>
      </c>
      <c r="B1051" s="271" t="s">
        <v>1076</v>
      </c>
      <c r="C1051" s="272" t="s">
        <v>1523</v>
      </c>
      <c r="D1051" s="273"/>
      <c r="E1051" s="21" t="str">
        <f t="shared" si="39"/>
        <v/>
      </c>
    </row>
    <row r="1052" spans="1:9" x14ac:dyDescent="0.3">
      <c r="A1052" s="270" t="s">
        <v>1524</v>
      </c>
      <c r="B1052" s="271" t="s">
        <v>1525</v>
      </c>
      <c r="C1052" s="272" t="s">
        <v>1524</v>
      </c>
      <c r="D1052" s="273"/>
      <c r="E1052" s="21" t="str">
        <f t="shared" si="39"/>
        <v/>
      </c>
    </row>
    <row r="1053" spans="1:9" x14ac:dyDescent="0.3">
      <c r="A1053" s="270" t="s">
        <v>2139</v>
      </c>
      <c r="B1053" s="271" t="s">
        <v>596</v>
      </c>
      <c r="C1053" s="272" t="s">
        <v>2140</v>
      </c>
      <c r="D1053" s="273"/>
      <c r="E1053" s="21" t="str">
        <f t="shared" si="39"/>
        <v/>
      </c>
    </row>
    <row r="1054" spans="1:9" x14ac:dyDescent="0.3">
      <c r="A1054" s="270" t="s">
        <v>1526</v>
      </c>
      <c r="B1054" s="271" t="s">
        <v>886</v>
      </c>
      <c r="C1054" s="272" t="s">
        <v>4809</v>
      </c>
      <c r="D1054" s="273"/>
      <c r="E1054" s="21" t="str">
        <f t="shared" si="39"/>
        <v/>
      </c>
    </row>
    <row r="1055" spans="1:9" x14ac:dyDescent="0.3">
      <c r="A1055" s="270" t="s">
        <v>1527</v>
      </c>
      <c r="B1055" s="271"/>
      <c r="C1055" s="272" t="s">
        <v>4810</v>
      </c>
      <c r="D1055" s="276"/>
      <c r="E1055" s="21" t="str">
        <f t="shared" si="39"/>
        <v/>
      </c>
      <c r="I1055" s="15"/>
    </row>
    <row r="1056" spans="1:9" x14ac:dyDescent="0.3">
      <c r="A1056" s="270" t="s">
        <v>1528</v>
      </c>
      <c r="B1056" s="271" t="s">
        <v>679</v>
      </c>
      <c r="C1056" s="272" t="s">
        <v>4811</v>
      </c>
      <c r="D1056" s="273"/>
    </row>
    <row r="1057" spans="1:5" x14ac:dyDescent="0.3">
      <c r="A1057" s="270" t="s">
        <v>1529</v>
      </c>
      <c r="B1057" s="271"/>
      <c r="C1057" s="272" t="s">
        <v>4812</v>
      </c>
      <c r="D1057" s="273"/>
      <c r="E1057" s="21" t="str">
        <f>IF(C1057=C1055,"PBM","")</f>
        <v/>
      </c>
    </row>
    <row r="1058" spans="1:5" x14ac:dyDescent="0.3">
      <c r="A1058" s="270" t="s">
        <v>1530</v>
      </c>
      <c r="B1058" s="271" t="s">
        <v>1531</v>
      </c>
      <c r="C1058" s="272" t="s">
        <v>4813</v>
      </c>
      <c r="D1058" s="273"/>
      <c r="E1058" s="21" t="str">
        <f t="shared" si="39"/>
        <v/>
      </c>
    </row>
    <row r="1059" spans="1:5" x14ac:dyDescent="0.3">
      <c r="A1059" s="270" t="s">
        <v>1967</v>
      </c>
      <c r="B1059" s="271" t="s">
        <v>1532</v>
      </c>
      <c r="C1059" s="272" t="s">
        <v>2794</v>
      </c>
      <c r="D1059" s="273"/>
      <c r="E1059" s="21" t="str">
        <f t="shared" si="39"/>
        <v/>
      </c>
    </row>
    <row r="1060" spans="1:5" x14ac:dyDescent="0.3">
      <c r="A1060" s="270" t="s">
        <v>1533</v>
      </c>
      <c r="B1060" s="271"/>
      <c r="C1060" s="272" t="s">
        <v>4814</v>
      </c>
      <c r="D1060" s="273"/>
      <c r="E1060" s="21" t="str">
        <f t="shared" si="39"/>
        <v/>
      </c>
    </row>
    <row r="1061" spans="1:5" x14ac:dyDescent="0.3">
      <c r="A1061" s="270" t="s">
        <v>1534</v>
      </c>
      <c r="B1061" s="271"/>
      <c r="C1061" s="272" t="s">
        <v>1534</v>
      </c>
      <c r="D1061" s="273"/>
      <c r="E1061" s="21" t="str">
        <f t="shared" si="39"/>
        <v/>
      </c>
    </row>
    <row r="1062" spans="1:5" x14ac:dyDescent="0.3">
      <c r="A1062" s="270" t="s">
        <v>1535</v>
      </c>
      <c r="B1062" s="271"/>
      <c r="C1062" s="272" t="s">
        <v>4815</v>
      </c>
      <c r="D1062" s="273"/>
      <c r="E1062" s="21" t="str">
        <f t="shared" si="39"/>
        <v/>
      </c>
    </row>
    <row r="1063" spans="1:5" x14ac:dyDescent="0.3">
      <c r="A1063" s="270" t="s">
        <v>1968</v>
      </c>
      <c r="B1063" s="271"/>
      <c r="C1063" s="272" t="s">
        <v>4816</v>
      </c>
      <c r="D1063" s="273"/>
      <c r="E1063" s="21" t="str">
        <f t="shared" si="39"/>
        <v/>
      </c>
    </row>
    <row r="1064" spans="1:5" x14ac:dyDescent="0.3">
      <c r="A1064" s="270" t="s">
        <v>1536</v>
      </c>
      <c r="B1064" s="271"/>
      <c r="C1064" s="272" t="s">
        <v>1536</v>
      </c>
      <c r="D1064" s="273"/>
      <c r="E1064" s="21" t="str">
        <f t="shared" si="39"/>
        <v/>
      </c>
    </row>
    <row r="1065" spans="1:5" x14ac:dyDescent="0.3">
      <c r="A1065" s="270" t="s">
        <v>1537</v>
      </c>
      <c r="B1065" s="271"/>
      <c r="C1065" s="272" t="s">
        <v>4817</v>
      </c>
      <c r="D1065" s="273"/>
      <c r="E1065" s="21" t="str">
        <f t="shared" si="39"/>
        <v/>
      </c>
    </row>
    <row r="1066" spans="1:5" x14ac:dyDescent="0.3">
      <c r="A1066" s="270" t="s">
        <v>1538</v>
      </c>
      <c r="B1066" s="271"/>
      <c r="C1066" s="272" t="s">
        <v>1538</v>
      </c>
      <c r="D1066" s="273"/>
      <c r="E1066" s="21" t="str">
        <f t="shared" si="39"/>
        <v/>
      </c>
    </row>
    <row r="1067" spans="1:5" x14ac:dyDescent="0.3">
      <c r="A1067" s="270" t="s">
        <v>5579</v>
      </c>
      <c r="B1067" s="271"/>
      <c r="C1067" s="272" t="s">
        <v>5580</v>
      </c>
      <c r="D1067" s="273"/>
      <c r="E1067" s="21" t="str">
        <f t="shared" si="39"/>
        <v/>
      </c>
    </row>
    <row r="1068" spans="1:5" x14ac:dyDescent="0.3">
      <c r="A1068" s="270" t="s">
        <v>1969</v>
      </c>
      <c r="B1068" s="271"/>
      <c r="C1068" s="272" t="s">
        <v>4818</v>
      </c>
      <c r="D1068" s="273"/>
      <c r="E1068" s="21" t="str">
        <f t="shared" si="39"/>
        <v/>
      </c>
    </row>
    <row r="1069" spans="1:5" x14ac:dyDescent="0.3">
      <c r="A1069" s="270" t="s">
        <v>1539</v>
      </c>
      <c r="B1069" s="271"/>
      <c r="C1069" s="272" t="s">
        <v>1539</v>
      </c>
      <c r="D1069" s="273"/>
    </row>
    <row r="1070" spans="1:5" x14ac:dyDescent="0.3">
      <c r="A1070" s="270" t="s">
        <v>1540</v>
      </c>
      <c r="B1070" s="271"/>
      <c r="C1070" s="272" t="s">
        <v>1540</v>
      </c>
      <c r="D1070" s="273"/>
      <c r="E1070" s="21" t="str">
        <f>IF(C1070=C1068,"PBM","")</f>
        <v/>
      </c>
    </row>
    <row r="1071" spans="1:5" x14ac:dyDescent="0.3">
      <c r="A1071" s="270" t="s">
        <v>1541</v>
      </c>
      <c r="B1071" s="271"/>
      <c r="C1071" s="272" t="s">
        <v>4819</v>
      </c>
      <c r="D1071" s="273"/>
      <c r="E1071" s="21" t="str">
        <f t="shared" ref="E1071:E1113" si="40">IF(C1071=C1070,"PBM","")</f>
        <v/>
      </c>
    </row>
    <row r="1072" spans="1:5" x14ac:dyDescent="0.3">
      <c r="A1072" s="270" t="s">
        <v>1542</v>
      </c>
      <c r="B1072" s="271" t="s">
        <v>596</v>
      </c>
      <c r="C1072" s="272" t="s">
        <v>1542</v>
      </c>
      <c r="D1072" s="273"/>
      <c r="E1072" s="21" t="str">
        <f t="shared" si="40"/>
        <v/>
      </c>
    </row>
    <row r="1073" spans="1:5" x14ac:dyDescent="0.3">
      <c r="A1073" s="270" t="s">
        <v>3155</v>
      </c>
      <c r="B1073" s="271"/>
      <c r="C1073" s="272" t="s">
        <v>3155</v>
      </c>
      <c r="D1073" s="273"/>
      <c r="E1073" s="21" t="str">
        <f t="shared" si="40"/>
        <v/>
      </c>
    </row>
    <row r="1074" spans="1:5" x14ac:dyDescent="0.3">
      <c r="A1074" s="270" t="s">
        <v>1543</v>
      </c>
      <c r="B1074" s="271" t="s">
        <v>635</v>
      </c>
      <c r="C1074" s="272" t="s">
        <v>1543</v>
      </c>
      <c r="D1074" s="273"/>
      <c r="E1074" s="21" t="str">
        <f t="shared" si="40"/>
        <v/>
      </c>
    </row>
    <row r="1075" spans="1:5" x14ac:dyDescent="0.3">
      <c r="A1075" s="270" t="s">
        <v>1544</v>
      </c>
      <c r="B1075" s="271"/>
      <c r="C1075" s="272" t="s">
        <v>1544</v>
      </c>
      <c r="D1075" s="273"/>
      <c r="E1075" s="21" t="str">
        <f t="shared" si="40"/>
        <v/>
      </c>
    </row>
    <row r="1076" spans="1:5" x14ac:dyDescent="0.3">
      <c r="A1076" s="270" t="s">
        <v>1545</v>
      </c>
      <c r="B1076" s="271" t="s">
        <v>1070</v>
      </c>
      <c r="C1076" s="272" t="s">
        <v>1545</v>
      </c>
      <c r="D1076" s="273"/>
      <c r="E1076" s="21" t="str">
        <f t="shared" si="40"/>
        <v/>
      </c>
    </row>
    <row r="1077" spans="1:5" x14ac:dyDescent="0.3">
      <c r="A1077" s="270" t="s">
        <v>1546</v>
      </c>
      <c r="B1077" s="271"/>
      <c r="C1077" s="272" t="s">
        <v>1546</v>
      </c>
      <c r="D1077" s="273"/>
      <c r="E1077" s="21" t="str">
        <f t="shared" si="40"/>
        <v/>
      </c>
    </row>
    <row r="1078" spans="1:5" x14ac:dyDescent="0.3">
      <c r="A1078" s="270" t="s">
        <v>1547</v>
      </c>
      <c r="B1078" s="271"/>
      <c r="C1078" s="272" t="s">
        <v>4820</v>
      </c>
      <c r="D1078" s="273"/>
      <c r="E1078" s="21" t="str">
        <f t="shared" si="40"/>
        <v/>
      </c>
    </row>
    <row r="1079" spans="1:5" x14ac:dyDescent="0.3">
      <c r="A1079" s="270" t="s">
        <v>1548</v>
      </c>
      <c r="B1079" s="271"/>
      <c r="C1079" s="272" t="s">
        <v>4821</v>
      </c>
      <c r="D1079" s="273"/>
      <c r="E1079" s="21" t="str">
        <f t="shared" si="40"/>
        <v/>
      </c>
    </row>
    <row r="1080" spans="1:5" x14ac:dyDescent="0.3">
      <c r="A1080" s="270" t="s">
        <v>480</v>
      </c>
      <c r="B1080" s="271" t="s">
        <v>596</v>
      </c>
      <c r="C1080" s="272" t="s">
        <v>480</v>
      </c>
      <c r="D1080" s="273"/>
      <c r="E1080" s="21" t="str">
        <f t="shared" si="40"/>
        <v/>
      </c>
    </row>
    <row r="1081" spans="1:5" x14ac:dyDescent="0.3">
      <c r="A1081" s="270" t="s">
        <v>1549</v>
      </c>
      <c r="B1081" s="271"/>
      <c r="C1081" s="272" t="s">
        <v>1549</v>
      </c>
      <c r="D1081" s="273"/>
      <c r="E1081" s="21" t="str">
        <f t="shared" si="40"/>
        <v/>
      </c>
    </row>
    <row r="1082" spans="1:5" x14ac:dyDescent="0.3">
      <c r="A1082" s="270" t="s">
        <v>1970</v>
      </c>
      <c r="B1082" s="271"/>
      <c r="C1082" s="272" t="s">
        <v>4822</v>
      </c>
      <c r="D1082" s="273"/>
      <c r="E1082" s="21" t="str">
        <f t="shared" si="40"/>
        <v/>
      </c>
    </row>
    <row r="1083" spans="1:5" x14ac:dyDescent="0.3">
      <c r="A1083" s="270" t="s">
        <v>1550</v>
      </c>
      <c r="B1083" s="271" t="s">
        <v>946</v>
      </c>
      <c r="C1083" s="272" t="s">
        <v>1550</v>
      </c>
      <c r="D1083" s="273"/>
      <c r="E1083" s="21" t="str">
        <f t="shared" si="40"/>
        <v/>
      </c>
    </row>
    <row r="1084" spans="1:5" x14ac:dyDescent="0.3">
      <c r="A1084" s="270" t="s">
        <v>1551</v>
      </c>
      <c r="B1084" s="271"/>
      <c r="C1084" s="272" t="s">
        <v>1551</v>
      </c>
      <c r="D1084" s="273"/>
      <c r="E1084" s="21" t="str">
        <f t="shared" si="40"/>
        <v/>
      </c>
    </row>
    <row r="1085" spans="1:5" x14ac:dyDescent="0.3">
      <c r="A1085" s="270" t="s">
        <v>1552</v>
      </c>
      <c r="B1085" s="271"/>
      <c r="C1085" s="272" t="s">
        <v>1552</v>
      </c>
      <c r="D1085" s="273"/>
      <c r="E1085" s="21" t="str">
        <f t="shared" si="40"/>
        <v/>
      </c>
    </row>
    <row r="1086" spans="1:5" x14ac:dyDescent="0.3">
      <c r="A1086" s="270" t="s">
        <v>1553</v>
      </c>
      <c r="B1086" s="271"/>
      <c r="C1086" s="272" t="s">
        <v>1553</v>
      </c>
      <c r="D1086" s="273"/>
      <c r="E1086" s="21" t="str">
        <f t="shared" si="40"/>
        <v/>
      </c>
    </row>
    <row r="1087" spans="1:5" x14ac:dyDescent="0.3">
      <c r="A1087" s="270" t="s">
        <v>1554</v>
      </c>
      <c r="B1087" s="271"/>
      <c r="C1087" s="272" t="s">
        <v>1554</v>
      </c>
      <c r="D1087" s="273"/>
      <c r="E1087" s="21" t="str">
        <f t="shared" si="40"/>
        <v/>
      </c>
    </row>
    <row r="1088" spans="1:5" x14ac:dyDescent="0.3">
      <c r="A1088" s="270" t="s">
        <v>1555</v>
      </c>
      <c r="B1088" s="271"/>
      <c r="C1088" s="272" t="s">
        <v>1555</v>
      </c>
      <c r="D1088" s="273"/>
      <c r="E1088" s="21" t="str">
        <f t="shared" si="40"/>
        <v/>
      </c>
    </row>
    <row r="1089" spans="1:7" x14ac:dyDescent="0.3">
      <c r="A1089" s="270" t="s">
        <v>1556</v>
      </c>
      <c r="B1089" s="271"/>
      <c r="C1089" s="272" t="s">
        <v>1556</v>
      </c>
      <c r="D1089" s="273"/>
      <c r="E1089" s="21" t="str">
        <f t="shared" si="40"/>
        <v/>
      </c>
    </row>
    <row r="1090" spans="1:7" x14ac:dyDescent="0.3">
      <c r="A1090" s="270" t="s">
        <v>1557</v>
      </c>
      <c r="B1090" s="271" t="s">
        <v>924</v>
      </c>
      <c r="C1090" s="272" t="s">
        <v>1557</v>
      </c>
      <c r="D1090" s="273"/>
      <c r="E1090" s="21" t="str">
        <f t="shared" si="40"/>
        <v/>
      </c>
    </row>
    <row r="1091" spans="1:7" x14ac:dyDescent="0.3">
      <c r="A1091" s="270" t="s">
        <v>1558</v>
      </c>
      <c r="B1091" s="271" t="s">
        <v>635</v>
      </c>
      <c r="C1091" s="272" t="s">
        <v>4823</v>
      </c>
      <c r="D1091" s="273"/>
      <c r="E1091" s="21" t="str">
        <f t="shared" si="40"/>
        <v/>
      </c>
    </row>
    <row r="1092" spans="1:7" x14ac:dyDescent="0.3">
      <c r="A1092" s="270" t="s">
        <v>1559</v>
      </c>
      <c r="B1092" s="271"/>
      <c r="C1092" s="272" t="s">
        <v>4824</v>
      </c>
      <c r="D1092" s="273"/>
      <c r="E1092" s="21" t="str">
        <f t="shared" si="40"/>
        <v/>
      </c>
    </row>
    <row r="1093" spans="1:7" x14ac:dyDescent="0.3">
      <c r="A1093" s="270" t="s">
        <v>1560</v>
      </c>
      <c r="B1093" s="271" t="s">
        <v>1561</v>
      </c>
      <c r="C1093" s="272" t="s">
        <v>4825</v>
      </c>
      <c r="D1093" s="273"/>
      <c r="E1093" s="21" t="str">
        <f t="shared" si="40"/>
        <v/>
      </c>
    </row>
    <row r="1094" spans="1:7" x14ac:dyDescent="0.3">
      <c r="A1094" s="270" t="s">
        <v>1562</v>
      </c>
      <c r="B1094" s="271"/>
      <c r="C1094" s="272" t="s">
        <v>1562</v>
      </c>
      <c r="D1094" s="273"/>
      <c r="E1094" s="21" t="str">
        <f t="shared" si="40"/>
        <v/>
      </c>
    </row>
    <row r="1095" spans="1:7" x14ac:dyDescent="0.3">
      <c r="A1095" s="270" t="s">
        <v>3156</v>
      </c>
      <c r="B1095" s="271"/>
      <c r="C1095" s="272" t="s">
        <v>4826</v>
      </c>
      <c r="D1095" s="273"/>
      <c r="E1095" s="21" t="str">
        <f t="shared" si="40"/>
        <v/>
      </c>
    </row>
    <row r="1096" spans="1:7" x14ac:dyDescent="0.3">
      <c r="A1096" s="270" t="s">
        <v>1563</v>
      </c>
      <c r="B1096" s="271"/>
      <c r="C1096" s="272" t="s">
        <v>1563</v>
      </c>
      <c r="D1096" s="273"/>
      <c r="E1096" s="21" t="str">
        <f t="shared" si="40"/>
        <v/>
      </c>
    </row>
    <row r="1097" spans="1:7" x14ac:dyDescent="0.3">
      <c r="A1097" s="270" t="s">
        <v>1564</v>
      </c>
      <c r="B1097" s="271"/>
      <c r="C1097" s="272" t="s">
        <v>1564</v>
      </c>
      <c r="D1097" s="273"/>
      <c r="E1097" s="21" t="str">
        <f t="shared" si="40"/>
        <v/>
      </c>
    </row>
    <row r="1098" spans="1:7" x14ac:dyDescent="0.3">
      <c r="A1098" s="270" t="s">
        <v>1565</v>
      </c>
      <c r="B1098" s="271" t="s">
        <v>1566</v>
      </c>
      <c r="C1098" s="272" t="s">
        <v>1565</v>
      </c>
      <c r="D1098" s="273"/>
      <c r="E1098" s="21" t="str">
        <f t="shared" si="40"/>
        <v/>
      </c>
    </row>
    <row r="1099" spans="1:7" x14ac:dyDescent="0.3">
      <c r="A1099" s="270" t="s">
        <v>1567</v>
      </c>
      <c r="B1099" s="271"/>
      <c r="C1099" s="272" t="s">
        <v>1567</v>
      </c>
      <c r="D1099" s="273"/>
      <c r="E1099" s="21" t="str">
        <f t="shared" si="40"/>
        <v/>
      </c>
    </row>
    <row r="1100" spans="1:7" x14ac:dyDescent="0.3">
      <c r="A1100" s="270" t="s">
        <v>1568</v>
      </c>
      <c r="B1100" s="271"/>
      <c r="C1100" s="272" t="s">
        <v>1568</v>
      </c>
      <c r="D1100" s="273"/>
      <c r="E1100" s="21" t="str">
        <f t="shared" si="40"/>
        <v/>
      </c>
    </row>
    <row r="1101" spans="1:7" x14ac:dyDescent="0.3">
      <c r="A1101" s="270" t="s">
        <v>1569</v>
      </c>
      <c r="B1101" s="271"/>
      <c r="C1101" s="272" t="s">
        <v>1569</v>
      </c>
      <c r="D1101" s="273"/>
      <c r="E1101" s="21" t="str">
        <f t="shared" si="40"/>
        <v/>
      </c>
    </row>
    <row r="1102" spans="1:7" s="22" customFormat="1" ht="13.2" x14ac:dyDescent="0.25">
      <c r="A1102" s="270" t="s">
        <v>1570</v>
      </c>
      <c r="B1102" s="271"/>
      <c r="C1102" s="272" t="s">
        <v>4827</v>
      </c>
      <c r="D1102" s="273"/>
      <c r="E1102" s="21" t="str">
        <f t="shared" si="40"/>
        <v/>
      </c>
    </row>
    <row r="1103" spans="1:7" x14ac:dyDescent="0.3">
      <c r="A1103" s="270" t="s">
        <v>1571</v>
      </c>
      <c r="B1103" s="271" t="s">
        <v>1284</v>
      </c>
      <c r="C1103" s="272" t="s">
        <v>4828</v>
      </c>
      <c r="D1103" s="273"/>
      <c r="E1103" s="21" t="str">
        <f t="shared" si="40"/>
        <v/>
      </c>
    </row>
    <row r="1104" spans="1:7" x14ac:dyDescent="0.3">
      <c r="A1104" s="270" t="s">
        <v>1572</v>
      </c>
      <c r="B1104" s="271" t="s">
        <v>813</v>
      </c>
      <c r="C1104" s="272" t="s">
        <v>1572</v>
      </c>
      <c r="D1104" s="273"/>
      <c r="E1104" s="21" t="str">
        <f t="shared" si="40"/>
        <v/>
      </c>
      <c r="F1104" s="27"/>
      <c r="G1104" s="27"/>
    </row>
    <row r="1105" spans="1:9" x14ac:dyDescent="0.3">
      <c r="A1105" s="270" t="s">
        <v>1573</v>
      </c>
      <c r="B1105" s="271"/>
      <c r="C1105" s="272" t="s">
        <v>1573</v>
      </c>
      <c r="D1105" s="273"/>
      <c r="E1105" s="21" t="str">
        <f t="shared" si="40"/>
        <v/>
      </c>
      <c r="F1105" s="27"/>
      <c r="G1105" s="27"/>
    </row>
    <row r="1106" spans="1:9" x14ac:dyDescent="0.3">
      <c r="A1106" s="286" t="s">
        <v>1574</v>
      </c>
      <c r="B1106" s="287" t="s">
        <v>635</v>
      </c>
      <c r="C1106" s="272" t="s">
        <v>1574</v>
      </c>
      <c r="D1106" s="273"/>
      <c r="E1106" s="21" t="str">
        <f t="shared" si="40"/>
        <v/>
      </c>
      <c r="F1106" s="27"/>
      <c r="G1106" s="27"/>
    </row>
    <row r="1107" spans="1:9" x14ac:dyDescent="0.3">
      <c r="A1107" s="279" t="s">
        <v>1575</v>
      </c>
      <c r="B1107" s="280"/>
      <c r="C1107" s="272" t="s">
        <v>4829</v>
      </c>
      <c r="D1107" s="273"/>
      <c r="E1107" s="21" t="str">
        <f t="shared" si="40"/>
        <v/>
      </c>
      <c r="F1107" s="27"/>
      <c r="G1107" s="27"/>
    </row>
    <row r="1108" spans="1:9" x14ac:dyDescent="0.3">
      <c r="A1108" s="270" t="s">
        <v>1576</v>
      </c>
      <c r="B1108" s="271" t="s">
        <v>596</v>
      </c>
      <c r="C1108" s="272" t="s">
        <v>1576</v>
      </c>
      <c r="D1108" s="273"/>
      <c r="E1108" s="21" t="str">
        <f t="shared" si="40"/>
        <v/>
      </c>
      <c r="F1108" s="27"/>
      <c r="G1108" s="27"/>
    </row>
    <row r="1109" spans="1:9" x14ac:dyDescent="0.3">
      <c r="A1109" s="270" t="s">
        <v>1971</v>
      </c>
      <c r="B1109" s="271"/>
      <c r="C1109" s="272" t="s">
        <v>4830</v>
      </c>
      <c r="D1109" s="273"/>
      <c r="E1109" s="21" t="str">
        <f t="shared" si="40"/>
        <v/>
      </c>
      <c r="F1109" s="27"/>
      <c r="G1109" s="27"/>
      <c r="I1109" s="15"/>
    </row>
    <row r="1110" spans="1:9" x14ac:dyDescent="0.3">
      <c r="A1110" s="270" t="s">
        <v>1972</v>
      </c>
      <c r="B1110" s="271"/>
      <c r="C1110" s="272" t="s">
        <v>4831</v>
      </c>
      <c r="D1110" s="273"/>
      <c r="E1110" s="21" t="str">
        <f t="shared" si="40"/>
        <v/>
      </c>
      <c r="F1110" s="23"/>
      <c r="G1110" s="27"/>
    </row>
    <row r="1111" spans="1:9" x14ac:dyDescent="0.3">
      <c r="A1111" s="270" t="s">
        <v>1577</v>
      </c>
      <c r="B1111" s="271"/>
      <c r="C1111" s="272" t="s">
        <v>4832</v>
      </c>
      <c r="D1111" s="273"/>
      <c r="E1111" s="21" t="str">
        <f t="shared" si="40"/>
        <v/>
      </c>
      <c r="F1111" s="27"/>
      <c r="G1111" s="27"/>
    </row>
    <row r="1112" spans="1:9" x14ac:dyDescent="0.3">
      <c r="A1112" s="270" t="s">
        <v>1578</v>
      </c>
      <c r="B1112" s="271"/>
      <c r="C1112" s="272" t="s">
        <v>1578</v>
      </c>
      <c r="D1112" s="273"/>
      <c r="E1112" s="21" t="str">
        <f t="shared" si="40"/>
        <v/>
      </c>
      <c r="F1112" s="27"/>
      <c r="G1112" s="27"/>
    </row>
    <row r="1113" spans="1:9" x14ac:dyDescent="0.3">
      <c r="A1113" s="270" t="s">
        <v>1973</v>
      </c>
      <c r="B1113" s="271"/>
      <c r="C1113" s="272" t="s">
        <v>4833</v>
      </c>
      <c r="D1113" s="273"/>
      <c r="E1113" s="21" t="str">
        <f t="shared" si="40"/>
        <v/>
      </c>
      <c r="F1113" s="27"/>
      <c r="G1113" s="27"/>
    </row>
    <row r="1114" spans="1:9" x14ac:dyDescent="0.3">
      <c r="A1114" s="270" t="s">
        <v>1579</v>
      </c>
      <c r="B1114" s="271" t="s">
        <v>1580</v>
      </c>
      <c r="C1114" s="272" t="s">
        <v>1579</v>
      </c>
      <c r="D1114" s="273"/>
      <c r="F1114" s="27"/>
      <c r="G1114" s="27"/>
    </row>
    <row r="1115" spans="1:9" x14ac:dyDescent="0.3">
      <c r="A1115" s="270" t="s">
        <v>1974</v>
      </c>
      <c r="B1115" s="271" t="s">
        <v>1581</v>
      </c>
      <c r="C1115" s="272" t="s">
        <v>4834</v>
      </c>
      <c r="D1115" s="273"/>
      <c r="E1115" s="21" t="str">
        <f>IF(C1115=C1113,"PBM","")</f>
        <v/>
      </c>
    </row>
    <row r="1116" spans="1:9" x14ac:dyDescent="0.3">
      <c r="A1116" s="270" t="s">
        <v>1582</v>
      </c>
      <c r="B1116" s="271"/>
      <c r="C1116" s="272" t="s">
        <v>1582</v>
      </c>
      <c r="D1116" s="273"/>
      <c r="E1116" s="21" t="str">
        <f t="shared" ref="E1116:E1147" si="41">IF(C1116=C1115,"PBM","")</f>
        <v/>
      </c>
    </row>
    <row r="1117" spans="1:9" s="22" customFormat="1" ht="13.2" x14ac:dyDescent="0.25">
      <c r="A1117" s="270" t="s">
        <v>1583</v>
      </c>
      <c r="B1117" s="271"/>
      <c r="C1117" s="272" t="s">
        <v>1583</v>
      </c>
      <c r="D1117" s="273"/>
      <c r="E1117" s="21" t="str">
        <f t="shared" si="41"/>
        <v/>
      </c>
    </row>
    <row r="1118" spans="1:9" x14ac:dyDescent="0.3">
      <c r="A1118" s="270" t="s">
        <v>1584</v>
      </c>
      <c r="B1118" s="271" t="s">
        <v>1585</v>
      </c>
      <c r="C1118" s="272" t="s">
        <v>1584</v>
      </c>
      <c r="D1118" s="273"/>
      <c r="E1118" s="21" t="str">
        <f t="shared" si="41"/>
        <v/>
      </c>
    </row>
    <row r="1119" spans="1:9" x14ac:dyDescent="0.3">
      <c r="A1119" s="270" t="s">
        <v>1586</v>
      </c>
      <c r="B1119" s="271" t="s">
        <v>1587</v>
      </c>
      <c r="C1119" s="272" t="s">
        <v>1586</v>
      </c>
      <c r="D1119" s="276"/>
      <c r="E1119" s="21" t="str">
        <f t="shared" si="41"/>
        <v/>
      </c>
    </row>
    <row r="1120" spans="1:9" x14ac:dyDescent="0.3">
      <c r="A1120" s="270" t="s">
        <v>1588</v>
      </c>
      <c r="B1120" s="271" t="s">
        <v>1589</v>
      </c>
      <c r="C1120" s="272" t="s">
        <v>1588</v>
      </c>
      <c r="D1120" s="273"/>
      <c r="E1120" s="21" t="str">
        <f t="shared" si="41"/>
        <v/>
      </c>
    </row>
    <row r="1121" spans="1:5" x14ac:dyDescent="0.3">
      <c r="A1121" s="270" t="s">
        <v>1590</v>
      </c>
      <c r="B1121" s="271"/>
      <c r="C1121" s="272" t="s">
        <v>1590</v>
      </c>
      <c r="D1121" s="273"/>
      <c r="E1121" s="21" t="str">
        <f t="shared" si="41"/>
        <v/>
      </c>
    </row>
    <row r="1122" spans="1:5" x14ac:dyDescent="0.3">
      <c r="A1122" s="270" t="s">
        <v>1591</v>
      </c>
      <c r="B1122" s="271"/>
      <c r="C1122" s="272" t="s">
        <v>1591</v>
      </c>
      <c r="D1122" s="273"/>
      <c r="E1122" s="21" t="str">
        <f t="shared" si="41"/>
        <v/>
      </c>
    </row>
    <row r="1123" spans="1:5" x14ac:dyDescent="0.3">
      <c r="A1123" s="270" t="s">
        <v>1592</v>
      </c>
      <c r="B1123" s="271"/>
      <c r="C1123" s="272" t="s">
        <v>1592</v>
      </c>
      <c r="D1123" s="273"/>
      <c r="E1123" s="21" t="str">
        <f t="shared" si="41"/>
        <v/>
      </c>
    </row>
    <row r="1124" spans="1:5" x14ac:dyDescent="0.3">
      <c r="A1124" s="270" t="s">
        <v>1593</v>
      </c>
      <c r="B1124" s="271"/>
      <c r="C1124" s="272" t="s">
        <v>1593</v>
      </c>
      <c r="D1124" s="273"/>
      <c r="E1124" s="21" t="str">
        <f t="shared" si="41"/>
        <v/>
      </c>
    </row>
    <row r="1125" spans="1:5" x14ac:dyDescent="0.3">
      <c r="A1125" s="270" t="s">
        <v>1976</v>
      </c>
      <c r="B1125" s="271"/>
      <c r="C1125" s="272" t="s">
        <v>4835</v>
      </c>
      <c r="D1125" s="273" t="s">
        <v>2060</v>
      </c>
      <c r="E1125" s="21" t="str">
        <f t="shared" si="41"/>
        <v/>
      </c>
    </row>
    <row r="1126" spans="1:5" x14ac:dyDescent="0.3">
      <c r="A1126" s="270" t="s">
        <v>1977</v>
      </c>
      <c r="B1126" s="271"/>
      <c r="C1126" s="272" t="s">
        <v>4836</v>
      </c>
      <c r="D1126" s="273" t="s">
        <v>2061</v>
      </c>
      <c r="E1126" s="21" t="str">
        <f t="shared" si="41"/>
        <v/>
      </c>
    </row>
    <row r="1127" spans="1:5" x14ac:dyDescent="0.3">
      <c r="A1127" s="270" t="s">
        <v>1978</v>
      </c>
      <c r="B1127" s="271" t="s">
        <v>1594</v>
      </c>
      <c r="C1127" s="272" t="s">
        <v>4836</v>
      </c>
      <c r="D1127" s="275"/>
      <c r="E1127" s="21" t="str">
        <f t="shared" si="41"/>
        <v>PBM</v>
      </c>
    </row>
    <row r="1128" spans="1:5" x14ac:dyDescent="0.3">
      <c r="A1128" s="270" t="s">
        <v>1595</v>
      </c>
      <c r="B1128" s="271"/>
      <c r="C1128" s="272" t="s">
        <v>4837</v>
      </c>
      <c r="D1128" s="273"/>
      <c r="E1128" s="21" t="str">
        <f t="shared" si="41"/>
        <v/>
      </c>
    </row>
    <row r="1129" spans="1:5" x14ac:dyDescent="0.3">
      <c r="A1129" s="270" t="s">
        <v>1979</v>
      </c>
      <c r="B1129" s="271"/>
      <c r="C1129" s="272" t="s">
        <v>4838</v>
      </c>
      <c r="D1129" s="273"/>
      <c r="E1129" s="21" t="str">
        <f t="shared" si="41"/>
        <v/>
      </c>
    </row>
    <row r="1130" spans="1:5" x14ac:dyDescent="0.3">
      <c r="A1130" s="270" t="s">
        <v>1596</v>
      </c>
      <c r="B1130" s="271"/>
      <c r="C1130" s="272" t="s">
        <v>4839</v>
      </c>
      <c r="D1130" s="273"/>
      <c r="E1130" s="21" t="str">
        <f t="shared" si="41"/>
        <v/>
      </c>
    </row>
    <row r="1131" spans="1:5" x14ac:dyDescent="0.3">
      <c r="A1131" s="270" t="s">
        <v>1597</v>
      </c>
      <c r="B1131" s="271"/>
      <c r="C1131" s="272" t="s">
        <v>1597</v>
      </c>
      <c r="D1131" s="273"/>
      <c r="E1131" s="21" t="str">
        <f t="shared" si="41"/>
        <v/>
      </c>
    </row>
    <row r="1132" spans="1:5" x14ac:dyDescent="0.3">
      <c r="A1132" s="270" t="s">
        <v>1598</v>
      </c>
      <c r="B1132" s="271"/>
      <c r="C1132" s="272" t="s">
        <v>1598</v>
      </c>
      <c r="D1132" s="273"/>
      <c r="E1132" s="21" t="str">
        <f t="shared" si="41"/>
        <v/>
      </c>
    </row>
    <row r="1133" spans="1:5" x14ac:dyDescent="0.3">
      <c r="A1133" s="270" t="s">
        <v>1980</v>
      </c>
      <c r="B1133" s="271"/>
      <c r="C1133" s="272" t="s">
        <v>4840</v>
      </c>
      <c r="D1133" s="273"/>
      <c r="E1133" s="21" t="str">
        <f t="shared" si="41"/>
        <v/>
      </c>
    </row>
    <row r="1134" spans="1:5" x14ac:dyDescent="0.3">
      <c r="A1134" s="270" t="s">
        <v>1599</v>
      </c>
      <c r="B1134" s="271"/>
      <c r="C1134" s="272" t="s">
        <v>1599</v>
      </c>
      <c r="D1134" s="276"/>
      <c r="E1134" s="21" t="str">
        <f t="shared" si="41"/>
        <v/>
      </c>
    </row>
    <row r="1135" spans="1:5" x14ac:dyDescent="0.3">
      <c r="A1135" s="270" t="s">
        <v>1600</v>
      </c>
      <c r="B1135" s="271"/>
      <c r="C1135" s="272" t="s">
        <v>4841</v>
      </c>
      <c r="D1135" s="273"/>
      <c r="E1135" s="21" t="str">
        <f t="shared" si="41"/>
        <v/>
      </c>
    </row>
    <row r="1136" spans="1:5" x14ac:dyDescent="0.3">
      <c r="A1136" s="270" t="s">
        <v>1601</v>
      </c>
      <c r="B1136" s="271"/>
      <c r="C1136" s="272" t="s">
        <v>1601</v>
      </c>
      <c r="D1136" s="273"/>
      <c r="E1136" s="21" t="str">
        <f t="shared" si="41"/>
        <v/>
      </c>
    </row>
    <row r="1137" spans="1:9" x14ac:dyDescent="0.3">
      <c r="A1137" s="270" t="s">
        <v>1602</v>
      </c>
      <c r="B1137" s="271"/>
      <c r="C1137" s="272" t="s">
        <v>1602</v>
      </c>
      <c r="D1137" s="273"/>
      <c r="E1137" s="21" t="str">
        <f t="shared" si="41"/>
        <v/>
      </c>
    </row>
    <row r="1138" spans="1:9" x14ac:dyDescent="0.3">
      <c r="A1138" s="270" t="s">
        <v>5086</v>
      </c>
      <c r="B1138" s="271"/>
      <c r="C1138" s="272" t="s">
        <v>5086</v>
      </c>
      <c r="D1138" s="273"/>
      <c r="E1138" s="21" t="str">
        <f t="shared" si="41"/>
        <v/>
      </c>
    </row>
    <row r="1139" spans="1:9" x14ac:dyDescent="0.3">
      <c r="A1139" s="270" t="s">
        <v>1603</v>
      </c>
      <c r="B1139" s="271"/>
      <c r="C1139" s="272" t="s">
        <v>5525</v>
      </c>
      <c r="D1139" s="273"/>
      <c r="E1139" s="21" t="str">
        <f t="shared" si="41"/>
        <v/>
      </c>
    </row>
    <row r="1140" spans="1:9" x14ac:dyDescent="0.3">
      <c r="A1140" s="270" t="s">
        <v>1604</v>
      </c>
      <c r="B1140" s="271" t="s">
        <v>863</v>
      </c>
      <c r="C1140" s="272" t="s">
        <v>4842</v>
      </c>
      <c r="D1140" s="273"/>
      <c r="E1140" s="21" t="str">
        <f t="shared" si="41"/>
        <v/>
      </c>
    </row>
    <row r="1141" spans="1:9" x14ac:dyDescent="0.3">
      <c r="A1141" s="270" t="s">
        <v>1605</v>
      </c>
      <c r="B1141" s="271" t="s">
        <v>1034</v>
      </c>
      <c r="C1141" s="272" t="s">
        <v>1605</v>
      </c>
      <c r="D1141" s="273"/>
      <c r="E1141" s="21" t="str">
        <f t="shared" si="41"/>
        <v/>
      </c>
    </row>
    <row r="1142" spans="1:9" x14ac:dyDescent="0.3">
      <c r="A1142" s="270" t="s">
        <v>1606</v>
      </c>
      <c r="B1142" s="271" t="s">
        <v>596</v>
      </c>
      <c r="C1142" s="272" t="s">
        <v>4843</v>
      </c>
      <c r="D1142" s="273"/>
      <c r="E1142" s="21" t="str">
        <f t="shared" si="41"/>
        <v/>
      </c>
    </row>
    <row r="1143" spans="1:9" x14ac:dyDescent="0.3">
      <c r="A1143" s="270" t="s">
        <v>1607</v>
      </c>
      <c r="B1143" s="271"/>
      <c r="C1143" s="272" t="s">
        <v>4844</v>
      </c>
      <c r="D1143" s="273"/>
      <c r="E1143" s="21" t="str">
        <f t="shared" si="41"/>
        <v/>
      </c>
    </row>
    <row r="1144" spans="1:9" x14ac:dyDescent="0.3">
      <c r="A1144" s="270" t="s">
        <v>1608</v>
      </c>
      <c r="B1144" s="271" t="s">
        <v>1609</v>
      </c>
      <c r="C1144" s="272" t="s">
        <v>1608</v>
      </c>
      <c r="D1144" s="273"/>
      <c r="E1144" s="21" t="str">
        <f t="shared" si="41"/>
        <v/>
      </c>
    </row>
    <row r="1145" spans="1:9" x14ac:dyDescent="0.3">
      <c r="A1145" s="270" t="s">
        <v>1610</v>
      </c>
      <c r="B1145" s="271"/>
      <c r="C1145" s="272" t="s">
        <v>4845</v>
      </c>
      <c r="D1145" s="273"/>
      <c r="E1145" s="21" t="str">
        <f t="shared" si="41"/>
        <v/>
      </c>
    </row>
    <row r="1146" spans="1:9" x14ac:dyDescent="0.3">
      <c r="A1146" s="270" t="s">
        <v>1611</v>
      </c>
      <c r="B1146" s="271"/>
      <c r="C1146" s="272" t="s">
        <v>4846</v>
      </c>
      <c r="D1146" s="273"/>
      <c r="E1146" s="21" t="str">
        <f t="shared" si="41"/>
        <v/>
      </c>
    </row>
    <row r="1147" spans="1:9" x14ac:dyDescent="0.3">
      <c r="A1147" s="270" t="s">
        <v>1981</v>
      </c>
      <c r="B1147" s="271"/>
      <c r="C1147" s="272" t="s">
        <v>4847</v>
      </c>
      <c r="D1147" s="273"/>
      <c r="E1147" s="21" t="str">
        <f t="shared" si="41"/>
        <v/>
      </c>
    </row>
    <row r="1148" spans="1:9" x14ac:dyDescent="0.3">
      <c r="A1148" s="270" t="s">
        <v>1612</v>
      </c>
      <c r="B1148" s="271"/>
      <c r="C1148" s="272" t="s">
        <v>4848</v>
      </c>
      <c r="D1148" s="273"/>
      <c r="E1148" s="21" t="str">
        <f t="shared" ref="E1148:E1177" si="42">IF(C1148=C1147,"PBM","")</f>
        <v/>
      </c>
    </row>
    <row r="1149" spans="1:9" x14ac:dyDescent="0.3">
      <c r="A1149" s="270" t="s">
        <v>1613</v>
      </c>
      <c r="B1149" s="271"/>
      <c r="C1149" s="272" t="s">
        <v>1613</v>
      </c>
      <c r="D1149" s="273"/>
      <c r="I1149" s="15"/>
    </row>
    <row r="1150" spans="1:9" x14ac:dyDescent="0.3">
      <c r="A1150" s="270" t="s">
        <v>1982</v>
      </c>
      <c r="B1150" s="271"/>
      <c r="C1150" s="272" t="s">
        <v>4849</v>
      </c>
      <c r="D1150" s="273"/>
      <c r="E1150" s="21" t="str">
        <f>IF(C1150=C1148,"PBM","")</f>
        <v/>
      </c>
    </row>
    <row r="1151" spans="1:9" x14ac:dyDescent="0.3">
      <c r="A1151" s="270" t="s">
        <v>1614</v>
      </c>
      <c r="B1151" s="271" t="s">
        <v>596</v>
      </c>
      <c r="C1151" s="272" t="s">
        <v>1614</v>
      </c>
      <c r="D1151" s="273"/>
      <c r="E1151" s="21" t="str">
        <f t="shared" si="42"/>
        <v/>
      </c>
    </row>
    <row r="1152" spans="1:9" x14ac:dyDescent="0.3">
      <c r="A1152" s="270" t="s">
        <v>1615</v>
      </c>
      <c r="B1152" s="271" t="s">
        <v>1616</v>
      </c>
      <c r="C1152" s="272" t="s">
        <v>4850</v>
      </c>
      <c r="D1152" s="273"/>
      <c r="E1152" s="21" t="str">
        <f t="shared" si="42"/>
        <v/>
      </c>
    </row>
    <row r="1153" spans="1:9" x14ac:dyDescent="0.3">
      <c r="A1153" s="270" t="s">
        <v>1617</v>
      </c>
      <c r="B1153" s="271"/>
      <c r="C1153" s="272" t="s">
        <v>4851</v>
      </c>
      <c r="D1153" s="273"/>
      <c r="E1153" s="21" t="str">
        <f t="shared" si="42"/>
        <v/>
      </c>
    </row>
    <row r="1154" spans="1:9" x14ac:dyDescent="0.3">
      <c r="A1154" s="270" t="s">
        <v>1618</v>
      </c>
      <c r="B1154" s="271"/>
      <c r="C1154" s="272" t="s">
        <v>3317</v>
      </c>
      <c r="D1154" s="273"/>
      <c r="E1154" s="21" t="str">
        <f t="shared" si="42"/>
        <v/>
      </c>
    </row>
    <row r="1155" spans="1:9" x14ac:dyDescent="0.3">
      <c r="A1155" s="270" t="s">
        <v>5921</v>
      </c>
      <c r="B1155" s="271"/>
      <c r="C1155" s="272" t="s">
        <v>5922</v>
      </c>
      <c r="D1155" s="273"/>
      <c r="E1155" s="21" t="str">
        <f t="shared" si="42"/>
        <v/>
      </c>
    </row>
    <row r="1156" spans="1:9" x14ac:dyDescent="0.3">
      <c r="A1156" s="270" t="s">
        <v>1619</v>
      </c>
      <c r="B1156" s="271" t="s">
        <v>1620</v>
      </c>
      <c r="C1156" s="272" t="s">
        <v>1619</v>
      </c>
      <c r="D1156" s="273"/>
      <c r="E1156" s="21" t="str">
        <f t="shared" si="42"/>
        <v/>
      </c>
    </row>
    <row r="1157" spans="1:9" x14ac:dyDescent="0.3">
      <c r="A1157" s="270" t="s">
        <v>1983</v>
      </c>
      <c r="B1157" s="271"/>
      <c r="C1157" s="272" t="s">
        <v>4852</v>
      </c>
      <c r="D1157" s="273"/>
      <c r="E1157" s="21" t="str">
        <f t="shared" si="42"/>
        <v/>
      </c>
    </row>
    <row r="1158" spans="1:9" x14ac:dyDescent="0.3">
      <c r="A1158" s="270" t="s">
        <v>1621</v>
      </c>
      <c r="B1158" s="271"/>
      <c r="C1158" s="272" t="s">
        <v>1621</v>
      </c>
      <c r="D1158" s="273"/>
      <c r="E1158" s="21" t="str">
        <f t="shared" si="42"/>
        <v/>
      </c>
    </row>
    <row r="1159" spans="1:9" x14ac:dyDescent="0.3">
      <c r="A1159" s="270" t="s">
        <v>1622</v>
      </c>
      <c r="B1159" s="271"/>
      <c r="C1159" s="272" t="s">
        <v>1622</v>
      </c>
      <c r="D1159" s="273"/>
      <c r="E1159" s="21" t="str">
        <f t="shared" si="42"/>
        <v/>
      </c>
    </row>
    <row r="1160" spans="1:9" x14ac:dyDescent="0.3">
      <c r="A1160" s="270" t="s">
        <v>1623</v>
      </c>
      <c r="B1160" s="271"/>
      <c r="C1160" s="272" t="s">
        <v>4853</v>
      </c>
      <c r="D1160" s="273"/>
      <c r="E1160" s="21" t="str">
        <f t="shared" si="42"/>
        <v/>
      </c>
    </row>
    <row r="1161" spans="1:9" x14ac:dyDescent="0.3">
      <c r="A1161" s="270" t="s">
        <v>1624</v>
      </c>
      <c r="B1161" s="271"/>
      <c r="C1161" s="272" t="s">
        <v>1624</v>
      </c>
      <c r="D1161" s="273"/>
      <c r="E1161" s="21" t="str">
        <f t="shared" si="42"/>
        <v/>
      </c>
    </row>
    <row r="1162" spans="1:9" x14ac:dyDescent="0.3">
      <c r="A1162" s="270" t="s">
        <v>1625</v>
      </c>
      <c r="B1162" s="271"/>
      <c r="C1162" s="272" t="s">
        <v>4854</v>
      </c>
      <c r="D1162" s="273"/>
      <c r="E1162" s="21" t="str">
        <f t="shared" si="42"/>
        <v/>
      </c>
    </row>
    <row r="1163" spans="1:9" x14ac:dyDescent="0.3">
      <c r="A1163" s="270" t="s">
        <v>1626</v>
      </c>
      <c r="B1163" s="271"/>
      <c r="C1163" s="272" t="s">
        <v>1626</v>
      </c>
      <c r="D1163" s="273"/>
      <c r="E1163" s="21" t="str">
        <f t="shared" si="42"/>
        <v/>
      </c>
    </row>
    <row r="1164" spans="1:9" x14ac:dyDescent="0.3">
      <c r="A1164" s="270" t="s">
        <v>1628</v>
      </c>
      <c r="B1164" s="271"/>
      <c r="C1164" s="272" t="s">
        <v>4855</v>
      </c>
      <c r="D1164" s="273"/>
      <c r="E1164" s="21" t="str">
        <f t="shared" si="42"/>
        <v/>
      </c>
    </row>
    <row r="1165" spans="1:9" x14ac:dyDescent="0.3">
      <c r="A1165" s="270" t="s">
        <v>1985</v>
      </c>
      <c r="B1165" s="271"/>
      <c r="C1165" s="272" t="s">
        <v>4856</v>
      </c>
      <c r="D1165" s="273"/>
      <c r="E1165" s="21" t="str">
        <f t="shared" si="42"/>
        <v/>
      </c>
    </row>
    <row r="1166" spans="1:9" x14ac:dyDescent="0.3">
      <c r="A1166" s="270" t="s">
        <v>1986</v>
      </c>
      <c r="B1166" s="271"/>
      <c r="C1166" s="272" t="s">
        <v>4857</v>
      </c>
      <c r="D1166" s="273"/>
      <c r="E1166" s="21" t="str">
        <f t="shared" si="42"/>
        <v/>
      </c>
    </row>
    <row r="1167" spans="1:9" x14ac:dyDescent="0.3">
      <c r="A1167" s="270" t="s">
        <v>5118</v>
      </c>
      <c r="B1167" s="271" t="s">
        <v>638</v>
      </c>
      <c r="C1167" s="272" t="s">
        <v>5119</v>
      </c>
      <c r="D1167" s="273"/>
      <c r="E1167" s="21" t="str">
        <f t="shared" si="42"/>
        <v/>
      </c>
      <c r="I1167" s="15"/>
    </row>
    <row r="1168" spans="1:9" x14ac:dyDescent="0.3">
      <c r="A1168" s="270" t="s">
        <v>1629</v>
      </c>
      <c r="B1168" s="271"/>
      <c r="C1168" s="272" t="s">
        <v>4858</v>
      </c>
      <c r="D1168" s="273" t="s">
        <v>2062</v>
      </c>
    </row>
    <row r="1169" spans="1:5" x14ac:dyDescent="0.3">
      <c r="A1169" s="270" t="s">
        <v>1987</v>
      </c>
      <c r="B1169" s="271"/>
      <c r="C1169" s="272" t="s">
        <v>4858</v>
      </c>
      <c r="D1169" s="273" t="s">
        <v>2063</v>
      </c>
      <c r="E1169" s="21" t="str">
        <f>IF(C1169=C1167,"PBM","")</f>
        <v/>
      </c>
    </row>
    <row r="1170" spans="1:5" x14ac:dyDescent="0.3">
      <c r="A1170" s="270" t="s">
        <v>1984</v>
      </c>
      <c r="B1170" s="271" t="s">
        <v>1627</v>
      </c>
      <c r="C1170" s="272" t="s">
        <v>4859</v>
      </c>
      <c r="D1170" s="273"/>
      <c r="E1170" s="21" t="str">
        <f t="shared" si="42"/>
        <v/>
      </c>
    </row>
    <row r="1171" spans="1:5" x14ac:dyDescent="0.3">
      <c r="A1171" s="270" t="s">
        <v>543</v>
      </c>
      <c r="B1171" s="271" t="s">
        <v>596</v>
      </c>
      <c r="C1171" s="272" t="s">
        <v>4860</v>
      </c>
      <c r="D1171" s="273"/>
      <c r="E1171" s="21" t="str">
        <f t="shared" si="42"/>
        <v/>
      </c>
    </row>
    <row r="1172" spans="1:5" x14ac:dyDescent="0.3">
      <c r="A1172" s="270" t="s">
        <v>1630</v>
      </c>
      <c r="B1172" s="271"/>
      <c r="C1172" s="272" t="s">
        <v>4861</v>
      </c>
      <c r="D1172" s="273"/>
      <c r="E1172" s="21" t="str">
        <f t="shared" si="42"/>
        <v/>
      </c>
    </row>
    <row r="1173" spans="1:5" x14ac:dyDescent="0.3">
      <c r="A1173" s="270" t="s">
        <v>1988</v>
      </c>
      <c r="B1173" s="271"/>
      <c r="C1173" s="272" t="s">
        <v>4862</v>
      </c>
      <c r="D1173" s="273"/>
      <c r="E1173" s="21" t="str">
        <f t="shared" si="42"/>
        <v/>
      </c>
    </row>
    <row r="1174" spans="1:5" x14ac:dyDescent="0.3">
      <c r="A1174" s="270" t="s">
        <v>1631</v>
      </c>
      <c r="B1174" s="271" t="s">
        <v>1632</v>
      </c>
      <c r="C1174" s="272" t="s">
        <v>1631</v>
      </c>
      <c r="D1174" s="273"/>
      <c r="E1174" s="21" t="str">
        <f t="shared" si="42"/>
        <v/>
      </c>
    </row>
    <row r="1175" spans="1:5" x14ac:dyDescent="0.3">
      <c r="A1175" s="270" t="s">
        <v>1989</v>
      </c>
      <c r="B1175" s="271"/>
      <c r="C1175" s="272" t="s">
        <v>4863</v>
      </c>
      <c r="D1175" s="273"/>
      <c r="E1175" s="21" t="str">
        <f t="shared" si="42"/>
        <v/>
      </c>
    </row>
    <row r="1176" spans="1:5" x14ac:dyDescent="0.3">
      <c r="A1176" s="270" t="s">
        <v>1520</v>
      </c>
      <c r="B1176" s="271"/>
      <c r="C1176" s="272" t="s">
        <v>1520</v>
      </c>
      <c r="D1176" s="273"/>
      <c r="E1176" s="21" t="str">
        <f t="shared" si="42"/>
        <v/>
      </c>
    </row>
    <row r="1177" spans="1:5" x14ac:dyDescent="0.3">
      <c r="A1177" s="270" t="s">
        <v>1633</v>
      </c>
      <c r="B1177" s="271"/>
      <c r="C1177" s="272" t="s">
        <v>1633</v>
      </c>
      <c r="D1177" s="273"/>
      <c r="E1177" s="21" t="str">
        <f t="shared" si="42"/>
        <v/>
      </c>
    </row>
    <row r="1178" spans="1:5" x14ac:dyDescent="0.3">
      <c r="A1178" s="270" t="s">
        <v>1990</v>
      </c>
      <c r="B1178" s="271"/>
      <c r="C1178" s="272" t="s">
        <v>4864</v>
      </c>
      <c r="D1178" s="273"/>
    </row>
    <row r="1179" spans="1:5" x14ac:dyDescent="0.3">
      <c r="A1179" s="270" t="s">
        <v>5585</v>
      </c>
      <c r="B1179" s="271"/>
      <c r="C1179" s="272" t="s">
        <v>5586</v>
      </c>
      <c r="D1179" s="273"/>
      <c r="E1179" s="21" t="str">
        <f>IF(C1179=C1177,"PBM","")</f>
        <v/>
      </c>
    </row>
    <row r="1180" spans="1:5" x14ac:dyDescent="0.3">
      <c r="A1180" s="270" t="s">
        <v>1991</v>
      </c>
      <c r="B1180" s="271"/>
      <c r="C1180" s="272" t="s">
        <v>4865</v>
      </c>
      <c r="D1180" s="273"/>
      <c r="E1180" s="21" t="str">
        <f t="shared" ref="E1180:E1221" si="43">IF(C1180=C1179,"PBM","")</f>
        <v/>
      </c>
    </row>
    <row r="1181" spans="1:5" s="22" customFormat="1" ht="13.2" x14ac:dyDescent="0.25">
      <c r="A1181" s="270" t="s">
        <v>1634</v>
      </c>
      <c r="B1181" s="271"/>
      <c r="C1181" s="272" t="s">
        <v>1634</v>
      </c>
      <c r="D1181" s="273"/>
      <c r="E1181" s="21" t="str">
        <f t="shared" si="43"/>
        <v/>
      </c>
    </row>
    <row r="1182" spans="1:5" x14ac:dyDescent="0.3">
      <c r="A1182" s="270" t="s">
        <v>1635</v>
      </c>
      <c r="B1182" s="271"/>
      <c r="C1182" s="272" t="s">
        <v>4866</v>
      </c>
      <c r="D1182" s="273"/>
      <c r="E1182" s="21" t="str">
        <f t="shared" si="43"/>
        <v/>
      </c>
    </row>
    <row r="1183" spans="1:5" s="22" customFormat="1" ht="13.2" x14ac:dyDescent="0.25">
      <c r="A1183" s="270" t="s">
        <v>1636</v>
      </c>
      <c r="B1183" s="271"/>
      <c r="C1183" s="272" t="s">
        <v>4867</v>
      </c>
      <c r="D1183" s="273"/>
      <c r="E1183" s="21" t="str">
        <f t="shared" si="43"/>
        <v/>
      </c>
    </row>
    <row r="1184" spans="1:5" x14ac:dyDescent="0.3">
      <c r="A1184" s="270" t="s">
        <v>1637</v>
      </c>
      <c r="B1184" s="271"/>
      <c r="C1184" s="272" t="s">
        <v>4868</v>
      </c>
      <c r="D1184" s="273"/>
      <c r="E1184" s="21" t="str">
        <f t="shared" si="43"/>
        <v/>
      </c>
    </row>
    <row r="1185" spans="1:5" x14ac:dyDescent="0.3">
      <c r="A1185" s="270" t="s">
        <v>1638</v>
      </c>
      <c r="B1185" s="271"/>
      <c r="C1185" s="272" t="s">
        <v>1638</v>
      </c>
      <c r="D1185" s="273"/>
      <c r="E1185" s="21" t="str">
        <f t="shared" si="43"/>
        <v/>
      </c>
    </row>
    <row r="1186" spans="1:5" x14ac:dyDescent="0.3">
      <c r="A1186" s="270" t="s">
        <v>1639</v>
      </c>
      <c r="B1186" s="271"/>
      <c r="C1186" s="272" t="s">
        <v>4869</v>
      </c>
      <c r="D1186" s="273"/>
      <c r="E1186" s="21" t="str">
        <f t="shared" si="43"/>
        <v/>
      </c>
    </row>
    <row r="1187" spans="1:5" x14ac:dyDescent="0.3">
      <c r="A1187" s="270" t="s">
        <v>1640</v>
      </c>
      <c r="B1187" s="271"/>
      <c r="C1187" s="272" t="s">
        <v>1640</v>
      </c>
      <c r="D1187" s="273"/>
      <c r="E1187" s="21" t="str">
        <f t="shared" si="43"/>
        <v/>
      </c>
    </row>
    <row r="1188" spans="1:5" x14ac:dyDescent="0.3">
      <c r="A1188" s="270" t="s">
        <v>542</v>
      </c>
      <c r="B1188" s="271" t="s">
        <v>1007</v>
      </c>
      <c r="C1188" s="272" t="s">
        <v>3661</v>
      </c>
      <c r="D1188" s="273"/>
      <c r="E1188" s="21" t="str">
        <f t="shared" si="43"/>
        <v/>
      </c>
    </row>
    <row r="1189" spans="1:5" x14ac:dyDescent="0.3">
      <c r="A1189" s="270" t="s">
        <v>1992</v>
      </c>
      <c r="B1189" s="271"/>
      <c r="C1189" s="272" t="s">
        <v>4870</v>
      </c>
      <c r="D1189" s="273"/>
      <c r="E1189" s="21" t="str">
        <f t="shared" si="43"/>
        <v/>
      </c>
    </row>
    <row r="1190" spans="1:5" x14ac:dyDescent="0.3">
      <c r="A1190" s="270" t="s">
        <v>1993</v>
      </c>
      <c r="B1190" s="271"/>
      <c r="C1190" s="272" t="s">
        <v>4871</v>
      </c>
      <c r="D1190" s="273"/>
      <c r="E1190" s="21" t="str">
        <f t="shared" si="43"/>
        <v/>
      </c>
    </row>
    <row r="1191" spans="1:5" x14ac:dyDescent="0.3">
      <c r="A1191" s="270" t="s">
        <v>1641</v>
      </c>
      <c r="B1191" s="271"/>
      <c r="C1191" s="272" t="s">
        <v>1641</v>
      </c>
      <c r="D1191" s="273"/>
      <c r="E1191" s="21" t="str">
        <f t="shared" si="43"/>
        <v/>
      </c>
    </row>
    <row r="1192" spans="1:5" x14ac:dyDescent="0.3">
      <c r="A1192" s="270" t="s">
        <v>1642</v>
      </c>
      <c r="B1192" s="271"/>
      <c r="C1192" s="272" t="s">
        <v>1642</v>
      </c>
      <c r="D1192" s="273"/>
      <c r="E1192" s="21" t="str">
        <f t="shared" si="43"/>
        <v/>
      </c>
    </row>
    <row r="1193" spans="1:5" x14ac:dyDescent="0.3">
      <c r="A1193" s="270" t="s">
        <v>1643</v>
      </c>
      <c r="B1193" s="271"/>
      <c r="C1193" s="272" t="s">
        <v>1643</v>
      </c>
      <c r="D1193" s="273"/>
      <c r="E1193" s="21" t="str">
        <f t="shared" si="43"/>
        <v/>
      </c>
    </row>
    <row r="1194" spans="1:5" s="24" customFormat="1" ht="13.2" x14ac:dyDescent="0.25">
      <c r="A1194" s="270" t="s">
        <v>1994</v>
      </c>
      <c r="B1194" s="271"/>
      <c r="C1194" s="272" t="s">
        <v>4872</v>
      </c>
      <c r="D1194" s="273"/>
      <c r="E1194" s="21" t="str">
        <f t="shared" si="43"/>
        <v/>
      </c>
    </row>
    <row r="1195" spans="1:5" x14ac:dyDescent="0.3">
      <c r="A1195" s="270" t="s">
        <v>1995</v>
      </c>
      <c r="B1195" s="271"/>
      <c r="C1195" s="272" t="s">
        <v>4873</v>
      </c>
      <c r="D1195" s="273"/>
      <c r="E1195" s="21" t="str">
        <f t="shared" si="43"/>
        <v/>
      </c>
    </row>
    <row r="1196" spans="1:5" x14ac:dyDescent="0.3">
      <c r="A1196" s="270" t="s">
        <v>1644</v>
      </c>
      <c r="B1196" s="271"/>
      <c r="C1196" s="272" t="s">
        <v>4874</v>
      </c>
      <c r="D1196" s="273"/>
      <c r="E1196" s="21" t="str">
        <f t="shared" si="43"/>
        <v/>
      </c>
    </row>
    <row r="1197" spans="1:5" x14ac:dyDescent="0.3">
      <c r="A1197" s="270" t="s">
        <v>1996</v>
      </c>
      <c r="B1197" s="271"/>
      <c r="C1197" s="272" t="s">
        <v>4875</v>
      </c>
      <c r="D1197" s="273"/>
      <c r="E1197" s="21" t="str">
        <f t="shared" si="43"/>
        <v/>
      </c>
    </row>
    <row r="1198" spans="1:5" x14ac:dyDescent="0.3">
      <c r="A1198" s="270" t="s">
        <v>1645</v>
      </c>
      <c r="B1198" s="271"/>
      <c r="C1198" s="272" t="s">
        <v>1645</v>
      </c>
      <c r="D1198" s="273"/>
      <c r="E1198" s="21" t="str">
        <f t="shared" si="43"/>
        <v/>
      </c>
    </row>
    <row r="1199" spans="1:5" x14ac:dyDescent="0.3">
      <c r="A1199" s="270" t="s">
        <v>1646</v>
      </c>
      <c r="B1199" s="271"/>
      <c r="C1199" s="272" t="s">
        <v>1646</v>
      </c>
      <c r="D1199" s="273"/>
      <c r="E1199" s="21" t="str">
        <f t="shared" si="43"/>
        <v/>
      </c>
    </row>
    <row r="1200" spans="1:5" x14ac:dyDescent="0.3">
      <c r="A1200" s="270" t="s">
        <v>1647</v>
      </c>
      <c r="B1200" s="271" t="s">
        <v>1648</v>
      </c>
      <c r="C1200" s="272" t="s">
        <v>1647</v>
      </c>
      <c r="D1200" s="276"/>
      <c r="E1200" s="21" t="str">
        <f t="shared" si="43"/>
        <v/>
      </c>
    </row>
    <row r="1201" spans="1:5" x14ac:dyDescent="0.3">
      <c r="A1201" s="270" t="s">
        <v>1649</v>
      </c>
      <c r="B1201" s="271"/>
      <c r="C1201" s="272" t="s">
        <v>1649</v>
      </c>
      <c r="D1201" s="276"/>
      <c r="E1201" s="21" t="str">
        <f t="shared" si="43"/>
        <v/>
      </c>
    </row>
    <row r="1202" spans="1:5" x14ac:dyDescent="0.3">
      <c r="A1202" s="279" t="s">
        <v>1650</v>
      </c>
      <c r="B1202" s="280"/>
      <c r="C1202" s="272" t="s">
        <v>4876</v>
      </c>
      <c r="D1202" s="273" t="s">
        <v>2064</v>
      </c>
      <c r="E1202" s="21" t="str">
        <f t="shared" si="43"/>
        <v/>
      </c>
    </row>
    <row r="1203" spans="1:5" x14ac:dyDescent="0.3">
      <c r="A1203" s="270" t="s">
        <v>1651</v>
      </c>
      <c r="B1203" s="271"/>
      <c r="C1203" s="272" t="s">
        <v>4877</v>
      </c>
      <c r="D1203" s="273" t="s">
        <v>2065</v>
      </c>
      <c r="E1203" s="21" t="str">
        <f t="shared" si="43"/>
        <v/>
      </c>
    </row>
    <row r="1204" spans="1:5" x14ac:dyDescent="0.3">
      <c r="A1204" s="270" t="s">
        <v>1652</v>
      </c>
      <c r="B1204" s="271"/>
      <c r="C1204" s="272" t="s">
        <v>4877</v>
      </c>
      <c r="D1204" s="273"/>
      <c r="E1204" s="21" t="str">
        <f t="shared" si="43"/>
        <v>PBM</v>
      </c>
    </row>
    <row r="1205" spans="1:5" x14ac:dyDescent="0.3">
      <c r="A1205" s="270" t="s">
        <v>4185</v>
      </c>
      <c r="B1205" s="271"/>
      <c r="C1205" s="272" t="s">
        <v>4878</v>
      </c>
      <c r="D1205" s="273"/>
      <c r="E1205" s="21" t="str">
        <f t="shared" si="43"/>
        <v/>
      </c>
    </row>
    <row r="1206" spans="1:5" x14ac:dyDescent="0.3">
      <c r="A1206" s="270" t="s">
        <v>1653</v>
      </c>
      <c r="B1206" s="271" t="s">
        <v>1654</v>
      </c>
      <c r="C1206" s="272" t="s">
        <v>4879</v>
      </c>
      <c r="D1206" s="273"/>
      <c r="E1206" s="21" t="str">
        <f t="shared" si="43"/>
        <v/>
      </c>
    </row>
    <row r="1207" spans="1:5" x14ac:dyDescent="0.3">
      <c r="A1207" s="270" t="s">
        <v>1655</v>
      </c>
      <c r="B1207" s="271"/>
      <c r="C1207" s="272" t="s">
        <v>4880</v>
      </c>
      <c r="D1207" s="273"/>
      <c r="E1207" s="21" t="str">
        <f t="shared" si="43"/>
        <v/>
      </c>
    </row>
    <row r="1208" spans="1:5" x14ac:dyDescent="0.3">
      <c r="A1208" s="270" t="s">
        <v>1656</v>
      </c>
      <c r="B1208" s="271" t="s">
        <v>1657</v>
      </c>
      <c r="C1208" s="272" t="s">
        <v>4881</v>
      </c>
      <c r="D1208" s="273"/>
      <c r="E1208" s="21" t="str">
        <f t="shared" si="43"/>
        <v/>
      </c>
    </row>
    <row r="1209" spans="1:5" x14ac:dyDescent="0.3">
      <c r="A1209" s="270" t="s">
        <v>1658</v>
      </c>
      <c r="B1209" s="271" t="s">
        <v>1284</v>
      </c>
      <c r="C1209" s="272" t="s">
        <v>4882</v>
      </c>
      <c r="D1209" s="273"/>
      <c r="E1209" s="21" t="str">
        <f t="shared" si="43"/>
        <v/>
      </c>
    </row>
    <row r="1210" spans="1:5" x14ac:dyDescent="0.3">
      <c r="A1210" s="270" t="s">
        <v>1997</v>
      </c>
      <c r="B1210" s="271"/>
      <c r="C1210" s="272" t="s">
        <v>4883</v>
      </c>
      <c r="D1210" s="273"/>
      <c r="E1210" s="21" t="str">
        <f t="shared" si="43"/>
        <v/>
      </c>
    </row>
    <row r="1211" spans="1:5" s="22" customFormat="1" ht="13.2" x14ac:dyDescent="0.25">
      <c r="A1211" s="270" t="s">
        <v>1659</v>
      </c>
      <c r="B1211" s="271"/>
      <c r="C1211" s="272" t="s">
        <v>1659</v>
      </c>
      <c r="D1211" s="273"/>
      <c r="E1211" s="21" t="str">
        <f t="shared" si="43"/>
        <v/>
      </c>
    </row>
    <row r="1212" spans="1:5" x14ac:dyDescent="0.3">
      <c r="A1212" s="270" t="s">
        <v>1660</v>
      </c>
      <c r="B1212" s="271" t="s">
        <v>1661</v>
      </c>
      <c r="C1212" s="272" t="s">
        <v>1660</v>
      </c>
      <c r="D1212" s="273"/>
      <c r="E1212" s="21" t="str">
        <f t="shared" si="43"/>
        <v/>
      </c>
    </row>
    <row r="1213" spans="1:5" x14ac:dyDescent="0.3">
      <c r="A1213" s="270" t="s">
        <v>1662</v>
      </c>
      <c r="B1213" s="271" t="s">
        <v>680</v>
      </c>
      <c r="C1213" s="272" t="s">
        <v>1662</v>
      </c>
      <c r="D1213" s="273"/>
      <c r="E1213" s="21" t="str">
        <f t="shared" si="43"/>
        <v/>
      </c>
    </row>
    <row r="1214" spans="1:5" x14ac:dyDescent="0.3">
      <c r="A1214" s="270" t="s">
        <v>1663</v>
      </c>
      <c r="B1214" s="271"/>
      <c r="C1214" s="272" t="s">
        <v>5515</v>
      </c>
      <c r="D1214" s="273"/>
      <c r="E1214" s="21" t="str">
        <f t="shared" si="43"/>
        <v/>
      </c>
    </row>
    <row r="1215" spans="1:5" x14ac:dyDescent="0.3">
      <c r="A1215" s="270" t="s">
        <v>1998</v>
      </c>
      <c r="B1215" s="271" t="s">
        <v>1664</v>
      </c>
      <c r="C1215" s="272" t="s">
        <v>4884</v>
      </c>
      <c r="D1215" s="273"/>
      <c r="E1215" s="21" t="str">
        <f t="shared" si="43"/>
        <v/>
      </c>
    </row>
    <row r="1216" spans="1:5" x14ac:dyDescent="0.3">
      <c r="A1216" s="270" t="s">
        <v>1665</v>
      </c>
      <c r="B1216" s="271" t="s">
        <v>1666</v>
      </c>
      <c r="C1216" s="272" t="s">
        <v>4885</v>
      </c>
      <c r="D1216" s="273"/>
      <c r="E1216" s="21" t="str">
        <f t="shared" si="43"/>
        <v/>
      </c>
    </row>
    <row r="1217" spans="1:5" x14ac:dyDescent="0.3">
      <c r="A1217" s="270" t="s">
        <v>1667</v>
      </c>
      <c r="B1217" s="271"/>
      <c r="C1217" s="272" t="s">
        <v>4886</v>
      </c>
      <c r="D1217" s="273"/>
      <c r="E1217" s="21" t="str">
        <f t="shared" si="43"/>
        <v/>
      </c>
    </row>
    <row r="1218" spans="1:5" x14ac:dyDescent="0.3">
      <c r="A1218" s="270" t="s">
        <v>1668</v>
      </c>
      <c r="B1218" s="271"/>
      <c r="C1218" s="272" t="s">
        <v>4887</v>
      </c>
      <c r="D1218" s="273"/>
      <c r="E1218" s="21" t="str">
        <f t="shared" si="43"/>
        <v/>
      </c>
    </row>
    <row r="1219" spans="1:5" x14ac:dyDescent="0.3">
      <c r="A1219" s="270" t="s">
        <v>1669</v>
      </c>
      <c r="B1219" s="271"/>
      <c r="C1219" s="272" t="s">
        <v>1669</v>
      </c>
      <c r="D1219" s="273"/>
      <c r="E1219" s="21" t="str">
        <f t="shared" si="43"/>
        <v/>
      </c>
    </row>
    <row r="1220" spans="1:5" x14ac:dyDescent="0.3">
      <c r="A1220" s="270" t="s">
        <v>1670</v>
      </c>
      <c r="B1220" s="271" t="s">
        <v>635</v>
      </c>
      <c r="C1220" s="272" t="s">
        <v>1670</v>
      </c>
      <c r="D1220" s="273"/>
      <c r="E1220" s="21" t="str">
        <f t="shared" si="43"/>
        <v/>
      </c>
    </row>
    <row r="1221" spans="1:5" x14ac:dyDescent="0.3">
      <c r="A1221" s="270" t="s">
        <v>1671</v>
      </c>
      <c r="B1221" s="271"/>
      <c r="C1221" s="272" t="s">
        <v>1671</v>
      </c>
      <c r="D1221" s="273"/>
      <c r="E1221" s="21" t="str">
        <f t="shared" si="43"/>
        <v/>
      </c>
    </row>
    <row r="1222" spans="1:5" x14ac:dyDescent="0.3">
      <c r="A1222" s="270" t="s">
        <v>1999</v>
      </c>
      <c r="B1222" s="271" t="s">
        <v>1672</v>
      </c>
      <c r="C1222" s="272" t="s">
        <v>4888</v>
      </c>
      <c r="D1222" s="273"/>
    </row>
    <row r="1223" spans="1:5" s="22" customFormat="1" ht="13.2" x14ac:dyDescent="0.25">
      <c r="A1223" s="270" t="s">
        <v>1673</v>
      </c>
      <c r="B1223" s="271" t="s">
        <v>680</v>
      </c>
      <c r="C1223" s="272" t="s">
        <v>1673</v>
      </c>
      <c r="D1223" s="273"/>
      <c r="E1223" s="21" t="str">
        <f>IF(C1223=C1221,"PBM","")</f>
        <v/>
      </c>
    </row>
    <row r="1224" spans="1:5" x14ac:dyDescent="0.3">
      <c r="A1224" s="270" t="s">
        <v>1674</v>
      </c>
      <c r="B1224" s="271"/>
      <c r="C1224" s="272" t="s">
        <v>1674</v>
      </c>
      <c r="D1224" s="273"/>
      <c r="E1224" s="21" t="str">
        <f>IF(C1224=C1223,"PBM","")</f>
        <v/>
      </c>
    </row>
    <row r="1225" spans="1:5" x14ac:dyDescent="0.3">
      <c r="A1225" s="270" t="s">
        <v>1675</v>
      </c>
      <c r="B1225" s="271" t="s">
        <v>946</v>
      </c>
      <c r="C1225" s="272" t="s">
        <v>1675</v>
      </c>
      <c r="D1225" s="273"/>
      <c r="E1225" s="21" t="str">
        <f>IF(C1225=C1224,"PBM","")</f>
        <v/>
      </c>
    </row>
    <row r="1226" spans="1:5" x14ac:dyDescent="0.3">
      <c r="A1226" s="270" t="s">
        <v>1676</v>
      </c>
      <c r="B1226" s="271"/>
      <c r="C1226" s="272" t="s">
        <v>1676</v>
      </c>
      <c r="D1226" s="273"/>
      <c r="E1226" s="21" t="str">
        <f>IF(C1226=C1225,"PBM","")</f>
        <v/>
      </c>
    </row>
    <row r="1227" spans="1:5" x14ac:dyDescent="0.3">
      <c r="A1227" s="270" t="s">
        <v>1677</v>
      </c>
      <c r="B1227" s="271"/>
      <c r="C1227" s="272" t="s">
        <v>4889</v>
      </c>
      <c r="D1227" s="273"/>
    </row>
    <row r="1228" spans="1:5" x14ac:dyDescent="0.3">
      <c r="A1228" s="270" t="s">
        <v>1678</v>
      </c>
      <c r="B1228" s="271" t="s">
        <v>796</v>
      </c>
      <c r="C1228" s="272" t="s">
        <v>1678</v>
      </c>
      <c r="D1228" s="273"/>
      <c r="E1228" s="21" t="str">
        <f t="shared" ref="E1228:E1260" si="44">IF(C1228=C1227,"PBM","")</f>
        <v/>
      </c>
    </row>
    <row r="1229" spans="1:5" x14ac:dyDescent="0.3">
      <c r="A1229" s="270" t="s">
        <v>2000</v>
      </c>
      <c r="B1229" s="271"/>
      <c r="C1229" s="272" t="s">
        <v>4890</v>
      </c>
      <c r="D1229" s="273"/>
      <c r="E1229" s="21" t="str">
        <f t="shared" si="44"/>
        <v/>
      </c>
    </row>
    <row r="1230" spans="1:5" x14ac:dyDescent="0.3">
      <c r="A1230" s="270" t="s">
        <v>1679</v>
      </c>
      <c r="B1230" s="271"/>
      <c r="C1230" s="272" t="s">
        <v>1679</v>
      </c>
      <c r="D1230" s="276"/>
      <c r="E1230" s="21" t="str">
        <f t="shared" si="44"/>
        <v/>
      </c>
    </row>
    <row r="1231" spans="1:5" x14ac:dyDescent="0.3">
      <c r="A1231" s="270" t="s">
        <v>2001</v>
      </c>
      <c r="B1231" s="271" t="s">
        <v>1001</v>
      </c>
      <c r="C1231" s="272" t="s">
        <v>4891</v>
      </c>
      <c r="D1231" s="273"/>
      <c r="E1231" s="21" t="str">
        <f t="shared" si="44"/>
        <v/>
      </c>
    </row>
    <row r="1232" spans="1:5" x14ac:dyDescent="0.3">
      <c r="A1232" s="270" t="s">
        <v>1680</v>
      </c>
      <c r="B1232" s="271"/>
      <c r="C1232" s="272" t="s">
        <v>3984</v>
      </c>
      <c r="D1232" s="273"/>
      <c r="E1232" s="21" t="str">
        <f t="shared" si="44"/>
        <v/>
      </c>
    </row>
    <row r="1233" spans="1:5" x14ac:dyDescent="0.3">
      <c r="A1233" s="270" t="s">
        <v>5772</v>
      </c>
      <c r="B1233" s="271"/>
      <c r="C1233" s="272" t="s">
        <v>5772</v>
      </c>
      <c r="D1233" s="273"/>
      <c r="E1233" s="21" t="str">
        <f t="shared" si="44"/>
        <v/>
      </c>
    </row>
    <row r="1234" spans="1:5" x14ac:dyDescent="0.3">
      <c r="A1234" s="270" t="s">
        <v>1681</v>
      </c>
      <c r="B1234" s="271" t="s">
        <v>1682</v>
      </c>
      <c r="C1234" s="272" t="s">
        <v>4892</v>
      </c>
      <c r="D1234" s="273"/>
      <c r="E1234" s="21" t="str">
        <f t="shared" si="44"/>
        <v/>
      </c>
    </row>
    <row r="1235" spans="1:5" x14ac:dyDescent="0.3">
      <c r="A1235" s="270" t="s">
        <v>1683</v>
      </c>
      <c r="B1235" s="271"/>
      <c r="C1235" s="272" t="s">
        <v>4893</v>
      </c>
      <c r="D1235" s="273"/>
      <c r="E1235" s="21" t="str">
        <f t="shared" si="44"/>
        <v/>
      </c>
    </row>
    <row r="1236" spans="1:5" x14ac:dyDescent="0.3">
      <c r="A1236" s="270" t="s">
        <v>1684</v>
      </c>
      <c r="B1236" s="271" t="s">
        <v>1685</v>
      </c>
      <c r="C1236" s="272" t="s">
        <v>4894</v>
      </c>
      <c r="D1236" s="273"/>
      <c r="E1236" s="21" t="str">
        <f t="shared" si="44"/>
        <v/>
      </c>
    </row>
    <row r="1237" spans="1:5" x14ac:dyDescent="0.3">
      <c r="A1237" s="270" t="s">
        <v>1686</v>
      </c>
      <c r="B1237" s="271"/>
      <c r="C1237" s="272" t="s">
        <v>4895</v>
      </c>
      <c r="D1237" s="273"/>
      <c r="E1237" s="21" t="str">
        <f t="shared" si="44"/>
        <v/>
      </c>
    </row>
    <row r="1238" spans="1:5" x14ac:dyDescent="0.3">
      <c r="A1238" s="291" t="s">
        <v>5473</v>
      </c>
      <c r="B1238" s="277"/>
      <c r="C1238" s="614" t="s">
        <v>5473</v>
      </c>
      <c r="D1238" s="273"/>
      <c r="E1238" s="21" t="str">
        <f t="shared" si="44"/>
        <v/>
      </c>
    </row>
    <row r="1239" spans="1:5" x14ac:dyDescent="0.3">
      <c r="A1239" s="270" t="s">
        <v>2002</v>
      </c>
      <c r="B1239" s="271"/>
      <c r="C1239" s="272" t="s">
        <v>4896</v>
      </c>
      <c r="D1239" s="273"/>
      <c r="E1239" s="21" t="str">
        <f t="shared" si="44"/>
        <v/>
      </c>
    </row>
    <row r="1240" spans="1:5" x14ac:dyDescent="0.3">
      <c r="A1240" s="270" t="s">
        <v>2003</v>
      </c>
      <c r="B1240" s="271"/>
      <c r="C1240" s="272" t="s">
        <v>4897</v>
      </c>
      <c r="D1240" s="273"/>
      <c r="E1240" s="21" t="str">
        <f t="shared" si="44"/>
        <v/>
      </c>
    </row>
    <row r="1241" spans="1:5" x14ac:dyDescent="0.3">
      <c r="A1241" s="270" t="s">
        <v>1687</v>
      </c>
      <c r="B1241" s="271"/>
      <c r="C1241" s="272" t="s">
        <v>4898</v>
      </c>
      <c r="D1241" s="273"/>
      <c r="E1241" s="21" t="str">
        <f t="shared" si="44"/>
        <v/>
      </c>
    </row>
    <row r="1242" spans="1:5" x14ac:dyDescent="0.3">
      <c r="A1242" s="270" t="s">
        <v>1688</v>
      </c>
      <c r="B1242" s="271" t="s">
        <v>838</v>
      </c>
      <c r="C1242" s="272" t="s">
        <v>1688</v>
      </c>
      <c r="D1242" s="273"/>
      <c r="E1242" s="21" t="str">
        <f t="shared" si="44"/>
        <v/>
      </c>
    </row>
    <row r="1243" spans="1:5" x14ac:dyDescent="0.3">
      <c r="A1243" s="270" t="s">
        <v>1689</v>
      </c>
      <c r="B1243" s="271"/>
      <c r="C1243" s="272" t="s">
        <v>1689</v>
      </c>
      <c r="D1243" s="276"/>
      <c r="E1243" s="21" t="str">
        <f t="shared" si="44"/>
        <v/>
      </c>
    </row>
    <row r="1244" spans="1:5" x14ac:dyDescent="0.3">
      <c r="A1244" s="270" t="s">
        <v>1690</v>
      </c>
      <c r="B1244" s="271" t="s">
        <v>1691</v>
      </c>
      <c r="C1244" s="272" t="s">
        <v>1690</v>
      </c>
      <c r="D1244" s="273"/>
      <c r="E1244" s="21" t="str">
        <f t="shared" si="44"/>
        <v/>
      </c>
    </row>
    <row r="1245" spans="1:5" s="28" customFormat="1" ht="13.2" x14ac:dyDescent="0.25">
      <c r="A1245" s="270" t="s">
        <v>1692</v>
      </c>
      <c r="B1245" s="271"/>
      <c r="C1245" s="272" t="s">
        <v>1692</v>
      </c>
      <c r="D1245" s="273"/>
      <c r="E1245" s="21" t="str">
        <f t="shared" si="44"/>
        <v/>
      </c>
    </row>
    <row r="1246" spans="1:5" s="28" customFormat="1" ht="13.2" x14ac:dyDescent="0.25">
      <c r="A1246" s="270" t="s">
        <v>1693</v>
      </c>
      <c r="B1246" s="271"/>
      <c r="C1246" s="272" t="s">
        <v>1693</v>
      </c>
      <c r="D1246" s="273"/>
      <c r="E1246" s="21" t="str">
        <f t="shared" si="44"/>
        <v/>
      </c>
    </row>
    <row r="1247" spans="1:5" x14ac:dyDescent="0.3">
      <c r="A1247" s="270" t="s">
        <v>2004</v>
      </c>
      <c r="B1247" s="271" t="s">
        <v>973</v>
      </c>
      <c r="C1247" s="272" t="s">
        <v>4899</v>
      </c>
      <c r="D1247" s="273"/>
      <c r="E1247" s="21" t="str">
        <f t="shared" si="44"/>
        <v/>
      </c>
    </row>
    <row r="1248" spans="1:5" x14ac:dyDescent="0.3">
      <c r="A1248" s="270" t="s">
        <v>1694</v>
      </c>
      <c r="B1248" s="271"/>
      <c r="C1248" s="272" t="s">
        <v>1694</v>
      </c>
      <c r="D1248" s="273"/>
      <c r="E1248" s="21" t="str">
        <f t="shared" si="44"/>
        <v/>
      </c>
    </row>
    <row r="1249" spans="1:9" x14ac:dyDescent="0.3">
      <c r="A1249" s="270" t="s">
        <v>1695</v>
      </c>
      <c r="B1249" s="271" t="s">
        <v>635</v>
      </c>
      <c r="C1249" s="272" t="s">
        <v>4900</v>
      </c>
      <c r="D1249" s="273"/>
      <c r="E1249" s="21" t="str">
        <f t="shared" si="44"/>
        <v/>
      </c>
    </row>
    <row r="1250" spans="1:9" x14ac:dyDescent="0.3">
      <c r="A1250" s="270" t="s">
        <v>2153</v>
      </c>
      <c r="B1250" s="271" t="s">
        <v>2155</v>
      </c>
      <c r="C1250" s="272" t="s">
        <v>2153</v>
      </c>
      <c r="D1250" s="273"/>
      <c r="E1250" s="21" t="str">
        <f t="shared" si="44"/>
        <v/>
      </c>
    </row>
    <row r="1251" spans="1:9" x14ac:dyDescent="0.3">
      <c r="A1251" s="270" t="s">
        <v>1702</v>
      </c>
      <c r="B1251" s="271"/>
      <c r="C1251" s="272" t="s">
        <v>4901</v>
      </c>
      <c r="D1251" s="273"/>
      <c r="E1251" s="21" t="str">
        <f t="shared" si="44"/>
        <v/>
      </c>
      <c r="I1251" s="15"/>
    </row>
    <row r="1252" spans="1:9" s="22" customFormat="1" ht="13.2" x14ac:dyDescent="0.25">
      <c r="A1252" s="270" t="s">
        <v>2005</v>
      </c>
      <c r="B1252" s="271"/>
      <c r="C1252" s="272" t="s">
        <v>4902</v>
      </c>
      <c r="D1252" s="273"/>
      <c r="E1252" s="21"/>
    </row>
    <row r="1253" spans="1:9" x14ac:dyDescent="0.3">
      <c r="A1253" s="270" t="s">
        <v>1696</v>
      </c>
      <c r="B1253" s="271" t="s">
        <v>855</v>
      </c>
      <c r="C1253" s="272" t="s">
        <v>1696</v>
      </c>
      <c r="D1253" s="273"/>
      <c r="E1253" s="21" t="str">
        <f>IF(C1253=C1251,"PBM","")</f>
        <v/>
      </c>
    </row>
    <row r="1254" spans="1:9" x14ac:dyDescent="0.3">
      <c r="A1254" s="270" t="s">
        <v>1697</v>
      </c>
      <c r="B1254" s="271"/>
      <c r="C1254" s="272" t="s">
        <v>1697</v>
      </c>
      <c r="D1254" s="273"/>
      <c r="E1254" s="21" t="str">
        <f t="shared" si="44"/>
        <v/>
      </c>
    </row>
    <row r="1255" spans="1:9" x14ac:dyDescent="0.3">
      <c r="A1255" s="270" t="s">
        <v>2006</v>
      </c>
      <c r="B1255" s="271"/>
      <c r="C1255" s="272" t="s">
        <v>4903</v>
      </c>
      <c r="D1255" s="273"/>
      <c r="E1255" s="21" t="str">
        <f t="shared" si="44"/>
        <v/>
      </c>
    </row>
    <row r="1256" spans="1:9" x14ac:dyDescent="0.3">
      <c r="A1256" s="270" t="s">
        <v>2007</v>
      </c>
      <c r="B1256" s="271"/>
      <c r="C1256" s="272" t="s">
        <v>4904</v>
      </c>
      <c r="D1256" s="273"/>
      <c r="E1256" s="21" t="str">
        <f t="shared" si="44"/>
        <v/>
      </c>
    </row>
    <row r="1257" spans="1:9" x14ac:dyDescent="0.3">
      <c r="A1257" s="270" t="s">
        <v>1698</v>
      </c>
      <c r="B1257" s="271"/>
      <c r="C1257" s="272" t="s">
        <v>4905</v>
      </c>
      <c r="D1257" s="273"/>
      <c r="E1257" s="21" t="str">
        <f t="shared" si="44"/>
        <v/>
      </c>
    </row>
    <row r="1258" spans="1:9" x14ac:dyDescent="0.3">
      <c r="A1258" s="270" t="s">
        <v>1699</v>
      </c>
      <c r="B1258" s="271"/>
      <c r="C1258" s="272" t="s">
        <v>1699</v>
      </c>
      <c r="D1258" s="273"/>
      <c r="E1258" s="21" t="str">
        <f t="shared" si="44"/>
        <v/>
      </c>
    </row>
    <row r="1259" spans="1:9" x14ac:dyDescent="0.3">
      <c r="A1259" s="270" t="s">
        <v>1700</v>
      </c>
      <c r="B1259" s="271" t="s">
        <v>1666</v>
      </c>
      <c r="C1259" s="272" t="s">
        <v>4906</v>
      </c>
      <c r="D1259" s="273"/>
      <c r="E1259" s="21" t="str">
        <f t="shared" si="44"/>
        <v/>
      </c>
    </row>
    <row r="1260" spans="1:9" x14ac:dyDescent="0.3">
      <c r="A1260" s="270" t="s">
        <v>1701</v>
      </c>
      <c r="B1260" s="271"/>
      <c r="C1260" s="272" t="s">
        <v>1701</v>
      </c>
      <c r="D1260" s="273"/>
      <c r="E1260" s="21" t="str">
        <f t="shared" si="44"/>
        <v/>
      </c>
    </row>
    <row r="1261" spans="1:9" x14ac:dyDescent="0.3">
      <c r="A1261" s="270" t="s">
        <v>1703</v>
      </c>
      <c r="B1261" s="271"/>
      <c r="C1261" s="272" t="s">
        <v>1703</v>
      </c>
      <c r="D1261" s="273"/>
      <c r="E1261" s="21" t="str">
        <f t="shared" ref="E1261:E1288" si="45">IF(C1261=C1260,"PBM","")</f>
        <v/>
      </c>
    </row>
    <row r="1262" spans="1:9" x14ac:dyDescent="0.3">
      <c r="A1262" s="270" t="s">
        <v>2008</v>
      </c>
      <c r="B1262" s="271"/>
      <c r="C1262" s="272" t="s">
        <v>4907</v>
      </c>
      <c r="D1262" s="273"/>
      <c r="E1262" s="21" t="str">
        <f t="shared" si="45"/>
        <v/>
      </c>
    </row>
    <row r="1263" spans="1:9" x14ac:dyDescent="0.3">
      <c r="A1263" s="270" t="s">
        <v>5583</v>
      </c>
      <c r="B1263" s="271"/>
      <c r="C1263" s="272" t="s">
        <v>5584</v>
      </c>
      <c r="D1263" s="273"/>
      <c r="E1263" s="21" t="str">
        <f t="shared" si="45"/>
        <v/>
      </c>
    </row>
    <row r="1264" spans="1:9" x14ac:dyDescent="0.3">
      <c r="A1264" s="270" t="s">
        <v>1704</v>
      </c>
      <c r="B1264" s="271"/>
      <c r="C1264" s="272" t="s">
        <v>4908</v>
      </c>
      <c r="D1264" s="273"/>
      <c r="E1264" s="21" t="str">
        <f t="shared" si="45"/>
        <v/>
      </c>
    </row>
    <row r="1265" spans="1:5" x14ac:dyDescent="0.3">
      <c r="A1265" s="270" t="s">
        <v>2009</v>
      </c>
      <c r="B1265" s="271" t="s">
        <v>679</v>
      </c>
      <c r="C1265" s="272" t="s">
        <v>3233</v>
      </c>
      <c r="D1265" s="273"/>
      <c r="E1265" s="21" t="str">
        <f t="shared" si="45"/>
        <v/>
      </c>
    </row>
    <row r="1266" spans="1:5" x14ac:dyDescent="0.3">
      <c r="A1266" s="270" t="s">
        <v>1705</v>
      </c>
      <c r="B1266" s="271" t="s">
        <v>1706</v>
      </c>
      <c r="C1266" s="272" t="s">
        <v>4909</v>
      </c>
      <c r="D1266" s="273"/>
      <c r="E1266" s="21" t="str">
        <f t="shared" si="45"/>
        <v/>
      </c>
    </row>
    <row r="1267" spans="1:5" x14ac:dyDescent="0.3">
      <c r="A1267" s="270" t="s">
        <v>1707</v>
      </c>
      <c r="B1267" s="271"/>
      <c r="C1267" s="272" t="s">
        <v>5517</v>
      </c>
      <c r="D1267" s="288"/>
      <c r="E1267" s="21" t="str">
        <f t="shared" si="45"/>
        <v/>
      </c>
    </row>
    <row r="1268" spans="1:5" x14ac:dyDescent="0.3">
      <c r="A1268" s="270" t="s">
        <v>2010</v>
      </c>
      <c r="B1268" s="271" t="s">
        <v>863</v>
      </c>
      <c r="C1268" s="272" t="s">
        <v>3999</v>
      </c>
      <c r="D1268" s="273"/>
      <c r="E1268" s="21" t="str">
        <f t="shared" si="45"/>
        <v/>
      </c>
    </row>
    <row r="1269" spans="1:5" x14ac:dyDescent="0.3">
      <c r="A1269" s="270" t="s">
        <v>1708</v>
      </c>
      <c r="B1269" s="271" t="s">
        <v>863</v>
      </c>
      <c r="C1269" s="272" t="s">
        <v>4910</v>
      </c>
      <c r="D1269" s="273"/>
      <c r="E1269" s="21" t="str">
        <f t="shared" si="45"/>
        <v/>
      </c>
    </row>
    <row r="1270" spans="1:5" x14ac:dyDescent="0.3">
      <c r="A1270" s="270" t="s">
        <v>1709</v>
      </c>
      <c r="B1270" s="271"/>
      <c r="C1270" s="272" t="s">
        <v>4911</v>
      </c>
      <c r="D1270" s="273"/>
      <c r="E1270" s="21" t="str">
        <f t="shared" si="45"/>
        <v/>
      </c>
    </row>
    <row r="1271" spans="1:5" x14ac:dyDescent="0.3">
      <c r="A1271" s="270" t="s">
        <v>1710</v>
      </c>
      <c r="B1271" s="271" t="s">
        <v>934</v>
      </c>
      <c r="C1271" s="272" t="s">
        <v>4912</v>
      </c>
      <c r="D1271" s="273"/>
      <c r="E1271" s="21" t="str">
        <f t="shared" si="45"/>
        <v/>
      </c>
    </row>
    <row r="1272" spans="1:5" x14ac:dyDescent="0.3">
      <c r="A1272" s="270" t="s">
        <v>5095</v>
      </c>
      <c r="B1272" s="271"/>
      <c r="C1272" s="272" t="s">
        <v>5096</v>
      </c>
      <c r="D1272" s="276"/>
      <c r="E1272" s="21" t="str">
        <f t="shared" si="45"/>
        <v/>
      </c>
    </row>
    <row r="1273" spans="1:5" x14ac:dyDescent="0.3">
      <c r="A1273" s="270" t="s">
        <v>2011</v>
      </c>
      <c r="B1273" s="271"/>
      <c r="C1273" s="272" t="s">
        <v>4913</v>
      </c>
      <c r="D1273" s="273"/>
      <c r="E1273" s="21" t="str">
        <f t="shared" si="45"/>
        <v/>
      </c>
    </row>
    <row r="1274" spans="1:5" x14ac:dyDescent="0.3">
      <c r="A1274" s="270" t="s">
        <v>1711</v>
      </c>
      <c r="B1274" s="271"/>
      <c r="C1274" s="272" t="s">
        <v>1711</v>
      </c>
      <c r="D1274" s="273"/>
      <c r="E1274" s="21" t="str">
        <f t="shared" si="45"/>
        <v/>
      </c>
    </row>
    <row r="1275" spans="1:5" x14ac:dyDescent="0.3">
      <c r="A1275" s="270" t="s">
        <v>1712</v>
      </c>
      <c r="B1275" s="271" t="s">
        <v>1713</v>
      </c>
      <c r="C1275" s="272" t="s">
        <v>5516</v>
      </c>
      <c r="D1275" s="273"/>
      <c r="E1275" s="21" t="str">
        <f t="shared" si="45"/>
        <v/>
      </c>
    </row>
    <row r="1276" spans="1:5" x14ac:dyDescent="0.3">
      <c r="A1276" s="270" t="s">
        <v>1714</v>
      </c>
      <c r="B1276" s="271"/>
      <c r="C1276" s="272" t="s">
        <v>4914</v>
      </c>
      <c r="D1276" s="273"/>
      <c r="E1276" s="21" t="str">
        <f t="shared" si="45"/>
        <v/>
      </c>
    </row>
    <row r="1277" spans="1:5" x14ac:dyDescent="0.3">
      <c r="A1277" s="270" t="s">
        <v>1715</v>
      </c>
      <c r="B1277" s="271" t="s">
        <v>622</v>
      </c>
      <c r="C1277" s="272" t="s">
        <v>1715</v>
      </c>
      <c r="D1277" s="273"/>
      <c r="E1277" s="21" t="str">
        <f t="shared" si="45"/>
        <v/>
      </c>
    </row>
    <row r="1278" spans="1:5" x14ac:dyDescent="0.3">
      <c r="A1278" s="270" t="s">
        <v>1716</v>
      </c>
      <c r="B1278" s="271" t="s">
        <v>1717</v>
      </c>
      <c r="C1278" s="272" t="s">
        <v>4915</v>
      </c>
      <c r="D1278" s="273"/>
      <c r="E1278" s="21" t="str">
        <f t="shared" si="45"/>
        <v/>
      </c>
    </row>
    <row r="1279" spans="1:5" x14ac:dyDescent="0.3">
      <c r="A1279" s="270" t="s">
        <v>1718</v>
      </c>
      <c r="B1279" s="289"/>
      <c r="C1279" s="272" t="s">
        <v>4916</v>
      </c>
      <c r="D1279" s="273"/>
      <c r="E1279" s="21" t="str">
        <f t="shared" si="45"/>
        <v/>
      </c>
    </row>
    <row r="1280" spans="1:5" s="22" customFormat="1" ht="13.2" x14ac:dyDescent="0.25">
      <c r="A1280" s="270" t="s">
        <v>1719</v>
      </c>
      <c r="B1280" s="271"/>
      <c r="C1280" s="272" t="s">
        <v>4917</v>
      </c>
      <c r="D1280" s="273"/>
      <c r="E1280" s="21" t="str">
        <f t="shared" si="45"/>
        <v/>
      </c>
    </row>
    <row r="1281" spans="1:5" x14ac:dyDescent="0.3">
      <c r="A1281" s="270" t="s">
        <v>1720</v>
      </c>
      <c r="B1281" s="271" t="s">
        <v>1721</v>
      </c>
      <c r="C1281" s="272" t="s">
        <v>1720</v>
      </c>
      <c r="D1281" s="273"/>
      <c r="E1281" s="21" t="str">
        <f t="shared" si="45"/>
        <v/>
      </c>
    </row>
    <row r="1282" spans="1:5" x14ac:dyDescent="0.3">
      <c r="A1282" s="270" t="s">
        <v>1722</v>
      </c>
      <c r="B1282" s="271"/>
      <c r="C1282" s="272" t="s">
        <v>1722</v>
      </c>
      <c r="D1282" s="273"/>
      <c r="E1282" s="21" t="str">
        <f t="shared" si="45"/>
        <v/>
      </c>
    </row>
    <row r="1283" spans="1:5" x14ac:dyDescent="0.3">
      <c r="A1283" s="270" t="s">
        <v>1723</v>
      </c>
      <c r="B1283" s="271" t="s">
        <v>1724</v>
      </c>
      <c r="C1283" s="272" t="s">
        <v>1723</v>
      </c>
      <c r="D1283" s="273"/>
      <c r="E1283" s="21" t="str">
        <f t="shared" si="45"/>
        <v/>
      </c>
    </row>
    <row r="1284" spans="1:5" x14ac:dyDescent="0.3">
      <c r="A1284" s="270" t="s">
        <v>1725</v>
      </c>
      <c r="B1284" s="271"/>
      <c r="C1284" s="272" t="s">
        <v>4918</v>
      </c>
      <c r="D1284" s="273"/>
      <c r="E1284" s="21" t="str">
        <f t="shared" si="45"/>
        <v/>
      </c>
    </row>
    <row r="1285" spans="1:5" x14ac:dyDescent="0.3">
      <c r="A1285" s="270" t="s">
        <v>1726</v>
      </c>
      <c r="B1285" s="277"/>
      <c r="C1285" s="272" t="s">
        <v>1726</v>
      </c>
      <c r="D1285" s="273"/>
      <c r="E1285" s="21" t="str">
        <f t="shared" si="45"/>
        <v/>
      </c>
    </row>
    <row r="1286" spans="1:5" x14ac:dyDescent="0.3">
      <c r="A1286" s="270" t="s">
        <v>2012</v>
      </c>
      <c r="B1286" s="271"/>
      <c r="C1286" s="272" t="s">
        <v>4919</v>
      </c>
      <c r="D1286" s="273"/>
      <c r="E1286" s="21" t="str">
        <f t="shared" si="45"/>
        <v/>
      </c>
    </row>
    <row r="1287" spans="1:5" x14ac:dyDescent="0.3">
      <c r="A1287" s="270" t="s">
        <v>1727</v>
      </c>
      <c r="B1287" s="271" t="s">
        <v>796</v>
      </c>
      <c r="C1287" s="272" t="s">
        <v>1727</v>
      </c>
      <c r="D1287" s="273"/>
      <c r="E1287" s="21" t="str">
        <f t="shared" si="45"/>
        <v/>
      </c>
    </row>
    <row r="1288" spans="1:5" x14ac:dyDescent="0.3">
      <c r="A1288" s="270" t="s">
        <v>1728</v>
      </c>
      <c r="B1288" s="271"/>
      <c r="C1288" s="272" t="s">
        <v>1728</v>
      </c>
      <c r="D1288" s="273"/>
      <c r="E1288" s="21" t="str">
        <f t="shared" si="45"/>
        <v/>
      </c>
    </row>
    <row r="1289" spans="1:5" x14ac:dyDescent="0.3">
      <c r="A1289" s="270" t="s">
        <v>1729</v>
      </c>
      <c r="B1289" s="271" t="s">
        <v>1730</v>
      </c>
      <c r="C1289" s="272" t="s">
        <v>1729</v>
      </c>
      <c r="D1289" s="273"/>
    </row>
    <row r="1290" spans="1:5" x14ac:dyDescent="0.3">
      <c r="A1290" s="270" t="s">
        <v>2013</v>
      </c>
      <c r="B1290" s="271"/>
      <c r="C1290" s="272" t="s">
        <v>4920</v>
      </c>
      <c r="D1290" s="273"/>
      <c r="E1290" s="21" t="str">
        <f t="shared" ref="E1290:E1295" si="46">IF(C1290=C1289,"PBM","")</f>
        <v/>
      </c>
    </row>
    <row r="1291" spans="1:5" ht="15" thickBot="1" x14ac:dyDescent="0.35">
      <c r="A1291" s="270" t="s">
        <v>1731</v>
      </c>
      <c r="B1291" s="271"/>
      <c r="C1291" s="290" t="s">
        <v>4921</v>
      </c>
      <c r="D1291" s="273"/>
      <c r="E1291" s="21" t="str">
        <f t="shared" si="46"/>
        <v/>
      </c>
    </row>
    <row r="1292" spans="1:5" x14ac:dyDescent="0.3">
      <c r="A1292" s="270" t="s">
        <v>2014</v>
      </c>
      <c r="B1292" s="613"/>
      <c r="C1292" s="638" t="s">
        <v>4922</v>
      </c>
      <c r="D1292" s="293"/>
      <c r="E1292" s="21" t="str">
        <f t="shared" si="46"/>
        <v/>
      </c>
    </row>
    <row r="1293" spans="1:5" x14ac:dyDescent="0.3">
      <c r="A1293" s="270" t="s">
        <v>1732</v>
      </c>
      <c r="B1293" s="613"/>
      <c r="C1293" s="615" t="s">
        <v>1732</v>
      </c>
      <c r="D1293" s="293"/>
      <c r="E1293" s="21" t="str">
        <f t="shared" si="46"/>
        <v/>
      </c>
    </row>
    <row r="1294" spans="1:5" x14ac:dyDescent="0.3">
      <c r="A1294" s="270" t="s">
        <v>1733</v>
      </c>
      <c r="B1294" s="613" t="s">
        <v>1734</v>
      </c>
      <c r="C1294" s="615" t="s">
        <v>1733</v>
      </c>
      <c r="D1294" s="293"/>
      <c r="E1294" s="21" t="str">
        <f t="shared" si="46"/>
        <v/>
      </c>
    </row>
    <row r="1295" spans="1:5" x14ac:dyDescent="0.3">
      <c r="A1295" s="270" t="s">
        <v>1735</v>
      </c>
      <c r="B1295" s="613"/>
      <c r="C1295" s="615" t="s">
        <v>1735</v>
      </c>
      <c r="D1295" s="293"/>
      <c r="E1295" s="21" t="str">
        <f t="shared" si="46"/>
        <v/>
      </c>
    </row>
    <row r="1296" spans="1:5" x14ac:dyDescent="0.3">
      <c r="A1296" s="270" t="s">
        <v>1736</v>
      </c>
      <c r="B1296" s="613"/>
      <c r="C1296" s="615" t="s">
        <v>4923</v>
      </c>
      <c r="D1296" s="293"/>
    </row>
    <row r="1297" spans="1:9" x14ac:dyDescent="0.3">
      <c r="A1297" s="270" t="s">
        <v>1737</v>
      </c>
      <c r="B1297" s="613" t="s">
        <v>735</v>
      </c>
      <c r="C1297" s="615" t="s">
        <v>1737</v>
      </c>
      <c r="D1297" s="293"/>
    </row>
    <row r="1298" spans="1:9" x14ac:dyDescent="0.3">
      <c r="A1298" s="270" t="s">
        <v>1738</v>
      </c>
      <c r="B1298" s="613"/>
      <c r="C1298" s="615" t="s">
        <v>1738</v>
      </c>
      <c r="D1298" s="293"/>
    </row>
    <row r="1299" spans="1:9" x14ac:dyDescent="0.3">
      <c r="A1299" s="270" t="s">
        <v>1739</v>
      </c>
      <c r="B1299" s="613"/>
      <c r="C1299" s="615" t="s">
        <v>4924</v>
      </c>
      <c r="D1299" s="293"/>
    </row>
    <row r="1300" spans="1:9" x14ac:dyDescent="0.3">
      <c r="A1300" s="291" t="s">
        <v>5040</v>
      </c>
      <c r="B1300" s="292" t="s">
        <v>596</v>
      </c>
      <c r="C1300" s="294" t="s">
        <v>3666</v>
      </c>
      <c r="D1300" s="293"/>
    </row>
    <row r="1301" spans="1:9" x14ac:dyDescent="0.3">
      <c r="A1301" s="270" t="s">
        <v>2015</v>
      </c>
      <c r="B1301" s="613" t="s">
        <v>946</v>
      </c>
      <c r="C1301" s="615" t="s">
        <v>4925</v>
      </c>
      <c r="D1301" s="293" t="s">
        <v>2066</v>
      </c>
    </row>
    <row r="1302" spans="1:9" x14ac:dyDescent="0.3">
      <c r="A1302" s="270" t="s">
        <v>2016</v>
      </c>
      <c r="B1302" s="613"/>
      <c r="C1302" s="615" t="s">
        <v>3661</v>
      </c>
      <c r="D1302" s="293" t="s">
        <v>2067</v>
      </c>
      <c r="I1302" s="15"/>
    </row>
    <row r="1303" spans="1:9" x14ac:dyDescent="0.3">
      <c r="A1303" s="270" t="s">
        <v>2017</v>
      </c>
      <c r="B1303" s="613"/>
      <c r="C1303" s="615" t="s">
        <v>4926</v>
      </c>
      <c r="D1303" s="616"/>
    </row>
    <row r="1304" spans="1:9" x14ac:dyDescent="0.3">
      <c r="A1304" s="270" t="s">
        <v>1740</v>
      </c>
      <c r="B1304" s="613"/>
      <c r="C1304" s="615" t="s">
        <v>4927</v>
      </c>
      <c r="D1304" s="293"/>
    </row>
    <row r="1305" spans="1:9" x14ac:dyDescent="0.3">
      <c r="A1305" s="270" t="s">
        <v>1741</v>
      </c>
      <c r="B1305" s="613"/>
      <c r="C1305" s="615" t="s">
        <v>1741</v>
      </c>
      <c r="D1305" s="293"/>
    </row>
    <row r="1306" spans="1:9" x14ac:dyDescent="0.3">
      <c r="A1306" s="270" t="s">
        <v>1742</v>
      </c>
      <c r="B1306" s="613"/>
      <c r="C1306" s="615" t="s">
        <v>4928</v>
      </c>
      <c r="D1306" s="293"/>
    </row>
    <row r="1307" spans="1:9" x14ac:dyDescent="0.3">
      <c r="A1307" s="270" t="s">
        <v>1743</v>
      </c>
      <c r="B1307" s="613"/>
      <c r="C1307" s="615" t="s">
        <v>4929</v>
      </c>
      <c r="D1307" s="293"/>
    </row>
    <row r="1308" spans="1:9" x14ac:dyDescent="0.3">
      <c r="A1308" s="284" t="s">
        <v>1744</v>
      </c>
      <c r="B1308" s="613"/>
      <c r="C1308" s="615" t="s">
        <v>4930</v>
      </c>
      <c r="D1308" s="293"/>
    </row>
    <row r="1309" spans="1:9" x14ac:dyDescent="0.3">
      <c r="A1309" s="270" t="s">
        <v>2018</v>
      </c>
      <c r="B1309" s="613" t="s">
        <v>679</v>
      </c>
      <c r="C1309" s="615" t="s">
        <v>4931</v>
      </c>
      <c r="D1309" s="293"/>
    </row>
    <row r="1310" spans="1:9" x14ac:dyDescent="0.3">
      <c r="A1310" s="270" t="s">
        <v>2019</v>
      </c>
      <c r="B1310" s="292"/>
      <c r="C1310" s="615" t="s">
        <v>4932</v>
      </c>
      <c r="D1310" s="293"/>
    </row>
    <row r="1311" spans="1:9" x14ac:dyDescent="0.3">
      <c r="A1311" s="291" t="s">
        <v>1745</v>
      </c>
      <c r="B1311" s="292" t="s">
        <v>1746</v>
      </c>
      <c r="C1311" s="294" t="s">
        <v>1745</v>
      </c>
      <c r="D1311" s="293"/>
    </row>
    <row r="1312" spans="1:9" x14ac:dyDescent="0.3">
      <c r="A1312" s="291" t="s">
        <v>1747</v>
      </c>
      <c r="B1312" s="292"/>
      <c r="C1312" s="294" t="s">
        <v>4933</v>
      </c>
      <c r="D1312" s="293"/>
    </row>
    <row r="1313" spans="1:4" x14ac:dyDescent="0.3">
      <c r="A1313" s="291" t="s">
        <v>1748</v>
      </c>
      <c r="B1313" s="292"/>
      <c r="C1313" s="294" t="s">
        <v>1748</v>
      </c>
      <c r="D1313" s="293"/>
    </row>
    <row r="1314" spans="1:4" x14ac:dyDescent="0.3">
      <c r="A1314" s="291" t="s">
        <v>1749</v>
      </c>
      <c r="B1314" s="292"/>
      <c r="C1314" s="633" t="s">
        <v>4934</v>
      </c>
      <c r="D1314" s="293"/>
    </row>
    <row r="1315" spans="1:4" x14ac:dyDescent="0.3">
      <c r="A1315" s="291" t="s">
        <v>1750</v>
      </c>
      <c r="B1315" s="292" t="s">
        <v>662</v>
      </c>
      <c r="C1315" s="294" t="s">
        <v>4935</v>
      </c>
      <c r="D1315" s="293"/>
    </row>
    <row r="1316" spans="1:4" x14ac:dyDescent="0.3">
      <c r="A1316" s="291" t="s">
        <v>1751</v>
      </c>
      <c r="B1316" s="292" t="s">
        <v>1752</v>
      </c>
      <c r="C1316" s="294" t="s">
        <v>4936</v>
      </c>
      <c r="D1316" s="293"/>
    </row>
    <row r="1317" spans="1:4" x14ac:dyDescent="0.3">
      <c r="A1317" s="291" t="s">
        <v>2020</v>
      </c>
      <c r="B1317" s="277" t="s">
        <v>679</v>
      </c>
      <c r="C1317" s="294" t="s">
        <v>4937</v>
      </c>
      <c r="D1317" s="293"/>
    </row>
    <row r="1318" spans="1:4" x14ac:dyDescent="0.3">
      <c r="A1318" s="291" t="s">
        <v>1753</v>
      </c>
      <c r="B1318" s="277"/>
      <c r="C1318" s="294" t="s">
        <v>1753</v>
      </c>
      <c r="D1318" s="293"/>
    </row>
    <row r="1319" spans="1:4" x14ac:dyDescent="0.3">
      <c r="A1319" s="291" t="s">
        <v>1754</v>
      </c>
      <c r="B1319" s="292"/>
      <c r="C1319" s="294" t="s">
        <v>1754</v>
      </c>
      <c r="D1319" s="293"/>
    </row>
    <row r="1320" spans="1:4" x14ac:dyDescent="0.3">
      <c r="A1320" s="291" t="s">
        <v>1755</v>
      </c>
      <c r="B1320" s="292"/>
      <c r="C1320" s="294" t="s">
        <v>4938</v>
      </c>
      <c r="D1320" s="293"/>
    </row>
    <row r="1321" spans="1:4" x14ac:dyDescent="0.3">
      <c r="A1321" s="291" t="s">
        <v>1756</v>
      </c>
      <c r="B1321" s="292"/>
      <c r="C1321" s="294" t="s">
        <v>4939</v>
      </c>
      <c r="D1321" s="293"/>
    </row>
    <row r="1322" spans="1:4" x14ac:dyDescent="0.3">
      <c r="A1322" s="291" t="s">
        <v>2021</v>
      </c>
      <c r="B1322" s="292"/>
      <c r="C1322" s="294" t="s">
        <v>4940</v>
      </c>
      <c r="D1322" s="293"/>
    </row>
    <row r="1323" spans="1:4" x14ac:dyDescent="0.3">
      <c r="A1323" s="291"/>
      <c r="B1323" s="292"/>
      <c r="C1323" s="294"/>
      <c r="D1323" s="293"/>
    </row>
    <row r="1324" spans="1:4" x14ac:dyDescent="0.3">
      <c r="A1324" s="291"/>
      <c r="B1324" s="292"/>
      <c r="C1324" s="294"/>
      <c r="D1324" s="293"/>
    </row>
    <row r="1325" spans="1:4" x14ac:dyDescent="0.3">
      <c r="A1325" s="291"/>
      <c r="B1325" s="292"/>
      <c r="C1325" s="294"/>
      <c r="D1325" s="293"/>
    </row>
    <row r="1326" spans="1:4" x14ac:dyDescent="0.3">
      <c r="A1326" s="291"/>
      <c r="B1326" s="292"/>
      <c r="C1326" s="294"/>
      <c r="D1326" s="293"/>
    </row>
    <row r="1327" spans="1:4" x14ac:dyDescent="0.3">
      <c r="A1327" s="291"/>
      <c r="B1327" s="292"/>
      <c r="C1327" s="294"/>
      <c r="D1327" s="293"/>
    </row>
    <row r="1328" spans="1:4" x14ac:dyDescent="0.3">
      <c r="A1328" s="291"/>
      <c r="B1328" s="292"/>
      <c r="C1328" s="294"/>
      <c r="D1328" s="293"/>
    </row>
    <row r="1329" spans="1:4" x14ac:dyDescent="0.3">
      <c r="A1329" s="291"/>
      <c r="B1329" s="292"/>
      <c r="C1329" s="294"/>
      <c r="D1329" s="293"/>
    </row>
    <row r="1330" spans="1:4" x14ac:dyDescent="0.3">
      <c r="A1330" s="291"/>
      <c r="B1330" s="292"/>
      <c r="C1330" s="294"/>
      <c r="D1330" s="293"/>
    </row>
    <row r="1331" spans="1:4" x14ac:dyDescent="0.3">
      <c r="A1331" s="291"/>
      <c r="B1331" s="292"/>
      <c r="C1331" s="294"/>
      <c r="D1331" s="293"/>
    </row>
    <row r="1332" spans="1:4" x14ac:dyDescent="0.3">
      <c r="A1332" s="291"/>
      <c r="B1332" s="292"/>
      <c r="C1332" s="294"/>
      <c r="D1332" s="293"/>
    </row>
    <row r="1333" spans="1:4" x14ac:dyDescent="0.3">
      <c r="A1333" s="291"/>
      <c r="B1333" s="292"/>
      <c r="C1333" s="294"/>
      <c r="D1333" s="293"/>
    </row>
    <row r="1334" spans="1:4" x14ac:dyDescent="0.3">
      <c r="A1334" s="291"/>
      <c r="B1334" s="292"/>
      <c r="C1334" s="294"/>
      <c r="D1334" s="293"/>
    </row>
    <row r="1335" spans="1:4" x14ac:dyDescent="0.3">
      <c r="A1335" s="291"/>
      <c r="B1335" s="292"/>
      <c r="C1335" s="294"/>
      <c r="D1335" s="293"/>
    </row>
    <row r="1336" spans="1:4" x14ac:dyDescent="0.3">
      <c r="A1336" s="291"/>
      <c r="B1336" s="292"/>
      <c r="C1336" s="294"/>
      <c r="D1336" s="293"/>
    </row>
    <row r="1337" spans="1:4" x14ac:dyDescent="0.3">
      <c r="A1337" s="291"/>
      <c r="B1337" s="292"/>
      <c r="C1337" s="294"/>
      <c r="D1337" s="293"/>
    </row>
    <row r="1338" spans="1:4" ht="15" thickBot="1" x14ac:dyDescent="0.35">
      <c r="A1338" s="295"/>
      <c r="B1338" s="296"/>
      <c r="C1338" s="297"/>
      <c r="D1338" s="298"/>
    </row>
  </sheetData>
  <autoFilter ref="A3:D1322" xr:uid="{11B080BD-8C13-4783-AD1C-D9657530390B}">
    <sortState xmlns:xlrd2="http://schemas.microsoft.com/office/spreadsheetml/2017/richdata2" ref="A4:D1322">
      <sortCondition ref="A3:A1321"/>
    </sortState>
  </autoFilter>
  <sortState xmlns:xlrd2="http://schemas.microsoft.com/office/spreadsheetml/2017/richdata2" ref="A4:E1311">
    <sortCondition ref="A3"/>
  </sortState>
  <mergeCells count="1">
    <mergeCell ref="A2:B2"/>
  </mergeCells>
  <hyperlinks>
    <hyperlink ref="A1:B1" location="Sommaire!A1" display="Sommaire" xr:uid="{00000000-0004-0000-0400-000000000000}"/>
    <hyperlink ref="A1" location="Sommaire!A1" display="Retour au Sommaire" xr:uid="{00000000-0004-0000-0400-000001000000}"/>
  </hyperlinks>
  <printOptions horizontalCentered="1"/>
  <pageMargins left="0" right="0" top="0.39370078740157483" bottom="0" header="0.51181102362204722" footer="0.51181102362204722"/>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tabColor theme="7" tint="0.39997558519241921"/>
  </sheetPr>
  <dimension ref="A1:K116"/>
  <sheetViews>
    <sheetView workbookViewId="0"/>
  </sheetViews>
  <sheetFormatPr baseColWidth="10" defaultRowHeight="14.4" x14ac:dyDescent="0.3"/>
  <cols>
    <col min="1" max="1" width="36.33203125" style="15" bestFit="1" customWidth="1"/>
    <col min="2" max="2" width="48.33203125" style="7" bestFit="1" customWidth="1"/>
    <col min="3" max="3" width="8.88671875" style="15" bestFit="1" customWidth="1"/>
    <col min="4" max="4" width="45.44140625" bestFit="1" customWidth="1"/>
    <col min="5" max="5" width="6.6640625" bestFit="1" customWidth="1"/>
    <col min="6" max="6" width="53.44140625" bestFit="1" customWidth="1"/>
  </cols>
  <sheetData>
    <row r="1" spans="1:11" s="15" customFormat="1" x14ac:dyDescent="0.3">
      <c r="B1" s="299" t="s">
        <v>2218</v>
      </c>
      <c r="C1" s="300"/>
      <c r="D1" s="100"/>
      <c r="E1" s="100"/>
    </row>
    <row r="2" spans="1:11" s="15" customFormat="1" ht="15" thickBot="1" x14ac:dyDescent="0.35">
      <c r="B2" s="299"/>
      <c r="C2" s="300"/>
      <c r="D2" s="100"/>
      <c r="E2" s="100"/>
      <c r="K2" s="115"/>
    </row>
    <row r="3" spans="1:11" ht="18.600000000000001" thickBot="1" x14ac:dyDescent="0.4">
      <c r="A3" s="680" t="s">
        <v>5994</v>
      </c>
      <c r="B3" s="681" t="s">
        <v>3846</v>
      </c>
      <c r="C3" s="681" t="s">
        <v>285</v>
      </c>
      <c r="D3" s="681" t="s">
        <v>5995</v>
      </c>
      <c r="E3" s="680" t="s">
        <v>5996</v>
      </c>
      <c r="F3" s="681" t="s">
        <v>5997</v>
      </c>
      <c r="K3" s="115"/>
    </row>
    <row r="4" spans="1:11" ht="15" thickBot="1" x14ac:dyDescent="0.35">
      <c r="A4" s="682" t="s">
        <v>5998</v>
      </c>
      <c r="B4" s="683" t="s">
        <v>5999</v>
      </c>
      <c r="C4" s="683" t="s">
        <v>5054</v>
      </c>
      <c r="D4" s="684" t="s">
        <v>6000</v>
      </c>
      <c r="E4" s="697" t="s">
        <v>6001</v>
      </c>
      <c r="F4" s="698" t="s">
        <v>6002</v>
      </c>
      <c r="K4" s="115"/>
    </row>
    <row r="5" spans="1:11" x14ac:dyDescent="0.3">
      <c r="A5" s="685" t="s">
        <v>5998</v>
      </c>
      <c r="B5" s="686" t="s">
        <v>5999</v>
      </c>
      <c r="C5" s="686" t="s">
        <v>6003</v>
      </c>
      <c r="D5" s="687" t="s">
        <v>6004</v>
      </c>
      <c r="E5" s="223" t="s">
        <v>6005</v>
      </c>
      <c r="F5" s="203" t="s">
        <v>6006</v>
      </c>
      <c r="K5" s="115"/>
    </row>
    <row r="6" spans="1:11" x14ac:dyDescent="0.3">
      <c r="A6" s="688" t="s">
        <v>5998</v>
      </c>
      <c r="B6" s="689" t="s">
        <v>5999</v>
      </c>
      <c r="C6" s="689" t="s">
        <v>6007</v>
      </c>
      <c r="D6" s="690" t="s">
        <v>6008</v>
      </c>
      <c r="E6" s="223" t="s">
        <v>6009</v>
      </c>
      <c r="F6" s="203" t="s">
        <v>6010</v>
      </c>
      <c r="K6" s="115"/>
    </row>
    <row r="7" spans="1:11" x14ac:dyDescent="0.3">
      <c r="A7" s="688" t="s">
        <v>5998</v>
      </c>
      <c r="B7" s="689" t="s">
        <v>5999</v>
      </c>
      <c r="C7" s="689" t="s">
        <v>6011</v>
      </c>
      <c r="D7" s="690" t="s">
        <v>6012</v>
      </c>
      <c r="E7" s="223" t="s">
        <v>6013</v>
      </c>
      <c r="F7" s="203" t="s">
        <v>6014</v>
      </c>
      <c r="K7" s="115"/>
    </row>
    <row r="8" spans="1:11" x14ac:dyDescent="0.3">
      <c r="A8" s="688" t="s">
        <v>5998</v>
      </c>
      <c r="B8" s="689" t="s">
        <v>6015</v>
      </c>
      <c r="C8" s="689" t="s">
        <v>6016</v>
      </c>
      <c r="D8" s="690" t="s">
        <v>6017</v>
      </c>
      <c r="E8" s="223" t="s">
        <v>6018</v>
      </c>
      <c r="F8" s="203" t="s">
        <v>6019</v>
      </c>
      <c r="K8" s="115"/>
    </row>
    <row r="9" spans="1:11" x14ac:dyDescent="0.3">
      <c r="A9" s="688" t="s">
        <v>5998</v>
      </c>
      <c r="B9" s="689" t="s">
        <v>6020</v>
      </c>
      <c r="C9" s="689" t="s">
        <v>2168</v>
      </c>
      <c r="D9" s="690" t="s">
        <v>63</v>
      </c>
      <c r="E9" s="223" t="s">
        <v>6021</v>
      </c>
      <c r="F9" s="203" t="s">
        <v>63</v>
      </c>
      <c r="K9" s="115"/>
    </row>
    <row r="10" spans="1:11" x14ac:dyDescent="0.3">
      <c r="A10" s="688" t="s">
        <v>5998</v>
      </c>
      <c r="B10" s="689" t="s">
        <v>6020</v>
      </c>
      <c r="C10" s="689" t="s">
        <v>2169</v>
      </c>
      <c r="D10" s="690" t="s">
        <v>73</v>
      </c>
      <c r="E10" s="223" t="s">
        <v>6022</v>
      </c>
      <c r="F10" s="203" t="s">
        <v>73</v>
      </c>
      <c r="K10" s="115"/>
    </row>
    <row r="11" spans="1:11" x14ac:dyDescent="0.3">
      <c r="A11" s="688" t="s">
        <v>5998</v>
      </c>
      <c r="B11" s="689" t="s">
        <v>6020</v>
      </c>
      <c r="C11" s="689" t="s">
        <v>2170</v>
      </c>
      <c r="D11" s="690" t="s">
        <v>276</v>
      </c>
      <c r="E11" s="223" t="s">
        <v>6023</v>
      </c>
      <c r="F11" s="203" t="s">
        <v>276</v>
      </c>
      <c r="K11" s="115"/>
    </row>
    <row r="12" spans="1:11" x14ac:dyDescent="0.3">
      <c r="A12" s="688" t="s">
        <v>5998</v>
      </c>
      <c r="B12" s="689" t="s">
        <v>6020</v>
      </c>
      <c r="C12" s="689" t="s">
        <v>2171</v>
      </c>
      <c r="D12" s="690" t="s">
        <v>3157</v>
      </c>
      <c r="E12" s="223" t="s">
        <v>6024</v>
      </c>
      <c r="F12" s="203" t="s">
        <v>3157</v>
      </c>
      <c r="K12" s="115"/>
    </row>
    <row r="13" spans="1:11" x14ac:dyDescent="0.3">
      <c r="A13" s="688" t="s">
        <v>5998</v>
      </c>
      <c r="B13" s="689" t="s">
        <v>6020</v>
      </c>
      <c r="C13" s="689" t="s">
        <v>2172</v>
      </c>
      <c r="D13" s="690" t="s">
        <v>306</v>
      </c>
      <c r="E13" s="223" t="s">
        <v>6025</v>
      </c>
      <c r="F13" s="203" t="s">
        <v>306</v>
      </c>
      <c r="K13" s="115"/>
    </row>
    <row r="14" spans="1:11" x14ac:dyDescent="0.3">
      <c r="A14" s="688" t="s">
        <v>5998</v>
      </c>
      <c r="B14" s="689" t="s">
        <v>6020</v>
      </c>
      <c r="C14" s="689" t="s">
        <v>2173</v>
      </c>
      <c r="D14" s="690" t="s">
        <v>6026</v>
      </c>
      <c r="E14" s="223" t="s">
        <v>6027</v>
      </c>
      <c r="F14" s="203" t="s">
        <v>6028</v>
      </c>
      <c r="K14" s="115"/>
    </row>
    <row r="15" spans="1:11" x14ac:dyDescent="0.3">
      <c r="A15" s="688" t="s">
        <v>5998</v>
      </c>
      <c r="B15" s="689" t="s">
        <v>6029</v>
      </c>
      <c r="C15" s="689" t="s">
        <v>2099</v>
      </c>
      <c r="D15" s="690" t="s">
        <v>0</v>
      </c>
      <c r="E15" s="223" t="s">
        <v>6030</v>
      </c>
      <c r="F15" s="203" t="s">
        <v>0</v>
      </c>
      <c r="K15" s="115"/>
    </row>
    <row r="16" spans="1:11" ht="15" thickBot="1" x14ac:dyDescent="0.35">
      <c r="A16" s="691" t="s">
        <v>5998</v>
      </c>
      <c r="B16" s="692" t="s">
        <v>6029</v>
      </c>
      <c r="C16" s="692" t="s">
        <v>2174</v>
      </c>
      <c r="D16" s="693" t="s">
        <v>3158</v>
      </c>
      <c r="E16" s="223" t="s">
        <v>6031</v>
      </c>
      <c r="F16" s="203" t="s">
        <v>3158</v>
      </c>
      <c r="K16" s="115"/>
    </row>
    <row r="17" spans="1:11" x14ac:dyDescent="0.3">
      <c r="A17" s="685" t="s">
        <v>5998</v>
      </c>
      <c r="B17" s="686" t="s">
        <v>6029</v>
      </c>
      <c r="C17" s="686" t="s">
        <v>2105</v>
      </c>
      <c r="D17" s="687" t="s">
        <v>3159</v>
      </c>
      <c r="E17" s="223" t="s">
        <v>6032</v>
      </c>
      <c r="F17" s="203" t="s">
        <v>3159</v>
      </c>
      <c r="K17" s="115"/>
    </row>
    <row r="18" spans="1:11" x14ac:dyDescent="0.3">
      <c r="A18" s="688" t="s">
        <v>5998</v>
      </c>
      <c r="B18" s="689" t="s">
        <v>6029</v>
      </c>
      <c r="C18" s="689" t="s">
        <v>2175</v>
      </c>
      <c r="D18" s="690" t="s">
        <v>3160</v>
      </c>
      <c r="E18" s="223" t="s">
        <v>6033</v>
      </c>
      <c r="F18" s="203" t="s">
        <v>3160</v>
      </c>
      <c r="K18" s="115"/>
    </row>
    <row r="19" spans="1:11" x14ac:dyDescent="0.3">
      <c r="A19" s="688" t="s">
        <v>5998</v>
      </c>
      <c r="B19" s="689" t="s">
        <v>6034</v>
      </c>
      <c r="C19" s="689" t="s">
        <v>2100</v>
      </c>
      <c r="D19" s="690" t="s">
        <v>6035</v>
      </c>
      <c r="E19" s="223" t="s">
        <v>6036</v>
      </c>
      <c r="F19" s="203" t="s">
        <v>6035</v>
      </c>
      <c r="K19" s="115"/>
    </row>
    <row r="20" spans="1:11" x14ac:dyDescent="0.3">
      <c r="A20" s="688" t="s">
        <v>5998</v>
      </c>
      <c r="B20" s="689" t="s">
        <v>6037</v>
      </c>
      <c r="C20" s="689" t="s">
        <v>2176</v>
      </c>
      <c r="D20" s="690" t="s">
        <v>3163</v>
      </c>
      <c r="E20" s="223" t="s">
        <v>6038</v>
      </c>
      <c r="F20" s="203" t="s">
        <v>3163</v>
      </c>
      <c r="K20" s="115"/>
    </row>
    <row r="21" spans="1:11" x14ac:dyDescent="0.3">
      <c r="A21" s="688" t="s">
        <v>5998</v>
      </c>
      <c r="B21" s="689" t="s">
        <v>6037</v>
      </c>
      <c r="C21" s="689" t="s">
        <v>2177</v>
      </c>
      <c r="D21" s="690" t="s">
        <v>6039</v>
      </c>
      <c r="E21" s="223" t="s">
        <v>6040</v>
      </c>
      <c r="F21" s="203" t="s">
        <v>3164</v>
      </c>
      <c r="K21" s="115"/>
    </row>
    <row r="22" spans="1:11" x14ac:dyDescent="0.3">
      <c r="A22" s="688" t="s">
        <v>5998</v>
      </c>
      <c r="B22" s="689" t="s">
        <v>6037</v>
      </c>
      <c r="C22" s="689" t="s">
        <v>2178</v>
      </c>
      <c r="D22" s="690" t="s">
        <v>3165</v>
      </c>
      <c r="E22" s="223" t="s">
        <v>6041</v>
      </c>
      <c r="F22" s="203" t="s">
        <v>3165</v>
      </c>
      <c r="K22" s="115"/>
    </row>
    <row r="23" spans="1:11" x14ac:dyDescent="0.3">
      <c r="A23" s="688" t="s">
        <v>5998</v>
      </c>
      <c r="B23" s="689" t="s">
        <v>6037</v>
      </c>
      <c r="C23" s="689" t="s">
        <v>2179</v>
      </c>
      <c r="D23" s="690" t="s">
        <v>3166</v>
      </c>
      <c r="E23" s="223" t="s">
        <v>6042</v>
      </c>
      <c r="F23" s="203" t="s">
        <v>3166</v>
      </c>
      <c r="K23" s="115"/>
    </row>
    <row r="24" spans="1:11" ht="15" thickBot="1" x14ac:dyDescent="0.35">
      <c r="A24" s="691" t="s">
        <v>5998</v>
      </c>
      <c r="B24" s="692" t="s">
        <v>6043</v>
      </c>
      <c r="C24" s="692" t="s">
        <v>2180</v>
      </c>
      <c r="D24" s="693" t="s">
        <v>3169</v>
      </c>
      <c r="E24" s="223" t="s">
        <v>6044</v>
      </c>
      <c r="F24" s="203" t="s">
        <v>6045</v>
      </c>
      <c r="K24" s="115"/>
    </row>
    <row r="25" spans="1:11" x14ac:dyDescent="0.3">
      <c r="A25" s="685" t="s">
        <v>5998</v>
      </c>
      <c r="B25" s="686" t="s">
        <v>6043</v>
      </c>
      <c r="C25" s="686" t="s">
        <v>2181</v>
      </c>
      <c r="D25" s="687" t="s">
        <v>3170</v>
      </c>
      <c r="E25" s="223" t="s">
        <v>6046</v>
      </c>
      <c r="F25" s="203" t="s">
        <v>3171</v>
      </c>
      <c r="K25" s="115"/>
    </row>
    <row r="26" spans="1:11" ht="15" thickBot="1" x14ac:dyDescent="0.35">
      <c r="A26" s="691" t="s">
        <v>5998</v>
      </c>
      <c r="B26" s="692" t="s">
        <v>6043</v>
      </c>
      <c r="C26" s="692" t="s">
        <v>2182</v>
      </c>
      <c r="D26" s="693" t="s">
        <v>3172</v>
      </c>
      <c r="E26" s="223" t="s">
        <v>6047</v>
      </c>
      <c r="F26" s="203" t="s">
        <v>6048</v>
      </c>
      <c r="K26" s="115"/>
    </row>
    <row r="27" spans="1:11" x14ac:dyDescent="0.3">
      <c r="A27" s="685" t="s">
        <v>5998</v>
      </c>
      <c r="B27" s="686" t="s">
        <v>6043</v>
      </c>
      <c r="C27" s="686" t="s">
        <v>2183</v>
      </c>
      <c r="D27" s="687" t="s">
        <v>180</v>
      </c>
      <c r="E27" s="223" t="s">
        <v>6049</v>
      </c>
      <c r="F27" s="203" t="s">
        <v>180</v>
      </c>
      <c r="K27" s="115"/>
    </row>
    <row r="28" spans="1:11" x14ac:dyDescent="0.3">
      <c r="A28" s="688" t="s">
        <v>5998</v>
      </c>
      <c r="B28" s="689" t="s">
        <v>6043</v>
      </c>
      <c r="C28" s="689" t="s">
        <v>2184</v>
      </c>
      <c r="D28" s="690" t="s">
        <v>3173</v>
      </c>
      <c r="E28" s="223" t="s">
        <v>6050</v>
      </c>
      <c r="F28" s="203" t="s">
        <v>3173</v>
      </c>
      <c r="K28" s="115"/>
    </row>
    <row r="29" spans="1:11" x14ac:dyDescent="0.3">
      <c r="A29" s="688" t="s">
        <v>5998</v>
      </c>
      <c r="B29" s="689" t="s">
        <v>6043</v>
      </c>
      <c r="C29" s="689" t="s">
        <v>2185</v>
      </c>
      <c r="D29" s="690" t="s">
        <v>3174</v>
      </c>
      <c r="E29" s="223" t="s">
        <v>6051</v>
      </c>
      <c r="F29" s="203" t="s">
        <v>3174</v>
      </c>
      <c r="K29" s="115"/>
    </row>
    <row r="30" spans="1:11" x14ac:dyDescent="0.3">
      <c r="A30" s="688" t="s">
        <v>5998</v>
      </c>
      <c r="B30" s="689" t="s">
        <v>6043</v>
      </c>
      <c r="C30" s="689" t="s">
        <v>2113</v>
      </c>
      <c r="D30" s="690" t="s">
        <v>5170</v>
      </c>
      <c r="E30" s="223" t="s">
        <v>6052</v>
      </c>
      <c r="F30" s="203" t="s">
        <v>3175</v>
      </c>
      <c r="K30" s="115"/>
    </row>
    <row r="31" spans="1:11" x14ac:dyDescent="0.3">
      <c r="A31" s="688" t="s">
        <v>5998</v>
      </c>
      <c r="B31" s="689" t="s">
        <v>6043</v>
      </c>
      <c r="C31" s="689" t="s">
        <v>2186</v>
      </c>
      <c r="D31" s="690" t="s">
        <v>3176</v>
      </c>
      <c r="E31" s="223" t="s">
        <v>6053</v>
      </c>
      <c r="F31" s="203" t="s">
        <v>3176</v>
      </c>
      <c r="K31" s="115"/>
    </row>
    <row r="32" spans="1:11" ht="15" thickBot="1" x14ac:dyDescent="0.35">
      <c r="A32" s="691" t="s">
        <v>5998</v>
      </c>
      <c r="B32" s="692" t="s">
        <v>6043</v>
      </c>
      <c r="C32" s="692" t="s">
        <v>2101</v>
      </c>
      <c r="D32" s="693" t="s">
        <v>3177</v>
      </c>
      <c r="E32" s="223" t="s">
        <v>6054</v>
      </c>
      <c r="F32" s="203" t="s">
        <v>3177</v>
      </c>
      <c r="K32" s="115"/>
    </row>
    <row r="33" spans="1:11" ht="15" thickBot="1" x14ac:dyDescent="0.35">
      <c r="A33" s="694" t="s">
        <v>5998</v>
      </c>
      <c r="B33" s="695" t="s">
        <v>6043</v>
      </c>
      <c r="C33" s="695" t="s">
        <v>2187</v>
      </c>
      <c r="D33" s="696" t="s">
        <v>3178</v>
      </c>
      <c r="E33" s="223" t="s">
        <v>6055</v>
      </c>
      <c r="F33" s="203" t="s">
        <v>3179</v>
      </c>
      <c r="K33" s="115"/>
    </row>
    <row r="34" spans="1:11" ht="15" thickBot="1" x14ac:dyDescent="0.35">
      <c r="A34" s="682" t="s">
        <v>5998</v>
      </c>
      <c r="B34" s="683" t="s">
        <v>6056</v>
      </c>
      <c r="C34" s="683" t="s">
        <v>2188</v>
      </c>
      <c r="D34" s="684" t="s">
        <v>286</v>
      </c>
      <c r="E34" s="223" t="s">
        <v>6057</v>
      </c>
      <c r="F34" s="203" t="s">
        <v>286</v>
      </c>
      <c r="K34" s="115"/>
    </row>
    <row r="35" spans="1:11" x14ac:dyDescent="0.3">
      <c r="A35" s="685" t="s">
        <v>5998</v>
      </c>
      <c r="B35" s="686" t="s">
        <v>6058</v>
      </c>
      <c r="C35" s="686" t="s">
        <v>2121</v>
      </c>
      <c r="D35" s="687" t="s">
        <v>3182</v>
      </c>
      <c r="E35" s="223" t="s">
        <v>6059</v>
      </c>
      <c r="F35" s="203" t="s">
        <v>3182</v>
      </c>
      <c r="K35" s="115"/>
    </row>
    <row r="36" spans="1:11" x14ac:dyDescent="0.3">
      <c r="A36" s="688" t="s">
        <v>5998</v>
      </c>
      <c r="B36" s="689" t="s">
        <v>6058</v>
      </c>
      <c r="C36" s="689" t="s">
        <v>2189</v>
      </c>
      <c r="D36" s="690" t="s">
        <v>3183</v>
      </c>
      <c r="E36" s="223" t="s">
        <v>6060</v>
      </c>
      <c r="F36" s="203" t="s">
        <v>3183</v>
      </c>
      <c r="K36" s="115"/>
    </row>
    <row r="37" spans="1:11" x14ac:dyDescent="0.3">
      <c r="A37" s="688" t="s">
        <v>5998</v>
      </c>
      <c r="B37" s="689" t="s">
        <v>6058</v>
      </c>
      <c r="C37" s="689" t="s">
        <v>2190</v>
      </c>
      <c r="D37" s="690" t="s">
        <v>3184</v>
      </c>
      <c r="E37" s="223" t="s">
        <v>6061</v>
      </c>
      <c r="F37" s="203" t="s">
        <v>3184</v>
      </c>
      <c r="K37" s="115"/>
    </row>
    <row r="38" spans="1:11" x14ac:dyDescent="0.3">
      <c r="A38" s="688" t="s">
        <v>5998</v>
      </c>
      <c r="B38" s="689" t="s">
        <v>6058</v>
      </c>
      <c r="C38" s="689" t="s">
        <v>2191</v>
      </c>
      <c r="D38" s="690" t="s">
        <v>3185</v>
      </c>
      <c r="E38" s="223" t="s">
        <v>6062</v>
      </c>
      <c r="F38" s="203" t="s">
        <v>3185</v>
      </c>
      <c r="K38" s="115"/>
    </row>
    <row r="39" spans="1:11" x14ac:dyDescent="0.3">
      <c r="A39" s="688" t="s">
        <v>5998</v>
      </c>
      <c r="B39" s="689" t="s">
        <v>6063</v>
      </c>
      <c r="C39" s="689" t="s">
        <v>2103</v>
      </c>
      <c r="D39" s="690" t="s">
        <v>3186</v>
      </c>
      <c r="E39" s="223" t="s">
        <v>6064</v>
      </c>
      <c r="F39" s="203" t="s">
        <v>3186</v>
      </c>
      <c r="K39" s="115"/>
    </row>
    <row r="40" spans="1:11" x14ac:dyDescent="0.3">
      <c r="A40" s="688" t="s">
        <v>5998</v>
      </c>
      <c r="B40" s="689" t="s">
        <v>6063</v>
      </c>
      <c r="C40" s="689" t="s">
        <v>2192</v>
      </c>
      <c r="D40" s="690" t="s">
        <v>366</v>
      </c>
      <c r="E40" s="223" t="s">
        <v>6065</v>
      </c>
      <c r="F40" s="203" t="s">
        <v>366</v>
      </c>
      <c r="K40" s="115"/>
    </row>
    <row r="41" spans="1:11" ht="15" thickBot="1" x14ac:dyDescent="0.35">
      <c r="A41" s="691" t="s">
        <v>5998</v>
      </c>
      <c r="B41" s="692" t="s">
        <v>6063</v>
      </c>
      <c r="C41" s="692" t="s">
        <v>2102</v>
      </c>
      <c r="D41" s="693" t="s">
        <v>445</v>
      </c>
      <c r="E41" s="223" t="s">
        <v>6066</v>
      </c>
      <c r="F41" s="203" t="s">
        <v>445</v>
      </c>
      <c r="K41" s="115"/>
    </row>
    <row r="42" spans="1:11" x14ac:dyDescent="0.3">
      <c r="A42" s="685" t="s">
        <v>5998</v>
      </c>
      <c r="B42" s="686" t="s">
        <v>6058</v>
      </c>
      <c r="C42" s="686" t="s">
        <v>2193</v>
      </c>
      <c r="D42" s="687" t="s">
        <v>3187</v>
      </c>
      <c r="E42" s="223" t="s">
        <v>6067</v>
      </c>
      <c r="F42" s="203" t="s">
        <v>3187</v>
      </c>
      <c r="K42" s="115"/>
    </row>
    <row r="43" spans="1:11" x14ac:dyDescent="0.3">
      <c r="A43" s="688" t="s">
        <v>5998</v>
      </c>
      <c r="B43" s="689" t="s">
        <v>6068</v>
      </c>
      <c r="C43" s="689" t="s">
        <v>2106</v>
      </c>
      <c r="D43" s="690" t="s">
        <v>3188</v>
      </c>
      <c r="E43" s="223" t="s">
        <v>6069</v>
      </c>
      <c r="F43" s="203" t="s">
        <v>3188</v>
      </c>
      <c r="K43" s="115"/>
    </row>
    <row r="44" spans="1:11" x14ac:dyDescent="0.3">
      <c r="A44" s="688" t="s">
        <v>5998</v>
      </c>
      <c r="B44" s="689" t="s">
        <v>6070</v>
      </c>
      <c r="C44" s="689" t="s">
        <v>2120</v>
      </c>
      <c r="D44" s="690" t="s">
        <v>3189</v>
      </c>
      <c r="E44" s="223" t="s">
        <v>6071</v>
      </c>
      <c r="F44" s="203" t="s">
        <v>3189</v>
      </c>
      <c r="K44" s="115"/>
    </row>
    <row r="45" spans="1:11" x14ac:dyDescent="0.3">
      <c r="A45" s="688" t="s">
        <v>5998</v>
      </c>
      <c r="B45" s="689" t="s">
        <v>6072</v>
      </c>
      <c r="C45" s="689" t="s">
        <v>2194</v>
      </c>
      <c r="D45" s="690" t="s">
        <v>6073</v>
      </c>
      <c r="E45" s="223" t="s">
        <v>6074</v>
      </c>
      <c r="F45" s="203" t="s">
        <v>6075</v>
      </c>
      <c r="K45" s="115"/>
    </row>
    <row r="46" spans="1:11" ht="15" thickBot="1" x14ac:dyDescent="0.35">
      <c r="A46" s="691" t="s">
        <v>5998</v>
      </c>
      <c r="B46" s="692" t="s">
        <v>6070</v>
      </c>
      <c r="C46" s="692" t="s">
        <v>2195</v>
      </c>
      <c r="D46" s="693" t="s">
        <v>6076</v>
      </c>
      <c r="E46" s="223" t="s">
        <v>6077</v>
      </c>
      <c r="F46" s="203" t="s">
        <v>6078</v>
      </c>
      <c r="K46" s="115"/>
    </row>
    <row r="47" spans="1:11" x14ac:dyDescent="0.3">
      <c r="A47" s="685" t="s">
        <v>5998</v>
      </c>
      <c r="B47" s="686" t="s">
        <v>6070</v>
      </c>
      <c r="C47" s="686" t="s">
        <v>2196</v>
      </c>
      <c r="D47" s="687" t="s">
        <v>6079</v>
      </c>
      <c r="E47" s="223" t="s">
        <v>6080</v>
      </c>
      <c r="F47" s="203" t="s">
        <v>6081</v>
      </c>
      <c r="K47" s="115"/>
    </row>
    <row r="48" spans="1:11" x14ac:dyDescent="0.3">
      <c r="A48" s="688" t="s">
        <v>5998</v>
      </c>
      <c r="B48" s="689" t="s">
        <v>6063</v>
      </c>
      <c r="C48" s="689" t="s">
        <v>2104</v>
      </c>
      <c r="D48" s="690" t="s">
        <v>3190</v>
      </c>
      <c r="E48" s="223" t="s">
        <v>6082</v>
      </c>
      <c r="F48" s="203" t="s">
        <v>3190</v>
      </c>
      <c r="K48" s="115"/>
    </row>
    <row r="49" spans="1:11" x14ac:dyDescent="0.3">
      <c r="A49" s="688" t="s">
        <v>5998</v>
      </c>
      <c r="B49" s="689" t="s">
        <v>6083</v>
      </c>
      <c r="C49" s="689" t="s">
        <v>2197</v>
      </c>
      <c r="D49" s="690" t="s">
        <v>6084</v>
      </c>
      <c r="E49" s="223" t="s">
        <v>6085</v>
      </c>
      <c r="F49" s="203" t="s">
        <v>6086</v>
      </c>
      <c r="K49" s="115"/>
    </row>
    <row r="50" spans="1:11" x14ac:dyDescent="0.3">
      <c r="A50" s="688" t="s">
        <v>5998</v>
      </c>
      <c r="B50" s="689" t="s">
        <v>6083</v>
      </c>
      <c r="C50" s="689" t="s">
        <v>2198</v>
      </c>
      <c r="D50" s="690" t="s">
        <v>6087</v>
      </c>
      <c r="E50" s="223" t="s">
        <v>6088</v>
      </c>
      <c r="F50" s="203" t="s">
        <v>6089</v>
      </c>
      <c r="K50" s="115"/>
    </row>
    <row r="51" spans="1:11" x14ac:dyDescent="0.3">
      <c r="A51" s="688" t="s">
        <v>5998</v>
      </c>
      <c r="B51" s="689" t="s">
        <v>6090</v>
      </c>
      <c r="C51" s="689" t="s">
        <v>2199</v>
      </c>
      <c r="D51" s="690" t="s">
        <v>6091</v>
      </c>
      <c r="E51" s="223" t="s">
        <v>6092</v>
      </c>
      <c r="F51" s="203" t="s">
        <v>6093</v>
      </c>
      <c r="K51" s="115"/>
    </row>
    <row r="52" spans="1:11" x14ac:dyDescent="0.3">
      <c r="A52" s="688" t="s">
        <v>5998</v>
      </c>
      <c r="B52" s="689" t="s">
        <v>6094</v>
      </c>
      <c r="C52" s="689" t="s">
        <v>2200</v>
      </c>
      <c r="D52" s="690" t="s">
        <v>6095</v>
      </c>
      <c r="E52" s="223" t="s">
        <v>6096</v>
      </c>
      <c r="F52" s="203" t="s">
        <v>6097</v>
      </c>
      <c r="K52" s="115"/>
    </row>
    <row r="53" spans="1:11" x14ac:dyDescent="0.3">
      <c r="A53" s="688" t="s">
        <v>5998</v>
      </c>
      <c r="B53" s="689" t="s">
        <v>6098</v>
      </c>
      <c r="C53" s="689" t="s">
        <v>2201</v>
      </c>
      <c r="D53" s="690" t="s">
        <v>6099</v>
      </c>
      <c r="E53" s="223" t="s">
        <v>6100</v>
      </c>
      <c r="F53" s="203" t="s">
        <v>6101</v>
      </c>
      <c r="K53" s="115"/>
    </row>
    <row r="54" spans="1:11" ht="15" thickBot="1" x14ac:dyDescent="0.35">
      <c r="A54" s="691" t="s">
        <v>5998</v>
      </c>
      <c r="B54" s="692" t="s">
        <v>6070</v>
      </c>
      <c r="C54" s="692" t="s">
        <v>2202</v>
      </c>
      <c r="D54" s="693" t="s">
        <v>6102</v>
      </c>
      <c r="E54" s="223" t="s">
        <v>6103</v>
      </c>
      <c r="F54" s="203" t="s">
        <v>6104</v>
      </c>
      <c r="K54" s="115"/>
    </row>
    <row r="55" spans="1:11" x14ac:dyDescent="0.3">
      <c r="A55" s="685" t="s">
        <v>5998</v>
      </c>
      <c r="B55" s="686" t="s">
        <v>6083</v>
      </c>
      <c r="C55" s="686" t="s">
        <v>2203</v>
      </c>
      <c r="D55" s="687" t="s">
        <v>3192</v>
      </c>
      <c r="E55" s="223" t="s">
        <v>6105</v>
      </c>
      <c r="F55" s="203" t="s">
        <v>3192</v>
      </c>
      <c r="K55" s="115"/>
    </row>
    <row r="56" spans="1:11" x14ac:dyDescent="0.3">
      <c r="A56" s="688" t="s">
        <v>5998</v>
      </c>
      <c r="B56" s="689" t="s">
        <v>6083</v>
      </c>
      <c r="C56" s="689" t="s">
        <v>2204</v>
      </c>
      <c r="D56" s="690" t="s">
        <v>3193</v>
      </c>
      <c r="E56" s="223" t="s">
        <v>6106</v>
      </c>
      <c r="F56" s="203" t="s">
        <v>3193</v>
      </c>
      <c r="K56" s="115"/>
    </row>
    <row r="57" spans="1:11" x14ac:dyDescent="0.3">
      <c r="A57" s="688" t="s">
        <v>5998</v>
      </c>
      <c r="B57" s="689" t="s">
        <v>6083</v>
      </c>
      <c r="C57" s="689" t="s">
        <v>2205</v>
      </c>
      <c r="D57" s="690" t="s">
        <v>3194</v>
      </c>
      <c r="E57" s="223" t="s">
        <v>6107</v>
      </c>
      <c r="F57" s="203" t="s">
        <v>3194</v>
      </c>
      <c r="K57" s="115"/>
    </row>
    <row r="58" spans="1:11" x14ac:dyDescent="0.3">
      <c r="A58" s="688" t="s">
        <v>5998</v>
      </c>
      <c r="B58" s="689" t="s">
        <v>6083</v>
      </c>
      <c r="C58" s="689" t="s">
        <v>2206</v>
      </c>
      <c r="D58" s="690" t="s">
        <v>6108</v>
      </c>
      <c r="E58" s="223" t="s">
        <v>6109</v>
      </c>
      <c r="F58" s="203" t="s">
        <v>6110</v>
      </c>
      <c r="K58" s="115"/>
    </row>
    <row r="59" spans="1:11" x14ac:dyDescent="0.3">
      <c r="A59" s="688" t="s">
        <v>5998</v>
      </c>
      <c r="B59" s="689" t="s">
        <v>6083</v>
      </c>
      <c r="C59" s="689" t="s">
        <v>2207</v>
      </c>
      <c r="D59" s="690" t="s">
        <v>3195</v>
      </c>
      <c r="E59" s="223" t="s">
        <v>6111</v>
      </c>
      <c r="F59" s="203" t="s">
        <v>3195</v>
      </c>
      <c r="K59" s="115"/>
    </row>
    <row r="60" spans="1:11" x14ac:dyDescent="0.3">
      <c r="A60" s="688" t="s">
        <v>5998</v>
      </c>
      <c r="B60" s="689" t="s">
        <v>6015</v>
      </c>
      <c r="C60" s="689" t="s">
        <v>2208</v>
      </c>
      <c r="D60" s="690" t="s">
        <v>3196</v>
      </c>
      <c r="E60" s="223" t="s">
        <v>6112</v>
      </c>
      <c r="F60" s="203" t="s">
        <v>3196</v>
      </c>
    </row>
    <row r="61" spans="1:11" ht="15" thickBot="1" x14ac:dyDescent="0.35">
      <c r="A61" s="691" t="s">
        <v>5998</v>
      </c>
      <c r="B61" s="692" t="s">
        <v>6015</v>
      </c>
      <c r="C61" s="692" t="s">
        <v>2209</v>
      </c>
      <c r="D61" s="693" t="s">
        <v>3197</v>
      </c>
      <c r="E61" s="223" t="s">
        <v>6113</v>
      </c>
      <c r="F61" s="203" t="s">
        <v>3197</v>
      </c>
    </row>
    <row r="62" spans="1:11" x14ac:dyDescent="0.3">
      <c r="A62" s="685" t="s">
        <v>5998</v>
      </c>
      <c r="B62" s="686" t="s">
        <v>6015</v>
      </c>
      <c r="C62" s="686" t="s">
        <v>2210</v>
      </c>
      <c r="D62" s="687" t="s">
        <v>3198</v>
      </c>
      <c r="E62" s="223" t="s">
        <v>6114</v>
      </c>
      <c r="F62" s="203" t="s">
        <v>3198</v>
      </c>
    </row>
    <row r="63" spans="1:11" x14ac:dyDescent="0.3">
      <c r="A63" s="688" t="s">
        <v>5998</v>
      </c>
      <c r="B63" s="689" t="s">
        <v>6015</v>
      </c>
      <c r="C63" s="689" t="s">
        <v>2211</v>
      </c>
      <c r="D63" s="690" t="s">
        <v>3199</v>
      </c>
      <c r="E63" s="223" t="s">
        <v>6115</v>
      </c>
      <c r="F63" s="203" t="s">
        <v>3199</v>
      </c>
    </row>
    <row r="64" spans="1:11" x14ac:dyDescent="0.3">
      <c r="A64" s="688" t="s">
        <v>5998</v>
      </c>
      <c r="B64" s="689" t="s">
        <v>6015</v>
      </c>
      <c r="C64" s="689" t="s">
        <v>2212</v>
      </c>
      <c r="D64" s="690" t="s">
        <v>3200</v>
      </c>
      <c r="E64" s="223" t="s">
        <v>6116</v>
      </c>
      <c r="F64" s="203" t="s">
        <v>3200</v>
      </c>
    </row>
    <row r="65" spans="1:6" x14ac:dyDescent="0.3">
      <c r="A65" s="688" t="s">
        <v>5998</v>
      </c>
      <c r="B65" s="689" t="s">
        <v>6015</v>
      </c>
      <c r="C65" s="689" t="s">
        <v>2213</v>
      </c>
      <c r="D65" s="690" t="s">
        <v>3201</v>
      </c>
      <c r="E65" s="223" t="s">
        <v>6117</v>
      </c>
      <c r="F65" s="203" t="s">
        <v>3201</v>
      </c>
    </row>
    <row r="66" spans="1:6" ht="15" thickBot="1" x14ac:dyDescent="0.35">
      <c r="A66" s="691" t="s">
        <v>5998</v>
      </c>
      <c r="B66" s="692" t="s">
        <v>6015</v>
      </c>
      <c r="C66" s="692" t="s">
        <v>2214</v>
      </c>
      <c r="D66" s="693" t="s">
        <v>3202</v>
      </c>
      <c r="E66" s="223" t="s">
        <v>6118</v>
      </c>
      <c r="F66" s="203" t="s">
        <v>3202</v>
      </c>
    </row>
    <row r="67" spans="1:6" x14ac:dyDescent="0.3">
      <c r="A67" s="685" t="s">
        <v>5998</v>
      </c>
      <c r="B67" s="686" t="s">
        <v>6119</v>
      </c>
      <c r="C67" s="686" t="s">
        <v>2215</v>
      </c>
      <c r="D67" s="687" t="s">
        <v>6120</v>
      </c>
      <c r="E67" s="223" t="s">
        <v>6121</v>
      </c>
      <c r="F67" s="203" t="s">
        <v>6122</v>
      </c>
    </row>
    <row r="68" spans="1:6" x14ac:dyDescent="0.3">
      <c r="A68" s="688" t="s">
        <v>5998</v>
      </c>
      <c r="B68" s="689" t="s">
        <v>6119</v>
      </c>
      <c r="C68" s="689" t="s">
        <v>2216</v>
      </c>
      <c r="D68" s="690" t="s">
        <v>3203</v>
      </c>
      <c r="E68" s="223" t="s">
        <v>6123</v>
      </c>
      <c r="F68" s="203" t="s">
        <v>3203</v>
      </c>
    </row>
    <row r="69" spans="1:6" x14ac:dyDescent="0.3">
      <c r="A69" s="688" t="s">
        <v>5998</v>
      </c>
      <c r="B69" s="689" t="s">
        <v>6124</v>
      </c>
      <c r="C69" s="689" t="s">
        <v>2217</v>
      </c>
      <c r="D69" s="690" t="s">
        <v>6125</v>
      </c>
      <c r="E69" s="223" t="s">
        <v>6126</v>
      </c>
      <c r="F69" s="203" t="s">
        <v>6125</v>
      </c>
    </row>
    <row r="70" spans="1:6" x14ac:dyDescent="0.3">
      <c r="A70" s="688" t="s">
        <v>5998</v>
      </c>
      <c r="B70" s="689" t="s">
        <v>6020</v>
      </c>
      <c r="C70" s="689" t="s">
        <v>6127</v>
      </c>
      <c r="D70" s="690" t="s">
        <v>6128</v>
      </c>
      <c r="E70" s="223" t="s">
        <v>6129</v>
      </c>
      <c r="F70" s="203" t="s">
        <v>6130</v>
      </c>
    </row>
    <row r="71" spans="1:6" x14ac:dyDescent="0.3">
      <c r="A71" s="688" t="s">
        <v>5998</v>
      </c>
      <c r="B71" s="689" t="s">
        <v>6034</v>
      </c>
      <c r="C71" s="689" t="s">
        <v>6131</v>
      </c>
      <c r="D71" s="690" t="s">
        <v>6132</v>
      </c>
      <c r="E71" s="223" t="s">
        <v>6133</v>
      </c>
      <c r="F71" s="203" t="s">
        <v>6134</v>
      </c>
    </row>
    <row r="72" spans="1:6" ht="15" thickBot="1" x14ac:dyDescent="0.35">
      <c r="A72" s="691" t="s">
        <v>5998</v>
      </c>
      <c r="B72" s="692" t="s">
        <v>6037</v>
      </c>
      <c r="C72" s="692" t="s">
        <v>3161</v>
      </c>
      <c r="D72" s="693" t="s">
        <v>6135</v>
      </c>
      <c r="E72" s="223" t="s">
        <v>6136</v>
      </c>
      <c r="F72" s="203" t="s">
        <v>3162</v>
      </c>
    </row>
    <row r="73" spans="1:6" ht="15" thickBot="1" x14ac:dyDescent="0.35">
      <c r="A73" s="694" t="s">
        <v>5998</v>
      </c>
      <c r="B73" s="695" t="s">
        <v>6037</v>
      </c>
      <c r="C73" s="695" t="s">
        <v>6137</v>
      </c>
      <c r="D73" s="696" t="s">
        <v>6138</v>
      </c>
      <c r="E73" s="223" t="s">
        <v>6139</v>
      </c>
      <c r="F73" s="203" t="s">
        <v>6138</v>
      </c>
    </row>
    <row r="74" spans="1:6" ht="15" thickBot="1" x14ac:dyDescent="0.35">
      <c r="A74" s="694" t="s">
        <v>5998</v>
      </c>
      <c r="B74" s="695" t="s">
        <v>6037</v>
      </c>
      <c r="C74" s="695" t="s">
        <v>3167</v>
      </c>
      <c r="D74" s="696" t="s">
        <v>6140</v>
      </c>
      <c r="E74" s="223" t="s">
        <v>6141</v>
      </c>
      <c r="F74" s="203" t="s">
        <v>3168</v>
      </c>
    </row>
    <row r="75" spans="1:6" x14ac:dyDescent="0.3">
      <c r="A75" s="685" t="s">
        <v>5998</v>
      </c>
      <c r="B75" s="686" t="s">
        <v>6043</v>
      </c>
      <c r="C75" s="686" t="s">
        <v>6142</v>
      </c>
      <c r="D75" s="687" t="s">
        <v>2525</v>
      </c>
      <c r="E75" s="223" t="s">
        <v>6143</v>
      </c>
      <c r="F75" s="203" t="s">
        <v>2525</v>
      </c>
    </row>
    <row r="76" spans="1:6" x14ac:dyDescent="0.3">
      <c r="A76" s="688" t="s">
        <v>5998</v>
      </c>
      <c r="B76" s="689" t="s">
        <v>6043</v>
      </c>
      <c r="C76" s="689" t="s">
        <v>6144</v>
      </c>
      <c r="D76" s="690" t="s">
        <v>529</v>
      </c>
      <c r="E76" s="223" t="s">
        <v>6145</v>
      </c>
      <c r="F76" s="203" t="s">
        <v>529</v>
      </c>
    </row>
    <row r="77" spans="1:6" x14ac:dyDescent="0.3">
      <c r="A77" s="688" t="s">
        <v>5998</v>
      </c>
      <c r="B77" s="689" t="s">
        <v>6063</v>
      </c>
      <c r="C77" s="689" t="s">
        <v>3180</v>
      </c>
      <c r="D77" s="690" t="s">
        <v>3181</v>
      </c>
      <c r="E77" s="223" t="s">
        <v>6146</v>
      </c>
      <c r="F77" s="203" t="s">
        <v>3181</v>
      </c>
    </row>
    <row r="78" spans="1:6" ht="15" thickBot="1" x14ac:dyDescent="0.35">
      <c r="A78" s="691" t="s">
        <v>5998</v>
      </c>
      <c r="B78" s="692" t="s">
        <v>6056</v>
      </c>
      <c r="C78" s="692" t="s">
        <v>6147</v>
      </c>
      <c r="D78" s="693" t="s">
        <v>6148</v>
      </c>
      <c r="E78" s="223" t="s">
        <v>6149</v>
      </c>
      <c r="F78" s="203" t="s">
        <v>6148</v>
      </c>
    </row>
    <row r="79" spans="1:6" x14ac:dyDescent="0.3">
      <c r="A79" s="685" t="s">
        <v>5998</v>
      </c>
      <c r="B79" s="686" t="s">
        <v>6056</v>
      </c>
      <c r="C79" s="686" t="s">
        <v>6150</v>
      </c>
      <c r="D79" s="687" t="s">
        <v>6151</v>
      </c>
      <c r="E79" s="223" t="s">
        <v>6152</v>
      </c>
      <c r="F79" s="203" t="s">
        <v>6153</v>
      </c>
    </row>
    <row r="80" spans="1:6" x14ac:dyDescent="0.3">
      <c r="A80" s="688" t="s">
        <v>5998</v>
      </c>
      <c r="B80" s="689" t="s">
        <v>6056</v>
      </c>
      <c r="C80" s="689" t="s">
        <v>6154</v>
      </c>
      <c r="D80" s="690" t="s">
        <v>6155</v>
      </c>
      <c r="E80" s="223" t="s">
        <v>6156</v>
      </c>
      <c r="F80" s="203" t="s">
        <v>6157</v>
      </c>
    </row>
    <row r="81" spans="1:6" x14ac:dyDescent="0.3">
      <c r="A81" s="688" t="s">
        <v>5998</v>
      </c>
      <c r="B81" s="689" t="s">
        <v>6056</v>
      </c>
      <c r="C81" s="689" t="s">
        <v>6158</v>
      </c>
      <c r="D81" s="690" t="s">
        <v>6159</v>
      </c>
      <c r="E81" s="223" t="s">
        <v>6160</v>
      </c>
      <c r="F81" s="203" t="s">
        <v>6161</v>
      </c>
    </row>
    <row r="82" spans="1:6" x14ac:dyDescent="0.3">
      <c r="A82" s="688" t="s">
        <v>5998</v>
      </c>
      <c r="B82" s="689" t="s">
        <v>6056</v>
      </c>
      <c r="C82" s="689" t="s">
        <v>6162</v>
      </c>
      <c r="D82" s="690" t="s">
        <v>6163</v>
      </c>
      <c r="E82" s="223" t="s">
        <v>6164</v>
      </c>
      <c r="F82" s="203" t="s">
        <v>6165</v>
      </c>
    </row>
    <row r="83" spans="1:6" x14ac:dyDescent="0.3">
      <c r="A83" s="688" t="s">
        <v>5998</v>
      </c>
      <c r="B83" s="689" t="s">
        <v>6070</v>
      </c>
      <c r="C83" s="689" t="s">
        <v>6166</v>
      </c>
      <c r="D83" s="690" t="s">
        <v>6167</v>
      </c>
      <c r="E83" s="223" t="s">
        <v>6168</v>
      </c>
      <c r="F83" s="203" t="s">
        <v>6167</v>
      </c>
    </row>
    <row r="84" spans="1:6" x14ac:dyDescent="0.3">
      <c r="A84" s="688" t="s">
        <v>5998</v>
      </c>
      <c r="B84" s="689" t="s">
        <v>6083</v>
      </c>
      <c r="C84" s="689" t="s">
        <v>6169</v>
      </c>
      <c r="D84" s="690" t="s">
        <v>6170</v>
      </c>
      <c r="E84" s="223" t="s">
        <v>6171</v>
      </c>
      <c r="F84" s="203" t="s">
        <v>6172</v>
      </c>
    </row>
    <row r="85" spans="1:6" ht="15" thickBot="1" x14ac:dyDescent="0.35">
      <c r="A85" s="691" t="s">
        <v>5998</v>
      </c>
      <c r="B85" s="692" t="s">
        <v>6083</v>
      </c>
      <c r="C85" s="692" t="s">
        <v>6173</v>
      </c>
      <c r="D85" s="693" t="s">
        <v>6174</v>
      </c>
      <c r="E85" s="223" t="s">
        <v>6175</v>
      </c>
      <c r="F85" s="203" t="s">
        <v>6176</v>
      </c>
    </row>
    <row r="86" spans="1:6" x14ac:dyDescent="0.3">
      <c r="A86" s="685" t="s">
        <v>5998</v>
      </c>
      <c r="B86" s="686" t="s">
        <v>6083</v>
      </c>
      <c r="C86" s="686" t="s">
        <v>5955</v>
      </c>
      <c r="D86" s="687" t="s">
        <v>6177</v>
      </c>
      <c r="E86" s="223" t="s">
        <v>6178</v>
      </c>
      <c r="F86" s="203" t="s">
        <v>6179</v>
      </c>
    </row>
    <row r="87" spans="1:6" x14ac:dyDescent="0.3">
      <c r="A87" s="688" t="s">
        <v>5998</v>
      </c>
      <c r="B87" s="689" t="s">
        <v>6090</v>
      </c>
      <c r="C87" s="689" t="s">
        <v>6180</v>
      </c>
      <c r="D87" s="690" t="s">
        <v>6181</v>
      </c>
      <c r="E87" s="223" t="s">
        <v>6182</v>
      </c>
      <c r="F87" s="203" t="s">
        <v>6181</v>
      </c>
    </row>
    <row r="88" spans="1:6" x14ac:dyDescent="0.3">
      <c r="A88" s="688" t="s">
        <v>5998</v>
      </c>
      <c r="B88" s="689" t="s">
        <v>6090</v>
      </c>
      <c r="C88" s="689" t="s">
        <v>6183</v>
      </c>
      <c r="D88" s="690" t="s">
        <v>6184</v>
      </c>
      <c r="E88" s="223" t="s">
        <v>6185</v>
      </c>
      <c r="F88" s="203" t="s">
        <v>6184</v>
      </c>
    </row>
    <row r="89" spans="1:6" x14ac:dyDescent="0.3">
      <c r="A89" s="688" t="s">
        <v>5998</v>
      </c>
      <c r="B89" s="689" t="s">
        <v>6090</v>
      </c>
      <c r="C89" s="689" t="s">
        <v>6186</v>
      </c>
      <c r="D89" s="690" t="s">
        <v>6187</v>
      </c>
      <c r="E89" s="223" t="s">
        <v>6188</v>
      </c>
      <c r="F89" s="203" t="s">
        <v>6187</v>
      </c>
    </row>
    <row r="90" spans="1:6" x14ac:dyDescent="0.3">
      <c r="A90" s="688" t="s">
        <v>5998</v>
      </c>
      <c r="B90" s="689" t="s">
        <v>6072</v>
      </c>
      <c r="C90" s="689" t="s">
        <v>6189</v>
      </c>
      <c r="D90" s="690" t="s">
        <v>6190</v>
      </c>
      <c r="E90" s="223" t="s">
        <v>6191</v>
      </c>
      <c r="F90" s="203" t="s">
        <v>6190</v>
      </c>
    </row>
    <row r="91" spans="1:6" x14ac:dyDescent="0.3">
      <c r="A91" s="688" t="s">
        <v>5998</v>
      </c>
      <c r="B91" s="689" t="s">
        <v>6192</v>
      </c>
      <c r="C91" s="689" t="s">
        <v>6193</v>
      </c>
      <c r="D91" s="690" t="s">
        <v>6194</v>
      </c>
      <c r="E91" s="223" t="s">
        <v>6195</v>
      </c>
      <c r="F91" s="203" t="s">
        <v>6196</v>
      </c>
    </row>
    <row r="92" spans="1:6" x14ac:dyDescent="0.3">
      <c r="A92" s="688" t="s">
        <v>5998</v>
      </c>
      <c r="B92" s="689" t="s">
        <v>6192</v>
      </c>
      <c r="C92" s="689" t="s">
        <v>6197</v>
      </c>
      <c r="D92" s="690" t="s">
        <v>6198</v>
      </c>
      <c r="E92" s="223" t="s">
        <v>6199</v>
      </c>
      <c r="F92" s="203" t="s">
        <v>6200</v>
      </c>
    </row>
    <row r="93" spans="1:6" x14ac:dyDescent="0.3">
      <c r="A93" s="688" t="s">
        <v>5998</v>
      </c>
      <c r="B93" s="689" t="s">
        <v>6192</v>
      </c>
      <c r="C93" s="689" t="s">
        <v>6201</v>
      </c>
      <c r="D93" s="690" t="s">
        <v>6202</v>
      </c>
      <c r="E93" s="223" t="s">
        <v>6203</v>
      </c>
      <c r="F93" s="203" t="s">
        <v>6204</v>
      </c>
    </row>
    <row r="94" spans="1:6" x14ac:dyDescent="0.3">
      <c r="A94" s="688" t="s">
        <v>5998</v>
      </c>
      <c r="B94" s="689" t="s">
        <v>6072</v>
      </c>
      <c r="C94" s="689" t="s">
        <v>6205</v>
      </c>
      <c r="D94" s="690" t="s">
        <v>6206</v>
      </c>
      <c r="E94" s="223" t="s">
        <v>6207</v>
      </c>
      <c r="F94" s="203" t="s">
        <v>6208</v>
      </c>
    </row>
    <row r="95" spans="1:6" ht="15" thickBot="1" x14ac:dyDescent="0.35">
      <c r="A95" s="691" t="s">
        <v>5998</v>
      </c>
      <c r="B95" s="692" t="s">
        <v>6192</v>
      </c>
      <c r="C95" s="692" t="s">
        <v>6209</v>
      </c>
      <c r="D95" s="693" t="s">
        <v>6210</v>
      </c>
      <c r="E95" s="223" t="s">
        <v>6211</v>
      </c>
      <c r="F95" s="203" t="s">
        <v>6210</v>
      </c>
    </row>
    <row r="96" spans="1:6" ht="15" thickBot="1" x14ac:dyDescent="0.35">
      <c r="A96" s="694" t="s">
        <v>5998</v>
      </c>
      <c r="B96" s="695" t="s">
        <v>6192</v>
      </c>
      <c r="C96" s="695" t="s">
        <v>6212</v>
      </c>
      <c r="D96" s="696" t="s">
        <v>6213</v>
      </c>
      <c r="E96" s="223" t="s">
        <v>6214</v>
      </c>
      <c r="F96" s="203" t="s">
        <v>6215</v>
      </c>
    </row>
    <row r="97" spans="1:6" x14ac:dyDescent="0.3">
      <c r="A97" s="685" t="s">
        <v>5998</v>
      </c>
      <c r="B97" s="686" t="s">
        <v>6098</v>
      </c>
      <c r="C97" s="686" t="s">
        <v>6216</v>
      </c>
      <c r="D97" s="687" t="s">
        <v>6217</v>
      </c>
      <c r="E97" s="223" t="s">
        <v>6218</v>
      </c>
      <c r="F97" s="203" t="s">
        <v>6219</v>
      </c>
    </row>
    <row r="98" spans="1:6" x14ac:dyDescent="0.3">
      <c r="A98" s="688" t="s">
        <v>5998</v>
      </c>
      <c r="B98" s="689" t="s">
        <v>6098</v>
      </c>
      <c r="C98" s="689" t="s">
        <v>6220</v>
      </c>
      <c r="D98" s="690" t="s">
        <v>6221</v>
      </c>
      <c r="E98" s="223" t="s">
        <v>6222</v>
      </c>
      <c r="F98" s="203" t="s">
        <v>6223</v>
      </c>
    </row>
    <row r="99" spans="1:6" x14ac:dyDescent="0.3">
      <c r="A99" s="688" t="s">
        <v>5998</v>
      </c>
      <c r="B99" s="689" t="s">
        <v>6070</v>
      </c>
      <c r="C99" s="689" t="s">
        <v>6224</v>
      </c>
      <c r="D99" s="690" t="s">
        <v>6225</v>
      </c>
      <c r="E99" s="223" t="s">
        <v>6226</v>
      </c>
      <c r="F99" s="203" t="s">
        <v>6225</v>
      </c>
    </row>
    <row r="100" spans="1:6" ht="15" thickBot="1" x14ac:dyDescent="0.35">
      <c r="A100" s="691" t="s">
        <v>5998</v>
      </c>
      <c r="B100" s="692" t="s">
        <v>6072</v>
      </c>
      <c r="C100" s="692" t="s">
        <v>6227</v>
      </c>
      <c r="D100" s="693" t="s">
        <v>6228</v>
      </c>
      <c r="E100" s="223" t="s">
        <v>6229</v>
      </c>
      <c r="F100" s="203" t="s">
        <v>6230</v>
      </c>
    </row>
    <row r="101" spans="1:6" x14ac:dyDescent="0.3">
      <c r="A101" s="685" t="s">
        <v>5998</v>
      </c>
      <c r="B101" s="686" t="s">
        <v>6063</v>
      </c>
      <c r="C101" s="686" t="s">
        <v>6231</v>
      </c>
      <c r="D101" s="687" t="s">
        <v>6232</v>
      </c>
      <c r="E101" s="223" t="s">
        <v>6233</v>
      </c>
      <c r="F101" s="203" t="s">
        <v>6232</v>
      </c>
    </row>
    <row r="102" spans="1:6" x14ac:dyDescent="0.3">
      <c r="A102" s="688" t="s">
        <v>5998</v>
      </c>
      <c r="B102" s="689" t="s">
        <v>6063</v>
      </c>
      <c r="C102" s="689" t="s">
        <v>6234</v>
      </c>
      <c r="D102" s="690" t="s">
        <v>6235</v>
      </c>
      <c r="E102" s="223" t="s">
        <v>6236</v>
      </c>
      <c r="F102" s="203" t="s">
        <v>6235</v>
      </c>
    </row>
    <row r="103" spans="1:6" x14ac:dyDescent="0.3">
      <c r="A103" s="688" t="s">
        <v>5998</v>
      </c>
      <c r="B103" s="689" t="s">
        <v>6063</v>
      </c>
      <c r="C103" s="689" t="s">
        <v>6237</v>
      </c>
      <c r="D103" s="690" t="s">
        <v>6238</v>
      </c>
      <c r="E103" s="223" t="s">
        <v>6239</v>
      </c>
      <c r="F103" s="203" t="s">
        <v>6238</v>
      </c>
    </row>
    <row r="104" spans="1:6" x14ac:dyDescent="0.3">
      <c r="A104" s="688" t="s">
        <v>5998</v>
      </c>
      <c r="B104" s="689" t="s">
        <v>6240</v>
      </c>
      <c r="C104" s="689" t="s">
        <v>6241</v>
      </c>
      <c r="D104" s="690" t="s">
        <v>3475</v>
      </c>
      <c r="E104" s="223" t="s">
        <v>6242</v>
      </c>
      <c r="F104" s="203" t="s">
        <v>3475</v>
      </c>
    </row>
    <row r="105" spans="1:6" x14ac:dyDescent="0.3">
      <c r="A105" s="688" t="s">
        <v>5998</v>
      </c>
      <c r="B105" s="689" t="s">
        <v>6240</v>
      </c>
      <c r="C105" s="689" t="s">
        <v>6243</v>
      </c>
      <c r="D105" s="690" t="s">
        <v>6244</v>
      </c>
      <c r="E105" s="223" t="s">
        <v>6245</v>
      </c>
      <c r="F105" s="203" t="s">
        <v>6246</v>
      </c>
    </row>
    <row r="106" spans="1:6" x14ac:dyDescent="0.3">
      <c r="A106" s="688" t="s">
        <v>5998</v>
      </c>
      <c r="B106" s="689" t="s">
        <v>6240</v>
      </c>
      <c r="C106" s="689" t="s">
        <v>6247</v>
      </c>
      <c r="D106" s="690" t="s">
        <v>6248</v>
      </c>
      <c r="E106" s="223" t="s">
        <v>6249</v>
      </c>
      <c r="F106" s="203" t="s">
        <v>6248</v>
      </c>
    </row>
    <row r="107" spans="1:6" ht="15" thickBot="1" x14ac:dyDescent="0.35">
      <c r="A107" s="688" t="s">
        <v>5998</v>
      </c>
      <c r="B107" s="689" t="s">
        <v>6240</v>
      </c>
      <c r="C107" s="689" t="s">
        <v>6250</v>
      </c>
      <c r="D107" s="690" t="s">
        <v>6251</v>
      </c>
      <c r="E107" s="223" t="s">
        <v>6252</v>
      </c>
      <c r="F107" s="203" t="s">
        <v>6251</v>
      </c>
    </row>
    <row r="108" spans="1:6" x14ac:dyDescent="0.3">
      <c r="A108" s="685" t="s">
        <v>5998</v>
      </c>
      <c r="B108" s="686" t="s">
        <v>6240</v>
      </c>
      <c r="C108" s="686" t="s">
        <v>6253</v>
      </c>
      <c r="D108" s="687" t="s">
        <v>6254</v>
      </c>
      <c r="E108" s="223" t="s">
        <v>6255</v>
      </c>
      <c r="F108" s="203" t="s">
        <v>6254</v>
      </c>
    </row>
    <row r="109" spans="1:6" ht="15" thickBot="1" x14ac:dyDescent="0.35">
      <c r="A109" s="691" t="s">
        <v>5998</v>
      </c>
      <c r="B109" s="692" t="s">
        <v>6240</v>
      </c>
      <c r="C109" s="692" t="s">
        <v>6256</v>
      </c>
      <c r="D109" s="693" t="s">
        <v>6257</v>
      </c>
      <c r="E109" s="223" t="s">
        <v>6258</v>
      </c>
      <c r="F109" s="203" t="s">
        <v>6257</v>
      </c>
    </row>
    <row r="110" spans="1:6" x14ac:dyDescent="0.3">
      <c r="A110" s="685" t="s">
        <v>5998</v>
      </c>
      <c r="B110" s="686" t="s">
        <v>6072</v>
      </c>
      <c r="C110" s="686" t="s">
        <v>6259</v>
      </c>
      <c r="D110" s="687" t="s">
        <v>6260</v>
      </c>
      <c r="E110" s="223" t="s">
        <v>6261</v>
      </c>
      <c r="F110" s="203" t="s">
        <v>6262</v>
      </c>
    </row>
    <row r="111" spans="1:6" x14ac:dyDescent="0.3">
      <c r="A111" s="688" t="s">
        <v>5998</v>
      </c>
      <c r="B111" s="689" t="s">
        <v>6263</v>
      </c>
      <c r="C111" s="689" t="s">
        <v>5911</v>
      </c>
      <c r="D111" s="690" t="s">
        <v>6264</v>
      </c>
      <c r="E111" s="223" t="s">
        <v>6265</v>
      </c>
      <c r="F111" s="203" t="s">
        <v>6266</v>
      </c>
    </row>
    <row r="112" spans="1:6" x14ac:dyDescent="0.3">
      <c r="A112" s="688" t="s">
        <v>5998</v>
      </c>
      <c r="B112" s="689" t="s">
        <v>6267</v>
      </c>
      <c r="C112" s="689" t="s">
        <v>6268</v>
      </c>
      <c r="D112" s="690" t="s">
        <v>6269</v>
      </c>
      <c r="E112" s="223" t="s">
        <v>6270</v>
      </c>
      <c r="F112" s="203" t="s">
        <v>6271</v>
      </c>
    </row>
    <row r="113" spans="1:6" ht="15" thickBot="1" x14ac:dyDescent="0.35">
      <c r="A113" s="691" t="s">
        <v>5998</v>
      </c>
      <c r="B113" s="692" t="s">
        <v>6070</v>
      </c>
      <c r="C113" s="692" t="s">
        <v>6272</v>
      </c>
      <c r="D113" s="693" t="s">
        <v>6273</v>
      </c>
      <c r="E113" s="223" t="s">
        <v>6274</v>
      </c>
      <c r="F113" s="203" t="s">
        <v>6275</v>
      </c>
    </row>
    <row r="114" spans="1:6" x14ac:dyDescent="0.3">
      <c r="A114" s="685" t="s">
        <v>5998</v>
      </c>
      <c r="B114" s="686" t="s">
        <v>6192</v>
      </c>
      <c r="C114" s="686" t="s">
        <v>6276</v>
      </c>
      <c r="D114" s="687" t="s">
        <v>6277</v>
      </c>
      <c r="E114" s="223" t="s">
        <v>6278</v>
      </c>
      <c r="F114" s="203" t="s">
        <v>6279</v>
      </c>
    </row>
    <row r="115" spans="1:6" x14ac:dyDescent="0.3">
      <c r="A115" s="688" t="s">
        <v>5998</v>
      </c>
      <c r="B115" s="689" t="s">
        <v>6280</v>
      </c>
      <c r="C115" s="689" t="s">
        <v>6281</v>
      </c>
      <c r="D115" s="690" t="s">
        <v>6282</v>
      </c>
      <c r="E115" s="223" t="s">
        <v>6283</v>
      </c>
      <c r="F115" s="203" t="s">
        <v>6282</v>
      </c>
    </row>
    <row r="116" spans="1:6" ht="15" thickBot="1" x14ac:dyDescent="0.35">
      <c r="A116" s="691" t="s">
        <v>5998</v>
      </c>
      <c r="B116" s="692" t="s">
        <v>6192</v>
      </c>
      <c r="C116" s="692" t="s">
        <v>6963</v>
      </c>
      <c r="D116" s="693" t="s">
        <v>6964</v>
      </c>
      <c r="E116" s="699" t="s">
        <v>6092</v>
      </c>
      <c r="F116" s="207" t="s">
        <v>6964</v>
      </c>
    </row>
  </sheetData>
  <autoFilter ref="A3:K116" xr:uid="{74ADA3E6-130F-4CF4-BB75-438C4A0A3AE7}"/>
  <conditionalFormatting sqref="E4">
    <cfRule type="duplicateValues" dxfId="3" priority="3"/>
  </conditionalFormatting>
  <conditionalFormatting sqref="E102:E104">
    <cfRule type="duplicateValues" dxfId="2" priority="2"/>
  </conditionalFormatting>
  <conditionalFormatting sqref="E42">
    <cfRule type="duplicateValues" dxfId="1" priority="1"/>
  </conditionalFormatting>
  <conditionalFormatting sqref="E25 E60:E61 E29:E32 E93:E95 E41 E35 E43 E45:E46 E68 E108:E109 E113:E116 E97 E85:E87 E81:E83 E101 E73">
    <cfRule type="duplicateValues" dxfId="0" priority="4"/>
  </conditionalFormatting>
  <hyperlinks>
    <hyperlink ref="B1" location="Sommaire!A1" display="Retour au Sommaire" xr:uid="{00000000-0004-0000-0500-000000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0">
    <tabColor theme="6" tint="-0.499984740745262"/>
  </sheetPr>
  <dimension ref="A1"/>
  <sheetViews>
    <sheetView showGridLines="0" workbookViewId="0"/>
  </sheetViews>
  <sheetFormatPr baseColWidth="10" defaultRowHeight="14.4" x14ac:dyDescent="0.3"/>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40A47-08E8-450E-9A34-5018F527F1C3}">
  <sheetPr codeName="Feuil13">
    <tabColor theme="1" tint="0.34998626667073579"/>
  </sheetPr>
  <dimension ref="A1:AJ1166"/>
  <sheetViews>
    <sheetView workbookViewId="0"/>
  </sheetViews>
  <sheetFormatPr baseColWidth="10" defaultRowHeight="14.4" x14ac:dyDescent="0.3"/>
  <cols>
    <col min="1" max="1" width="11.44140625" style="330"/>
    <col min="2" max="2" width="15.6640625" bestFit="1" customWidth="1"/>
    <col min="3" max="3" width="25.109375" style="15" bestFit="1" customWidth="1"/>
    <col min="4" max="4" width="25.109375" style="15" customWidth="1"/>
    <col min="5" max="5" width="91.5546875" customWidth="1"/>
    <col min="6" max="18" width="11.44140625" style="330"/>
  </cols>
  <sheetData>
    <row r="1" spans="2:36" x14ac:dyDescent="0.3">
      <c r="B1" s="1051" t="s">
        <v>5289</v>
      </c>
      <c r="C1" s="1052"/>
      <c r="D1" s="1052"/>
      <c r="E1" s="1053"/>
    </row>
    <row r="2" spans="2:36" ht="15" thickBot="1" x14ac:dyDescent="0.35">
      <c r="B2" s="1054"/>
      <c r="C2" s="1055"/>
      <c r="D2" s="1055"/>
      <c r="E2" s="1056"/>
      <c r="AE2" t="s">
        <v>5431</v>
      </c>
    </row>
    <row r="3" spans="2:36" ht="15" thickBot="1" x14ac:dyDescent="0.35">
      <c r="AF3" t="s">
        <v>5431</v>
      </c>
    </row>
    <row r="4" spans="2:36" ht="30" customHeight="1" thickBot="1" x14ac:dyDescent="0.35">
      <c r="B4" s="571" t="s">
        <v>5290</v>
      </c>
      <c r="C4" s="569" t="s">
        <v>5415</v>
      </c>
      <c r="D4" s="572" t="s">
        <v>5416</v>
      </c>
      <c r="E4" s="570" t="s">
        <v>5291</v>
      </c>
      <c r="AJ4" t="s">
        <v>5431</v>
      </c>
    </row>
    <row r="5" spans="2:36" ht="50.1" customHeight="1" x14ac:dyDescent="0.3">
      <c r="B5" s="587">
        <v>43878</v>
      </c>
      <c r="C5" s="576" t="s">
        <v>5425</v>
      </c>
      <c r="D5" s="576" t="s">
        <v>5426</v>
      </c>
      <c r="E5" s="577" t="s">
        <v>5428</v>
      </c>
    </row>
    <row r="6" spans="2:36" ht="50.1" customHeight="1" x14ac:dyDescent="0.3">
      <c r="B6" s="587">
        <v>43878</v>
      </c>
      <c r="C6" s="576" t="s">
        <v>5425</v>
      </c>
      <c r="D6" s="576" t="s">
        <v>5426</v>
      </c>
      <c r="E6" s="577" t="s">
        <v>5428</v>
      </c>
    </row>
    <row r="7" spans="2:36" ht="50.1" customHeight="1" x14ac:dyDescent="0.3">
      <c r="B7" s="587">
        <v>43879</v>
      </c>
      <c r="C7" s="576" t="s">
        <v>5427</v>
      </c>
      <c r="D7" s="576" t="s">
        <v>5426</v>
      </c>
      <c r="E7" s="577" t="s">
        <v>5428</v>
      </c>
    </row>
    <row r="8" spans="2:36" ht="50.1" customHeight="1" x14ac:dyDescent="0.3">
      <c r="B8" s="587">
        <v>43879</v>
      </c>
      <c r="C8" s="576" t="s">
        <v>5418</v>
      </c>
      <c r="D8" s="576" t="s">
        <v>5417</v>
      </c>
      <c r="E8" s="577" t="s">
        <v>146</v>
      </c>
    </row>
    <row r="9" spans="2:36" ht="50.1" customHeight="1" x14ac:dyDescent="0.3">
      <c r="B9" s="587">
        <v>43880</v>
      </c>
      <c r="C9" s="576" t="s">
        <v>5429</v>
      </c>
      <c r="D9" s="576" t="s">
        <v>5417</v>
      </c>
      <c r="E9" s="577" t="s">
        <v>2486</v>
      </c>
    </row>
    <row r="10" spans="2:36" ht="50.1" customHeight="1" x14ac:dyDescent="0.3">
      <c r="B10" s="587">
        <v>43880</v>
      </c>
      <c r="C10" s="576" t="s">
        <v>5429</v>
      </c>
      <c r="D10" s="576" t="s">
        <v>5417</v>
      </c>
      <c r="E10" s="577" t="s">
        <v>5156</v>
      </c>
    </row>
    <row r="11" spans="2:36" ht="50.1" customHeight="1" x14ac:dyDescent="0.3">
      <c r="B11" s="587">
        <v>43882</v>
      </c>
      <c r="C11" s="576" t="s">
        <v>5432</v>
      </c>
      <c r="D11" s="576" t="s">
        <v>5426</v>
      </c>
      <c r="E11" s="577" t="s">
        <v>5433</v>
      </c>
    </row>
    <row r="12" spans="2:36" ht="50.1" customHeight="1" x14ac:dyDescent="0.3">
      <c r="B12" s="587">
        <v>43885</v>
      </c>
      <c r="C12" s="576" t="s">
        <v>5435</v>
      </c>
      <c r="D12" s="576" t="s">
        <v>5426</v>
      </c>
      <c r="E12" s="577" t="s">
        <v>5436</v>
      </c>
    </row>
    <row r="13" spans="2:36" ht="50.1" customHeight="1" x14ac:dyDescent="0.3">
      <c r="B13" s="587">
        <v>43885</v>
      </c>
      <c r="C13" s="576" t="s">
        <v>5435</v>
      </c>
      <c r="D13" s="576" t="s">
        <v>5426</v>
      </c>
      <c r="E13" s="577" t="s">
        <v>5440</v>
      </c>
    </row>
    <row r="14" spans="2:36" ht="50.1" customHeight="1" x14ac:dyDescent="0.3">
      <c r="B14" s="587">
        <v>43885</v>
      </c>
      <c r="C14" s="576" t="s">
        <v>5435</v>
      </c>
      <c r="D14" s="576" t="s">
        <v>5426</v>
      </c>
      <c r="E14" s="577" t="s">
        <v>5444</v>
      </c>
    </row>
    <row r="15" spans="2:36" ht="50.1" customHeight="1" x14ac:dyDescent="0.3">
      <c r="B15" s="587">
        <v>43885</v>
      </c>
      <c r="C15" s="576" t="s">
        <v>5435</v>
      </c>
      <c r="D15" s="576" t="s">
        <v>5426</v>
      </c>
      <c r="E15" s="577" t="s">
        <v>5444</v>
      </c>
    </row>
    <row r="16" spans="2:36" ht="50.1" customHeight="1" x14ac:dyDescent="0.3">
      <c r="B16" s="587">
        <v>43887</v>
      </c>
      <c r="C16" s="576" t="s">
        <v>5429</v>
      </c>
      <c r="D16" s="576" t="s">
        <v>5426</v>
      </c>
      <c r="E16" s="577" t="s">
        <v>5449</v>
      </c>
    </row>
    <row r="17" spans="2:5" ht="50.1" customHeight="1" x14ac:dyDescent="0.3">
      <c r="B17" s="587">
        <v>43888</v>
      </c>
      <c r="C17" s="576" t="s">
        <v>5451</v>
      </c>
      <c r="D17" s="576" t="s">
        <v>5426</v>
      </c>
      <c r="E17" s="577" t="s">
        <v>5452</v>
      </c>
    </row>
    <row r="18" spans="2:5" ht="50.1" customHeight="1" x14ac:dyDescent="0.3">
      <c r="B18" s="587">
        <v>43888</v>
      </c>
      <c r="C18" s="576" t="s">
        <v>5454</v>
      </c>
      <c r="D18" s="576" t="s">
        <v>5417</v>
      </c>
      <c r="E18" s="577" t="s">
        <v>5455</v>
      </c>
    </row>
    <row r="19" spans="2:5" ht="50.1" customHeight="1" x14ac:dyDescent="0.3">
      <c r="B19" s="587">
        <v>43888</v>
      </c>
      <c r="C19" s="576" t="s">
        <v>5454</v>
      </c>
      <c r="D19" s="576" t="s">
        <v>5417</v>
      </c>
      <c r="E19" s="577" t="s">
        <v>5457</v>
      </c>
    </row>
    <row r="20" spans="2:5" ht="50.1" customHeight="1" x14ac:dyDescent="0.3">
      <c r="B20" s="587">
        <v>43888</v>
      </c>
      <c r="C20" s="576" t="s">
        <v>5432</v>
      </c>
      <c r="D20" s="576" t="s">
        <v>5417</v>
      </c>
      <c r="E20" s="577" t="s">
        <v>5462</v>
      </c>
    </row>
    <row r="21" spans="2:5" ht="50.1" customHeight="1" x14ac:dyDescent="0.3">
      <c r="B21" s="587">
        <v>43888</v>
      </c>
      <c r="C21" s="576" t="s">
        <v>5429</v>
      </c>
      <c r="D21" s="576" t="s">
        <v>5417</v>
      </c>
      <c r="E21" s="577" t="s">
        <v>5467</v>
      </c>
    </row>
    <row r="22" spans="2:5" ht="50.1" customHeight="1" x14ac:dyDescent="0.3">
      <c r="B22" s="587">
        <v>43888</v>
      </c>
      <c r="C22" s="576" t="s">
        <v>5429</v>
      </c>
      <c r="D22" s="576" t="s">
        <v>5417</v>
      </c>
      <c r="E22" s="577" t="s">
        <v>5470</v>
      </c>
    </row>
    <row r="23" spans="2:5" ht="50.1" customHeight="1" x14ac:dyDescent="0.3">
      <c r="B23" s="587">
        <v>43888</v>
      </c>
      <c r="C23" s="576" t="s">
        <v>5429</v>
      </c>
      <c r="D23" s="576" t="s">
        <v>5417</v>
      </c>
      <c r="E23" s="577" t="s">
        <v>5472</v>
      </c>
    </row>
    <row r="24" spans="2:5" ht="50.1" customHeight="1" x14ac:dyDescent="0.3">
      <c r="B24" s="587">
        <v>43888</v>
      </c>
      <c r="C24" s="576" t="s">
        <v>5429</v>
      </c>
      <c r="D24" s="576" t="s">
        <v>5417</v>
      </c>
      <c r="E24" s="577" t="s">
        <v>5474</v>
      </c>
    </row>
    <row r="25" spans="2:5" ht="50.1" customHeight="1" x14ac:dyDescent="0.3">
      <c r="B25" s="587">
        <v>43888</v>
      </c>
      <c r="C25" s="576" t="s">
        <v>5477</v>
      </c>
      <c r="D25" s="576" t="s">
        <v>5475</v>
      </c>
      <c r="E25" s="577" t="s">
        <v>5478</v>
      </c>
    </row>
    <row r="26" spans="2:5" ht="50.1" customHeight="1" x14ac:dyDescent="0.3">
      <c r="B26" s="587">
        <v>43888</v>
      </c>
      <c r="C26" s="576" t="s">
        <v>5479</v>
      </c>
      <c r="D26" s="576" t="s">
        <v>5475</v>
      </c>
      <c r="E26" s="577" t="s">
        <v>5480</v>
      </c>
    </row>
    <row r="27" spans="2:5" ht="50.1" customHeight="1" x14ac:dyDescent="0.3">
      <c r="B27" s="587">
        <v>43900</v>
      </c>
      <c r="C27" s="576" t="s">
        <v>5432</v>
      </c>
      <c r="D27" s="576" t="s">
        <v>5475</v>
      </c>
      <c r="E27" s="577" t="s">
        <v>5487</v>
      </c>
    </row>
    <row r="28" spans="2:5" ht="50.1" customHeight="1" x14ac:dyDescent="0.3">
      <c r="B28" s="587">
        <v>43903</v>
      </c>
      <c r="C28" s="576" t="s">
        <v>5489</v>
      </c>
      <c r="D28" s="576" t="s">
        <v>5426</v>
      </c>
      <c r="E28" s="577" t="s">
        <v>5500</v>
      </c>
    </row>
    <row r="29" spans="2:5" ht="50.1" customHeight="1" x14ac:dyDescent="0.3">
      <c r="B29" s="587">
        <v>43913</v>
      </c>
      <c r="C29" s="576" t="s">
        <v>5429</v>
      </c>
      <c r="D29" s="576" t="s">
        <v>5417</v>
      </c>
      <c r="E29" s="577" t="s">
        <v>5513</v>
      </c>
    </row>
    <row r="30" spans="2:5" ht="50.1" customHeight="1" x14ac:dyDescent="0.3">
      <c r="B30" s="587">
        <v>43914</v>
      </c>
      <c r="C30" s="576" t="s">
        <v>5418</v>
      </c>
      <c r="D30" s="576" t="s">
        <v>5426</v>
      </c>
      <c r="E30" s="577"/>
    </row>
    <row r="31" spans="2:5" ht="50.1" customHeight="1" x14ac:dyDescent="0.3">
      <c r="B31" s="587">
        <v>43914</v>
      </c>
      <c r="C31" s="576" t="s">
        <v>5418</v>
      </c>
      <c r="D31" s="576" t="s">
        <v>5426</v>
      </c>
      <c r="E31" s="577"/>
    </row>
    <row r="32" spans="2:5" ht="50.1" customHeight="1" x14ac:dyDescent="0.3">
      <c r="B32" s="587">
        <v>43914</v>
      </c>
      <c r="C32" s="576" t="s">
        <v>5418</v>
      </c>
      <c r="D32" s="576" t="s">
        <v>5426</v>
      </c>
      <c r="E32" s="577"/>
    </row>
    <row r="33" spans="2:5" ht="50.1" customHeight="1" x14ac:dyDescent="0.3">
      <c r="B33" s="587">
        <v>43915</v>
      </c>
      <c r="C33" s="576" t="s">
        <v>5454</v>
      </c>
      <c r="D33" s="576" t="s">
        <v>5475</v>
      </c>
      <c r="E33" s="577"/>
    </row>
    <row r="34" spans="2:5" ht="50.1" customHeight="1" x14ac:dyDescent="0.3">
      <c r="B34" s="587">
        <v>43915</v>
      </c>
      <c r="C34" s="576" t="s">
        <v>5454</v>
      </c>
      <c r="D34" s="576" t="s">
        <v>5475</v>
      </c>
      <c r="E34" s="577"/>
    </row>
    <row r="35" spans="2:5" ht="50.1" customHeight="1" x14ac:dyDescent="0.3">
      <c r="B35" s="587">
        <v>43915</v>
      </c>
      <c r="C35" s="576" t="s">
        <v>5454</v>
      </c>
      <c r="D35" s="576" t="s">
        <v>5475</v>
      </c>
      <c r="E35" s="577"/>
    </row>
    <row r="36" spans="2:5" ht="50.1" customHeight="1" x14ac:dyDescent="0.3">
      <c r="B36" s="587">
        <v>43915</v>
      </c>
      <c r="C36" s="576" t="s">
        <v>5454</v>
      </c>
      <c r="D36" s="576" t="s">
        <v>5475</v>
      </c>
      <c r="E36" s="577"/>
    </row>
    <row r="37" spans="2:5" ht="50.1" customHeight="1" x14ac:dyDescent="0.3">
      <c r="B37" s="587">
        <v>43915</v>
      </c>
      <c r="C37" s="576" t="s">
        <v>5454</v>
      </c>
      <c r="D37" s="576" t="s">
        <v>5475</v>
      </c>
      <c r="E37" s="577"/>
    </row>
    <row r="38" spans="2:5" ht="50.1" customHeight="1" x14ac:dyDescent="0.3">
      <c r="B38" s="587">
        <v>43915</v>
      </c>
      <c r="C38" s="576" t="s">
        <v>5454</v>
      </c>
      <c r="D38" s="576" t="s">
        <v>5475</v>
      </c>
      <c r="E38" s="577"/>
    </row>
    <row r="39" spans="2:5" ht="50.1" customHeight="1" x14ac:dyDescent="0.3">
      <c r="B39" s="587">
        <v>43915</v>
      </c>
      <c r="C39" s="576" t="s">
        <v>5454</v>
      </c>
      <c r="D39" s="576" t="s">
        <v>5475</v>
      </c>
      <c r="E39" s="577"/>
    </row>
    <row r="40" spans="2:5" ht="50.1" customHeight="1" x14ac:dyDescent="0.3">
      <c r="B40" s="587">
        <v>43915</v>
      </c>
      <c r="C40" s="576" t="s">
        <v>5454</v>
      </c>
      <c r="D40" s="576" t="s">
        <v>5475</v>
      </c>
      <c r="E40" s="577"/>
    </row>
    <row r="41" spans="2:5" ht="50.1" customHeight="1" x14ac:dyDescent="0.3">
      <c r="B41" s="587">
        <v>43915</v>
      </c>
      <c r="C41" s="576" t="s">
        <v>5454</v>
      </c>
      <c r="D41" s="576" t="s">
        <v>5475</v>
      </c>
      <c r="E41" s="577"/>
    </row>
    <row r="42" spans="2:5" ht="50.1" customHeight="1" x14ac:dyDescent="0.3">
      <c r="B42" s="587">
        <v>43915</v>
      </c>
      <c r="C42" s="576" t="s">
        <v>5454</v>
      </c>
      <c r="D42" s="576" t="s">
        <v>5475</v>
      </c>
      <c r="E42" s="577"/>
    </row>
    <row r="43" spans="2:5" ht="50.1" customHeight="1" x14ac:dyDescent="0.3">
      <c r="B43" s="587">
        <v>43915</v>
      </c>
      <c r="C43" s="576" t="s">
        <v>5454</v>
      </c>
      <c r="D43" s="576" t="s">
        <v>5475</v>
      </c>
      <c r="E43" s="577"/>
    </row>
    <row r="44" spans="2:5" ht="50.1" customHeight="1" x14ac:dyDescent="0.3">
      <c r="B44" s="587">
        <v>43915</v>
      </c>
      <c r="C44" s="576" t="s">
        <v>5454</v>
      </c>
      <c r="D44" s="576" t="s">
        <v>5475</v>
      </c>
      <c r="E44" s="577"/>
    </row>
    <row r="45" spans="2:5" ht="50.1" customHeight="1" x14ac:dyDescent="0.3">
      <c r="B45" s="587">
        <v>43915</v>
      </c>
      <c r="C45" s="576" t="s">
        <v>5454</v>
      </c>
      <c r="D45" s="576" t="s">
        <v>5475</v>
      </c>
      <c r="E45" s="577"/>
    </row>
    <row r="46" spans="2:5" ht="50.1" customHeight="1" x14ac:dyDescent="0.3">
      <c r="B46" s="587">
        <v>43915</v>
      </c>
      <c r="C46" s="576" t="s">
        <v>5454</v>
      </c>
      <c r="D46" s="576" t="s">
        <v>5475</v>
      </c>
      <c r="E46" s="577"/>
    </row>
    <row r="47" spans="2:5" ht="50.1" customHeight="1" x14ac:dyDescent="0.3">
      <c r="B47" s="587">
        <v>43915</v>
      </c>
      <c r="C47" s="576" t="s">
        <v>5454</v>
      </c>
      <c r="D47" s="576" t="s">
        <v>5475</v>
      </c>
      <c r="E47" s="577"/>
    </row>
    <row r="48" spans="2:5" ht="50.1" customHeight="1" x14ac:dyDescent="0.3">
      <c r="B48" s="587">
        <v>43915</v>
      </c>
      <c r="C48" s="576" t="s">
        <v>5454</v>
      </c>
      <c r="D48" s="576" t="s">
        <v>5475</v>
      </c>
      <c r="E48" s="577"/>
    </row>
    <row r="49" spans="2:5" ht="50.1" customHeight="1" x14ac:dyDescent="0.3">
      <c r="B49" s="587">
        <v>43915</v>
      </c>
      <c r="C49" s="576" t="s">
        <v>5454</v>
      </c>
      <c r="D49" s="576" t="s">
        <v>5475</v>
      </c>
      <c r="E49" s="577"/>
    </row>
    <row r="50" spans="2:5" ht="50.1" customHeight="1" x14ac:dyDescent="0.3">
      <c r="B50" s="587">
        <v>43915</v>
      </c>
      <c r="C50" s="576" t="s">
        <v>5454</v>
      </c>
      <c r="D50" s="576" t="s">
        <v>5475</v>
      </c>
      <c r="E50" s="577"/>
    </row>
    <row r="51" spans="2:5" ht="50.1" customHeight="1" x14ac:dyDescent="0.3">
      <c r="B51" s="587">
        <v>43915</v>
      </c>
      <c r="C51" s="576" t="s">
        <v>5454</v>
      </c>
      <c r="D51" s="576" t="s">
        <v>5475</v>
      </c>
      <c r="E51" s="577"/>
    </row>
    <row r="52" spans="2:5" ht="50.1" customHeight="1" x14ac:dyDescent="0.3">
      <c r="B52" s="587">
        <v>43915</v>
      </c>
      <c r="C52" s="576" t="s">
        <v>5454</v>
      </c>
      <c r="D52" s="576" t="s">
        <v>5475</v>
      </c>
      <c r="E52" s="577"/>
    </row>
    <row r="53" spans="2:5" ht="50.1" customHeight="1" x14ac:dyDescent="0.3">
      <c r="B53" s="587">
        <v>43915</v>
      </c>
      <c r="C53" s="576" t="s">
        <v>5454</v>
      </c>
      <c r="D53" s="576" t="s">
        <v>5475</v>
      </c>
      <c r="E53" s="577"/>
    </row>
    <row r="54" spans="2:5" ht="50.1" customHeight="1" x14ac:dyDescent="0.3">
      <c r="B54" s="587">
        <v>43915</v>
      </c>
      <c r="C54" s="576" t="s">
        <v>5454</v>
      </c>
      <c r="D54" s="576" t="s">
        <v>5475</v>
      </c>
      <c r="E54" s="577" t="s">
        <v>5537</v>
      </c>
    </row>
    <row r="55" spans="2:5" ht="50.1" customHeight="1" x14ac:dyDescent="0.3">
      <c r="B55" s="587">
        <v>43915</v>
      </c>
      <c r="C55" s="576" t="s">
        <v>5454</v>
      </c>
      <c r="D55" s="576" t="s">
        <v>5475</v>
      </c>
      <c r="E55" s="577"/>
    </row>
    <row r="56" spans="2:5" ht="50.1" customHeight="1" x14ac:dyDescent="0.3">
      <c r="B56" s="587">
        <v>43915</v>
      </c>
      <c r="C56" s="576" t="s">
        <v>5489</v>
      </c>
      <c r="D56" s="576" t="s">
        <v>5426</v>
      </c>
      <c r="E56" s="577"/>
    </row>
    <row r="57" spans="2:5" ht="50.1" customHeight="1" x14ac:dyDescent="0.3">
      <c r="B57" s="587">
        <v>43915</v>
      </c>
      <c r="C57" s="576" t="s">
        <v>5489</v>
      </c>
      <c r="D57" s="576" t="s">
        <v>5426</v>
      </c>
      <c r="E57" s="577"/>
    </row>
    <row r="58" spans="2:5" ht="50.1" customHeight="1" x14ac:dyDescent="0.3">
      <c r="B58" s="587">
        <v>43915</v>
      </c>
      <c r="C58" s="576" t="s">
        <v>5489</v>
      </c>
      <c r="D58" s="576" t="s">
        <v>5426</v>
      </c>
      <c r="E58" s="577"/>
    </row>
    <row r="59" spans="2:5" ht="50.1" customHeight="1" x14ac:dyDescent="0.3">
      <c r="B59" s="587">
        <v>43915</v>
      </c>
      <c r="C59" s="576" t="s">
        <v>5489</v>
      </c>
      <c r="D59" s="576" t="s">
        <v>5426</v>
      </c>
      <c r="E59" s="577"/>
    </row>
    <row r="60" spans="2:5" ht="50.1" customHeight="1" x14ac:dyDescent="0.3">
      <c r="B60" s="587">
        <v>43915</v>
      </c>
      <c r="C60" s="576" t="s">
        <v>5489</v>
      </c>
      <c r="D60" s="576" t="s">
        <v>5426</v>
      </c>
      <c r="E60" s="577"/>
    </row>
    <row r="61" spans="2:5" ht="50.1" customHeight="1" x14ac:dyDescent="0.3">
      <c r="B61" s="587">
        <v>43915</v>
      </c>
      <c r="C61" s="576" t="s">
        <v>5451</v>
      </c>
      <c r="D61" s="576" t="s">
        <v>5426</v>
      </c>
      <c r="E61" s="577"/>
    </row>
    <row r="62" spans="2:5" ht="50.1" customHeight="1" x14ac:dyDescent="0.3">
      <c r="B62" s="587">
        <v>43915</v>
      </c>
      <c r="C62" s="576" t="s">
        <v>5489</v>
      </c>
      <c r="D62" s="576" t="s">
        <v>5426</v>
      </c>
      <c r="E62" s="577"/>
    </row>
    <row r="63" spans="2:5" ht="50.1" customHeight="1" x14ac:dyDescent="0.3">
      <c r="B63" s="587">
        <v>43915</v>
      </c>
      <c r="C63" s="576" t="s">
        <v>5489</v>
      </c>
      <c r="D63" s="576" t="s">
        <v>5426</v>
      </c>
      <c r="E63" s="577"/>
    </row>
    <row r="64" spans="2:5" ht="50.1" customHeight="1" x14ac:dyDescent="0.3">
      <c r="B64" s="587">
        <v>43915</v>
      </c>
      <c r="C64" s="576" t="s">
        <v>5489</v>
      </c>
      <c r="D64" s="576" t="s">
        <v>5426</v>
      </c>
      <c r="E64" s="577"/>
    </row>
    <row r="65" spans="2:5" ht="50.1" customHeight="1" x14ac:dyDescent="0.3">
      <c r="B65" s="587">
        <v>43915</v>
      </c>
      <c r="C65" s="576" t="s">
        <v>5489</v>
      </c>
      <c r="D65" s="576" t="s">
        <v>5426</v>
      </c>
      <c r="E65" s="577"/>
    </row>
    <row r="66" spans="2:5" ht="50.1" customHeight="1" x14ac:dyDescent="0.3">
      <c r="B66" s="587">
        <v>43915</v>
      </c>
      <c r="C66" s="576" t="s">
        <v>5489</v>
      </c>
      <c r="D66" s="576" t="s">
        <v>5426</v>
      </c>
      <c r="E66" s="577"/>
    </row>
    <row r="67" spans="2:5" ht="50.1" customHeight="1" x14ac:dyDescent="0.3">
      <c r="B67" s="587">
        <v>43915</v>
      </c>
      <c r="C67" s="576" t="s">
        <v>5489</v>
      </c>
      <c r="D67" s="576" t="s">
        <v>5426</v>
      </c>
      <c r="E67" s="577"/>
    </row>
    <row r="68" spans="2:5" ht="50.1" customHeight="1" x14ac:dyDescent="0.3">
      <c r="B68" s="587">
        <v>43915</v>
      </c>
      <c r="C68" s="576" t="s">
        <v>5489</v>
      </c>
      <c r="D68" s="576" t="s">
        <v>5426</v>
      </c>
      <c r="E68" s="577"/>
    </row>
    <row r="69" spans="2:5" ht="50.1" customHeight="1" x14ac:dyDescent="0.3">
      <c r="B69" s="587">
        <v>43915</v>
      </c>
      <c r="C69" s="576" t="s">
        <v>5489</v>
      </c>
      <c r="D69" s="576" t="s">
        <v>5426</v>
      </c>
      <c r="E69" s="577"/>
    </row>
    <row r="70" spans="2:5" ht="50.1" customHeight="1" x14ac:dyDescent="0.3">
      <c r="B70" s="587">
        <v>43915</v>
      </c>
      <c r="C70" s="576" t="s">
        <v>5489</v>
      </c>
      <c r="D70" s="576" t="s">
        <v>5426</v>
      </c>
      <c r="E70" s="577"/>
    </row>
    <row r="71" spans="2:5" ht="50.1" customHeight="1" x14ac:dyDescent="0.3">
      <c r="B71" s="587">
        <v>43915</v>
      </c>
      <c r="C71" s="576" t="s">
        <v>5489</v>
      </c>
      <c r="D71" s="576" t="s">
        <v>5426</v>
      </c>
      <c r="E71" s="577"/>
    </row>
    <row r="72" spans="2:5" ht="50.1" customHeight="1" x14ac:dyDescent="0.3">
      <c r="B72" s="587">
        <v>43915</v>
      </c>
      <c r="C72" s="576" t="s">
        <v>5489</v>
      </c>
      <c r="D72" s="576" t="s">
        <v>5426</v>
      </c>
      <c r="E72" s="577"/>
    </row>
    <row r="73" spans="2:5" ht="50.1" customHeight="1" x14ac:dyDescent="0.3">
      <c r="B73" s="587">
        <v>43915</v>
      </c>
      <c r="C73" s="576" t="s">
        <v>5489</v>
      </c>
      <c r="D73" s="576" t="s">
        <v>5426</v>
      </c>
      <c r="E73" s="577"/>
    </row>
    <row r="74" spans="2:5" ht="50.1" customHeight="1" x14ac:dyDescent="0.3">
      <c r="B74" s="587">
        <v>43915</v>
      </c>
      <c r="C74" s="576" t="s">
        <v>5489</v>
      </c>
      <c r="D74" s="576" t="s">
        <v>5426</v>
      </c>
      <c r="E74" s="577"/>
    </row>
    <row r="75" spans="2:5" ht="50.1" customHeight="1" x14ac:dyDescent="0.3">
      <c r="B75" s="587">
        <v>43915</v>
      </c>
      <c r="C75" s="576" t="s">
        <v>5489</v>
      </c>
      <c r="D75" s="576" t="s">
        <v>5426</v>
      </c>
      <c r="E75" s="577"/>
    </row>
    <row r="76" spans="2:5" ht="50.1" customHeight="1" x14ac:dyDescent="0.3">
      <c r="B76" s="587">
        <v>43915</v>
      </c>
      <c r="C76" s="576" t="s">
        <v>5489</v>
      </c>
      <c r="D76" s="576" t="s">
        <v>5426</v>
      </c>
      <c r="E76" s="577"/>
    </row>
    <row r="77" spans="2:5" ht="50.1" customHeight="1" x14ac:dyDescent="0.3">
      <c r="B77" s="587">
        <v>43915</v>
      </c>
      <c r="C77" s="576" t="s">
        <v>5489</v>
      </c>
      <c r="D77" s="576" t="s">
        <v>5426</v>
      </c>
      <c r="E77" s="577"/>
    </row>
    <row r="78" spans="2:5" ht="50.1" customHeight="1" x14ac:dyDescent="0.3">
      <c r="B78" s="587">
        <v>43915</v>
      </c>
      <c r="C78" s="576" t="s">
        <v>5489</v>
      </c>
      <c r="D78" s="576" t="s">
        <v>5426</v>
      </c>
      <c r="E78" s="577"/>
    </row>
    <row r="79" spans="2:5" ht="50.1" customHeight="1" x14ac:dyDescent="0.3">
      <c r="B79" s="587">
        <v>43915</v>
      </c>
      <c r="C79" s="576" t="s">
        <v>5489</v>
      </c>
      <c r="D79" s="576" t="s">
        <v>5426</v>
      </c>
      <c r="E79" s="577"/>
    </row>
    <row r="80" spans="2:5" ht="50.1" customHeight="1" x14ac:dyDescent="0.3">
      <c r="B80" s="587">
        <v>43915</v>
      </c>
      <c r="C80" s="576" t="s">
        <v>5489</v>
      </c>
      <c r="D80" s="576" t="s">
        <v>5426</v>
      </c>
      <c r="E80" s="577"/>
    </row>
    <row r="81" spans="2:5" ht="50.1" customHeight="1" x14ac:dyDescent="0.3">
      <c r="B81" s="587">
        <v>43915</v>
      </c>
      <c r="C81" s="576" t="s">
        <v>5489</v>
      </c>
      <c r="D81" s="576" t="s">
        <v>5426</v>
      </c>
      <c r="E81" s="577"/>
    </row>
    <row r="82" spans="2:5" ht="50.1" customHeight="1" x14ac:dyDescent="0.3">
      <c r="B82" s="587">
        <v>43915</v>
      </c>
      <c r="C82" s="576" t="s">
        <v>5489</v>
      </c>
      <c r="D82" s="576" t="s">
        <v>5426</v>
      </c>
      <c r="E82" s="577"/>
    </row>
    <row r="83" spans="2:5" ht="50.1" customHeight="1" x14ac:dyDescent="0.3">
      <c r="B83" s="587">
        <v>43915</v>
      </c>
      <c r="C83" s="576" t="s">
        <v>5489</v>
      </c>
      <c r="D83" s="576" t="s">
        <v>5426</v>
      </c>
      <c r="E83" s="577"/>
    </row>
    <row r="84" spans="2:5" ht="50.1" customHeight="1" x14ac:dyDescent="0.3">
      <c r="B84" s="587">
        <v>43915</v>
      </c>
      <c r="C84" s="576" t="s">
        <v>5489</v>
      </c>
      <c r="D84" s="576" t="s">
        <v>5426</v>
      </c>
      <c r="E84" s="577"/>
    </row>
    <row r="85" spans="2:5" ht="50.1" customHeight="1" x14ac:dyDescent="0.3">
      <c r="B85" s="587">
        <v>43915</v>
      </c>
      <c r="C85" s="576" t="s">
        <v>5489</v>
      </c>
      <c r="D85" s="576" t="s">
        <v>5426</v>
      </c>
      <c r="E85" s="577"/>
    </row>
    <row r="86" spans="2:5" ht="50.1" customHeight="1" x14ac:dyDescent="0.3">
      <c r="B86" s="587">
        <v>43915</v>
      </c>
      <c r="C86" s="576" t="s">
        <v>5489</v>
      </c>
      <c r="D86" s="576" t="s">
        <v>5426</v>
      </c>
      <c r="E86" s="577"/>
    </row>
    <row r="87" spans="2:5" ht="50.1" customHeight="1" x14ac:dyDescent="0.3">
      <c r="B87" s="587">
        <v>43915</v>
      </c>
      <c r="C87" s="576" t="s">
        <v>5489</v>
      </c>
      <c r="D87" s="576" t="s">
        <v>5426</v>
      </c>
      <c r="E87" s="577"/>
    </row>
    <row r="88" spans="2:5" ht="50.1" customHeight="1" x14ac:dyDescent="0.3">
      <c r="B88" s="587">
        <v>43915</v>
      </c>
      <c r="C88" s="576" t="s">
        <v>5489</v>
      </c>
      <c r="D88" s="576" t="s">
        <v>5426</v>
      </c>
      <c r="E88" s="577"/>
    </row>
    <row r="89" spans="2:5" ht="50.1" customHeight="1" x14ac:dyDescent="0.3">
      <c r="B89" s="587">
        <v>43915</v>
      </c>
      <c r="C89" s="576" t="s">
        <v>5489</v>
      </c>
      <c r="D89" s="576" t="s">
        <v>5426</v>
      </c>
      <c r="E89" s="577"/>
    </row>
    <row r="90" spans="2:5" ht="50.1" customHeight="1" x14ac:dyDescent="0.3">
      <c r="B90" s="587">
        <v>43915</v>
      </c>
      <c r="C90" s="576" t="s">
        <v>5489</v>
      </c>
      <c r="D90" s="576" t="s">
        <v>5426</v>
      </c>
      <c r="E90" s="577"/>
    </row>
    <row r="91" spans="2:5" ht="50.1" customHeight="1" x14ac:dyDescent="0.3">
      <c r="B91" s="587">
        <v>43915</v>
      </c>
      <c r="C91" s="576" t="s">
        <v>5489</v>
      </c>
      <c r="D91" s="576" t="s">
        <v>5426</v>
      </c>
      <c r="E91" s="577"/>
    </row>
    <row r="92" spans="2:5" ht="50.1" customHeight="1" x14ac:dyDescent="0.3">
      <c r="B92" s="587">
        <v>43915</v>
      </c>
      <c r="C92" s="576" t="s">
        <v>5489</v>
      </c>
      <c r="D92" s="576" t="s">
        <v>5426</v>
      </c>
      <c r="E92" s="577"/>
    </row>
    <row r="93" spans="2:5" ht="50.1" customHeight="1" x14ac:dyDescent="0.3">
      <c r="B93" s="587">
        <v>43915</v>
      </c>
      <c r="C93" s="576" t="s">
        <v>5489</v>
      </c>
      <c r="D93" s="576" t="s">
        <v>5426</v>
      </c>
      <c r="E93" s="577"/>
    </row>
    <row r="94" spans="2:5" ht="50.1" customHeight="1" x14ac:dyDescent="0.3">
      <c r="B94" s="587">
        <v>43915</v>
      </c>
      <c r="C94" s="576" t="s">
        <v>5489</v>
      </c>
      <c r="D94" s="576" t="s">
        <v>5426</v>
      </c>
      <c r="E94" s="577"/>
    </row>
    <row r="95" spans="2:5" ht="50.1" customHeight="1" x14ac:dyDescent="0.3">
      <c r="B95" s="587">
        <v>43915</v>
      </c>
      <c r="C95" s="576" t="s">
        <v>5489</v>
      </c>
      <c r="D95" s="576" t="s">
        <v>5426</v>
      </c>
      <c r="E95" s="577"/>
    </row>
    <row r="96" spans="2:5" ht="50.1" customHeight="1" x14ac:dyDescent="0.3">
      <c r="B96" s="587">
        <v>43915</v>
      </c>
      <c r="C96" s="576" t="s">
        <v>5489</v>
      </c>
      <c r="D96" s="576" t="s">
        <v>5426</v>
      </c>
      <c r="E96" s="577"/>
    </row>
    <row r="97" spans="2:5" ht="50.1" customHeight="1" x14ac:dyDescent="0.3">
      <c r="B97" s="587">
        <v>43915</v>
      </c>
      <c r="C97" s="576" t="s">
        <v>5489</v>
      </c>
      <c r="D97" s="576" t="s">
        <v>5426</v>
      </c>
      <c r="E97" s="577"/>
    </row>
    <row r="98" spans="2:5" ht="50.1" customHeight="1" x14ac:dyDescent="0.3">
      <c r="B98" s="587">
        <v>43915</v>
      </c>
      <c r="C98" s="576" t="s">
        <v>5489</v>
      </c>
      <c r="D98" s="576" t="s">
        <v>5426</v>
      </c>
      <c r="E98" s="577"/>
    </row>
    <row r="99" spans="2:5" ht="50.1" customHeight="1" x14ac:dyDescent="0.3">
      <c r="B99" s="587">
        <v>43915</v>
      </c>
      <c r="C99" s="576" t="s">
        <v>5489</v>
      </c>
      <c r="D99" s="576" t="s">
        <v>5426</v>
      </c>
      <c r="E99" s="577"/>
    </row>
    <row r="100" spans="2:5" ht="50.1" customHeight="1" x14ac:dyDescent="0.3">
      <c r="B100" s="587">
        <v>43915</v>
      </c>
      <c r="C100" s="576" t="s">
        <v>5489</v>
      </c>
      <c r="D100" s="576" t="s">
        <v>5426</v>
      </c>
      <c r="E100" s="577"/>
    </row>
    <row r="101" spans="2:5" ht="50.1" customHeight="1" x14ac:dyDescent="0.3">
      <c r="B101" s="587">
        <v>43915</v>
      </c>
      <c r="C101" s="576" t="s">
        <v>5489</v>
      </c>
      <c r="D101" s="576" t="s">
        <v>5426</v>
      </c>
      <c r="E101" s="577"/>
    </row>
    <row r="102" spans="2:5" ht="50.1" customHeight="1" x14ac:dyDescent="0.3">
      <c r="B102" s="587">
        <v>43915</v>
      </c>
      <c r="C102" s="576" t="s">
        <v>5544</v>
      </c>
      <c r="D102" s="576" t="s">
        <v>5426</v>
      </c>
      <c r="E102" s="577"/>
    </row>
    <row r="103" spans="2:5" ht="50.1" customHeight="1" x14ac:dyDescent="0.3">
      <c r="B103" s="587">
        <v>43915</v>
      </c>
      <c r="C103" s="576" t="s">
        <v>5544</v>
      </c>
      <c r="D103" s="576" t="s">
        <v>5426</v>
      </c>
      <c r="E103" s="577"/>
    </row>
    <row r="104" spans="2:5" ht="50.1" customHeight="1" x14ac:dyDescent="0.3">
      <c r="B104" s="587">
        <v>43915</v>
      </c>
      <c r="C104" s="576" t="s">
        <v>5544</v>
      </c>
      <c r="D104" s="576" t="s">
        <v>5426</v>
      </c>
      <c r="E104" s="577"/>
    </row>
    <row r="105" spans="2:5" ht="50.1" customHeight="1" x14ac:dyDescent="0.3">
      <c r="B105" s="587">
        <v>43915</v>
      </c>
      <c r="C105" s="576" t="s">
        <v>5544</v>
      </c>
      <c r="D105" s="576" t="s">
        <v>5426</v>
      </c>
      <c r="E105" s="577"/>
    </row>
    <row r="106" spans="2:5" ht="50.1" customHeight="1" x14ac:dyDescent="0.3">
      <c r="B106" s="587">
        <v>43915</v>
      </c>
      <c r="C106" s="576" t="s">
        <v>5544</v>
      </c>
      <c r="D106" s="576" t="s">
        <v>5426</v>
      </c>
      <c r="E106" s="577"/>
    </row>
    <row r="107" spans="2:5" ht="50.1" customHeight="1" x14ac:dyDescent="0.3">
      <c r="B107" s="587">
        <v>43915</v>
      </c>
      <c r="C107" s="576" t="s">
        <v>5544</v>
      </c>
      <c r="D107" s="576" t="s">
        <v>5426</v>
      </c>
      <c r="E107" s="577"/>
    </row>
    <row r="108" spans="2:5" ht="50.1" customHeight="1" x14ac:dyDescent="0.3">
      <c r="B108" s="587">
        <v>43915</v>
      </c>
      <c r="C108" s="576" t="s">
        <v>5544</v>
      </c>
      <c r="D108" s="576" t="s">
        <v>5426</v>
      </c>
      <c r="E108" s="577"/>
    </row>
    <row r="109" spans="2:5" ht="50.1" customHeight="1" x14ac:dyDescent="0.3">
      <c r="B109" s="587">
        <v>43915</v>
      </c>
      <c r="C109" s="576" t="s">
        <v>5544</v>
      </c>
      <c r="D109" s="576" t="s">
        <v>5426</v>
      </c>
      <c r="E109" s="577"/>
    </row>
    <row r="110" spans="2:5" ht="50.1" customHeight="1" x14ac:dyDescent="0.3">
      <c r="B110" s="587">
        <v>43915</v>
      </c>
      <c r="C110" s="576" t="s">
        <v>5544</v>
      </c>
      <c r="D110" s="576" t="s">
        <v>5426</v>
      </c>
      <c r="E110" s="577"/>
    </row>
    <row r="111" spans="2:5" ht="50.1" customHeight="1" x14ac:dyDescent="0.3">
      <c r="B111" s="587">
        <v>43915</v>
      </c>
      <c r="C111" s="576" t="s">
        <v>5544</v>
      </c>
      <c r="D111" s="576" t="s">
        <v>5426</v>
      </c>
      <c r="E111" s="577"/>
    </row>
    <row r="112" spans="2:5" ht="50.1" customHeight="1" x14ac:dyDescent="0.3">
      <c r="B112" s="587">
        <v>43915</v>
      </c>
      <c r="C112" s="576" t="s">
        <v>5544</v>
      </c>
      <c r="D112" s="576" t="s">
        <v>5426</v>
      </c>
      <c r="E112" s="577"/>
    </row>
    <row r="113" spans="2:5" ht="50.1" customHeight="1" x14ac:dyDescent="0.3">
      <c r="B113" s="587">
        <v>43915</v>
      </c>
      <c r="C113" s="576" t="s">
        <v>5544</v>
      </c>
      <c r="D113" s="576" t="s">
        <v>5426</v>
      </c>
      <c r="E113" s="577"/>
    </row>
    <row r="114" spans="2:5" ht="50.1" customHeight="1" x14ac:dyDescent="0.3">
      <c r="B114" s="587">
        <v>43915</v>
      </c>
      <c r="C114" s="576" t="s">
        <v>5544</v>
      </c>
      <c r="D114" s="576" t="s">
        <v>5426</v>
      </c>
      <c r="E114" s="577"/>
    </row>
    <row r="115" spans="2:5" ht="50.1" customHeight="1" x14ac:dyDescent="0.3">
      <c r="B115" s="587">
        <v>43915</v>
      </c>
      <c r="C115" s="576" t="s">
        <v>5544</v>
      </c>
      <c r="D115" s="576" t="s">
        <v>5426</v>
      </c>
      <c r="E115" s="577"/>
    </row>
    <row r="116" spans="2:5" ht="50.1" customHeight="1" x14ac:dyDescent="0.3">
      <c r="B116" s="587">
        <v>43915</v>
      </c>
      <c r="C116" s="576" t="s">
        <v>5544</v>
      </c>
      <c r="D116" s="576" t="s">
        <v>5426</v>
      </c>
      <c r="E116" s="577"/>
    </row>
    <row r="117" spans="2:5" ht="50.1" customHeight="1" x14ac:dyDescent="0.3">
      <c r="B117" s="587">
        <v>43915</v>
      </c>
      <c r="C117" s="576" t="s">
        <v>5544</v>
      </c>
      <c r="D117" s="576" t="s">
        <v>5426</v>
      </c>
      <c r="E117" s="577"/>
    </row>
    <row r="118" spans="2:5" ht="50.1" customHeight="1" x14ac:dyDescent="0.3">
      <c r="B118" s="587">
        <v>43915</v>
      </c>
      <c r="C118" s="576" t="s">
        <v>5544</v>
      </c>
      <c r="D118" s="576" t="s">
        <v>5426</v>
      </c>
      <c r="E118" s="577"/>
    </row>
    <row r="119" spans="2:5" ht="50.1" customHeight="1" x14ac:dyDescent="0.3">
      <c r="B119" s="587">
        <v>43915</v>
      </c>
      <c r="C119" s="576" t="s">
        <v>5544</v>
      </c>
      <c r="D119" s="576" t="s">
        <v>5426</v>
      </c>
      <c r="E119" s="577"/>
    </row>
    <row r="120" spans="2:5" ht="50.1" customHeight="1" x14ac:dyDescent="0.3">
      <c r="B120" s="587">
        <v>43915</v>
      </c>
      <c r="C120" s="576" t="s">
        <v>5544</v>
      </c>
      <c r="D120" s="576" t="s">
        <v>5426</v>
      </c>
      <c r="E120" s="577"/>
    </row>
    <row r="121" spans="2:5" ht="50.1" customHeight="1" x14ac:dyDescent="0.3">
      <c r="B121" s="587">
        <v>43915</v>
      </c>
      <c r="C121" s="576" t="s">
        <v>5429</v>
      </c>
      <c r="D121" s="576" t="s">
        <v>5426</v>
      </c>
      <c r="E121" s="577"/>
    </row>
    <row r="122" spans="2:5" ht="50.1" customHeight="1" x14ac:dyDescent="0.3">
      <c r="B122" s="587">
        <v>43915</v>
      </c>
      <c r="C122" s="576" t="s">
        <v>5544</v>
      </c>
      <c r="D122" s="576" t="s">
        <v>5426</v>
      </c>
      <c r="E122" s="577"/>
    </row>
    <row r="123" spans="2:5" ht="50.1" customHeight="1" x14ac:dyDescent="0.3">
      <c r="B123" s="587">
        <v>43915</v>
      </c>
      <c r="C123" s="576" t="s">
        <v>5544</v>
      </c>
      <c r="D123" s="576" t="s">
        <v>5426</v>
      </c>
      <c r="E123" s="577"/>
    </row>
    <row r="124" spans="2:5" ht="50.1" customHeight="1" x14ac:dyDescent="0.3">
      <c r="B124" s="587">
        <v>43915</v>
      </c>
      <c r="C124" s="576" t="s">
        <v>5544</v>
      </c>
      <c r="D124" s="576" t="s">
        <v>5426</v>
      </c>
      <c r="E124" s="577"/>
    </row>
    <row r="125" spans="2:5" ht="50.1" customHeight="1" x14ac:dyDescent="0.3">
      <c r="B125" s="587">
        <v>43915</v>
      </c>
      <c r="C125" s="576" t="s">
        <v>5544</v>
      </c>
      <c r="D125" s="576" t="s">
        <v>5426</v>
      </c>
      <c r="E125" s="577"/>
    </row>
    <row r="126" spans="2:5" ht="50.1" customHeight="1" x14ac:dyDescent="0.3">
      <c r="B126" s="587">
        <v>43915</v>
      </c>
      <c r="C126" s="576" t="s">
        <v>5544</v>
      </c>
      <c r="D126" s="576" t="s">
        <v>5426</v>
      </c>
      <c r="E126" s="577"/>
    </row>
    <row r="127" spans="2:5" ht="50.1" customHeight="1" x14ac:dyDescent="0.3">
      <c r="B127" s="587">
        <v>43915</v>
      </c>
      <c r="C127" s="576" t="s">
        <v>5544</v>
      </c>
      <c r="D127" s="576" t="s">
        <v>5426</v>
      </c>
      <c r="E127" s="577"/>
    </row>
    <row r="128" spans="2:5" ht="50.1" customHeight="1" x14ac:dyDescent="0.3">
      <c r="B128" s="587">
        <v>43915</v>
      </c>
      <c r="C128" s="576" t="s">
        <v>5544</v>
      </c>
      <c r="D128" s="576" t="s">
        <v>5426</v>
      </c>
      <c r="E128" s="577"/>
    </row>
    <row r="129" spans="2:5" ht="50.1" customHeight="1" x14ac:dyDescent="0.3">
      <c r="B129" s="587">
        <v>43915</v>
      </c>
      <c r="C129" s="576" t="s">
        <v>5544</v>
      </c>
      <c r="D129" s="576" t="s">
        <v>5426</v>
      </c>
      <c r="E129" s="577"/>
    </row>
    <row r="130" spans="2:5" ht="50.1" customHeight="1" x14ac:dyDescent="0.3">
      <c r="B130" s="587">
        <v>43915</v>
      </c>
      <c r="C130" s="576" t="s">
        <v>5544</v>
      </c>
      <c r="D130" s="576" t="s">
        <v>5426</v>
      </c>
      <c r="E130" s="577"/>
    </row>
    <row r="131" spans="2:5" ht="50.1" customHeight="1" x14ac:dyDescent="0.3">
      <c r="B131" s="587">
        <v>43915</v>
      </c>
      <c r="C131" s="576" t="s">
        <v>5544</v>
      </c>
      <c r="D131" s="576" t="s">
        <v>5426</v>
      </c>
      <c r="E131" s="577"/>
    </row>
    <row r="132" spans="2:5" ht="50.1" customHeight="1" x14ac:dyDescent="0.3">
      <c r="B132" s="587">
        <v>43915</v>
      </c>
      <c r="C132" s="576" t="s">
        <v>5418</v>
      </c>
      <c r="D132" s="576" t="s">
        <v>5426</v>
      </c>
      <c r="E132" s="577"/>
    </row>
    <row r="133" spans="2:5" ht="50.1" customHeight="1" x14ac:dyDescent="0.3">
      <c r="B133" s="587">
        <v>43915</v>
      </c>
      <c r="C133" s="576" t="s">
        <v>5418</v>
      </c>
      <c r="D133" s="576" t="s">
        <v>5426</v>
      </c>
      <c r="E133" s="577"/>
    </row>
    <row r="134" spans="2:5" ht="50.1" customHeight="1" x14ac:dyDescent="0.3">
      <c r="B134" s="587">
        <v>43915</v>
      </c>
      <c r="C134" s="576" t="s">
        <v>5418</v>
      </c>
      <c r="D134" s="576" t="s">
        <v>5426</v>
      </c>
      <c r="E134" s="577"/>
    </row>
    <row r="135" spans="2:5" ht="50.1" customHeight="1" x14ac:dyDescent="0.3">
      <c r="B135" s="587">
        <v>43915</v>
      </c>
      <c r="C135" s="576" t="s">
        <v>5418</v>
      </c>
      <c r="D135" s="576" t="s">
        <v>5426</v>
      </c>
      <c r="E135" s="577"/>
    </row>
    <row r="136" spans="2:5" ht="50.1" customHeight="1" x14ac:dyDescent="0.3">
      <c r="B136" s="587">
        <v>43915</v>
      </c>
      <c r="C136" s="576" t="s">
        <v>5418</v>
      </c>
      <c r="D136" s="576" t="s">
        <v>5426</v>
      </c>
      <c r="E136" s="577"/>
    </row>
    <row r="137" spans="2:5" ht="50.1" customHeight="1" x14ac:dyDescent="0.3">
      <c r="B137" s="587">
        <v>43916</v>
      </c>
      <c r="C137" s="576" t="s">
        <v>5555</v>
      </c>
      <c r="D137" s="576" t="s">
        <v>5417</v>
      </c>
      <c r="E137" s="577" t="s">
        <v>5554</v>
      </c>
    </row>
    <row r="138" spans="2:5" ht="50.1" customHeight="1" x14ac:dyDescent="0.3">
      <c r="B138" s="587">
        <v>43916</v>
      </c>
      <c r="C138" s="576" t="s">
        <v>5489</v>
      </c>
      <c r="D138" s="576" t="s">
        <v>5426</v>
      </c>
      <c r="E138" s="577"/>
    </row>
    <row r="139" spans="2:5" ht="50.1" customHeight="1" x14ac:dyDescent="0.3">
      <c r="B139" s="587">
        <v>43916</v>
      </c>
      <c r="C139" s="576" t="s">
        <v>5489</v>
      </c>
      <c r="D139" s="576" t="s">
        <v>5426</v>
      </c>
      <c r="E139" s="577"/>
    </row>
    <row r="140" spans="2:5" ht="50.1" customHeight="1" x14ac:dyDescent="0.3">
      <c r="B140" s="587">
        <v>43916</v>
      </c>
      <c r="C140" s="576" t="s">
        <v>5489</v>
      </c>
      <c r="D140" s="576" t="s">
        <v>5426</v>
      </c>
      <c r="E140" s="577"/>
    </row>
    <row r="141" spans="2:5" ht="50.1" customHeight="1" x14ac:dyDescent="0.3">
      <c r="B141" s="587">
        <v>43916</v>
      </c>
      <c r="C141" s="576" t="s">
        <v>5489</v>
      </c>
      <c r="D141" s="576" t="s">
        <v>5426</v>
      </c>
      <c r="E141" s="577"/>
    </row>
    <row r="142" spans="2:5" ht="50.1" customHeight="1" x14ac:dyDescent="0.3">
      <c r="B142" s="587">
        <v>43916</v>
      </c>
      <c r="C142" s="576" t="s">
        <v>5489</v>
      </c>
      <c r="D142" s="576" t="s">
        <v>5426</v>
      </c>
      <c r="E142" s="577"/>
    </row>
    <row r="143" spans="2:5" ht="50.1" customHeight="1" x14ac:dyDescent="0.3">
      <c r="B143" s="587">
        <v>43916</v>
      </c>
      <c r="C143" s="576" t="s">
        <v>5489</v>
      </c>
      <c r="D143" s="576" t="s">
        <v>5426</v>
      </c>
      <c r="E143" s="577"/>
    </row>
    <row r="144" spans="2:5" ht="50.1" customHeight="1" x14ac:dyDescent="0.3">
      <c r="B144" s="587">
        <v>43917</v>
      </c>
      <c r="C144" s="576" t="s">
        <v>5435</v>
      </c>
      <c r="D144" s="576" t="s">
        <v>5417</v>
      </c>
      <c r="E144" s="577"/>
    </row>
    <row r="145" spans="2:5" ht="50.1" customHeight="1" x14ac:dyDescent="0.3">
      <c r="B145" s="587">
        <v>43917</v>
      </c>
      <c r="C145" s="576" t="s">
        <v>5418</v>
      </c>
      <c r="D145" s="576" t="s">
        <v>5417</v>
      </c>
      <c r="E145" s="577"/>
    </row>
    <row r="146" spans="2:5" ht="50.1" customHeight="1" x14ac:dyDescent="0.3">
      <c r="B146" s="587">
        <v>43922</v>
      </c>
      <c r="C146" s="576" t="s">
        <v>5557</v>
      </c>
      <c r="D146" s="576" t="s">
        <v>5426</v>
      </c>
      <c r="E146" s="577"/>
    </row>
    <row r="147" spans="2:5" ht="50.1" customHeight="1" x14ac:dyDescent="0.3">
      <c r="B147" s="587">
        <v>43922</v>
      </c>
      <c r="C147" s="576" t="s">
        <v>5557</v>
      </c>
      <c r="D147" s="576" t="s">
        <v>5426</v>
      </c>
      <c r="E147" s="577"/>
    </row>
    <row r="148" spans="2:5" ht="50.1" customHeight="1" x14ac:dyDescent="0.3">
      <c r="B148" s="587">
        <v>43922</v>
      </c>
      <c r="C148" s="576" t="s">
        <v>5489</v>
      </c>
      <c r="D148" s="576" t="s">
        <v>5426</v>
      </c>
      <c r="E148" s="577"/>
    </row>
    <row r="149" spans="2:5" ht="50.1" customHeight="1" x14ac:dyDescent="0.3">
      <c r="B149" s="587">
        <v>43922</v>
      </c>
      <c r="C149" s="576" t="s">
        <v>5489</v>
      </c>
      <c r="D149" s="576" t="s">
        <v>5426</v>
      </c>
      <c r="E149" s="577"/>
    </row>
    <row r="150" spans="2:5" ht="50.1" customHeight="1" x14ac:dyDescent="0.3">
      <c r="B150" s="587">
        <v>43922</v>
      </c>
      <c r="C150" s="576" t="s">
        <v>5489</v>
      </c>
      <c r="D150" s="576" t="s">
        <v>5426</v>
      </c>
      <c r="E150" s="577"/>
    </row>
    <row r="151" spans="2:5" ht="50.1" customHeight="1" x14ac:dyDescent="0.3">
      <c r="B151" s="587">
        <v>43922</v>
      </c>
      <c r="C151" s="576" t="s">
        <v>5489</v>
      </c>
      <c r="D151" s="576" t="s">
        <v>5426</v>
      </c>
      <c r="E151" s="577"/>
    </row>
    <row r="152" spans="2:5" ht="50.1" customHeight="1" x14ac:dyDescent="0.3">
      <c r="B152" s="587">
        <v>43922</v>
      </c>
      <c r="C152" s="576" t="s">
        <v>5489</v>
      </c>
      <c r="D152" s="576" t="s">
        <v>5426</v>
      </c>
      <c r="E152" s="577"/>
    </row>
    <row r="153" spans="2:5" ht="50.1" customHeight="1" x14ac:dyDescent="0.3">
      <c r="B153" s="587">
        <v>43922</v>
      </c>
      <c r="C153" s="576" t="s">
        <v>5489</v>
      </c>
      <c r="D153" s="576" t="s">
        <v>5426</v>
      </c>
      <c r="E153" s="577"/>
    </row>
    <row r="154" spans="2:5" ht="50.1" customHeight="1" x14ac:dyDescent="0.3">
      <c r="B154" s="587">
        <v>43922</v>
      </c>
      <c r="C154" s="576" t="s">
        <v>5489</v>
      </c>
      <c r="D154" s="576" t="s">
        <v>5426</v>
      </c>
      <c r="E154" s="577"/>
    </row>
    <row r="155" spans="2:5" ht="50.1" customHeight="1" x14ac:dyDescent="0.3">
      <c r="B155" s="587">
        <v>43922</v>
      </c>
      <c r="C155" s="576" t="s">
        <v>5489</v>
      </c>
      <c r="D155" s="576" t="s">
        <v>5426</v>
      </c>
      <c r="E155" s="577"/>
    </row>
    <row r="156" spans="2:5" ht="50.1" customHeight="1" x14ac:dyDescent="0.3">
      <c r="B156" s="587">
        <v>43922</v>
      </c>
      <c r="C156" s="576" t="s">
        <v>5489</v>
      </c>
      <c r="D156" s="576" t="s">
        <v>5426</v>
      </c>
      <c r="E156" s="577"/>
    </row>
    <row r="157" spans="2:5" ht="50.1" customHeight="1" x14ac:dyDescent="0.3">
      <c r="B157" s="587">
        <v>43922</v>
      </c>
      <c r="C157" s="576" t="s">
        <v>5489</v>
      </c>
      <c r="D157" s="576" t="s">
        <v>5426</v>
      </c>
      <c r="E157" s="577"/>
    </row>
    <row r="158" spans="2:5" ht="50.1" customHeight="1" x14ac:dyDescent="0.3">
      <c r="B158" s="587">
        <v>43922</v>
      </c>
      <c r="C158" s="576" t="s">
        <v>5489</v>
      </c>
      <c r="D158" s="576" t="s">
        <v>5426</v>
      </c>
      <c r="E158" s="577"/>
    </row>
    <row r="159" spans="2:5" ht="50.1" customHeight="1" x14ac:dyDescent="0.3">
      <c r="B159" s="587">
        <v>43922</v>
      </c>
      <c r="C159" s="576" t="s">
        <v>5489</v>
      </c>
      <c r="D159" s="576" t="s">
        <v>5426</v>
      </c>
      <c r="E159" s="577"/>
    </row>
    <row r="160" spans="2:5" ht="50.1" customHeight="1" x14ac:dyDescent="0.3">
      <c r="B160" s="587">
        <v>43922</v>
      </c>
      <c r="C160" s="576" t="s">
        <v>5489</v>
      </c>
      <c r="D160" s="576" t="s">
        <v>5426</v>
      </c>
      <c r="E160" s="577"/>
    </row>
    <row r="161" spans="2:5" ht="50.1" customHeight="1" x14ac:dyDescent="0.3">
      <c r="B161" s="587">
        <v>43922</v>
      </c>
      <c r="C161" s="576" t="s">
        <v>5489</v>
      </c>
      <c r="D161" s="576" t="s">
        <v>5426</v>
      </c>
      <c r="E161" s="577"/>
    </row>
    <row r="162" spans="2:5" ht="50.1" customHeight="1" x14ac:dyDescent="0.3">
      <c r="B162" s="587">
        <v>43922</v>
      </c>
      <c r="C162" s="576" t="s">
        <v>5489</v>
      </c>
      <c r="D162" s="576" t="s">
        <v>5426</v>
      </c>
      <c r="E162" s="577"/>
    </row>
    <row r="163" spans="2:5" ht="50.1" customHeight="1" x14ac:dyDescent="0.3">
      <c r="B163" s="587">
        <v>43922</v>
      </c>
      <c r="C163" s="576" t="s">
        <v>5489</v>
      </c>
      <c r="D163" s="576" t="s">
        <v>5426</v>
      </c>
      <c r="E163" s="577"/>
    </row>
    <row r="164" spans="2:5" ht="50.1" customHeight="1" x14ac:dyDescent="0.3">
      <c r="B164" s="587">
        <v>43922</v>
      </c>
      <c r="C164" s="576" t="s">
        <v>5489</v>
      </c>
      <c r="D164" s="576" t="s">
        <v>5426</v>
      </c>
      <c r="E164" s="577"/>
    </row>
    <row r="165" spans="2:5" ht="50.1" customHeight="1" x14ac:dyDescent="0.3">
      <c r="B165" s="587">
        <v>43922</v>
      </c>
      <c r="C165" s="576" t="s">
        <v>5489</v>
      </c>
      <c r="D165" s="576" t="s">
        <v>5426</v>
      </c>
      <c r="E165" s="577"/>
    </row>
    <row r="166" spans="2:5" ht="50.1" customHeight="1" x14ac:dyDescent="0.3">
      <c r="B166" s="587">
        <v>43922</v>
      </c>
      <c r="C166" s="576" t="s">
        <v>5489</v>
      </c>
      <c r="D166" s="576" t="s">
        <v>5426</v>
      </c>
      <c r="E166" s="577"/>
    </row>
    <row r="167" spans="2:5" ht="50.1" customHeight="1" x14ac:dyDescent="0.3">
      <c r="B167" s="587">
        <v>43922</v>
      </c>
      <c r="C167" s="576" t="s">
        <v>5489</v>
      </c>
      <c r="D167" s="576" t="s">
        <v>5426</v>
      </c>
      <c r="E167" s="577"/>
    </row>
    <row r="168" spans="2:5" ht="50.1" customHeight="1" x14ac:dyDescent="0.3">
      <c r="B168" s="587">
        <v>43922</v>
      </c>
      <c r="C168" s="576" t="s">
        <v>5489</v>
      </c>
      <c r="D168" s="576" t="s">
        <v>5426</v>
      </c>
      <c r="E168" s="577"/>
    </row>
    <row r="169" spans="2:5" ht="50.1" customHeight="1" x14ac:dyDescent="0.3">
      <c r="B169" s="587">
        <v>43922</v>
      </c>
      <c r="C169" s="576" t="s">
        <v>5489</v>
      </c>
      <c r="D169" s="576" t="s">
        <v>5426</v>
      </c>
      <c r="E169" s="577"/>
    </row>
    <row r="170" spans="2:5" ht="50.1" customHeight="1" x14ac:dyDescent="0.3">
      <c r="B170" s="587">
        <v>43922</v>
      </c>
      <c r="C170" s="576" t="s">
        <v>5489</v>
      </c>
      <c r="D170" s="576" t="s">
        <v>5426</v>
      </c>
      <c r="E170" s="577"/>
    </row>
    <row r="171" spans="2:5" ht="50.1" customHeight="1" x14ac:dyDescent="0.3">
      <c r="B171" s="587">
        <v>43922</v>
      </c>
      <c r="C171" s="576" t="s">
        <v>5489</v>
      </c>
      <c r="D171" s="576" t="s">
        <v>5426</v>
      </c>
      <c r="E171" s="577"/>
    </row>
    <row r="172" spans="2:5" ht="50.1" customHeight="1" x14ac:dyDescent="0.3">
      <c r="B172" s="587">
        <v>43928</v>
      </c>
      <c r="C172" s="576" t="s">
        <v>5425</v>
      </c>
      <c r="D172" s="576" t="s">
        <v>5426</v>
      </c>
      <c r="E172" s="577"/>
    </row>
    <row r="173" spans="2:5" ht="50.1" customHeight="1" x14ac:dyDescent="0.3">
      <c r="B173" s="587">
        <v>43937</v>
      </c>
      <c r="C173" s="576" t="s">
        <v>5425</v>
      </c>
      <c r="D173" s="576" t="s">
        <v>5426</v>
      </c>
      <c r="E173" s="577"/>
    </row>
    <row r="174" spans="2:5" ht="50.1" customHeight="1" x14ac:dyDescent="0.3">
      <c r="B174" s="587">
        <v>43937</v>
      </c>
      <c r="C174" s="576" t="s">
        <v>5570</v>
      </c>
      <c r="D174" s="576" t="s">
        <v>5426</v>
      </c>
      <c r="E174" s="577"/>
    </row>
    <row r="175" spans="2:5" ht="50.1" customHeight="1" x14ac:dyDescent="0.3">
      <c r="B175" s="587">
        <v>43937</v>
      </c>
      <c r="C175" s="576" t="s">
        <v>5570</v>
      </c>
      <c r="D175" s="576" t="s">
        <v>5426</v>
      </c>
      <c r="E175" s="577"/>
    </row>
    <row r="176" spans="2:5" ht="50.1" customHeight="1" x14ac:dyDescent="0.3">
      <c r="B176" s="587">
        <v>43937</v>
      </c>
      <c r="C176" s="576" t="s">
        <v>5570</v>
      </c>
      <c r="D176" s="576" t="s">
        <v>5426</v>
      </c>
      <c r="E176" s="577"/>
    </row>
    <row r="177" spans="2:5" ht="50.1" customHeight="1" x14ac:dyDescent="0.3">
      <c r="B177" s="587">
        <v>43937</v>
      </c>
      <c r="C177" s="576" t="s">
        <v>5570</v>
      </c>
      <c r="D177" s="576" t="s">
        <v>5426</v>
      </c>
      <c r="E177" s="577"/>
    </row>
    <row r="178" spans="2:5" ht="50.1" customHeight="1" x14ac:dyDescent="0.3">
      <c r="B178" s="587">
        <v>43937</v>
      </c>
      <c r="C178" s="576" t="s">
        <v>5570</v>
      </c>
      <c r="D178" s="576" t="s">
        <v>5426</v>
      </c>
      <c r="E178" s="577"/>
    </row>
    <row r="179" spans="2:5" ht="50.1" customHeight="1" x14ac:dyDescent="0.3">
      <c r="B179" s="587">
        <v>43937</v>
      </c>
      <c r="C179" s="576" t="s">
        <v>5570</v>
      </c>
      <c r="D179" s="576" t="s">
        <v>5426</v>
      </c>
      <c r="E179" s="577"/>
    </row>
    <row r="180" spans="2:5" ht="50.1" customHeight="1" x14ac:dyDescent="0.3">
      <c r="B180" s="587">
        <v>43937</v>
      </c>
      <c r="C180" s="576" t="s">
        <v>5570</v>
      </c>
      <c r="D180" s="576" t="s">
        <v>5426</v>
      </c>
      <c r="E180" s="577"/>
    </row>
    <row r="181" spans="2:5" ht="50.1" customHeight="1" x14ac:dyDescent="0.3">
      <c r="B181" s="587">
        <v>43937</v>
      </c>
      <c r="C181" s="576" t="s">
        <v>5570</v>
      </c>
      <c r="D181" s="576" t="s">
        <v>5426</v>
      </c>
      <c r="E181" s="577"/>
    </row>
    <row r="182" spans="2:5" ht="50.1" customHeight="1" x14ac:dyDescent="0.3">
      <c r="B182" s="587">
        <v>43937</v>
      </c>
      <c r="C182" s="576" t="s">
        <v>5570</v>
      </c>
      <c r="D182" s="576" t="s">
        <v>5426</v>
      </c>
      <c r="E182" s="577"/>
    </row>
    <row r="183" spans="2:5" ht="50.1" customHeight="1" x14ac:dyDescent="0.3">
      <c r="B183" s="587">
        <v>43937</v>
      </c>
      <c r="C183" s="576" t="s">
        <v>5570</v>
      </c>
      <c r="D183" s="576" t="s">
        <v>5426</v>
      </c>
      <c r="E183" s="577"/>
    </row>
    <row r="184" spans="2:5" ht="50.1" customHeight="1" x14ac:dyDescent="0.3">
      <c r="B184" s="587">
        <v>43937</v>
      </c>
      <c r="C184" s="576" t="s">
        <v>5570</v>
      </c>
      <c r="D184" s="576" t="s">
        <v>5426</v>
      </c>
      <c r="E184" s="577"/>
    </row>
    <row r="185" spans="2:5" ht="50.1" customHeight="1" x14ac:dyDescent="0.3">
      <c r="B185" s="587">
        <v>43937</v>
      </c>
      <c r="C185" s="576" t="s">
        <v>5570</v>
      </c>
      <c r="D185" s="576" t="s">
        <v>5426</v>
      </c>
      <c r="E185" s="577"/>
    </row>
    <row r="186" spans="2:5" ht="50.1" customHeight="1" x14ac:dyDescent="0.3">
      <c r="B186" s="587">
        <v>43941</v>
      </c>
      <c r="C186" s="576" t="s">
        <v>5574</v>
      </c>
      <c r="D186" s="576" t="s">
        <v>5426</v>
      </c>
      <c r="E186" s="577"/>
    </row>
    <row r="187" spans="2:5" ht="50.1" customHeight="1" x14ac:dyDescent="0.3">
      <c r="B187" s="587">
        <v>43941</v>
      </c>
      <c r="C187" s="576" t="s">
        <v>5574</v>
      </c>
      <c r="D187" s="576" t="s">
        <v>5426</v>
      </c>
      <c r="E187" s="577"/>
    </row>
    <row r="188" spans="2:5" ht="50.1" customHeight="1" x14ac:dyDescent="0.3">
      <c r="B188" s="587">
        <v>43941</v>
      </c>
      <c r="C188" s="576" t="s">
        <v>5574</v>
      </c>
      <c r="D188" s="576" t="s">
        <v>5426</v>
      </c>
      <c r="E188" s="577"/>
    </row>
    <row r="189" spans="2:5" ht="50.1" customHeight="1" x14ac:dyDescent="0.3">
      <c r="B189" s="587">
        <v>43941</v>
      </c>
      <c r="C189" s="576" t="s">
        <v>5574</v>
      </c>
      <c r="D189" s="576" t="s">
        <v>5426</v>
      </c>
      <c r="E189" s="577"/>
    </row>
    <row r="190" spans="2:5" ht="50.1" customHeight="1" x14ac:dyDescent="0.3">
      <c r="B190" s="587">
        <v>43941</v>
      </c>
      <c r="C190" s="576" t="s">
        <v>5574</v>
      </c>
      <c r="D190" s="576" t="s">
        <v>5426</v>
      </c>
      <c r="E190" s="577"/>
    </row>
    <row r="191" spans="2:5" ht="50.1" customHeight="1" x14ac:dyDescent="0.3">
      <c r="B191" s="587">
        <v>43941</v>
      </c>
      <c r="C191" s="576" t="s">
        <v>5574</v>
      </c>
      <c r="D191" s="576" t="s">
        <v>5426</v>
      </c>
      <c r="E191" s="577"/>
    </row>
    <row r="192" spans="2:5" ht="50.1" customHeight="1" x14ac:dyDescent="0.3">
      <c r="B192" s="587">
        <v>43941</v>
      </c>
      <c r="C192" s="576" t="s">
        <v>5574</v>
      </c>
      <c r="D192" s="576" t="s">
        <v>5426</v>
      </c>
      <c r="E192" s="577"/>
    </row>
    <row r="193" spans="2:5" ht="50.1" customHeight="1" x14ac:dyDescent="0.3">
      <c r="B193" s="587">
        <v>43941</v>
      </c>
      <c r="C193" s="576" t="s">
        <v>5574</v>
      </c>
      <c r="D193" s="576" t="s">
        <v>5426</v>
      </c>
      <c r="E193" s="577"/>
    </row>
    <row r="194" spans="2:5" ht="50.1" customHeight="1" x14ac:dyDescent="0.3">
      <c r="B194" s="587">
        <v>43941</v>
      </c>
      <c r="C194" s="576" t="s">
        <v>5574</v>
      </c>
      <c r="D194" s="576" t="s">
        <v>5426</v>
      </c>
      <c r="E194" s="577"/>
    </row>
    <row r="195" spans="2:5" ht="50.1" customHeight="1" x14ac:dyDescent="0.3">
      <c r="B195" s="587">
        <v>43941</v>
      </c>
      <c r="C195" s="576" t="s">
        <v>5574</v>
      </c>
      <c r="D195" s="576" t="s">
        <v>5426</v>
      </c>
      <c r="E195" s="577"/>
    </row>
    <row r="196" spans="2:5" ht="50.1" customHeight="1" x14ac:dyDescent="0.3">
      <c r="B196" s="587">
        <v>43941</v>
      </c>
      <c r="C196" s="576" t="s">
        <v>5574</v>
      </c>
      <c r="D196" s="576" t="s">
        <v>5426</v>
      </c>
      <c r="E196" s="577"/>
    </row>
    <row r="197" spans="2:5" ht="50.1" customHeight="1" x14ac:dyDescent="0.3">
      <c r="B197" s="587">
        <v>43941</v>
      </c>
      <c r="C197" s="576" t="s">
        <v>5574</v>
      </c>
      <c r="D197" s="576" t="s">
        <v>5426</v>
      </c>
      <c r="E197" s="577"/>
    </row>
    <row r="198" spans="2:5" ht="50.1" customHeight="1" x14ac:dyDescent="0.3">
      <c r="B198" s="587">
        <v>43941</v>
      </c>
      <c r="C198" s="576" t="s">
        <v>5574</v>
      </c>
      <c r="D198" s="576" t="s">
        <v>5426</v>
      </c>
      <c r="E198" s="577"/>
    </row>
    <row r="199" spans="2:5" ht="50.1" customHeight="1" x14ac:dyDescent="0.3">
      <c r="B199" s="587">
        <v>43941</v>
      </c>
      <c r="C199" s="576" t="s">
        <v>5574</v>
      </c>
      <c r="D199" s="576" t="s">
        <v>5426</v>
      </c>
      <c r="E199" s="577"/>
    </row>
    <row r="200" spans="2:5" ht="50.1" customHeight="1" x14ac:dyDescent="0.3">
      <c r="B200" s="587">
        <v>43941</v>
      </c>
      <c r="C200" s="576" t="s">
        <v>5574</v>
      </c>
      <c r="D200" s="576" t="s">
        <v>5426</v>
      </c>
      <c r="E200" s="577"/>
    </row>
    <row r="201" spans="2:5" ht="50.1" customHeight="1" x14ac:dyDescent="0.3">
      <c r="B201" s="587">
        <v>43941</v>
      </c>
      <c r="C201" s="576" t="s">
        <v>5574</v>
      </c>
      <c r="D201" s="576" t="s">
        <v>5426</v>
      </c>
      <c r="E201" s="577"/>
    </row>
    <row r="202" spans="2:5" ht="50.1" customHeight="1" x14ac:dyDescent="0.3">
      <c r="B202" s="587">
        <v>43941</v>
      </c>
      <c r="C202" s="576" t="s">
        <v>5574</v>
      </c>
      <c r="D202" s="576" t="s">
        <v>5426</v>
      </c>
      <c r="E202" s="577"/>
    </row>
    <row r="203" spans="2:5" ht="50.1" customHeight="1" x14ac:dyDescent="0.3">
      <c r="B203" s="587">
        <v>43941</v>
      </c>
      <c r="C203" s="576" t="s">
        <v>5574</v>
      </c>
      <c r="D203" s="576" t="s">
        <v>5426</v>
      </c>
      <c r="E203" s="577"/>
    </row>
    <row r="204" spans="2:5" ht="50.1" customHeight="1" x14ac:dyDescent="0.3">
      <c r="B204" s="587">
        <v>43941</v>
      </c>
      <c r="C204" s="576" t="s">
        <v>5574</v>
      </c>
      <c r="D204" s="576" t="s">
        <v>5426</v>
      </c>
      <c r="E204" s="577"/>
    </row>
    <row r="205" spans="2:5" ht="50.1" customHeight="1" x14ac:dyDescent="0.3">
      <c r="B205" s="587">
        <v>43941</v>
      </c>
      <c r="C205" s="576" t="s">
        <v>5574</v>
      </c>
      <c r="D205" s="576" t="s">
        <v>5426</v>
      </c>
      <c r="E205" s="577"/>
    </row>
    <row r="206" spans="2:5" ht="50.1" customHeight="1" x14ac:dyDescent="0.3">
      <c r="B206" s="587">
        <v>43941</v>
      </c>
      <c r="C206" s="576" t="s">
        <v>5574</v>
      </c>
      <c r="D206" s="576" t="s">
        <v>5426</v>
      </c>
      <c r="E206" s="577"/>
    </row>
    <row r="207" spans="2:5" ht="50.1" customHeight="1" x14ac:dyDescent="0.3">
      <c r="B207" s="587">
        <v>43941</v>
      </c>
      <c r="C207" s="576" t="s">
        <v>5574</v>
      </c>
      <c r="D207" s="576" t="s">
        <v>5426</v>
      </c>
      <c r="E207" s="577"/>
    </row>
    <row r="208" spans="2:5" ht="50.1" customHeight="1" x14ac:dyDescent="0.3">
      <c r="B208" s="587">
        <v>43941</v>
      </c>
      <c r="C208" s="576" t="s">
        <v>5574</v>
      </c>
      <c r="D208" s="576" t="s">
        <v>5426</v>
      </c>
      <c r="E208" s="577"/>
    </row>
    <row r="209" spans="2:5" ht="50.1" customHeight="1" x14ac:dyDescent="0.3">
      <c r="B209" s="587">
        <v>43941</v>
      </c>
      <c r="C209" s="576" t="s">
        <v>5418</v>
      </c>
      <c r="D209" s="576" t="s">
        <v>5417</v>
      </c>
      <c r="E209" s="577" t="s">
        <v>466</v>
      </c>
    </row>
    <row r="210" spans="2:5" ht="50.1" customHeight="1" x14ac:dyDescent="0.3">
      <c r="B210" s="587">
        <v>43941</v>
      </c>
      <c r="C210" s="576" t="s">
        <v>5418</v>
      </c>
      <c r="D210" s="576" t="s">
        <v>5417</v>
      </c>
      <c r="E210" s="577"/>
    </row>
    <row r="211" spans="2:5" ht="50.1" customHeight="1" x14ac:dyDescent="0.3">
      <c r="B211" s="587">
        <v>43941</v>
      </c>
      <c r="C211" s="576" t="s">
        <v>5418</v>
      </c>
      <c r="D211" s="576" t="s">
        <v>5417</v>
      </c>
      <c r="E211" s="577"/>
    </row>
    <row r="212" spans="2:5" ht="50.1" customHeight="1" x14ac:dyDescent="0.3">
      <c r="B212" s="587">
        <v>43941</v>
      </c>
      <c r="C212" s="576" t="s">
        <v>5418</v>
      </c>
      <c r="D212" s="576" t="s">
        <v>5417</v>
      </c>
      <c r="E212" s="577"/>
    </row>
    <row r="213" spans="2:5" ht="50.1" customHeight="1" x14ac:dyDescent="0.3">
      <c r="B213" s="587">
        <v>43941</v>
      </c>
      <c r="C213" s="576" t="s">
        <v>5418</v>
      </c>
      <c r="D213" s="576" t="s">
        <v>5417</v>
      </c>
      <c r="E213" s="577"/>
    </row>
    <row r="214" spans="2:5" ht="50.1" customHeight="1" x14ac:dyDescent="0.3">
      <c r="B214" s="587">
        <v>43941</v>
      </c>
      <c r="C214" s="576" t="s">
        <v>5418</v>
      </c>
      <c r="D214" s="576" t="s">
        <v>5417</v>
      </c>
      <c r="E214" s="577"/>
    </row>
    <row r="215" spans="2:5" ht="50.1" customHeight="1" x14ac:dyDescent="0.3">
      <c r="B215" s="578"/>
      <c r="C215" s="576"/>
      <c r="D215" s="576"/>
      <c r="E215" s="577"/>
    </row>
    <row r="216" spans="2:5" ht="50.1" customHeight="1" x14ac:dyDescent="0.3">
      <c r="B216" s="578"/>
      <c r="C216" s="576"/>
      <c r="D216" s="576"/>
      <c r="E216" s="577"/>
    </row>
    <row r="217" spans="2:5" ht="50.1" customHeight="1" x14ac:dyDescent="0.3">
      <c r="B217" s="578"/>
      <c r="C217" s="576"/>
      <c r="D217" s="576"/>
      <c r="E217" s="577"/>
    </row>
    <row r="218" spans="2:5" ht="50.1" customHeight="1" x14ac:dyDescent="0.3">
      <c r="B218" s="578"/>
      <c r="C218" s="576"/>
      <c r="D218" s="576"/>
      <c r="E218" s="577"/>
    </row>
    <row r="219" spans="2:5" ht="50.1" customHeight="1" x14ac:dyDescent="0.3">
      <c r="B219" s="578"/>
      <c r="C219" s="576"/>
      <c r="D219" s="576"/>
      <c r="E219" s="577"/>
    </row>
    <row r="220" spans="2:5" ht="50.1" customHeight="1" x14ac:dyDescent="0.3">
      <c r="B220" s="578"/>
      <c r="C220" s="576"/>
      <c r="D220" s="576"/>
      <c r="E220" s="577"/>
    </row>
    <row r="221" spans="2:5" ht="50.1" customHeight="1" x14ac:dyDescent="0.3">
      <c r="B221" s="578"/>
      <c r="C221" s="576"/>
      <c r="D221" s="576"/>
      <c r="E221" s="577"/>
    </row>
    <row r="222" spans="2:5" ht="50.1" customHeight="1" x14ac:dyDescent="0.3">
      <c r="B222" s="578"/>
      <c r="C222" s="576"/>
      <c r="D222" s="576"/>
      <c r="E222" s="577"/>
    </row>
    <row r="223" spans="2:5" ht="50.1" customHeight="1" x14ac:dyDescent="0.3">
      <c r="B223" s="578"/>
      <c r="C223" s="576"/>
      <c r="D223" s="576"/>
      <c r="E223" s="577"/>
    </row>
    <row r="224" spans="2:5" ht="50.1" customHeight="1" x14ac:dyDescent="0.3">
      <c r="B224" s="578"/>
      <c r="C224" s="576"/>
      <c r="D224" s="576"/>
      <c r="E224" s="577"/>
    </row>
    <row r="225" spans="2:5" ht="50.1" customHeight="1" x14ac:dyDescent="0.3">
      <c r="B225" s="578"/>
      <c r="C225" s="576"/>
      <c r="D225" s="576"/>
      <c r="E225" s="577"/>
    </row>
    <row r="226" spans="2:5" ht="50.1" customHeight="1" x14ac:dyDescent="0.3">
      <c r="B226" s="578"/>
      <c r="C226" s="576"/>
      <c r="D226" s="576"/>
      <c r="E226" s="577"/>
    </row>
    <row r="227" spans="2:5" ht="50.1" customHeight="1" x14ac:dyDescent="0.3">
      <c r="B227" s="578"/>
      <c r="C227" s="576"/>
      <c r="D227" s="576"/>
      <c r="E227" s="577"/>
    </row>
    <row r="228" spans="2:5" ht="50.1" customHeight="1" x14ac:dyDescent="0.3">
      <c r="B228" s="578"/>
      <c r="C228" s="576"/>
      <c r="D228" s="576"/>
      <c r="E228" s="577"/>
    </row>
    <row r="229" spans="2:5" ht="50.1" customHeight="1" x14ac:dyDescent="0.3">
      <c r="B229" s="578"/>
      <c r="C229" s="576"/>
      <c r="D229" s="576"/>
      <c r="E229" s="577"/>
    </row>
    <row r="230" spans="2:5" ht="50.1" customHeight="1" x14ac:dyDescent="0.3">
      <c r="B230" s="578"/>
      <c r="C230" s="576"/>
      <c r="D230" s="576"/>
      <c r="E230" s="577"/>
    </row>
    <row r="231" spans="2:5" ht="50.1" customHeight="1" x14ac:dyDescent="0.3">
      <c r="B231" s="578"/>
      <c r="C231" s="576"/>
      <c r="D231" s="576"/>
      <c r="E231" s="577"/>
    </row>
    <row r="232" spans="2:5" ht="50.1" customHeight="1" x14ac:dyDescent="0.3">
      <c r="B232" s="578"/>
      <c r="C232" s="576"/>
      <c r="D232" s="576"/>
      <c r="E232" s="577"/>
    </row>
    <row r="233" spans="2:5" ht="50.1" customHeight="1" x14ac:dyDescent="0.3">
      <c r="B233" s="578"/>
      <c r="C233" s="576"/>
      <c r="D233" s="576"/>
      <c r="E233" s="577"/>
    </row>
    <row r="234" spans="2:5" ht="50.1" customHeight="1" x14ac:dyDescent="0.3">
      <c r="B234" s="578"/>
      <c r="C234" s="576"/>
      <c r="D234" s="576"/>
      <c r="E234" s="577"/>
    </row>
    <row r="235" spans="2:5" ht="50.1" customHeight="1" x14ac:dyDescent="0.3">
      <c r="B235" s="578"/>
      <c r="C235" s="576"/>
      <c r="D235" s="576"/>
      <c r="E235" s="577"/>
    </row>
    <row r="236" spans="2:5" ht="50.1" customHeight="1" x14ac:dyDescent="0.3">
      <c r="B236" s="578"/>
      <c r="C236" s="576"/>
      <c r="D236" s="576"/>
      <c r="E236" s="577"/>
    </row>
    <row r="237" spans="2:5" ht="50.1" customHeight="1" x14ac:dyDescent="0.3">
      <c r="B237" s="578"/>
      <c r="C237" s="576"/>
      <c r="D237" s="576"/>
      <c r="E237" s="577"/>
    </row>
    <row r="238" spans="2:5" ht="50.1" customHeight="1" x14ac:dyDescent="0.3">
      <c r="B238" s="578"/>
      <c r="C238" s="576"/>
      <c r="D238" s="576"/>
      <c r="E238" s="577"/>
    </row>
    <row r="239" spans="2:5" ht="50.1" customHeight="1" x14ac:dyDescent="0.3">
      <c r="B239" s="578"/>
      <c r="C239" s="576"/>
      <c r="D239" s="576"/>
      <c r="E239" s="577"/>
    </row>
    <row r="240" spans="2:5" ht="50.1" customHeight="1" x14ac:dyDescent="0.3">
      <c r="B240" s="578"/>
      <c r="C240" s="576"/>
      <c r="D240" s="576"/>
      <c r="E240" s="577"/>
    </row>
    <row r="241" spans="2:5" ht="50.1" customHeight="1" x14ac:dyDescent="0.3">
      <c r="B241" s="578"/>
      <c r="C241" s="576"/>
      <c r="D241" s="576"/>
      <c r="E241" s="577"/>
    </row>
    <row r="242" spans="2:5" ht="50.1" customHeight="1" x14ac:dyDescent="0.3">
      <c r="B242" s="578"/>
      <c r="C242" s="576"/>
      <c r="D242" s="576"/>
      <c r="E242" s="577"/>
    </row>
    <row r="243" spans="2:5" ht="50.1" customHeight="1" x14ac:dyDescent="0.3">
      <c r="B243" s="578"/>
      <c r="C243" s="576"/>
      <c r="D243" s="576"/>
      <c r="E243" s="577"/>
    </row>
    <row r="244" spans="2:5" ht="50.1" customHeight="1" x14ac:dyDescent="0.3">
      <c r="B244" s="578"/>
      <c r="C244" s="576"/>
      <c r="D244" s="576"/>
      <c r="E244" s="577"/>
    </row>
    <row r="245" spans="2:5" ht="50.1" customHeight="1" x14ac:dyDescent="0.3">
      <c r="B245" s="578"/>
      <c r="C245" s="576"/>
      <c r="D245" s="576"/>
      <c r="E245" s="577"/>
    </row>
    <row r="246" spans="2:5" ht="50.1" customHeight="1" x14ac:dyDescent="0.3">
      <c r="B246" s="578"/>
      <c r="C246" s="576"/>
      <c r="D246" s="576"/>
      <c r="E246" s="577"/>
    </row>
    <row r="247" spans="2:5" ht="50.1" customHeight="1" x14ac:dyDescent="0.3">
      <c r="B247" s="578"/>
      <c r="C247" s="576"/>
      <c r="D247" s="576"/>
      <c r="E247" s="577"/>
    </row>
    <row r="248" spans="2:5" ht="50.1" customHeight="1" x14ac:dyDescent="0.3">
      <c r="B248" s="578"/>
      <c r="C248" s="576"/>
      <c r="D248" s="576"/>
      <c r="E248" s="577"/>
    </row>
    <row r="249" spans="2:5" ht="50.1" customHeight="1" x14ac:dyDescent="0.3">
      <c r="B249" s="578"/>
      <c r="C249" s="576"/>
      <c r="D249" s="576"/>
      <c r="E249" s="577"/>
    </row>
    <row r="250" spans="2:5" ht="50.1" customHeight="1" x14ac:dyDescent="0.3">
      <c r="B250" s="578"/>
      <c r="C250" s="576"/>
      <c r="D250" s="576"/>
      <c r="E250" s="577"/>
    </row>
    <row r="251" spans="2:5" ht="50.1" customHeight="1" x14ac:dyDescent="0.3">
      <c r="B251" s="578"/>
      <c r="C251" s="576"/>
      <c r="D251" s="576"/>
      <c r="E251" s="577"/>
    </row>
    <row r="252" spans="2:5" ht="50.1" customHeight="1" x14ac:dyDescent="0.3">
      <c r="B252" s="578"/>
      <c r="C252" s="576"/>
      <c r="D252" s="576"/>
      <c r="E252" s="577"/>
    </row>
    <row r="253" spans="2:5" ht="50.1" customHeight="1" x14ac:dyDescent="0.3">
      <c r="B253" s="578"/>
      <c r="C253" s="576"/>
      <c r="D253" s="576"/>
      <c r="E253" s="577"/>
    </row>
    <row r="254" spans="2:5" ht="50.1" customHeight="1" x14ac:dyDescent="0.3">
      <c r="B254" s="578"/>
      <c r="C254" s="576"/>
      <c r="D254" s="576"/>
      <c r="E254" s="577"/>
    </row>
    <row r="255" spans="2:5" ht="50.1" customHeight="1" x14ac:dyDescent="0.3">
      <c r="B255" s="578"/>
      <c r="C255" s="576"/>
      <c r="D255" s="576"/>
      <c r="E255" s="577"/>
    </row>
    <row r="256" spans="2:5" ht="50.1" customHeight="1" x14ac:dyDescent="0.3">
      <c r="B256" s="578"/>
      <c r="C256" s="576"/>
      <c r="D256" s="576"/>
      <c r="E256" s="577"/>
    </row>
    <row r="257" spans="2:5" ht="50.1" customHeight="1" x14ac:dyDescent="0.3">
      <c r="B257" s="578"/>
      <c r="C257" s="576"/>
      <c r="D257" s="576"/>
      <c r="E257" s="577"/>
    </row>
    <row r="258" spans="2:5" ht="50.1" customHeight="1" x14ac:dyDescent="0.3">
      <c r="B258" s="578"/>
      <c r="C258" s="576"/>
      <c r="D258" s="576"/>
      <c r="E258" s="577"/>
    </row>
    <row r="259" spans="2:5" ht="50.1" customHeight="1" x14ac:dyDescent="0.3">
      <c r="B259" s="578"/>
      <c r="C259" s="576"/>
      <c r="D259" s="576"/>
      <c r="E259" s="577"/>
    </row>
    <row r="260" spans="2:5" ht="50.1" customHeight="1" x14ac:dyDescent="0.3">
      <c r="B260" s="578"/>
      <c r="C260" s="576"/>
      <c r="D260" s="576"/>
      <c r="E260" s="577"/>
    </row>
    <row r="261" spans="2:5" ht="50.1" customHeight="1" x14ac:dyDescent="0.3">
      <c r="B261" s="578"/>
      <c r="C261" s="576"/>
      <c r="D261" s="576"/>
      <c r="E261" s="577"/>
    </row>
    <row r="262" spans="2:5" ht="50.1" customHeight="1" x14ac:dyDescent="0.3">
      <c r="B262" s="578"/>
      <c r="C262" s="576"/>
      <c r="D262" s="576"/>
      <c r="E262" s="577"/>
    </row>
    <row r="263" spans="2:5" ht="50.1" customHeight="1" x14ac:dyDescent="0.3">
      <c r="B263" s="578"/>
      <c r="C263" s="576"/>
      <c r="D263" s="576"/>
      <c r="E263" s="577"/>
    </row>
    <row r="264" spans="2:5" ht="50.1" customHeight="1" x14ac:dyDescent="0.3">
      <c r="B264" s="578"/>
      <c r="C264" s="576"/>
      <c r="D264" s="576"/>
      <c r="E264" s="577"/>
    </row>
    <row r="265" spans="2:5" ht="50.1" customHeight="1" x14ac:dyDescent="0.3">
      <c r="B265" s="578"/>
      <c r="C265" s="576"/>
      <c r="D265" s="576"/>
      <c r="E265" s="577"/>
    </row>
    <row r="266" spans="2:5" ht="50.1" customHeight="1" x14ac:dyDescent="0.3">
      <c r="B266" s="578"/>
      <c r="C266" s="576"/>
      <c r="D266" s="576"/>
      <c r="E266" s="577"/>
    </row>
    <row r="267" spans="2:5" ht="50.1" customHeight="1" x14ac:dyDescent="0.3">
      <c r="B267" s="578"/>
      <c r="C267" s="576"/>
      <c r="D267" s="576"/>
      <c r="E267" s="577"/>
    </row>
    <row r="268" spans="2:5" ht="50.1" customHeight="1" x14ac:dyDescent="0.3">
      <c r="B268" s="578"/>
      <c r="C268" s="576"/>
      <c r="D268" s="576"/>
      <c r="E268" s="577"/>
    </row>
    <row r="269" spans="2:5" ht="50.1" customHeight="1" x14ac:dyDescent="0.3">
      <c r="B269" s="578"/>
      <c r="C269" s="576"/>
      <c r="D269" s="576"/>
      <c r="E269" s="577"/>
    </row>
    <row r="270" spans="2:5" ht="50.1" customHeight="1" x14ac:dyDescent="0.3">
      <c r="B270" s="578"/>
      <c r="C270" s="576"/>
      <c r="D270" s="576"/>
      <c r="E270" s="577"/>
    </row>
    <row r="271" spans="2:5" ht="50.1" customHeight="1" x14ac:dyDescent="0.3">
      <c r="B271" s="578"/>
      <c r="C271" s="576"/>
      <c r="D271" s="576"/>
      <c r="E271" s="577"/>
    </row>
    <row r="272" spans="2:5" ht="50.1" customHeight="1" x14ac:dyDescent="0.3">
      <c r="B272" s="578"/>
      <c r="C272" s="576"/>
      <c r="D272" s="576"/>
      <c r="E272" s="577"/>
    </row>
    <row r="273" spans="2:5" ht="50.1" customHeight="1" x14ac:dyDescent="0.3">
      <c r="B273" s="578"/>
      <c r="C273" s="576"/>
      <c r="D273" s="576"/>
      <c r="E273" s="577"/>
    </row>
    <row r="274" spans="2:5" ht="50.1" customHeight="1" x14ac:dyDescent="0.3">
      <c r="B274" s="578"/>
      <c r="C274" s="576"/>
      <c r="D274" s="576"/>
      <c r="E274" s="577"/>
    </row>
    <row r="275" spans="2:5" ht="50.1" customHeight="1" x14ac:dyDescent="0.3">
      <c r="B275" s="578"/>
      <c r="C275" s="576"/>
      <c r="D275" s="576"/>
      <c r="E275" s="577"/>
    </row>
    <row r="276" spans="2:5" ht="50.1" customHeight="1" x14ac:dyDescent="0.3">
      <c r="B276" s="578"/>
      <c r="C276" s="576"/>
      <c r="D276" s="576"/>
      <c r="E276" s="577"/>
    </row>
    <row r="277" spans="2:5" ht="50.1" customHeight="1" x14ac:dyDescent="0.3">
      <c r="B277" s="578"/>
      <c r="C277" s="576"/>
      <c r="D277" s="576"/>
      <c r="E277" s="577"/>
    </row>
    <row r="278" spans="2:5" ht="50.1" customHeight="1" x14ac:dyDescent="0.3">
      <c r="B278" s="578"/>
      <c r="C278" s="576"/>
      <c r="D278" s="576"/>
      <c r="E278" s="577"/>
    </row>
    <row r="279" spans="2:5" ht="50.1" customHeight="1" x14ac:dyDescent="0.3">
      <c r="B279" s="578"/>
      <c r="C279" s="576"/>
      <c r="D279" s="576"/>
      <c r="E279" s="577"/>
    </row>
    <row r="280" spans="2:5" ht="50.1" customHeight="1" x14ac:dyDescent="0.3">
      <c r="B280" s="578"/>
      <c r="C280" s="576"/>
      <c r="D280" s="576"/>
      <c r="E280" s="577"/>
    </row>
    <row r="281" spans="2:5" ht="50.1" customHeight="1" x14ac:dyDescent="0.3">
      <c r="B281" s="578"/>
      <c r="C281" s="576"/>
      <c r="D281" s="576"/>
      <c r="E281" s="577"/>
    </row>
    <row r="282" spans="2:5" ht="50.1" customHeight="1" x14ac:dyDescent="0.3">
      <c r="B282" s="578"/>
      <c r="C282" s="576"/>
      <c r="D282" s="576"/>
      <c r="E282" s="577"/>
    </row>
    <row r="283" spans="2:5" ht="50.1" customHeight="1" x14ac:dyDescent="0.3">
      <c r="B283" s="578"/>
      <c r="C283" s="576"/>
      <c r="D283" s="576"/>
      <c r="E283" s="577"/>
    </row>
    <row r="284" spans="2:5" ht="50.1" customHeight="1" x14ac:dyDescent="0.3">
      <c r="B284" s="578"/>
      <c r="C284" s="576"/>
      <c r="D284" s="576"/>
      <c r="E284" s="577"/>
    </row>
    <row r="285" spans="2:5" ht="50.1" customHeight="1" x14ac:dyDescent="0.3">
      <c r="B285" s="578"/>
      <c r="C285" s="576"/>
      <c r="D285" s="576"/>
      <c r="E285" s="577"/>
    </row>
    <row r="286" spans="2:5" ht="50.1" customHeight="1" x14ac:dyDescent="0.3">
      <c r="B286" s="578"/>
      <c r="C286" s="576"/>
      <c r="D286" s="576"/>
      <c r="E286" s="577"/>
    </row>
    <row r="287" spans="2:5" ht="50.1" customHeight="1" x14ac:dyDescent="0.3">
      <c r="B287" s="578"/>
      <c r="C287" s="576"/>
      <c r="D287" s="576"/>
      <c r="E287" s="577"/>
    </row>
    <row r="288" spans="2:5" ht="50.1" customHeight="1" x14ac:dyDescent="0.3">
      <c r="B288" s="578"/>
      <c r="C288" s="576"/>
      <c r="D288" s="576"/>
      <c r="E288" s="577"/>
    </row>
    <row r="289" spans="2:5" ht="50.1" customHeight="1" x14ac:dyDescent="0.3">
      <c r="B289" s="578"/>
      <c r="C289" s="576"/>
      <c r="D289" s="576"/>
      <c r="E289" s="577"/>
    </row>
    <row r="290" spans="2:5" ht="50.1" customHeight="1" x14ac:dyDescent="0.3">
      <c r="B290" s="578"/>
      <c r="C290" s="576"/>
      <c r="D290" s="576"/>
      <c r="E290" s="577"/>
    </row>
    <row r="291" spans="2:5" ht="50.1" customHeight="1" x14ac:dyDescent="0.3">
      <c r="B291" s="578"/>
      <c r="C291" s="576"/>
      <c r="D291" s="576"/>
      <c r="E291" s="577"/>
    </row>
    <row r="292" spans="2:5" ht="50.1" customHeight="1" x14ac:dyDescent="0.3">
      <c r="B292" s="578"/>
      <c r="C292" s="576"/>
      <c r="D292" s="576"/>
      <c r="E292" s="577"/>
    </row>
    <row r="293" spans="2:5" ht="50.1" customHeight="1" x14ac:dyDescent="0.3">
      <c r="B293" s="578"/>
      <c r="C293" s="576"/>
      <c r="D293" s="576"/>
      <c r="E293" s="577"/>
    </row>
    <row r="294" spans="2:5" ht="50.1" customHeight="1" x14ac:dyDescent="0.3">
      <c r="B294" s="578"/>
      <c r="C294" s="576"/>
      <c r="D294" s="576"/>
      <c r="E294" s="577"/>
    </row>
    <row r="295" spans="2:5" ht="50.1" customHeight="1" x14ac:dyDescent="0.3">
      <c r="B295" s="578"/>
      <c r="C295" s="576"/>
      <c r="D295" s="576"/>
      <c r="E295" s="577"/>
    </row>
    <row r="296" spans="2:5" ht="50.1" customHeight="1" x14ac:dyDescent="0.3">
      <c r="B296" s="578"/>
      <c r="C296" s="576"/>
      <c r="D296" s="576"/>
      <c r="E296" s="577"/>
    </row>
    <row r="297" spans="2:5" ht="50.1" customHeight="1" x14ac:dyDescent="0.3">
      <c r="B297" s="578"/>
      <c r="C297" s="576"/>
      <c r="D297" s="576"/>
      <c r="E297" s="577"/>
    </row>
    <row r="298" spans="2:5" ht="50.1" customHeight="1" x14ac:dyDescent="0.3">
      <c r="B298" s="578"/>
      <c r="C298" s="576"/>
      <c r="D298" s="576"/>
      <c r="E298" s="577"/>
    </row>
    <row r="299" spans="2:5" ht="50.1" customHeight="1" x14ac:dyDescent="0.3">
      <c r="B299" s="578"/>
      <c r="C299" s="576"/>
      <c r="D299" s="576"/>
      <c r="E299" s="577"/>
    </row>
    <row r="300" spans="2:5" ht="50.1" customHeight="1" x14ac:dyDescent="0.3">
      <c r="B300" s="578"/>
      <c r="C300" s="576"/>
      <c r="D300" s="576"/>
      <c r="E300" s="577"/>
    </row>
    <row r="301" spans="2:5" ht="50.1" customHeight="1" x14ac:dyDescent="0.3">
      <c r="B301" s="578"/>
      <c r="C301" s="576"/>
      <c r="D301" s="576"/>
      <c r="E301" s="577"/>
    </row>
    <row r="302" spans="2:5" ht="50.1" customHeight="1" x14ac:dyDescent="0.3">
      <c r="B302" s="578"/>
      <c r="C302" s="576"/>
      <c r="D302" s="576"/>
      <c r="E302" s="577"/>
    </row>
    <row r="303" spans="2:5" ht="50.1" customHeight="1" x14ac:dyDescent="0.3">
      <c r="B303" s="578"/>
      <c r="C303" s="576"/>
      <c r="D303" s="576"/>
      <c r="E303" s="577"/>
    </row>
    <row r="304" spans="2:5" ht="50.1" customHeight="1" x14ac:dyDescent="0.3">
      <c r="B304" s="578"/>
      <c r="C304" s="576"/>
      <c r="D304" s="576"/>
      <c r="E304" s="577"/>
    </row>
    <row r="305" spans="2:5" ht="50.1" customHeight="1" x14ac:dyDescent="0.3">
      <c r="B305" s="578"/>
      <c r="C305" s="576"/>
      <c r="D305" s="576"/>
      <c r="E305" s="577"/>
    </row>
    <row r="306" spans="2:5" ht="50.1" customHeight="1" x14ac:dyDescent="0.3">
      <c r="B306" s="578"/>
      <c r="C306" s="576"/>
      <c r="D306" s="576"/>
      <c r="E306" s="577"/>
    </row>
    <row r="307" spans="2:5" ht="50.1" customHeight="1" x14ac:dyDescent="0.3">
      <c r="B307" s="578"/>
      <c r="C307" s="576"/>
      <c r="D307" s="576"/>
      <c r="E307" s="577"/>
    </row>
    <row r="308" spans="2:5" ht="50.1" customHeight="1" x14ac:dyDescent="0.3">
      <c r="B308" s="578"/>
      <c r="C308" s="576"/>
      <c r="D308" s="576"/>
      <c r="E308" s="577"/>
    </row>
    <row r="309" spans="2:5" ht="50.1" customHeight="1" x14ac:dyDescent="0.3">
      <c r="B309" s="578"/>
      <c r="C309" s="576"/>
      <c r="D309" s="576"/>
      <c r="E309" s="577"/>
    </row>
    <row r="310" spans="2:5" ht="50.1" customHeight="1" x14ac:dyDescent="0.3">
      <c r="B310" s="578"/>
      <c r="C310" s="576"/>
      <c r="D310" s="576"/>
      <c r="E310" s="577"/>
    </row>
    <row r="311" spans="2:5" ht="50.1" customHeight="1" x14ac:dyDescent="0.3">
      <c r="B311" s="578"/>
      <c r="C311" s="576"/>
      <c r="D311" s="576"/>
      <c r="E311" s="577"/>
    </row>
    <row r="312" spans="2:5" ht="50.1" customHeight="1" x14ac:dyDescent="0.3">
      <c r="B312" s="578"/>
      <c r="C312" s="576"/>
      <c r="D312" s="576"/>
      <c r="E312" s="577"/>
    </row>
    <row r="313" spans="2:5" ht="50.1" customHeight="1" x14ac:dyDescent="0.3">
      <c r="B313" s="578"/>
      <c r="C313" s="576"/>
      <c r="D313" s="576"/>
      <c r="E313" s="577"/>
    </row>
    <row r="314" spans="2:5" ht="50.1" customHeight="1" x14ac:dyDescent="0.3">
      <c r="B314" s="578"/>
      <c r="C314" s="576"/>
      <c r="D314" s="576"/>
      <c r="E314" s="577"/>
    </row>
    <row r="315" spans="2:5" ht="50.1" customHeight="1" x14ac:dyDescent="0.3">
      <c r="B315" s="578"/>
      <c r="C315" s="576"/>
      <c r="D315" s="576"/>
      <c r="E315" s="577"/>
    </row>
    <row r="316" spans="2:5" ht="50.1" customHeight="1" x14ac:dyDescent="0.3">
      <c r="B316" s="578"/>
      <c r="C316" s="576"/>
      <c r="D316" s="576"/>
      <c r="E316" s="577"/>
    </row>
    <row r="317" spans="2:5" ht="50.1" customHeight="1" x14ac:dyDescent="0.3">
      <c r="B317" s="578"/>
      <c r="C317" s="576"/>
      <c r="D317" s="576"/>
      <c r="E317" s="577"/>
    </row>
    <row r="318" spans="2:5" ht="50.1" customHeight="1" x14ac:dyDescent="0.3">
      <c r="B318" s="578"/>
      <c r="C318" s="576"/>
      <c r="D318" s="576"/>
      <c r="E318" s="577"/>
    </row>
    <row r="319" spans="2:5" ht="50.1" customHeight="1" x14ac:dyDescent="0.3">
      <c r="B319" s="578"/>
      <c r="C319" s="576"/>
      <c r="D319" s="576"/>
      <c r="E319" s="577"/>
    </row>
    <row r="320" spans="2:5" ht="50.1" customHeight="1" x14ac:dyDescent="0.3">
      <c r="B320" s="578"/>
      <c r="C320" s="576"/>
      <c r="D320" s="576"/>
      <c r="E320" s="577"/>
    </row>
    <row r="321" spans="2:5" ht="50.1" customHeight="1" x14ac:dyDescent="0.3">
      <c r="B321" s="578"/>
      <c r="C321" s="576"/>
      <c r="D321" s="576"/>
      <c r="E321" s="577"/>
    </row>
    <row r="322" spans="2:5" ht="50.1" customHeight="1" x14ac:dyDescent="0.3">
      <c r="B322" s="578"/>
      <c r="C322" s="576"/>
      <c r="D322" s="576"/>
      <c r="E322" s="577"/>
    </row>
    <row r="323" spans="2:5" ht="50.1" customHeight="1" x14ac:dyDescent="0.3">
      <c r="B323" s="578"/>
      <c r="C323" s="576"/>
      <c r="D323" s="576"/>
      <c r="E323" s="577"/>
    </row>
    <row r="324" spans="2:5" ht="50.1" customHeight="1" x14ac:dyDescent="0.3">
      <c r="B324" s="578"/>
      <c r="C324" s="576"/>
      <c r="D324" s="576"/>
      <c r="E324" s="577"/>
    </row>
    <row r="325" spans="2:5" ht="50.1" customHeight="1" x14ac:dyDescent="0.3">
      <c r="B325" s="578"/>
      <c r="C325" s="576"/>
      <c r="D325" s="576"/>
      <c r="E325" s="577"/>
    </row>
    <row r="326" spans="2:5" ht="50.1" customHeight="1" x14ac:dyDescent="0.3">
      <c r="B326" s="578"/>
      <c r="C326" s="576"/>
      <c r="D326" s="576"/>
      <c r="E326" s="577"/>
    </row>
    <row r="327" spans="2:5" ht="50.1" customHeight="1" x14ac:dyDescent="0.3">
      <c r="B327" s="578"/>
      <c r="C327" s="576"/>
      <c r="D327" s="576"/>
      <c r="E327" s="577"/>
    </row>
    <row r="328" spans="2:5" ht="50.1" customHeight="1" x14ac:dyDescent="0.3">
      <c r="B328" s="578"/>
      <c r="C328" s="576"/>
      <c r="D328" s="576"/>
      <c r="E328" s="577"/>
    </row>
    <row r="329" spans="2:5" ht="50.1" customHeight="1" x14ac:dyDescent="0.3">
      <c r="B329" s="578"/>
      <c r="C329" s="576"/>
      <c r="D329" s="576"/>
      <c r="E329" s="577"/>
    </row>
    <row r="330" spans="2:5" ht="50.1" customHeight="1" x14ac:dyDescent="0.3">
      <c r="B330" s="578"/>
      <c r="C330" s="576"/>
      <c r="D330" s="576"/>
      <c r="E330" s="577"/>
    </row>
    <row r="331" spans="2:5" ht="50.1" customHeight="1" x14ac:dyDescent="0.3">
      <c r="B331" s="578"/>
      <c r="C331" s="576"/>
      <c r="D331" s="576"/>
      <c r="E331" s="577"/>
    </row>
    <row r="332" spans="2:5" ht="50.1" customHeight="1" x14ac:dyDescent="0.3">
      <c r="B332" s="578"/>
      <c r="C332" s="576"/>
      <c r="D332" s="576"/>
      <c r="E332" s="577"/>
    </row>
    <row r="333" spans="2:5" ht="50.1" customHeight="1" x14ac:dyDescent="0.3">
      <c r="B333" s="578"/>
      <c r="C333" s="576"/>
      <c r="D333" s="576"/>
      <c r="E333" s="577"/>
    </row>
    <row r="334" spans="2:5" ht="50.1" customHeight="1" x14ac:dyDescent="0.3">
      <c r="B334" s="578"/>
      <c r="C334" s="576"/>
      <c r="D334" s="576"/>
      <c r="E334" s="577"/>
    </row>
    <row r="335" spans="2:5" ht="50.1" customHeight="1" x14ac:dyDescent="0.3">
      <c r="B335" s="578"/>
      <c r="C335" s="576"/>
      <c r="D335" s="576"/>
      <c r="E335" s="577"/>
    </row>
    <row r="336" spans="2:5" ht="50.1" customHeight="1" x14ac:dyDescent="0.3">
      <c r="B336" s="578"/>
      <c r="C336" s="576"/>
      <c r="D336" s="576"/>
      <c r="E336" s="577"/>
    </row>
    <row r="337" spans="2:5" ht="50.1" customHeight="1" x14ac:dyDescent="0.3">
      <c r="B337" s="578"/>
      <c r="C337" s="576"/>
      <c r="D337" s="576"/>
      <c r="E337" s="577"/>
    </row>
    <row r="338" spans="2:5" ht="50.1" customHeight="1" x14ac:dyDescent="0.3">
      <c r="B338" s="578"/>
      <c r="C338" s="576"/>
      <c r="D338" s="576"/>
      <c r="E338" s="577"/>
    </row>
    <row r="339" spans="2:5" ht="50.1" customHeight="1" x14ac:dyDescent="0.3">
      <c r="B339" s="578"/>
      <c r="C339" s="576"/>
      <c r="D339" s="576"/>
      <c r="E339" s="577"/>
    </row>
    <row r="340" spans="2:5" ht="50.1" customHeight="1" x14ac:dyDescent="0.3">
      <c r="B340" s="578"/>
      <c r="C340" s="576"/>
      <c r="D340" s="576"/>
      <c r="E340" s="577"/>
    </row>
    <row r="341" spans="2:5" ht="50.1" customHeight="1" x14ac:dyDescent="0.3">
      <c r="B341" s="578"/>
      <c r="C341" s="576"/>
      <c r="D341" s="576"/>
      <c r="E341" s="577"/>
    </row>
    <row r="342" spans="2:5" ht="50.1" customHeight="1" x14ac:dyDescent="0.3">
      <c r="B342" s="578"/>
      <c r="C342" s="576"/>
      <c r="D342" s="576"/>
      <c r="E342" s="577"/>
    </row>
    <row r="343" spans="2:5" ht="50.1" customHeight="1" x14ac:dyDescent="0.3">
      <c r="B343" s="578"/>
      <c r="C343" s="576"/>
      <c r="D343" s="576"/>
      <c r="E343" s="577"/>
    </row>
    <row r="344" spans="2:5" ht="50.1" customHeight="1" x14ac:dyDescent="0.3">
      <c r="B344" s="578"/>
      <c r="C344" s="576"/>
      <c r="D344" s="576"/>
      <c r="E344" s="577"/>
    </row>
    <row r="345" spans="2:5" ht="50.1" customHeight="1" x14ac:dyDescent="0.3">
      <c r="B345" s="578"/>
      <c r="C345" s="576"/>
      <c r="D345" s="576"/>
      <c r="E345" s="577"/>
    </row>
    <row r="346" spans="2:5" ht="50.1" customHeight="1" x14ac:dyDescent="0.3">
      <c r="B346" s="578"/>
      <c r="C346" s="576"/>
      <c r="D346" s="576"/>
      <c r="E346" s="577"/>
    </row>
    <row r="347" spans="2:5" ht="50.1" customHeight="1" x14ac:dyDescent="0.3">
      <c r="B347" s="578"/>
      <c r="C347" s="576"/>
      <c r="D347" s="576"/>
      <c r="E347" s="577"/>
    </row>
    <row r="348" spans="2:5" ht="50.1" customHeight="1" x14ac:dyDescent="0.3">
      <c r="B348" s="578"/>
      <c r="C348" s="576"/>
      <c r="D348" s="576"/>
      <c r="E348" s="577"/>
    </row>
    <row r="349" spans="2:5" ht="50.1" customHeight="1" x14ac:dyDescent="0.3">
      <c r="B349" s="578"/>
      <c r="C349" s="576"/>
      <c r="D349" s="576"/>
      <c r="E349" s="577"/>
    </row>
    <row r="350" spans="2:5" ht="50.1" customHeight="1" x14ac:dyDescent="0.3">
      <c r="B350" s="578"/>
      <c r="C350" s="576"/>
      <c r="D350" s="576"/>
      <c r="E350" s="577"/>
    </row>
    <row r="351" spans="2:5" ht="50.1" customHeight="1" x14ac:dyDescent="0.3">
      <c r="B351" s="578"/>
      <c r="C351" s="576"/>
      <c r="D351" s="576"/>
      <c r="E351" s="577"/>
    </row>
    <row r="352" spans="2:5" ht="50.1" customHeight="1" x14ac:dyDescent="0.3">
      <c r="B352" s="578"/>
      <c r="C352" s="576"/>
      <c r="D352" s="576"/>
      <c r="E352" s="577"/>
    </row>
    <row r="353" spans="2:5" ht="50.1" customHeight="1" x14ac:dyDescent="0.3">
      <c r="B353" s="578"/>
      <c r="C353" s="576"/>
      <c r="D353" s="576"/>
      <c r="E353" s="577"/>
    </row>
    <row r="354" spans="2:5" ht="50.1" customHeight="1" x14ac:dyDescent="0.3">
      <c r="B354" s="578"/>
      <c r="C354" s="576"/>
      <c r="D354" s="576"/>
      <c r="E354" s="577"/>
    </row>
    <row r="355" spans="2:5" ht="50.1" customHeight="1" x14ac:dyDescent="0.3">
      <c r="B355" s="578"/>
      <c r="C355" s="576"/>
      <c r="D355" s="576"/>
      <c r="E355" s="577"/>
    </row>
    <row r="356" spans="2:5" ht="50.1" customHeight="1" x14ac:dyDescent="0.3">
      <c r="B356" s="578"/>
      <c r="C356" s="576"/>
      <c r="D356" s="576"/>
      <c r="E356" s="577"/>
    </row>
    <row r="357" spans="2:5" ht="50.1" customHeight="1" x14ac:dyDescent="0.3">
      <c r="B357" s="578"/>
      <c r="C357" s="576"/>
      <c r="D357" s="576"/>
      <c r="E357" s="577"/>
    </row>
    <row r="358" spans="2:5" ht="50.1" customHeight="1" x14ac:dyDescent="0.3">
      <c r="B358" s="578"/>
      <c r="C358" s="576"/>
      <c r="D358" s="576"/>
      <c r="E358" s="577"/>
    </row>
    <row r="359" spans="2:5" ht="50.1" customHeight="1" x14ac:dyDescent="0.3">
      <c r="B359" s="578"/>
      <c r="C359" s="576"/>
      <c r="D359" s="576"/>
      <c r="E359" s="577"/>
    </row>
    <row r="360" spans="2:5" ht="50.1" customHeight="1" x14ac:dyDescent="0.3">
      <c r="B360" s="578"/>
      <c r="C360" s="576"/>
      <c r="D360" s="576"/>
      <c r="E360" s="577"/>
    </row>
    <row r="361" spans="2:5" ht="50.1" customHeight="1" x14ac:dyDescent="0.3">
      <c r="B361" s="578"/>
      <c r="C361" s="576"/>
      <c r="D361" s="576"/>
      <c r="E361" s="577"/>
    </row>
    <row r="362" spans="2:5" ht="50.1" customHeight="1" x14ac:dyDescent="0.3">
      <c r="B362" s="578"/>
      <c r="C362" s="576"/>
      <c r="D362" s="576"/>
      <c r="E362" s="577"/>
    </row>
    <row r="363" spans="2:5" ht="50.1" customHeight="1" x14ac:dyDescent="0.3">
      <c r="B363" s="578"/>
      <c r="C363" s="576"/>
      <c r="D363" s="576"/>
      <c r="E363" s="577"/>
    </row>
    <row r="364" spans="2:5" ht="50.1" customHeight="1" x14ac:dyDescent="0.3">
      <c r="B364" s="578"/>
      <c r="C364" s="576"/>
      <c r="D364" s="576"/>
      <c r="E364" s="577"/>
    </row>
    <row r="365" spans="2:5" ht="50.1" customHeight="1" x14ac:dyDescent="0.3">
      <c r="B365" s="578"/>
      <c r="C365" s="576"/>
      <c r="D365" s="576"/>
      <c r="E365" s="577"/>
    </row>
    <row r="366" spans="2:5" ht="50.1" customHeight="1" x14ac:dyDescent="0.3">
      <c r="B366" s="578"/>
      <c r="C366" s="576"/>
      <c r="D366" s="576"/>
      <c r="E366" s="577"/>
    </row>
    <row r="367" spans="2:5" ht="50.1" customHeight="1" x14ac:dyDescent="0.3">
      <c r="B367" s="578"/>
      <c r="C367" s="576"/>
      <c r="D367" s="576"/>
      <c r="E367" s="577"/>
    </row>
    <row r="368" spans="2:5" ht="50.1" customHeight="1" x14ac:dyDescent="0.3">
      <c r="B368" s="578"/>
      <c r="C368" s="576"/>
      <c r="D368" s="576"/>
      <c r="E368" s="577"/>
    </row>
    <row r="369" spans="2:5" ht="50.1" customHeight="1" x14ac:dyDescent="0.3">
      <c r="B369" s="578"/>
      <c r="C369" s="576"/>
      <c r="D369" s="576"/>
      <c r="E369" s="577"/>
    </row>
    <row r="370" spans="2:5" ht="50.1" customHeight="1" x14ac:dyDescent="0.3">
      <c r="B370" s="578"/>
      <c r="C370" s="576"/>
      <c r="D370" s="576"/>
      <c r="E370" s="577"/>
    </row>
    <row r="371" spans="2:5" ht="50.1" customHeight="1" x14ac:dyDescent="0.3">
      <c r="B371" s="578"/>
      <c r="C371" s="576"/>
      <c r="D371" s="576"/>
      <c r="E371" s="577"/>
    </row>
    <row r="372" spans="2:5" ht="50.1" customHeight="1" x14ac:dyDescent="0.3">
      <c r="B372" s="578"/>
      <c r="C372" s="576"/>
      <c r="D372" s="576"/>
      <c r="E372" s="577"/>
    </row>
    <row r="373" spans="2:5" ht="50.1" customHeight="1" x14ac:dyDescent="0.3">
      <c r="B373" s="578"/>
      <c r="C373" s="576"/>
      <c r="D373" s="576"/>
      <c r="E373" s="577"/>
    </row>
    <row r="374" spans="2:5" ht="50.1" customHeight="1" x14ac:dyDescent="0.3">
      <c r="B374" s="578"/>
      <c r="C374" s="576"/>
      <c r="D374" s="576"/>
      <c r="E374" s="577"/>
    </row>
    <row r="375" spans="2:5" ht="50.1" customHeight="1" x14ac:dyDescent="0.3">
      <c r="B375" s="578"/>
      <c r="C375" s="576"/>
      <c r="D375" s="576"/>
      <c r="E375" s="577"/>
    </row>
    <row r="376" spans="2:5" ht="50.1" customHeight="1" x14ac:dyDescent="0.3">
      <c r="B376" s="578"/>
      <c r="C376" s="576"/>
      <c r="D376" s="576"/>
      <c r="E376" s="577"/>
    </row>
    <row r="377" spans="2:5" ht="50.1" customHeight="1" x14ac:dyDescent="0.3">
      <c r="B377" s="578"/>
      <c r="C377" s="576"/>
      <c r="D377" s="576"/>
      <c r="E377" s="577"/>
    </row>
    <row r="378" spans="2:5" ht="50.1" customHeight="1" x14ac:dyDescent="0.3">
      <c r="B378" s="578"/>
      <c r="C378" s="576"/>
      <c r="D378" s="576"/>
      <c r="E378" s="577"/>
    </row>
    <row r="379" spans="2:5" ht="50.1" customHeight="1" x14ac:dyDescent="0.3">
      <c r="B379" s="578"/>
      <c r="C379" s="576"/>
      <c r="D379" s="576"/>
      <c r="E379" s="577"/>
    </row>
    <row r="380" spans="2:5" ht="50.1" customHeight="1" x14ac:dyDescent="0.3">
      <c r="B380" s="578"/>
      <c r="C380" s="576"/>
      <c r="D380" s="576"/>
      <c r="E380" s="577"/>
    </row>
    <row r="381" spans="2:5" ht="50.1" customHeight="1" x14ac:dyDescent="0.3">
      <c r="B381" s="578"/>
      <c r="C381" s="576"/>
      <c r="D381" s="576"/>
      <c r="E381" s="577"/>
    </row>
    <row r="382" spans="2:5" ht="50.1" customHeight="1" x14ac:dyDescent="0.3">
      <c r="B382" s="578"/>
      <c r="C382" s="576"/>
      <c r="D382" s="576"/>
      <c r="E382" s="577"/>
    </row>
    <row r="383" spans="2:5" ht="50.1" customHeight="1" x14ac:dyDescent="0.3">
      <c r="B383" s="578"/>
      <c r="C383" s="576"/>
      <c r="D383" s="576"/>
      <c r="E383" s="577"/>
    </row>
    <row r="384" spans="2:5" ht="50.1" customHeight="1" x14ac:dyDescent="0.3">
      <c r="B384" s="578"/>
      <c r="C384" s="576"/>
      <c r="D384" s="576"/>
      <c r="E384" s="577"/>
    </row>
    <row r="385" spans="2:5" ht="50.1" customHeight="1" x14ac:dyDescent="0.3">
      <c r="B385" s="578"/>
      <c r="C385" s="576"/>
      <c r="D385" s="576"/>
      <c r="E385" s="577"/>
    </row>
    <row r="386" spans="2:5" ht="50.1" customHeight="1" x14ac:dyDescent="0.3">
      <c r="B386" s="578"/>
      <c r="C386" s="576"/>
      <c r="D386" s="576"/>
      <c r="E386" s="577"/>
    </row>
    <row r="387" spans="2:5" ht="50.1" customHeight="1" x14ac:dyDescent="0.3">
      <c r="B387" s="578"/>
      <c r="C387" s="576"/>
      <c r="D387" s="576"/>
      <c r="E387" s="577"/>
    </row>
    <row r="388" spans="2:5" ht="50.1" customHeight="1" x14ac:dyDescent="0.3">
      <c r="B388" s="578"/>
      <c r="C388" s="576"/>
      <c r="D388" s="576"/>
      <c r="E388" s="577"/>
    </row>
    <row r="389" spans="2:5" ht="50.1" customHeight="1" x14ac:dyDescent="0.3">
      <c r="B389" s="578"/>
      <c r="C389" s="576"/>
      <c r="D389" s="576"/>
      <c r="E389" s="577"/>
    </row>
    <row r="390" spans="2:5" ht="50.1" customHeight="1" x14ac:dyDescent="0.3">
      <c r="B390" s="578"/>
      <c r="C390" s="576"/>
      <c r="D390" s="576"/>
      <c r="E390" s="577"/>
    </row>
    <row r="391" spans="2:5" ht="50.1" customHeight="1" x14ac:dyDescent="0.3">
      <c r="B391" s="578"/>
      <c r="C391" s="576"/>
      <c r="D391" s="576"/>
      <c r="E391" s="577"/>
    </row>
    <row r="392" spans="2:5" ht="50.1" customHeight="1" x14ac:dyDescent="0.3">
      <c r="B392" s="578"/>
      <c r="C392" s="576"/>
      <c r="D392" s="576"/>
      <c r="E392" s="577"/>
    </row>
    <row r="393" spans="2:5" ht="50.1" customHeight="1" x14ac:dyDescent="0.3">
      <c r="B393" s="578"/>
      <c r="C393" s="576"/>
      <c r="D393" s="576"/>
      <c r="E393" s="577"/>
    </row>
    <row r="394" spans="2:5" ht="50.1" customHeight="1" x14ac:dyDescent="0.3">
      <c r="B394" s="578"/>
      <c r="C394" s="576"/>
      <c r="D394" s="576"/>
      <c r="E394" s="577"/>
    </row>
    <row r="395" spans="2:5" ht="50.1" customHeight="1" x14ac:dyDescent="0.3">
      <c r="B395" s="578"/>
      <c r="C395" s="576"/>
      <c r="D395" s="576"/>
      <c r="E395" s="577"/>
    </row>
    <row r="396" spans="2:5" ht="50.1" customHeight="1" x14ac:dyDescent="0.3">
      <c r="B396" s="578"/>
      <c r="C396" s="576"/>
      <c r="D396" s="576"/>
      <c r="E396" s="577"/>
    </row>
    <row r="397" spans="2:5" ht="50.1" customHeight="1" x14ac:dyDescent="0.3">
      <c r="B397" s="578"/>
      <c r="C397" s="576"/>
      <c r="D397" s="576"/>
      <c r="E397" s="577"/>
    </row>
    <row r="398" spans="2:5" ht="50.1" customHeight="1" x14ac:dyDescent="0.3">
      <c r="B398" s="578"/>
      <c r="C398" s="576"/>
      <c r="D398" s="576"/>
      <c r="E398" s="577"/>
    </row>
    <row r="399" spans="2:5" ht="50.1" customHeight="1" x14ac:dyDescent="0.3">
      <c r="B399" s="578"/>
      <c r="C399" s="576"/>
      <c r="D399" s="576"/>
      <c r="E399" s="577"/>
    </row>
    <row r="400" spans="2:5" ht="50.1" customHeight="1" x14ac:dyDescent="0.3">
      <c r="B400" s="578"/>
      <c r="C400" s="576"/>
      <c r="D400" s="576"/>
      <c r="E400" s="577"/>
    </row>
    <row r="401" spans="2:5" ht="50.1" customHeight="1" x14ac:dyDescent="0.3">
      <c r="B401" s="578"/>
      <c r="C401" s="576"/>
      <c r="D401" s="576"/>
      <c r="E401" s="577"/>
    </row>
    <row r="402" spans="2:5" ht="50.1" customHeight="1" x14ac:dyDescent="0.3">
      <c r="B402" s="578"/>
      <c r="C402" s="576"/>
      <c r="D402" s="576"/>
      <c r="E402" s="577"/>
    </row>
    <row r="403" spans="2:5" ht="50.1" customHeight="1" x14ac:dyDescent="0.3">
      <c r="B403" s="578"/>
      <c r="C403" s="576"/>
      <c r="D403" s="576"/>
      <c r="E403" s="577"/>
    </row>
    <row r="404" spans="2:5" ht="50.1" customHeight="1" x14ac:dyDescent="0.3">
      <c r="B404" s="578"/>
      <c r="C404" s="576"/>
      <c r="D404" s="576"/>
      <c r="E404" s="577"/>
    </row>
    <row r="405" spans="2:5" ht="50.1" customHeight="1" x14ac:dyDescent="0.3">
      <c r="B405" s="578"/>
      <c r="C405" s="576"/>
      <c r="D405" s="576"/>
      <c r="E405" s="577"/>
    </row>
    <row r="406" spans="2:5" ht="50.1" customHeight="1" x14ac:dyDescent="0.3">
      <c r="B406" s="578"/>
      <c r="C406" s="576"/>
      <c r="D406" s="576"/>
      <c r="E406" s="577"/>
    </row>
    <row r="407" spans="2:5" ht="50.1" customHeight="1" x14ac:dyDescent="0.3">
      <c r="B407" s="578"/>
      <c r="C407" s="576"/>
      <c r="D407" s="576"/>
      <c r="E407" s="577"/>
    </row>
    <row r="408" spans="2:5" ht="50.1" customHeight="1" x14ac:dyDescent="0.3">
      <c r="B408" s="578"/>
      <c r="C408" s="576"/>
      <c r="D408" s="576"/>
      <c r="E408" s="577"/>
    </row>
    <row r="409" spans="2:5" ht="50.1" customHeight="1" x14ac:dyDescent="0.3">
      <c r="B409" s="578"/>
      <c r="C409" s="576"/>
      <c r="D409" s="576"/>
      <c r="E409" s="577"/>
    </row>
    <row r="410" spans="2:5" ht="50.1" customHeight="1" x14ac:dyDescent="0.3">
      <c r="B410" s="578"/>
      <c r="C410" s="576"/>
      <c r="D410" s="576"/>
      <c r="E410" s="577"/>
    </row>
    <row r="411" spans="2:5" ht="50.1" customHeight="1" x14ac:dyDescent="0.3">
      <c r="B411" s="578"/>
      <c r="C411" s="576"/>
      <c r="D411" s="576"/>
      <c r="E411" s="577"/>
    </row>
    <row r="412" spans="2:5" ht="50.1" customHeight="1" x14ac:dyDescent="0.3">
      <c r="B412" s="578"/>
      <c r="C412" s="576"/>
      <c r="D412" s="576"/>
      <c r="E412" s="577"/>
    </row>
    <row r="413" spans="2:5" ht="50.1" customHeight="1" x14ac:dyDescent="0.3">
      <c r="B413" s="578"/>
      <c r="C413" s="576"/>
      <c r="D413" s="576"/>
      <c r="E413" s="577"/>
    </row>
    <row r="414" spans="2:5" ht="50.1" customHeight="1" x14ac:dyDescent="0.3">
      <c r="B414" s="578"/>
      <c r="C414" s="576"/>
      <c r="D414" s="576"/>
      <c r="E414" s="577"/>
    </row>
    <row r="415" spans="2:5" ht="50.1" customHeight="1" x14ac:dyDescent="0.3">
      <c r="B415" s="578"/>
      <c r="C415" s="576"/>
      <c r="D415" s="576"/>
      <c r="E415" s="577"/>
    </row>
    <row r="416" spans="2:5" ht="50.1" customHeight="1" x14ac:dyDescent="0.3">
      <c r="B416" s="578"/>
      <c r="C416" s="576"/>
      <c r="D416" s="576"/>
      <c r="E416" s="577"/>
    </row>
    <row r="417" spans="2:5" ht="50.1" customHeight="1" x14ac:dyDescent="0.3">
      <c r="B417" s="578"/>
      <c r="C417" s="576"/>
      <c r="D417" s="576"/>
      <c r="E417" s="577"/>
    </row>
    <row r="418" spans="2:5" ht="50.1" customHeight="1" x14ac:dyDescent="0.3">
      <c r="B418" s="578"/>
      <c r="C418" s="576"/>
      <c r="D418" s="576"/>
      <c r="E418" s="577"/>
    </row>
    <row r="419" spans="2:5" ht="50.1" customHeight="1" x14ac:dyDescent="0.3">
      <c r="B419" s="578"/>
      <c r="C419" s="576"/>
      <c r="D419" s="576"/>
      <c r="E419" s="577"/>
    </row>
    <row r="420" spans="2:5" ht="50.1" customHeight="1" x14ac:dyDescent="0.3">
      <c r="B420" s="578"/>
      <c r="C420" s="576"/>
      <c r="D420" s="576"/>
      <c r="E420" s="577"/>
    </row>
    <row r="421" spans="2:5" ht="50.1" customHeight="1" x14ac:dyDescent="0.3">
      <c r="B421" s="578"/>
      <c r="C421" s="576"/>
      <c r="D421" s="576"/>
      <c r="E421" s="577"/>
    </row>
    <row r="422" spans="2:5" ht="50.1" customHeight="1" x14ac:dyDescent="0.3">
      <c r="B422" s="578"/>
      <c r="C422" s="576"/>
      <c r="D422" s="576"/>
      <c r="E422" s="577"/>
    </row>
    <row r="423" spans="2:5" ht="50.1" customHeight="1" x14ac:dyDescent="0.3">
      <c r="B423" s="578"/>
      <c r="C423" s="576"/>
      <c r="D423" s="576"/>
      <c r="E423" s="577"/>
    </row>
    <row r="424" spans="2:5" ht="50.1" customHeight="1" x14ac:dyDescent="0.3">
      <c r="B424" s="578"/>
      <c r="C424" s="576"/>
      <c r="D424" s="576"/>
      <c r="E424" s="577"/>
    </row>
    <row r="425" spans="2:5" ht="50.1" customHeight="1" x14ac:dyDescent="0.3">
      <c r="B425" s="578"/>
      <c r="C425" s="576"/>
      <c r="D425" s="576"/>
      <c r="E425" s="577"/>
    </row>
    <row r="426" spans="2:5" ht="50.1" customHeight="1" x14ac:dyDescent="0.3">
      <c r="B426" s="578"/>
      <c r="C426" s="576"/>
      <c r="D426" s="576"/>
      <c r="E426" s="577"/>
    </row>
    <row r="427" spans="2:5" ht="50.1" customHeight="1" x14ac:dyDescent="0.3">
      <c r="B427" s="578"/>
      <c r="C427" s="576"/>
      <c r="D427" s="576"/>
      <c r="E427" s="577"/>
    </row>
    <row r="428" spans="2:5" ht="50.1" customHeight="1" x14ac:dyDescent="0.3">
      <c r="B428" s="578"/>
      <c r="C428" s="576"/>
      <c r="D428" s="576"/>
      <c r="E428" s="577"/>
    </row>
    <row r="429" spans="2:5" ht="50.1" customHeight="1" x14ac:dyDescent="0.3">
      <c r="B429" s="578"/>
      <c r="C429" s="576"/>
      <c r="D429" s="576"/>
      <c r="E429" s="577"/>
    </row>
    <row r="430" spans="2:5" ht="50.1" customHeight="1" x14ac:dyDescent="0.3">
      <c r="B430" s="578"/>
      <c r="C430" s="576"/>
      <c r="D430" s="576"/>
      <c r="E430" s="577"/>
    </row>
    <row r="431" spans="2:5" ht="50.1" customHeight="1" x14ac:dyDescent="0.3">
      <c r="B431" s="578"/>
      <c r="C431" s="576"/>
      <c r="D431" s="576"/>
      <c r="E431" s="577"/>
    </row>
    <row r="432" spans="2:5" ht="50.1" customHeight="1" x14ac:dyDescent="0.3">
      <c r="B432" s="578"/>
      <c r="C432" s="576"/>
      <c r="D432" s="576"/>
      <c r="E432" s="577"/>
    </row>
    <row r="433" spans="2:5" ht="50.1" customHeight="1" x14ac:dyDescent="0.3">
      <c r="B433" s="578"/>
      <c r="C433" s="576"/>
      <c r="D433" s="576"/>
      <c r="E433" s="577"/>
    </row>
    <row r="434" spans="2:5" ht="50.1" customHeight="1" x14ac:dyDescent="0.3">
      <c r="B434" s="578"/>
      <c r="C434" s="576"/>
      <c r="D434" s="576"/>
      <c r="E434" s="577"/>
    </row>
    <row r="435" spans="2:5" ht="50.1" customHeight="1" x14ac:dyDescent="0.3">
      <c r="B435" s="578"/>
      <c r="C435" s="576"/>
      <c r="D435" s="576"/>
      <c r="E435" s="577"/>
    </row>
    <row r="436" spans="2:5" ht="50.1" customHeight="1" x14ac:dyDescent="0.3">
      <c r="B436" s="578"/>
      <c r="C436" s="576"/>
      <c r="D436" s="576"/>
      <c r="E436" s="577"/>
    </row>
    <row r="437" spans="2:5" ht="50.1" customHeight="1" x14ac:dyDescent="0.3">
      <c r="B437" s="578"/>
      <c r="C437" s="576"/>
      <c r="D437" s="576"/>
      <c r="E437" s="577"/>
    </row>
    <row r="438" spans="2:5" ht="50.1" customHeight="1" x14ac:dyDescent="0.3">
      <c r="B438" s="578"/>
      <c r="C438" s="576"/>
      <c r="D438" s="576"/>
      <c r="E438" s="577"/>
    </row>
    <row r="439" spans="2:5" ht="50.1" customHeight="1" x14ac:dyDescent="0.3">
      <c r="B439" s="578"/>
      <c r="C439" s="576"/>
      <c r="D439" s="576"/>
      <c r="E439" s="577"/>
    </row>
    <row r="440" spans="2:5" ht="50.1" customHeight="1" x14ac:dyDescent="0.3">
      <c r="B440" s="578"/>
      <c r="C440" s="576"/>
      <c r="D440" s="576"/>
      <c r="E440" s="577"/>
    </row>
    <row r="441" spans="2:5" ht="50.1" customHeight="1" x14ac:dyDescent="0.3">
      <c r="B441" s="578"/>
      <c r="C441" s="576"/>
      <c r="D441" s="576"/>
      <c r="E441" s="577"/>
    </row>
    <row r="442" spans="2:5" ht="50.1" customHeight="1" x14ac:dyDescent="0.3">
      <c r="B442" s="578"/>
      <c r="C442" s="576"/>
      <c r="D442" s="576"/>
      <c r="E442" s="577"/>
    </row>
    <row r="443" spans="2:5" ht="50.1" customHeight="1" x14ac:dyDescent="0.3">
      <c r="B443" s="578"/>
      <c r="C443" s="576"/>
      <c r="D443" s="576"/>
      <c r="E443" s="577"/>
    </row>
    <row r="444" spans="2:5" ht="50.1" customHeight="1" x14ac:dyDescent="0.3">
      <c r="B444" s="578"/>
      <c r="C444" s="576"/>
      <c r="D444" s="576"/>
      <c r="E444" s="577"/>
    </row>
    <row r="445" spans="2:5" ht="50.1" customHeight="1" x14ac:dyDescent="0.3">
      <c r="B445" s="578"/>
      <c r="C445" s="576"/>
      <c r="D445" s="576"/>
      <c r="E445" s="577"/>
    </row>
    <row r="446" spans="2:5" ht="50.1" customHeight="1" x14ac:dyDescent="0.3">
      <c r="B446" s="578"/>
      <c r="C446" s="576"/>
      <c r="D446" s="576"/>
      <c r="E446" s="577"/>
    </row>
    <row r="447" spans="2:5" ht="50.1" customHeight="1" x14ac:dyDescent="0.3">
      <c r="B447" s="578"/>
      <c r="C447" s="576"/>
      <c r="D447" s="576"/>
      <c r="E447" s="577"/>
    </row>
    <row r="448" spans="2:5" ht="50.1" customHeight="1" x14ac:dyDescent="0.3">
      <c r="B448" s="578"/>
      <c r="C448" s="576"/>
      <c r="D448" s="576"/>
      <c r="E448" s="577"/>
    </row>
    <row r="449" spans="2:5" ht="50.1" customHeight="1" x14ac:dyDescent="0.3">
      <c r="B449" s="578"/>
      <c r="C449" s="576"/>
      <c r="D449" s="576"/>
      <c r="E449" s="577"/>
    </row>
    <row r="450" spans="2:5" ht="50.1" customHeight="1" x14ac:dyDescent="0.3">
      <c r="B450" s="578"/>
      <c r="C450" s="576"/>
      <c r="D450" s="576"/>
      <c r="E450" s="577"/>
    </row>
    <row r="451" spans="2:5" ht="50.1" customHeight="1" x14ac:dyDescent="0.3">
      <c r="B451" s="578"/>
      <c r="C451" s="576"/>
      <c r="D451" s="576"/>
      <c r="E451" s="577"/>
    </row>
    <row r="452" spans="2:5" ht="50.1" customHeight="1" x14ac:dyDescent="0.3">
      <c r="B452" s="578"/>
      <c r="C452" s="576"/>
      <c r="D452" s="576"/>
      <c r="E452" s="577"/>
    </row>
    <row r="453" spans="2:5" ht="50.1" customHeight="1" x14ac:dyDescent="0.3">
      <c r="B453" s="578"/>
      <c r="C453" s="576"/>
      <c r="D453" s="576"/>
      <c r="E453" s="577"/>
    </row>
    <row r="454" spans="2:5" ht="50.1" customHeight="1" x14ac:dyDescent="0.3">
      <c r="B454" s="578"/>
      <c r="C454" s="576"/>
      <c r="D454" s="576"/>
      <c r="E454" s="577"/>
    </row>
    <row r="455" spans="2:5" ht="50.1" customHeight="1" x14ac:dyDescent="0.3">
      <c r="B455" s="578"/>
      <c r="C455" s="576"/>
      <c r="D455" s="576"/>
      <c r="E455" s="577"/>
    </row>
    <row r="456" spans="2:5" ht="50.1" customHeight="1" x14ac:dyDescent="0.3">
      <c r="B456" s="578"/>
      <c r="C456" s="576"/>
      <c r="D456" s="576"/>
      <c r="E456" s="577"/>
    </row>
    <row r="457" spans="2:5" ht="50.1" customHeight="1" x14ac:dyDescent="0.3">
      <c r="B457" s="578"/>
      <c r="C457" s="576"/>
      <c r="D457" s="576"/>
      <c r="E457" s="577"/>
    </row>
    <row r="458" spans="2:5" ht="50.1" customHeight="1" x14ac:dyDescent="0.3">
      <c r="B458" s="578"/>
      <c r="C458" s="576"/>
      <c r="D458" s="576"/>
      <c r="E458" s="577"/>
    </row>
    <row r="459" spans="2:5" ht="50.1" customHeight="1" x14ac:dyDescent="0.3">
      <c r="B459" s="578"/>
      <c r="C459" s="576"/>
      <c r="D459" s="576"/>
      <c r="E459" s="577"/>
    </row>
    <row r="460" spans="2:5" ht="50.1" customHeight="1" x14ac:dyDescent="0.3">
      <c r="B460" s="578"/>
      <c r="C460" s="576"/>
      <c r="D460" s="576"/>
      <c r="E460" s="577"/>
    </row>
    <row r="461" spans="2:5" ht="50.1" customHeight="1" x14ac:dyDescent="0.3">
      <c r="B461" s="578"/>
      <c r="C461" s="576"/>
      <c r="D461" s="576"/>
      <c r="E461" s="577"/>
    </row>
    <row r="462" spans="2:5" ht="50.1" customHeight="1" x14ac:dyDescent="0.3">
      <c r="B462" s="578"/>
      <c r="C462" s="576"/>
      <c r="D462" s="576"/>
      <c r="E462" s="577"/>
    </row>
    <row r="463" spans="2:5" ht="50.1" customHeight="1" x14ac:dyDescent="0.3">
      <c r="B463" s="578"/>
      <c r="C463" s="576"/>
      <c r="D463" s="576"/>
      <c r="E463" s="577"/>
    </row>
    <row r="464" spans="2:5" ht="50.1" customHeight="1" x14ac:dyDescent="0.3">
      <c r="B464" s="578"/>
      <c r="C464" s="576"/>
      <c r="D464" s="576"/>
      <c r="E464" s="577"/>
    </row>
    <row r="465" spans="2:5" ht="50.1" customHeight="1" x14ac:dyDescent="0.3">
      <c r="B465" s="578"/>
      <c r="C465" s="576"/>
      <c r="D465" s="576"/>
      <c r="E465" s="577"/>
    </row>
    <row r="466" spans="2:5" ht="50.1" customHeight="1" x14ac:dyDescent="0.3">
      <c r="B466" s="578"/>
      <c r="C466" s="576"/>
      <c r="D466" s="576"/>
      <c r="E466" s="577"/>
    </row>
    <row r="467" spans="2:5" ht="50.1" customHeight="1" x14ac:dyDescent="0.3">
      <c r="B467" s="578"/>
      <c r="C467" s="576"/>
      <c r="D467" s="576"/>
      <c r="E467" s="577"/>
    </row>
    <row r="468" spans="2:5" ht="50.1" customHeight="1" x14ac:dyDescent="0.3">
      <c r="B468" s="578"/>
      <c r="C468" s="576"/>
      <c r="D468" s="576"/>
      <c r="E468" s="577"/>
    </row>
    <row r="469" spans="2:5" ht="50.1" customHeight="1" x14ac:dyDescent="0.3">
      <c r="B469" s="578"/>
      <c r="C469" s="576"/>
      <c r="D469" s="576"/>
      <c r="E469" s="577"/>
    </row>
    <row r="470" spans="2:5" ht="50.1" customHeight="1" x14ac:dyDescent="0.3">
      <c r="B470" s="578"/>
      <c r="C470" s="576"/>
      <c r="D470" s="576"/>
      <c r="E470" s="577"/>
    </row>
    <row r="471" spans="2:5" ht="50.1" customHeight="1" x14ac:dyDescent="0.3">
      <c r="B471" s="578"/>
      <c r="C471" s="576"/>
      <c r="D471" s="576"/>
      <c r="E471" s="577"/>
    </row>
    <row r="472" spans="2:5" ht="50.1" customHeight="1" x14ac:dyDescent="0.3">
      <c r="B472" s="578"/>
      <c r="C472" s="576"/>
      <c r="D472" s="576"/>
      <c r="E472" s="577"/>
    </row>
    <row r="473" spans="2:5" ht="50.1" customHeight="1" x14ac:dyDescent="0.3">
      <c r="B473" s="578"/>
      <c r="C473" s="576"/>
      <c r="D473" s="576"/>
      <c r="E473" s="577"/>
    </row>
    <row r="474" spans="2:5" ht="50.1" customHeight="1" x14ac:dyDescent="0.3">
      <c r="B474" s="578"/>
      <c r="C474" s="576"/>
      <c r="D474" s="576"/>
      <c r="E474" s="577"/>
    </row>
    <row r="475" spans="2:5" ht="50.1" customHeight="1" x14ac:dyDescent="0.3">
      <c r="B475" s="578"/>
      <c r="C475" s="576"/>
      <c r="D475" s="576"/>
      <c r="E475" s="577"/>
    </row>
    <row r="476" spans="2:5" ht="50.1" customHeight="1" x14ac:dyDescent="0.3">
      <c r="B476" s="578"/>
      <c r="C476" s="576"/>
      <c r="D476" s="576"/>
      <c r="E476" s="577"/>
    </row>
    <row r="477" spans="2:5" ht="50.1" customHeight="1" x14ac:dyDescent="0.3">
      <c r="B477" s="578"/>
      <c r="C477" s="576"/>
      <c r="D477" s="576"/>
      <c r="E477" s="577"/>
    </row>
    <row r="478" spans="2:5" ht="50.1" customHeight="1" x14ac:dyDescent="0.3">
      <c r="B478" s="578"/>
      <c r="C478" s="576"/>
      <c r="D478" s="576"/>
      <c r="E478" s="577"/>
    </row>
    <row r="479" spans="2:5" ht="50.1" customHeight="1" x14ac:dyDescent="0.3">
      <c r="B479" s="578"/>
      <c r="C479" s="576"/>
      <c r="D479" s="576"/>
      <c r="E479" s="577"/>
    </row>
    <row r="480" spans="2:5" ht="50.1" customHeight="1" x14ac:dyDescent="0.3">
      <c r="B480" s="578"/>
      <c r="C480" s="576"/>
      <c r="D480" s="576"/>
      <c r="E480" s="577"/>
    </row>
    <row r="481" spans="2:5" ht="50.1" customHeight="1" x14ac:dyDescent="0.3">
      <c r="B481" s="578"/>
      <c r="C481" s="576"/>
      <c r="D481" s="576"/>
      <c r="E481" s="577"/>
    </row>
    <row r="482" spans="2:5" ht="50.1" customHeight="1" x14ac:dyDescent="0.3">
      <c r="B482" s="578"/>
      <c r="C482" s="576"/>
      <c r="D482" s="576"/>
      <c r="E482" s="577"/>
    </row>
    <row r="483" spans="2:5" ht="50.1" customHeight="1" x14ac:dyDescent="0.3">
      <c r="B483" s="578"/>
      <c r="C483" s="576"/>
      <c r="D483" s="576"/>
      <c r="E483" s="577"/>
    </row>
    <row r="484" spans="2:5" ht="50.1" customHeight="1" x14ac:dyDescent="0.3">
      <c r="B484" s="578"/>
      <c r="C484" s="576"/>
      <c r="D484" s="576"/>
      <c r="E484" s="577"/>
    </row>
    <row r="485" spans="2:5" ht="50.1" customHeight="1" x14ac:dyDescent="0.3">
      <c r="B485" s="578"/>
      <c r="C485" s="576"/>
      <c r="D485" s="576"/>
      <c r="E485" s="577"/>
    </row>
    <row r="486" spans="2:5" ht="50.1" customHeight="1" x14ac:dyDescent="0.3">
      <c r="B486" s="578"/>
      <c r="C486" s="576"/>
      <c r="D486" s="576"/>
      <c r="E486" s="577"/>
    </row>
    <row r="487" spans="2:5" ht="50.1" customHeight="1" x14ac:dyDescent="0.3">
      <c r="B487" s="578"/>
      <c r="C487" s="576"/>
      <c r="D487" s="576"/>
      <c r="E487" s="577"/>
    </row>
    <row r="488" spans="2:5" ht="50.1" customHeight="1" x14ac:dyDescent="0.3">
      <c r="B488" s="578"/>
      <c r="C488" s="576"/>
      <c r="D488" s="576"/>
      <c r="E488" s="577"/>
    </row>
    <row r="489" spans="2:5" ht="50.1" customHeight="1" x14ac:dyDescent="0.3">
      <c r="B489" s="578"/>
      <c r="C489" s="576"/>
      <c r="D489" s="576"/>
      <c r="E489" s="577"/>
    </row>
    <row r="490" spans="2:5" ht="50.1" customHeight="1" x14ac:dyDescent="0.3">
      <c r="B490" s="578"/>
      <c r="C490" s="576"/>
      <c r="D490" s="576"/>
      <c r="E490" s="577"/>
    </row>
    <row r="491" spans="2:5" ht="50.1" customHeight="1" x14ac:dyDescent="0.3">
      <c r="B491" s="578"/>
      <c r="C491" s="576"/>
      <c r="D491" s="576"/>
      <c r="E491" s="577"/>
    </row>
    <row r="492" spans="2:5" ht="50.1" customHeight="1" x14ac:dyDescent="0.3">
      <c r="B492" s="578"/>
      <c r="C492" s="576"/>
      <c r="D492" s="576"/>
      <c r="E492" s="577"/>
    </row>
    <row r="493" spans="2:5" ht="50.1" customHeight="1" x14ac:dyDescent="0.3">
      <c r="B493" s="578"/>
      <c r="C493" s="576"/>
      <c r="D493" s="576"/>
      <c r="E493" s="577"/>
    </row>
    <row r="494" spans="2:5" ht="50.1" customHeight="1" x14ac:dyDescent="0.3">
      <c r="B494" s="578"/>
      <c r="C494" s="576"/>
      <c r="D494" s="576"/>
      <c r="E494" s="577"/>
    </row>
    <row r="495" spans="2:5" ht="50.1" customHeight="1" x14ac:dyDescent="0.3">
      <c r="B495" s="578"/>
      <c r="C495" s="576"/>
      <c r="D495" s="576"/>
      <c r="E495" s="577"/>
    </row>
    <row r="496" spans="2:5" ht="50.1" customHeight="1" x14ac:dyDescent="0.3">
      <c r="B496" s="578"/>
      <c r="C496" s="576"/>
      <c r="D496" s="576"/>
      <c r="E496" s="577"/>
    </row>
    <row r="497" spans="2:5" ht="50.1" customHeight="1" x14ac:dyDescent="0.3">
      <c r="B497" s="578"/>
      <c r="C497" s="576"/>
      <c r="D497" s="576"/>
      <c r="E497" s="577"/>
    </row>
    <row r="498" spans="2:5" ht="50.1" customHeight="1" x14ac:dyDescent="0.3">
      <c r="B498" s="578"/>
      <c r="C498" s="576"/>
      <c r="D498" s="576"/>
      <c r="E498" s="577"/>
    </row>
    <row r="499" spans="2:5" ht="50.1" customHeight="1" x14ac:dyDescent="0.3">
      <c r="B499" s="578"/>
      <c r="C499" s="576"/>
      <c r="D499" s="576"/>
      <c r="E499" s="577"/>
    </row>
    <row r="500" spans="2:5" ht="50.1" customHeight="1" thickBot="1" x14ac:dyDescent="0.35">
      <c r="B500" s="579"/>
      <c r="C500" s="580"/>
      <c r="D500" s="580"/>
      <c r="E500" s="581"/>
    </row>
    <row r="501" spans="2:5" ht="50.1" customHeight="1" x14ac:dyDescent="0.3">
      <c r="B501" s="582"/>
      <c r="C501" s="582"/>
      <c r="D501" s="582"/>
      <c r="E501" s="583"/>
    </row>
    <row r="502" spans="2:5" ht="50.1" customHeight="1" x14ac:dyDescent="0.3">
      <c r="B502" s="584"/>
      <c r="C502" s="584"/>
      <c r="D502" s="584"/>
      <c r="E502" s="585"/>
    </row>
    <row r="503" spans="2:5" ht="50.1" customHeight="1" x14ac:dyDescent="0.3">
      <c r="B503" s="584"/>
      <c r="C503" s="584"/>
      <c r="D503" s="584"/>
      <c r="E503" s="585"/>
    </row>
    <row r="504" spans="2:5" ht="50.1" customHeight="1" x14ac:dyDescent="0.3">
      <c r="B504" s="584"/>
      <c r="C504" s="584"/>
      <c r="D504" s="584"/>
      <c r="E504" s="585"/>
    </row>
    <row r="505" spans="2:5" ht="50.1" customHeight="1" x14ac:dyDescent="0.3">
      <c r="B505" s="574"/>
      <c r="C505" s="574"/>
      <c r="D505" s="574"/>
      <c r="E505" s="575"/>
    </row>
    <row r="506" spans="2:5" ht="50.1" customHeight="1" x14ac:dyDescent="0.3">
      <c r="B506" s="574"/>
      <c r="C506" s="574"/>
      <c r="D506" s="574"/>
      <c r="E506" s="575"/>
    </row>
    <row r="507" spans="2:5" ht="50.1" customHeight="1" x14ac:dyDescent="0.3">
      <c r="B507" s="574"/>
      <c r="C507" s="574"/>
      <c r="D507" s="574"/>
      <c r="E507" s="575"/>
    </row>
    <row r="508" spans="2:5" ht="50.1" customHeight="1" x14ac:dyDescent="0.3">
      <c r="B508" s="574"/>
      <c r="C508" s="574"/>
      <c r="D508" s="574"/>
      <c r="E508" s="575"/>
    </row>
    <row r="509" spans="2:5" ht="50.1" customHeight="1" x14ac:dyDescent="0.3">
      <c r="B509" s="574"/>
      <c r="C509" s="574"/>
      <c r="D509" s="574"/>
      <c r="E509" s="575"/>
    </row>
    <row r="510" spans="2:5" ht="50.1" customHeight="1" x14ac:dyDescent="0.3">
      <c r="B510" s="574"/>
      <c r="C510" s="574"/>
      <c r="D510" s="574"/>
      <c r="E510" s="575"/>
    </row>
    <row r="511" spans="2:5" ht="50.1" customHeight="1" x14ac:dyDescent="0.3">
      <c r="B511" s="574"/>
      <c r="C511" s="574"/>
      <c r="D511" s="574"/>
      <c r="E511" s="575"/>
    </row>
    <row r="512" spans="2:5" ht="50.1" customHeight="1" x14ac:dyDescent="0.3">
      <c r="B512" s="574"/>
      <c r="C512" s="574"/>
      <c r="D512" s="574"/>
      <c r="E512" s="575"/>
    </row>
    <row r="513" spans="2:5" ht="50.1" customHeight="1" x14ac:dyDescent="0.3">
      <c r="B513" s="574"/>
      <c r="C513" s="574"/>
      <c r="D513" s="574"/>
      <c r="E513" s="575"/>
    </row>
    <row r="514" spans="2:5" ht="50.1" customHeight="1" x14ac:dyDescent="0.3">
      <c r="B514" s="574"/>
      <c r="C514" s="574"/>
      <c r="D514" s="574"/>
      <c r="E514" s="575"/>
    </row>
    <row r="515" spans="2:5" ht="50.1" customHeight="1" x14ac:dyDescent="0.3">
      <c r="B515" s="574"/>
      <c r="C515" s="574"/>
      <c r="D515" s="574"/>
      <c r="E515" s="575"/>
    </row>
    <row r="516" spans="2:5" ht="50.1" customHeight="1" x14ac:dyDescent="0.3">
      <c r="B516" s="574"/>
      <c r="C516" s="574"/>
      <c r="D516" s="574"/>
      <c r="E516" s="575"/>
    </row>
    <row r="517" spans="2:5" ht="50.1" customHeight="1" x14ac:dyDescent="0.3">
      <c r="B517" s="574"/>
      <c r="C517" s="574"/>
      <c r="D517" s="574"/>
      <c r="E517" s="575"/>
    </row>
    <row r="518" spans="2:5" ht="50.1" customHeight="1" x14ac:dyDescent="0.3">
      <c r="B518" s="574"/>
      <c r="C518" s="574"/>
      <c r="D518" s="574"/>
      <c r="E518" s="575"/>
    </row>
    <row r="519" spans="2:5" ht="50.1" customHeight="1" x14ac:dyDescent="0.3">
      <c r="B519" s="574"/>
      <c r="C519" s="574"/>
      <c r="D519" s="574"/>
      <c r="E519" s="575"/>
    </row>
    <row r="520" spans="2:5" ht="50.1" customHeight="1" x14ac:dyDescent="0.3">
      <c r="B520" s="574"/>
      <c r="C520" s="574"/>
      <c r="D520" s="574"/>
      <c r="E520" s="575"/>
    </row>
    <row r="521" spans="2:5" ht="50.1" customHeight="1" x14ac:dyDescent="0.3">
      <c r="B521" s="574"/>
      <c r="C521" s="574"/>
      <c r="D521" s="574"/>
      <c r="E521" s="575"/>
    </row>
    <row r="522" spans="2:5" ht="50.1" customHeight="1" x14ac:dyDescent="0.3">
      <c r="B522" s="574"/>
      <c r="C522" s="574"/>
      <c r="D522" s="574"/>
      <c r="E522" s="575"/>
    </row>
    <row r="523" spans="2:5" ht="50.1" customHeight="1" x14ac:dyDescent="0.3">
      <c r="B523" s="574"/>
      <c r="C523" s="574"/>
      <c r="D523" s="574"/>
      <c r="E523" s="575"/>
    </row>
    <row r="524" spans="2:5" ht="50.1" customHeight="1" x14ac:dyDescent="0.3">
      <c r="B524" s="574"/>
      <c r="C524" s="574"/>
      <c r="D524" s="574"/>
      <c r="E524" s="575"/>
    </row>
    <row r="525" spans="2:5" ht="50.1" customHeight="1" x14ac:dyDescent="0.3">
      <c r="B525" s="574"/>
      <c r="C525" s="574"/>
      <c r="D525" s="574"/>
      <c r="E525" s="575"/>
    </row>
    <row r="526" spans="2:5" ht="50.1" customHeight="1" x14ac:dyDescent="0.3">
      <c r="B526" s="574"/>
      <c r="C526" s="574"/>
      <c r="D526" s="574"/>
      <c r="E526" s="575"/>
    </row>
    <row r="527" spans="2:5" ht="50.1" customHeight="1" x14ac:dyDescent="0.3">
      <c r="B527" s="574"/>
      <c r="C527" s="574"/>
      <c r="D527" s="574"/>
      <c r="E527" s="575"/>
    </row>
    <row r="528" spans="2:5" ht="50.1" customHeight="1" x14ac:dyDescent="0.3">
      <c r="B528" s="574"/>
      <c r="C528" s="574"/>
      <c r="D528" s="574"/>
      <c r="E528" s="575"/>
    </row>
    <row r="529" spans="2:5" ht="50.1" customHeight="1" x14ac:dyDescent="0.3">
      <c r="B529" s="574"/>
      <c r="C529" s="574"/>
      <c r="D529" s="574"/>
      <c r="E529" s="575"/>
    </row>
    <row r="530" spans="2:5" ht="50.1" customHeight="1" x14ac:dyDescent="0.3">
      <c r="B530" s="574"/>
      <c r="C530" s="574"/>
      <c r="D530" s="574"/>
      <c r="E530" s="575"/>
    </row>
    <row r="531" spans="2:5" ht="50.1" customHeight="1" x14ac:dyDescent="0.3">
      <c r="B531" s="574"/>
      <c r="C531" s="574"/>
      <c r="D531" s="574"/>
      <c r="E531" s="575"/>
    </row>
    <row r="532" spans="2:5" ht="50.1" customHeight="1" x14ac:dyDescent="0.3">
      <c r="B532" s="574"/>
      <c r="C532" s="574"/>
      <c r="D532" s="574"/>
      <c r="E532" s="575"/>
    </row>
    <row r="533" spans="2:5" ht="50.1" customHeight="1" x14ac:dyDescent="0.3">
      <c r="B533" s="574"/>
      <c r="C533" s="574"/>
      <c r="D533" s="574"/>
      <c r="E533" s="575"/>
    </row>
    <row r="534" spans="2:5" ht="50.1" customHeight="1" x14ac:dyDescent="0.3">
      <c r="B534" s="574"/>
      <c r="C534" s="574"/>
      <c r="D534" s="574"/>
      <c r="E534" s="575"/>
    </row>
    <row r="535" spans="2:5" ht="50.1" customHeight="1" x14ac:dyDescent="0.3">
      <c r="B535" s="574"/>
      <c r="C535" s="574"/>
      <c r="D535" s="574"/>
      <c r="E535" s="575"/>
    </row>
    <row r="536" spans="2:5" ht="50.1" customHeight="1" x14ac:dyDescent="0.3">
      <c r="B536" s="574"/>
      <c r="C536" s="574"/>
      <c r="D536" s="574"/>
      <c r="E536" s="575"/>
    </row>
    <row r="537" spans="2:5" ht="50.1" customHeight="1" x14ac:dyDescent="0.3">
      <c r="B537" s="574"/>
      <c r="C537" s="574"/>
      <c r="D537" s="574"/>
      <c r="E537" s="575"/>
    </row>
    <row r="538" spans="2:5" ht="50.1" customHeight="1" x14ac:dyDescent="0.3">
      <c r="B538" s="574"/>
      <c r="C538" s="574"/>
      <c r="D538" s="574"/>
      <c r="E538" s="575"/>
    </row>
    <row r="539" spans="2:5" ht="50.1" customHeight="1" x14ac:dyDescent="0.3">
      <c r="B539" s="574"/>
      <c r="C539" s="574"/>
      <c r="D539" s="574"/>
      <c r="E539" s="575"/>
    </row>
    <row r="540" spans="2:5" ht="50.1" customHeight="1" x14ac:dyDescent="0.3">
      <c r="B540" s="574"/>
      <c r="C540" s="574"/>
      <c r="D540" s="574"/>
      <c r="E540" s="575"/>
    </row>
    <row r="541" spans="2:5" ht="50.1" customHeight="1" x14ac:dyDescent="0.3">
      <c r="B541" s="574"/>
      <c r="C541" s="574"/>
      <c r="D541" s="574"/>
      <c r="E541" s="575"/>
    </row>
    <row r="542" spans="2:5" ht="50.1" customHeight="1" x14ac:dyDescent="0.3">
      <c r="B542" s="574"/>
      <c r="C542" s="574"/>
      <c r="D542" s="574"/>
      <c r="E542" s="575"/>
    </row>
    <row r="543" spans="2:5" ht="50.1" customHeight="1" x14ac:dyDescent="0.3">
      <c r="B543" s="574"/>
      <c r="C543" s="574"/>
      <c r="D543" s="574"/>
      <c r="E543" s="575"/>
    </row>
    <row r="544" spans="2:5" ht="50.1" customHeight="1" x14ac:dyDescent="0.3">
      <c r="B544" s="574"/>
      <c r="C544" s="574"/>
      <c r="D544" s="574"/>
      <c r="E544" s="575"/>
    </row>
    <row r="545" spans="2:5" ht="50.1" customHeight="1" x14ac:dyDescent="0.3">
      <c r="B545" s="574"/>
      <c r="C545" s="574"/>
      <c r="D545" s="574"/>
      <c r="E545" s="575"/>
    </row>
    <row r="546" spans="2:5" ht="50.1" customHeight="1" x14ac:dyDescent="0.3">
      <c r="B546" s="574"/>
      <c r="C546" s="574"/>
      <c r="D546" s="574"/>
      <c r="E546" s="575"/>
    </row>
    <row r="547" spans="2:5" ht="50.1" customHeight="1" x14ac:dyDescent="0.3">
      <c r="B547" s="574"/>
      <c r="C547" s="574"/>
      <c r="D547" s="574"/>
      <c r="E547" s="575"/>
    </row>
    <row r="548" spans="2:5" ht="50.1" customHeight="1" x14ac:dyDescent="0.3">
      <c r="B548" s="574"/>
      <c r="C548" s="574"/>
      <c r="D548" s="574"/>
      <c r="E548" s="575"/>
    </row>
    <row r="549" spans="2:5" ht="50.1" customHeight="1" x14ac:dyDescent="0.3">
      <c r="B549" s="574"/>
      <c r="C549" s="574"/>
      <c r="D549" s="574"/>
      <c r="E549" s="575"/>
    </row>
    <row r="550" spans="2:5" ht="50.1" customHeight="1" x14ac:dyDescent="0.3">
      <c r="B550" s="574"/>
      <c r="C550" s="574"/>
      <c r="D550" s="574"/>
      <c r="E550" s="575"/>
    </row>
    <row r="551" spans="2:5" ht="50.1" customHeight="1" x14ac:dyDescent="0.3">
      <c r="B551" s="574"/>
      <c r="C551" s="574"/>
      <c r="D551" s="574"/>
      <c r="E551" s="575"/>
    </row>
    <row r="552" spans="2:5" ht="50.1" customHeight="1" x14ac:dyDescent="0.3">
      <c r="B552" s="574"/>
      <c r="C552" s="574"/>
      <c r="D552" s="574"/>
      <c r="E552" s="575"/>
    </row>
    <row r="553" spans="2:5" ht="50.1" customHeight="1" x14ac:dyDescent="0.3">
      <c r="B553" s="574"/>
      <c r="C553" s="574"/>
      <c r="D553" s="574"/>
      <c r="E553" s="575"/>
    </row>
    <row r="554" spans="2:5" ht="50.1" customHeight="1" x14ac:dyDescent="0.3">
      <c r="B554" s="574"/>
      <c r="C554" s="574"/>
      <c r="D554" s="574"/>
      <c r="E554" s="575"/>
    </row>
    <row r="555" spans="2:5" ht="50.1" customHeight="1" x14ac:dyDescent="0.3">
      <c r="B555" s="574"/>
      <c r="C555" s="574"/>
      <c r="D555" s="574"/>
      <c r="E555" s="575"/>
    </row>
    <row r="556" spans="2:5" ht="50.1" customHeight="1" x14ac:dyDescent="0.3">
      <c r="B556" s="574"/>
      <c r="C556" s="574"/>
      <c r="D556" s="574"/>
      <c r="E556" s="575"/>
    </row>
    <row r="557" spans="2:5" ht="50.1" customHeight="1" x14ac:dyDescent="0.3">
      <c r="B557" s="574"/>
      <c r="C557" s="574"/>
      <c r="D557" s="574"/>
      <c r="E557" s="575"/>
    </row>
    <row r="558" spans="2:5" ht="50.1" customHeight="1" x14ac:dyDescent="0.3">
      <c r="B558" s="574"/>
      <c r="C558" s="574"/>
      <c r="D558" s="574"/>
      <c r="E558" s="575"/>
    </row>
    <row r="559" spans="2:5" ht="50.1" customHeight="1" x14ac:dyDescent="0.3">
      <c r="B559" s="574"/>
      <c r="C559" s="574"/>
      <c r="D559" s="574"/>
      <c r="E559" s="575"/>
    </row>
    <row r="560" spans="2:5" ht="50.1" customHeight="1" x14ac:dyDescent="0.3">
      <c r="B560" s="574"/>
      <c r="C560" s="574"/>
      <c r="D560" s="574"/>
      <c r="E560" s="575"/>
    </row>
    <row r="561" spans="2:5" ht="50.1" customHeight="1" x14ac:dyDescent="0.3">
      <c r="B561" s="574"/>
      <c r="C561" s="574"/>
      <c r="D561" s="574"/>
      <c r="E561" s="575"/>
    </row>
    <row r="562" spans="2:5" ht="50.1" customHeight="1" x14ac:dyDescent="0.3">
      <c r="B562" s="574"/>
      <c r="C562" s="574"/>
      <c r="D562" s="574"/>
      <c r="E562" s="575"/>
    </row>
    <row r="563" spans="2:5" ht="50.1" customHeight="1" x14ac:dyDescent="0.3">
      <c r="B563" s="574"/>
      <c r="C563" s="574"/>
      <c r="D563" s="574"/>
      <c r="E563" s="575"/>
    </row>
    <row r="564" spans="2:5" ht="50.1" customHeight="1" x14ac:dyDescent="0.3">
      <c r="B564" s="574"/>
      <c r="C564" s="574"/>
      <c r="D564" s="574"/>
      <c r="E564" s="575"/>
    </row>
    <row r="565" spans="2:5" ht="50.1" customHeight="1" x14ac:dyDescent="0.3">
      <c r="B565" s="574"/>
      <c r="C565" s="574"/>
      <c r="D565" s="574"/>
      <c r="E565" s="575"/>
    </row>
    <row r="566" spans="2:5" ht="50.1" customHeight="1" x14ac:dyDescent="0.3">
      <c r="B566" s="574"/>
      <c r="C566" s="574"/>
      <c r="D566" s="574"/>
      <c r="E566" s="575"/>
    </row>
    <row r="567" spans="2:5" ht="50.1" customHeight="1" x14ac:dyDescent="0.3">
      <c r="B567" s="574"/>
      <c r="C567" s="574"/>
      <c r="D567" s="574"/>
      <c r="E567" s="575"/>
    </row>
    <row r="568" spans="2:5" ht="50.1" customHeight="1" x14ac:dyDescent="0.3">
      <c r="B568" s="574"/>
      <c r="C568" s="574"/>
      <c r="D568" s="574"/>
      <c r="E568" s="575"/>
    </row>
    <row r="569" spans="2:5" ht="50.1" customHeight="1" x14ac:dyDescent="0.3">
      <c r="B569" s="574"/>
      <c r="C569" s="574"/>
      <c r="D569" s="574"/>
      <c r="E569" s="575"/>
    </row>
    <row r="570" spans="2:5" ht="50.1" customHeight="1" x14ac:dyDescent="0.3">
      <c r="B570" s="574"/>
      <c r="C570" s="574"/>
      <c r="D570" s="574"/>
      <c r="E570" s="575"/>
    </row>
    <row r="571" spans="2:5" ht="50.1" customHeight="1" x14ac:dyDescent="0.3">
      <c r="B571" s="574"/>
      <c r="C571" s="574"/>
      <c r="D571" s="574"/>
      <c r="E571" s="575"/>
    </row>
    <row r="572" spans="2:5" ht="50.1" customHeight="1" x14ac:dyDescent="0.3">
      <c r="B572" s="574"/>
      <c r="C572" s="574"/>
      <c r="D572" s="574"/>
      <c r="E572" s="575"/>
    </row>
    <row r="573" spans="2:5" ht="50.1" customHeight="1" x14ac:dyDescent="0.3">
      <c r="B573" s="574"/>
      <c r="C573" s="574"/>
      <c r="D573" s="574"/>
      <c r="E573" s="575"/>
    </row>
    <row r="574" spans="2:5" ht="50.1" customHeight="1" x14ac:dyDescent="0.3">
      <c r="B574" s="574"/>
      <c r="C574" s="574"/>
      <c r="D574" s="574"/>
      <c r="E574" s="575"/>
    </row>
    <row r="575" spans="2:5" ht="50.1" customHeight="1" x14ac:dyDescent="0.3">
      <c r="B575" s="574"/>
      <c r="C575" s="574"/>
      <c r="D575" s="574"/>
      <c r="E575" s="575"/>
    </row>
    <row r="576" spans="2:5" ht="50.1" customHeight="1" x14ac:dyDescent="0.3">
      <c r="B576" s="574"/>
      <c r="C576" s="574"/>
      <c r="D576" s="574"/>
      <c r="E576" s="575"/>
    </row>
    <row r="577" spans="2:5" ht="50.1" customHeight="1" x14ac:dyDescent="0.3">
      <c r="B577" s="574"/>
      <c r="C577" s="574"/>
      <c r="D577" s="574"/>
      <c r="E577" s="575"/>
    </row>
    <row r="578" spans="2:5" ht="50.1" customHeight="1" x14ac:dyDescent="0.3">
      <c r="B578" s="574"/>
      <c r="C578" s="574"/>
      <c r="D578" s="574"/>
      <c r="E578" s="575"/>
    </row>
    <row r="579" spans="2:5" ht="50.1" customHeight="1" x14ac:dyDescent="0.3">
      <c r="B579" s="574"/>
      <c r="C579" s="574"/>
      <c r="D579" s="574"/>
      <c r="E579" s="575"/>
    </row>
    <row r="580" spans="2:5" ht="50.1" customHeight="1" x14ac:dyDescent="0.3">
      <c r="B580" s="574"/>
      <c r="C580" s="574"/>
      <c r="D580" s="574"/>
      <c r="E580" s="575"/>
    </row>
    <row r="581" spans="2:5" ht="50.1" customHeight="1" x14ac:dyDescent="0.3">
      <c r="B581" s="574"/>
      <c r="C581" s="574"/>
      <c r="D581" s="574"/>
      <c r="E581" s="575"/>
    </row>
    <row r="582" spans="2:5" ht="50.1" customHeight="1" x14ac:dyDescent="0.3">
      <c r="B582" s="574"/>
      <c r="C582" s="574"/>
      <c r="D582" s="574"/>
      <c r="E582" s="575"/>
    </row>
    <row r="583" spans="2:5" ht="50.1" customHeight="1" x14ac:dyDescent="0.3">
      <c r="B583" s="574"/>
      <c r="C583" s="574"/>
      <c r="D583" s="574"/>
      <c r="E583" s="575"/>
    </row>
    <row r="584" spans="2:5" ht="50.1" customHeight="1" x14ac:dyDescent="0.3">
      <c r="B584" s="574"/>
      <c r="C584" s="574"/>
      <c r="D584" s="574"/>
      <c r="E584" s="575"/>
    </row>
    <row r="585" spans="2:5" ht="50.1" customHeight="1" x14ac:dyDescent="0.3">
      <c r="B585" s="574"/>
      <c r="C585" s="574"/>
      <c r="D585" s="574"/>
      <c r="E585" s="575"/>
    </row>
    <row r="586" spans="2:5" ht="50.1" customHeight="1" x14ac:dyDescent="0.3">
      <c r="B586" s="574"/>
      <c r="C586" s="574"/>
      <c r="D586" s="574"/>
      <c r="E586" s="575"/>
    </row>
    <row r="587" spans="2:5" ht="50.1" customHeight="1" x14ac:dyDescent="0.3">
      <c r="B587" s="574"/>
      <c r="C587" s="574"/>
      <c r="D587" s="574"/>
      <c r="E587" s="575"/>
    </row>
    <row r="588" spans="2:5" ht="50.1" customHeight="1" x14ac:dyDescent="0.3">
      <c r="B588" s="574"/>
      <c r="C588" s="574"/>
      <c r="D588" s="574"/>
      <c r="E588" s="575"/>
    </row>
    <row r="589" spans="2:5" ht="50.1" customHeight="1" x14ac:dyDescent="0.3">
      <c r="B589" s="574"/>
      <c r="C589" s="574"/>
      <c r="D589" s="574"/>
      <c r="E589" s="575"/>
    </row>
    <row r="590" spans="2:5" ht="50.1" customHeight="1" x14ac:dyDescent="0.3">
      <c r="B590" s="574"/>
      <c r="C590" s="574"/>
      <c r="D590" s="574"/>
      <c r="E590" s="575"/>
    </row>
    <row r="591" spans="2:5" ht="50.1" customHeight="1" x14ac:dyDescent="0.3">
      <c r="B591" s="574"/>
      <c r="C591" s="574"/>
      <c r="D591" s="574"/>
      <c r="E591" s="575"/>
    </row>
    <row r="592" spans="2:5" ht="50.1" customHeight="1" x14ac:dyDescent="0.3">
      <c r="B592" s="574"/>
      <c r="C592" s="574"/>
      <c r="D592" s="574"/>
      <c r="E592" s="575"/>
    </row>
    <row r="593" spans="2:5" ht="50.1" customHeight="1" x14ac:dyDescent="0.3">
      <c r="B593" s="574"/>
      <c r="C593" s="574"/>
      <c r="D593" s="574"/>
      <c r="E593" s="575"/>
    </row>
    <row r="594" spans="2:5" ht="50.1" customHeight="1" x14ac:dyDescent="0.3">
      <c r="B594" s="574"/>
      <c r="C594" s="574"/>
      <c r="D594" s="574"/>
      <c r="E594" s="575"/>
    </row>
    <row r="595" spans="2:5" ht="50.1" customHeight="1" x14ac:dyDescent="0.3">
      <c r="B595" s="574"/>
      <c r="C595" s="574"/>
      <c r="D595" s="574"/>
      <c r="E595" s="575"/>
    </row>
    <row r="596" spans="2:5" ht="50.1" customHeight="1" x14ac:dyDescent="0.3">
      <c r="B596" s="574"/>
      <c r="C596" s="574"/>
      <c r="D596" s="574"/>
      <c r="E596" s="575"/>
    </row>
    <row r="597" spans="2:5" ht="50.1" customHeight="1" x14ac:dyDescent="0.3">
      <c r="B597" s="574"/>
      <c r="C597" s="574"/>
      <c r="D597" s="574"/>
      <c r="E597" s="575"/>
    </row>
    <row r="598" spans="2:5" ht="50.1" customHeight="1" x14ac:dyDescent="0.3">
      <c r="B598" s="574"/>
      <c r="C598" s="574"/>
      <c r="D598" s="574"/>
      <c r="E598" s="575"/>
    </row>
    <row r="599" spans="2:5" ht="50.1" customHeight="1" x14ac:dyDescent="0.3">
      <c r="B599" s="574"/>
      <c r="C599" s="574"/>
      <c r="D599" s="574"/>
      <c r="E599" s="575"/>
    </row>
    <row r="600" spans="2:5" ht="50.1" customHeight="1" x14ac:dyDescent="0.3">
      <c r="B600" s="574"/>
      <c r="C600" s="574"/>
      <c r="D600" s="574"/>
      <c r="E600" s="575"/>
    </row>
    <row r="601" spans="2:5" ht="50.1" customHeight="1" x14ac:dyDescent="0.3">
      <c r="B601" s="574"/>
      <c r="C601" s="574"/>
      <c r="D601" s="574"/>
      <c r="E601" s="575"/>
    </row>
    <row r="602" spans="2:5" ht="50.1" customHeight="1" x14ac:dyDescent="0.3">
      <c r="B602" s="574"/>
      <c r="C602" s="574"/>
      <c r="D602" s="574"/>
      <c r="E602" s="575"/>
    </row>
    <row r="603" spans="2:5" ht="50.1" customHeight="1" x14ac:dyDescent="0.3">
      <c r="B603" s="574"/>
      <c r="C603" s="574"/>
      <c r="D603" s="574"/>
      <c r="E603" s="575"/>
    </row>
    <row r="604" spans="2:5" ht="50.1" customHeight="1" x14ac:dyDescent="0.3">
      <c r="B604" s="574"/>
      <c r="C604" s="574"/>
      <c r="D604" s="574"/>
      <c r="E604" s="575"/>
    </row>
    <row r="605" spans="2:5" ht="50.1" customHeight="1" x14ac:dyDescent="0.3">
      <c r="B605" s="574"/>
      <c r="C605" s="574"/>
      <c r="D605" s="574"/>
      <c r="E605" s="575"/>
    </row>
    <row r="606" spans="2:5" ht="50.1" customHeight="1" x14ac:dyDescent="0.3">
      <c r="B606" s="574"/>
      <c r="C606" s="574"/>
      <c r="D606" s="574"/>
      <c r="E606" s="575"/>
    </row>
    <row r="607" spans="2:5" ht="50.1" customHeight="1" x14ac:dyDescent="0.3">
      <c r="B607" s="574"/>
      <c r="C607" s="574"/>
      <c r="D607" s="574"/>
      <c r="E607" s="575"/>
    </row>
    <row r="608" spans="2:5" ht="50.1" customHeight="1" x14ac:dyDescent="0.3">
      <c r="B608" s="574"/>
      <c r="C608" s="574"/>
      <c r="D608" s="574"/>
      <c r="E608" s="575"/>
    </row>
    <row r="609" spans="2:5" ht="50.1" customHeight="1" x14ac:dyDescent="0.3">
      <c r="B609" s="574"/>
      <c r="C609" s="574"/>
      <c r="D609" s="574"/>
      <c r="E609" s="575"/>
    </row>
    <row r="610" spans="2:5" ht="50.1" customHeight="1" x14ac:dyDescent="0.3">
      <c r="B610" s="574"/>
      <c r="C610" s="574"/>
      <c r="D610" s="574"/>
      <c r="E610" s="575"/>
    </row>
    <row r="611" spans="2:5" ht="50.1" customHeight="1" x14ac:dyDescent="0.3">
      <c r="B611" s="574"/>
      <c r="C611" s="574"/>
      <c r="D611" s="574"/>
      <c r="E611" s="575"/>
    </row>
    <row r="612" spans="2:5" ht="50.1" customHeight="1" x14ac:dyDescent="0.3">
      <c r="B612" s="574"/>
      <c r="C612" s="574"/>
      <c r="D612" s="574"/>
      <c r="E612" s="575"/>
    </row>
    <row r="613" spans="2:5" ht="50.1" customHeight="1" x14ac:dyDescent="0.3">
      <c r="B613" s="574"/>
      <c r="C613" s="574"/>
      <c r="D613" s="574"/>
      <c r="E613" s="575"/>
    </row>
    <row r="614" spans="2:5" ht="50.1" customHeight="1" x14ac:dyDescent="0.3">
      <c r="B614" s="574"/>
      <c r="C614" s="574"/>
      <c r="D614" s="574"/>
      <c r="E614" s="575"/>
    </row>
    <row r="615" spans="2:5" ht="50.1" customHeight="1" x14ac:dyDescent="0.3">
      <c r="B615" s="574"/>
      <c r="C615" s="574"/>
      <c r="D615" s="574"/>
      <c r="E615" s="575"/>
    </row>
    <row r="616" spans="2:5" ht="50.1" customHeight="1" x14ac:dyDescent="0.3">
      <c r="B616" s="574"/>
      <c r="C616" s="574"/>
      <c r="D616" s="574"/>
      <c r="E616" s="575"/>
    </row>
    <row r="617" spans="2:5" ht="50.1" customHeight="1" x14ac:dyDescent="0.3">
      <c r="B617" s="574"/>
      <c r="C617" s="574"/>
      <c r="D617" s="574"/>
      <c r="E617" s="575"/>
    </row>
    <row r="618" spans="2:5" ht="50.1" customHeight="1" x14ac:dyDescent="0.3">
      <c r="B618" s="574"/>
      <c r="C618" s="574"/>
      <c r="D618" s="574"/>
      <c r="E618" s="575"/>
    </row>
    <row r="619" spans="2:5" ht="50.1" customHeight="1" x14ac:dyDescent="0.3">
      <c r="B619" s="574"/>
      <c r="C619" s="574"/>
      <c r="D619" s="574"/>
      <c r="E619" s="575"/>
    </row>
    <row r="620" spans="2:5" ht="50.1" customHeight="1" x14ac:dyDescent="0.3">
      <c r="B620" s="574"/>
      <c r="C620" s="574"/>
      <c r="D620" s="574"/>
      <c r="E620" s="575"/>
    </row>
    <row r="621" spans="2:5" ht="50.1" customHeight="1" x14ac:dyDescent="0.3">
      <c r="B621" s="574"/>
      <c r="C621" s="574"/>
      <c r="D621" s="574"/>
      <c r="E621" s="575"/>
    </row>
    <row r="622" spans="2:5" ht="50.1" customHeight="1" x14ac:dyDescent="0.3">
      <c r="B622" s="574"/>
      <c r="C622" s="574"/>
      <c r="D622" s="574"/>
      <c r="E622" s="575"/>
    </row>
    <row r="623" spans="2:5" ht="50.1" customHeight="1" x14ac:dyDescent="0.3">
      <c r="B623" s="574"/>
      <c r="C623" s="574"/>
      <c r="D623" s="574"/>
      <c r="E623" s="575"/>
    </row>
    <row r="624" spans="2:5" ht="50.1" customHeight="1" x14ac:dyDescent="0.3">
      <c r="B624" s="574"/>
      <c r="C624" s="574"/>
      <c r="D624" s="574"/>
      <c r="E624" s="575"/>
    </row>
    <row r="625" spans="2:5" ht="50.1" customHeight="1" x14ac:dyDescent="0.3">
      <c r="B625" s="574"/>
      <c r="C625" s="574"/>
      <c r="D625" s="574"/>
      <c r="E625" s="575"/>
    </row>
    <row r="626" spans="2:5" ht="50.1" customHeight="1" x14ac:dyDescent="0.3">
      <c r="B626" s="574"/>
      <c r="C626" s="574"/>
      <c r="D626" s="574"/>
      <c r="E626" s="575"/>
    </row>
    <row r="627" spans="2:5" ht="50.1" customHeight="1" x14ac:dyDescent="0.3">
      <c r="B627" s="574"/>
      <c r="C627" s="574"/>
      <c r="D627" s="574"/>
      <c r="E627" s="575"/>
    </row>
    <row r="628" spans="2:5" ht="50.1" customHeight="1" x14ac:dyDescent="0.3">
      <c r="B628" s="574"/>
      <c r="C628" s="574"/>
      <c r="D628" s="574"/>
      <c r="E628" s="575"/>
    </row>
    <row r="629" spans="2:5" ht="50.1" customHeight="1" x14ac:dyDescent="0.3">
      <c r="B629" s="574"/>
      <c r="C629" s="574"/>
      <c r="D629" s="574"/>
      <c r="E629" s="575"/>
    </row>
    <row r="630" spans="2:5" ht="50.1" customHeight="1" x14ac:dyDescent="0.3">
      <c r="B630" s="574"/>
      <c r="C630" s="574"/>
      <c r="D630" s="574"/>
      <c r="E630" s="575"/>
    </row>
    <row r="631" spans="2:5" ht="50.1" customHeight="1" x14ac:dyDescent="0.3">
      <c r="B631" s="574"/>
      <c r="C631" s="574"/>
      <c r="D631" s="574"/>
      <c r="E631" s="575"/>
    </row>
    <row r="632" spans="2:5" ht="50.1" customHeight="1" x14ac:dyDescent="0.3">
      <c r="B632" s="574"/>
      <c r="C632" s="574"/>
      <c r="D632" s="574"/>
      <c r="E632" s="575"/>
    </row>
    <row r="633" spans="2:5" ht="50.1" customHeight="1" x14ac:dyDescent="0.3">
      <c r="B633" s="574"/>
      <c r="C633" s="574"/>
      <c r="D633" s="574"/>
      <c r="E633" s="575"/>
    </row>
    <row r="634" spans="2:5" ht="50.1" customHeight="1" x14ac:dyDescent="0.3">
      <c r="B634" s="574"/>
      <c r="C634" s="574"/>
      <c r="D634" s="574"/>
      <c r="E634" s="575"/>
    </row>
    <row r="635" spans="2:5" ht="50.1" customHeight="1" x14ac:dyDescent="0.3">
      <c r="B635" s="574"/>
      <c r="C635" s="574"/>
      <c r="D635" s="574"/>
      <c r="E635" s="575"/>
    </row>
    <row r="636" spans="2:5" ht="50.1" customHeight="1" x14ac:dyDescent="0.3">
      <c r="B636" s="574"/>
      <c r="C636" s="574"/>
      <c r="D636" s="574"/>
      <c r="E636" s="575"/>
    </row>
    <row r="637" spans="2:5" ht="50.1" customHeight="1" x14ac:dyDescent="0.3">
      <c r="B637" s="574"/>
      <c r="C637" s="574"/>
      <c r="D637" s="574"/>
      <c r="E637" s="575"/>
    </row>
    <row r="638" spans="2:5" ht="50.1" customHeight="1" x14ac:dyDescent="0.3">
      <c r="B638" s="574"/>
      <c r="C638" s="574"/>
      <c r="D638" s="574"/>
      <c r="E638" s="575"/>
    </row>
    <row r="639" spans="2:5" ht="50.1" customHeight="1" x14ac:dyDescent="0.3">
      <c r="B639" s="574"/>
      <c r="C639" s="574"/>
      <c r="D639" s="574"/>
      <c r="E639" s="575"/>
    </row>
    <row r="640" spans="2:5" ht="50.1" customHeight="1" x14ac:dyDescent="0.3">
      <c r="B640" s="574"/>
      <c r="C640" s="574"/>
      <c r="D640" s="574"/>
      <c r="E640" s="575"/>
    </row>
    <row r="641" spans="2:5" ht="50.1" customHeight="1" x14ac:dyDescent="0.3">
      <c r="B641" s="574"/>
      <c r="C641" s="574"/>
      <c r="D641" s="574"/>
      <c r="E641" s="575"/>
    </row>
    <row r="642" spans="2:5" ht="50.1" customHeight="1" x14ac:dyDescent="0.3">
      <c r="B642" s="574"/>
      <c r="C642" s="574"/>
      <c r="D642" s="574"/>
      <c r="E642" s="575"/>
    </row>
    <row r="643" spans="2:5" ht="50.1" customHeight="1" x14ac:dyDescent="0.3">
      <c r="B643" s="574"/>
      <c r="C643" s="574"/>
      <c r="D643" s="574"/>
      <c r="E643" s="575"/>
    </row>
    <row r="644" spans="2:5" ht="50.1" customHeight="1" x14ac:dyDescent="0.3">
      <c r="B644" s="574"/>
      <c r="C644" s="574"/>
      <c r="D644" s="574"/>
      <c r="E644" s="575"/>
    </row>
    <row r="645" spans="2:5" ht="50.1" customHeight="1" x14ac:dyDescent="0.3">
      <c r="B645" s="574"/>
      <c r="C645" s="574"/>
      <c r="D645" s="574"/>
      <c r="E645" s="575"/>
    </row>
    <row r="646" spans="2:5" ht="50.1" customHeight="1" x14ac:dyDescent="0.3">
      <c r="B646" s="574"/>
      <c r="C646" s="574"/>
      <c r="D646" s="574"/>
      <c r="E646" s="575"/>
    </row>
    <row r="647" spans="2:5" ht="50.1" customHeight="1" x14ac:dyDescent="0.3">
      <c r="B647" s="574"/>
      <c r="C647" s="574"/>
      <c r="D647" s="574"/>
      <c r="E647" s="575"/>
    </row>
    <row r="648" spans="2:5" ht="50.1" customHeight="1" x14ac:dyDescent="0.3">
      <c r="B648" s="574"/>
      <c r="C648" s="574"/>
      <c r="D648" s="574"/>
      <c r="E648" s="575"/>
    </row>
    <row r="649" spans="2:5" ht="50.1" customHeight="1" x14ac:dyDescent="0.3">
      <c r="B649" s="574"/>
      <c r="C649" s="574"/>
      <c r="D649" s="574"/>
      <c r="E649" s="575"/>
    </row>
    <row r="650" spans="2:5" ht="50.1" customHeight="1" x14ac:dyDescent="0.3">
      <c r="B650" s="574"/>
      <c r="C650" s="574"/>
      <c r="D650" s="574"/>
      <c r="E650" s="575"/>
    </row>
    <row r="651" spans="2:5" ht="50.1" customHeight="1" x14ac:dyDescent="0.3">
      <c r="B651" s="574"/>
      <c r="C651" s="574"/>
      <c r="D651" s="574"/>
      <c r="E651" s="575"/>
    </row>
    <row r="652" spans="2:5" ht="50.1" customHeight="1" x14ac:dyDescent="0.3">
      <c r="B652" s="574"/>
      <c r="C652" s="574"/>
      <c r="D652" s="574"/>
      <c r="E652" s="575"/>
    </row>
    <row r="653" spans="2:5" ht="50.1" customHeight="1" x14ac:dyDescent="0.3">
      <c r="B653" s="574"/>
      <c r="C653" s="574"/>
      <c r="D653" s="574"/>
      <c r="E653" s="575"/>
    </row>
    <row r="654" spans="2:5" ht="50.1" customHeight="1" x14ac:dyDescent="0.3">
      <c r="B654" s="574"/>
      <c r="C654" s="574"/>
      <c r="D654" s="574"/>
      <c r="E654" s="575"/>
    </row>
    <row r="655" spans="2:5" ht="50.1" customHeight="1" x14ac:dyDescent="0.3">
      <c r="B655" s="574"/>
      <c r="C655" s="574"/>
      <c r="D655" s="574"/>
      <c r="E655" s="575"/>
    </row>
    <row r="656" spans="2:5" ht="50.1" customHeight="1" x14ac:dyDescent="0.3">
      <c r="B656" s="574"/>
      <c r="C656" s="574"/>
      <c r="D656" s="574"/>
      <c r="E656" s="575"/>
    </row>
    <row r="657" spans="2:5" ht="50.1" customHeight="1" x14ac:dyDescent="0.3">
      <c r="B657" s="574"/>
      <c r="C657" s="574"/>
      <c r="D657" s="574"/>
      <c r="E657" s="575"/>
    </row>
    <row r="658" spans="2:5" ht="50.1" customHeight="1" x14ac:dyDescent="0.3">
      <c r="B658" s="574"/>
      <c r="C658" s="574"/>
      <c r="D658" s="574"/>
      <c r="E658" s="575"/>
    </row>
    <row r="659" spans="2:5" ht="50.1" customHeight="1" x14ac:dyDescent="0.3">
      <c r="B659" s="574"/>
      <c r="C659" s="574"/>
      <c r="D659" s="574"/>
      <c r="E659" s="575"/>
    </row>
    <row r="660" spans="2:5" ht="50.1" customHeight="1" x14ac:dyDescent="0.3">
      <c r="B660" s="574"/>
      <c r="C660" s="574"/>
      <c r="D660" s="574"/>
      <c r="E660" s="575"/>
    </row>
    <row r="661" spans="2:5" ht="50.1" customHeight="1" x14ac:dyDescent="0.3">
      <c r="B661" s="574"/>
      <c r="C661" s="574"/>
      <c r="D661" s="574"/>
      <c r="E661" s="575"/>
    </row>
    <row r="662" spans="2:5" ht="50.1" customHeight="1" x14ac:dyDescent="0.3">
      <c r="B662" s="574"/>
      <c r="C662" s="574"/>
      <c r="D662" s="574"/>
      <c r="E662" s="575"/>
    </row>
    <row r="663" spans="2:5" ht="50.1" customHeight="1" x14ac:dyDescent="0.3">
      <c r="B663" s="574"/>
      <c r="C663" s="574"/>
      <c r="D663" s="574"/>
      <c r="E663" s="575"/>
    </row>
    <row r="664" spans="2:5" ht="50.1" customHeight="1" x14ac:dyDescent="0.3">
      <c r="B664" s="574"/>
      <c r="C664" s="574"/>
      <c r="D664" s="574"/>
      <c r="E664" s="575"/>
    </row>
    <row r="665" spans="2:5" ht="50.1" customHeight="1" x14ac:dyDescent="0.3">
      <c r="B665" s="574"/>
      <c r="C665" s="574"/>
      <c r="D665" s="574"/>
      <c r="E665" s="575"/>
    </row>
    <row r="666" spans="2:5" ht="50.1" customHeight="1" x14ac:dyDescent="0.3">
      <c r="B666" s="574"/>
      <c r="C666" s="574"/>
      <c r="D666" s="574"/>
      <c r="E666" s="575"/>
    </row>
    <row r="667" spans="2:5" ht="50.1" customHeight="1" x14ac:dyDescent="0.3">
      <c r="B667" s="574"/>
      <c r="C667" s="574"/>
      <c r="D667" s="574"/>
      <c r="E667" s="575"/>
    </row>
    <row r="668" spans="2:5" ht="50.1" customHeight="1" x14ac:dyDescent="0.3">
      <c r="B668" s="574"/>
      <c r="C668" s="574"/>
      <c r="D668" s="574"/>
      <c r="E668" s="575"/>
    </row>
    <row r="669" spans="2:5" ht="50.1" customHeight="1" x14ac:dyDescent="0.3">
      <c r="B669" s="574"/>
      <c r="C669" s="574"/>
      <c r="D669" s="574"/>
      <c r="E669" s="575"/>
    </row>
    <row r="670" spans="2:5" ht="50.1" customHeight="1" x14ac:dyDescent="0.3">
      <c r="B670" s="574"/>
      <c r="C670" s="574"/>
      <c r="D670" s="574"/>
      <c r="E670" s="575"/>
    </row>
    <row r="671" spans="2:5" ht="50.1" customHeight="1" x14ac:dyDescent="0.3">
      <c r="B671" s="574"/>
      <c r="C671" s="574"/>
      <c r="D671" s="574"/>
      <c r="E671" s="575"/>
    </row>
    <row r="672" spans="2:5" ht="50.1" customHeight="1" x14ac:dyDescent="0.3">
      <c r="B672" s="574"/>
      <c r="C672" s="574"/>
      <c r="D672" s="574"/>
      <c r="E672" s="575"/>
    </row>
    <row r="673" spans="2:5" ht="50.1" customHeight="1" x14ac:dyDescent="0.3">
      <c r="B673" s="574"/>
      <c r="C673" s="574"/>
      <c r="D673" s="574"/>
      <c r="E673" s="575"/>
    </row>
    <row r="674" spans="2:5" ht="50.1" customHeight="1" x14ac:dyDescent="0.3">
      <c r="B674" s="574"/>
      <c r="C674" s="574"/>
      <c r="D674" s="574"/>
      <c r="E674" s="575"/>
    </row>
    <row r="675" spans="2:5" ht="50.1" customHeight="1" x14ac:dyDescent="0.3">
      <c r="B675" s="574"/>
      <c r="C675" s="574"/>
      <c r="D675" s="574"/>
      <c r="E675" s="575"/>
    </row>
    <row r="676" spans="2:5" ht="50.1" customHeight="1" x14ac:dyDescent="0.3">
      <c r="B676" s="574"/>
      <c r="C676" s="574"/>
      <c r="D676" s="574"/>
      <c r="E676" s="575"/>
    </row>
    <row r="677" spans="2:5" ht="50.1" customHeight="1" x14ac:dyDescent="0.3">
      <c r="B677" s="574"/>
      <c r="C677" s="574"/>
      <c r="D677" s="574"/>
      <c r="E677" s="575"/>
    </row>
    <row r="678" spans="2:5" ht="50.1" customHeight="1" x14ac:dyDescent="0.3">
      <c r="B678" s="574"/>
      <c r="C678" s="574"/>
      <c r="D678" s="574"/>
      <c r="E678" s="575"/>
    </row>
    <row r="679" spans="2:5" ht="50.1" customHeight="1" x14ac:dyDescent="0.3">
      <c r="B679" s="574"/>
      <c r="C679" s="574"/>
      <c r="D679" s="574"/>
      <c r="E679" s="575"/>
    </row>
    <row r="680" spans="2:5" ht="50.1" customHeight="1" x14ac:dyDescent="0.3">
      <c r="B680" s="574"/>
      <c r="C680" s="574"/>
      <c r="D680" s="574"/>
      <c r="E680" s="575"/>
    </row>
    <row r="681" spans="2:5" ht="50.1" customHeight="1" x14ac:dyDescent="0.3">
      <c r="B681" s="574"/>
      <c r="C681" s="574"/>
      <c r="D681" s="574"/>
      <c r="E681" s="575"/>
    </row>
    <row r="682" spans="2:5" ht="50.1" customHeight="1" x14ac:dyDescent="0.3">
      <c r="B682" s="574"/>
      <c r="C682" s="574"/>
      <c r="D682" s="574"/>
      <c r="E682" s="575"/>
    </row>
    <row r="683" spans="2:5" ht="50.1" customHeight="1" x14ac:dyDescent="0.3">
      <c r="B683" s="574"/>
      <c r="C683" s="574"/>
      <c r="D683" s="574"/>
      <c r="E683" s="575"/>
    </row>
    <row r="684" spans="2:5" ht="50.1" customHeight="1" x14ac:dyDescent="0.3">
      <c r="B684" s="574"/>
      <c r="C684" s="574"/>
      <c r="D684" s="574"/>
      <c r="E684" s="575"/>
    </row>
    <row r="685" spans="2:5" ht="50.1" customHeight="1" x14ac:dyDescent="0.3">
      <c r="B685" s="574"/>
      <c r="C685" s="574"/>
      <c r="D685" s="574"/>
      <c r="E685" s="575"/>
    </row>
    <row r="686" spans="2:5" ht="50.1" customHeight="1" x14ac:dyDescent="0.3">
      <c r="B686" s="574"/>
      <c r="C686" s="574"/>
      <c r="D686" s="574"/>
      <c r="E686" s="575"/>
    </row>
    <row r="687" spans="2:5" ht="50.1" customHeight="1" x14ac:dyDescent="0.3">
      <c r="B687" s="574"/>
      <c r="C687" s="574"/>
      <c r="D687" s="574"/>
      <c r="E687" s="575"/>
    </row>
    <row r="688" spans="2:5" ht="50.1" customHeight="1" x14ac:dyDescent="0.3">
      <c r="B688" s="574"/>
      <c r="C688" s="574"/>
      <c r="D688" s="574"/>
      <c r="E688" s="575"/>
    </row>
    <row r="689" spans="2:5" ht="50.1" customHeight="1" x14ac:dyDescent="0.3">
      <c r="B689" s="574"/>
      <c r="C689" s="574"/>
      <c r="D689" s="574"/>
      <c r="E689" s="575"/>
    </row>
    <row r="690" spans="2:5" ht="50.1" customHeight="1" x14ac:dyDescent="0.3">
      <c r="B690" s="574"/>
      <c r="C690" s="574"/>
      <c r="D690" s="574"/>
      <c r="E690" s="575"/>
    </row>
    <row r="691" spans="2:5" ht="50.1" customHeight="1" x14ac:dyDescent="0.3">
      <c r="B691" s="574"/>
      <c r="C691" s="574"/>
      <c r="D691" s="574"/>
      <c r="E691" s="575"/>
    </row>
    <row r="692" spans="2:5" ht="50.1" customHeight="1" x14ac:dyDescent="0.3">
      <c r="B692" s="574"/>
      <c r="C692" s="574"/>
      <c r="D692" s="574"/>
      <c r="E692" s="575"/>
    </row>
    <row r="693" spans="2:5" ht="50.1" customHeight="1" x14ac:dyDescent="0.3">
      <c r="B693" s="574"/>
      <c r="C693" s="574"/>
      <c r="D693" s="574"/>
      <c r="E693" s="575"/>
    </row>
    <row r="694" spans="2:5" ht="50.1" customHeight="1" x14ac:dyDescent="0.3">
      <c r="B694" s="574"/>
      <c r="C694" s="574"/>
      <c r="D694" s="574"/>
      <c r="E694" s="575"/>
    </row>
    <row r="695" spans="2:5" ht="50.1" customHeight="1" x14ac:dyDescent="0.3">
      <c r="B695" s="574"/>
      <c r="C695" s="574"/>
      <c r="D695" s="574"/>
      <c r="E695" s="575"/>
    </row>
    <row r="696" spans="2:5" ht="50.1" customHeight="1" x14ac:dyDescent="0.3">
      <c r="B696" s="574"/>
      <c r="C696" s="574"/>
      <c r="D696" s="574"/>
      <c r="E696" s="575"/>
    </row>
    <row r="697" spans="2:5" ht="50.1" customHeight="1" x14ac:dyDescent="0.3">
      <c r="B697" s="574"/>
      <c r="C697" s="574"/>
      <c r="D697" s="574"/>
      <c r="E697" s="575"/>
    </row>
    <row r="698" spans="2:5" ht="50.1" customHeight="1" x14ac:dyDescent="0.3">
      <c r="B698" s="574"/>
      <c r="C698" s="574"/>
      <c r="D698" s="574"/>
      <c r="E698" s="575"/>
    </row>
    <row r="699" spans="2:5" ht="50.1" customHeight="1" x14ac:dyDescent="0.3">
      <c r="B699" s="574"/>
      <c r="C699" s="574"/>
      <c r="D699" s="574"/>
      <c r="E699" s="575"/>
    </row>
    <row r="700" spans="2:5" ht="50.1" customHeight="1" x14ac:dyDescent="0.3">
      <c r="B700" s="574"/>
      <c r="C700" s="574"/>
      <c r="D700" s="574"/>
      <c r="E700" s="575"/>
    </row>
    <row r="701" spans="2:5" ht="50.1" customHeight="1" x14ac:dyDescent="0.3">
      <c r="B701" s="574"/>
      <c r="C701" s="574"/>
      <c r="D701" s="574"/>
      <c r="E701" s="575"/>
    </row>
    <row r="702" spans="2:5" ht="50.1" customHeight="1" x14ac:dyDescent="0.3">
      <c r="B702" s="574"/>
      <c r="C702" s="574"/>
      <c r="D702" s="574"/>
      <c r="E702" s="575"/>
    </row>
    <row r="703" spans="2:5" ht="50.1" customHeight="1" x14ac:dyDescent="0.3">
      <c r="B703" s="574"/>
      <c r="C703" s="574"/>
      <c r="D703" s="574"/>
      <c r="E703" s="575"/>
    </row>
    <row r="704" spans="2:5" ht="50.1" customHeight="1" x14ac:dyDescent="0.3">
      <c r="B704" s="574"/>
      <c r="C704" s="574"/>
      <c r="D704" s="574"/>
      <c r="E704" s="575"/>
    </row>
    <row r="705" spans="2:5" ht="50.1" customHeight="1" x14ac:dyDescent="0.3">
      <c r="B705" s="574"/>
      <c r="C705" s="574"/>
      <c r="D705" s="574"/>
      <c r="E705" s="575"/>
    </row>
    <row r="706" spans="2:5" ht="50.1" customHeight="1" x14ac:dyDescent="0.3">
      <c r="B706" s="574"/>
      <c r="C706" s="574"/>
      <c r="D706" s="574"/>
      <c r="E706" s="575"/>
    </row>
    <row r="707" spans="2:5" ht="50.1" customHeight="1" x14ac:dyDescent="0.3">
      <c r="B707" s="574"/>
      <c r="C707" s="574"/>
      <c r="D707" s="574"/>
      <c r="E707" s="575"/>
    </row>
    <row r="708" spans="2:5" ht="50.1" customHeight="1" x14ac:dyDescent="0.3">
      <c r="B708" s="574"/>
      <c r="C708" s="574"/>
      <c r="D708" s="574"/>
      <c r="E708" s="575"/>
    </row>
    <row r="709" spans="2:5" ht="50.1" customHeight="1" x14ac:dyDescent="0.3">
      <c r="B709" s="574"/>
      <c r="C709" s="574"/>
      <c r="D709" s="574"/>
      <c r="E709" s="575"/>
    </row>
    <row r="710" spans="2:5" ht="50.1" customHeight="1" x14ac:dyDescent="0.3">
      <c r="B710" s="574"/>
      <c r="C710" s="574"/>
      <c r="D710" s="574"/>
      <c r="E710" s="575"/>
    </row>
    <row r="711" spans="2:5" ht="50.1" customHeight="1" x14ac:dyDescent="0.3">
      <c r="B711" s="574"/>
      <c r="C711" s="574"/>
      <c r="D711" s="574"/>
      <c r="E711" s="575"/>
    </row>
    <row r="712" spans="2:5" ht="50.1" customHeight="1" x14ac:dyDescent="0.3">
      <c r="B712" s="574"/>
      <c r="C712" s="574"/>
      <c r="D712" s="574"/>
      <c r="E712" s="575"/>
    </row>
    <row r="713" spans="2:5" ht="50.1" customHeight="1" x14ac:dyDescent="0.3">
      <c r="B713" s="574"/>
      <c r="C713" s="574"/>
      <c r="D713" s="574"/>
      <c r="E713" s="575"/>
    </row>
    <row r="714" spans="2:5" ht="50.1" customHeight="1" x14ac:dyDescent="0.3">
      <c r="B714" s="574"/>
      <c r="C714" s="574"/>
      <c r="D714" s="574"/>
      <c r="E714" s="575"/>
    </row>
    <row r="715" spans="2:5" ht="50.1" customHeight="1" x14ac:dyDescent="0.3">
      <c r="B715" s="574"/>
      <c r="C715" s="574"/>
      <c r="D715" s="574"/>
      <c r="E715" s="575"/>
    </row>
    <row r="716" spans="2:5" ht="50.1" customHeight="1" x14ac:dyDescent="0.3">
      <c r="B716" s="574"/>
      <c r="C716" s="574"/>
      <c r="D716" s="574"/>
      <c r="E716" s="575"/>
    </row>
    <row r="717" spans="2:5" ht="50.1" customHeight="1" x14ac:dyDescent="0.3">
      <c r="B717" s="574"/>
      <c r="C717" s="574"/>
      <c r="D717" s="574"/>
      <c r="E717" s="575"/>
    </row>
    <row r="718" spans="2:5" ht="50.1" customHeight="1" x14ac:dyDescent="0.3">
      <c r="B718" s="574"/>
      <c r="C718" s="574"/>
      <c r="D718" s="574"/>
      <c r="E718" s="575"/>
    </row>
    <row r="719" spans="2:5" ht="50.1" customHeight="1" x14ac:dyDescent="0.3">
      <c r="B719" s="574"/>
      <c r="C719" s="574"/>
      <c r="D719" s="574"/>
      <c r="E719" s="575"/>
    </row>
    <row r="720" spans="2:5" ht="50.1" customHeight="1" x14ac:dyDescent="0.3">
      <c r="B720" s="574"/>
      <c r="C720" s="574"/>
      <c r="D720" s="574"/>
      <c r="E720" s="575"/>
    </row>
    <row r="721" spans="2:5" ht="50.1" customHeight="1" x14ac:dyDescent="0.3">
      <c r="B721" s="574"/>
      <c r="C721" s="574"/>
      <c r="D721" s="574"/>
      <c r="E721" s="575"/>
    </row>
    <row r="722" spans="2:5" ht="50.1" customHeight="1" x14ac:dyDescent="0.3">
      <c r="B722" s="574"/>
      <c r="C722" s="574"/>
      <c r="D722" s="574"/>
      <c r="E722" s="575"/>
    </row>
    <row r="723" spans="2:5" ht="50.1" customHeight="1" x14ac:dyDescent="0.3">
      <c r="B723" s="574"/>
      <c r="C723" s="574"/>
      <c r="D723" s="574"/>
      <c r="E723" s="575"/>
    </row>
    <row r="724" spans="2:5" ht="50.1" customHeight="1" x14ac:dyDescent="0.3">
      <c r="B724" s="574"/>
      <c r="C724" s="574"/>
      <c r="D724" s="574"/>
      <c r="E724" s="575"/>
    </row>
    <row r="725" spans="2:5" ht="50.1" customHeight="1" x14ac:dyDescent="0.3">
      <c r="B725" s="574"/>
      <c r="C725" s="574"/>
      <c r="D725" s="574"/>
      <c r="E725" s="575"/>
    </row>
    <row r="726" spans="2:5" ht="50.1" customHeight="1" x14ac:dyDescent="0.3">
      <c r="B726" s="574"/>
      <c r="C726" s="574"/>
      <c r="D726" s="574"/>
      <c r="E726" s="575"/>
    </row>
    <row r="727" spans="2:5" ht="50.1" customHeight="1" x14ac:dyDescent="0.3">
      <c r="B727" s="574"/>
      <c r="C727" s="574"/>
      <c r="D727" s="574"/>
      <c r="E727" s="575"/>
    </row>
    <row r="728" spans="2:5" ht="50.1" customHeight="1" x14ac:dyDescent="0.3">
      <c r="B728" s="574"/>
      <c r="C728" s="574"/>
      <c r="D728" s="574"/>
      <c r="E728" s="575"/>
    </row>
    <row r="729" spans="2:5" ht="50.1" customHeight="1" x14ac:dyDescent="0.3">
      <c r="B729" s="574"/>
      <c r="C729" s="574"/>
      <c r="D729" s="574"/>
      <c r="E729" s="575"/>
    </row>
    <row r="730" spans="2:5" ht="50.1" customHeight="1" x14ac:dyDescent="0.3">
      <c r="B730" s="574"/>
      <c r="C730" s="574"/>
      <c r="D730" s="574"/>
      <c r="E730" s="575"/>
    </row>
    <row r="731" spans="2:5" ht="50.1" customHeight="1" x14ac:dyDescent="0.3">
      <c r="B731" s="574"/>
      <c r="C731" s="574"/>
      <c r="D731" s="574"/>
      <c r="E731" s="575"/>
    </row>
    <row r="732" spans="2:5" ht="50.1" customHeight="1" x14ac:dyDescent="0.3">
      <c r="B732" s="574"/>
      <c r="C732" s="574"/>
      <c r="D732" s="574"/>
      <c r="E732" s="575"/>
    </row>
    <row r="733" spans="2:5" ht="50.1" customHeight="1" x14ac:dyDescent="0.3">
      <c r="B733" s="574"/>
      <c r="C733" s="574"/>
      <c r="D733" s="574"/>
      <c r="E733" s="575"/>
    </row>
    <row r="734" spans="2:5" ht="50.1" customHeight="1" x14ac:dyDescent="0.3">
      <c r="B734" s="574"/>
      <c r="C734" s="574"/>
      <c r="D734" s="574"/>
      <c r="E734" s="575"/>
    </row>
    <row r="735" spans="2:5" ht="50.1" customHeight="1" x14ac:dyDescent="0.3">
      <c r="B735" s="574"/>
      <c r="C735" s="574"/>
      <c r="D735" s="574"/>
      <c r="E735" s="575"/>
    </row>
    <row r="736" spans="2:5" ht="50.1" customHeight="1" x14ac:dyDescent="0.3">
      <c r="B736" s="574"/>
      <c r="C736" s="574"/>
      <c r="D736" s="574"/>
      <c r="E736" s="575"/>
    </row>
    <row r="737" spans="2:5" ht="50.1" customHeight="1" x14ac:dyDescent="0.3">
      <c r="B737" s="574"/>
      <c r="C737" s="574"/>
      <c r="D737" s="574"/>
      <c r="E737" s="575"/>
    </row>
    <row r="738" spans="2:5" ht="50.1" customHeight="1" x14ac:dyDescent="0.3">
      <c r="B738" s="574"/>
      <c r="C738" s="574"/>
      <c r="D738" s="574"/>
      <c r="E738" s="575"/>
    </row>
    <row r="739" spans="2:5" ht="50.1" customHeight="1" x14ac:dyDescent="0.3">
      <c r="B739" s="574"/>
      <c r="C739" s="574"/>
      <c r="D739" s="574"/>
      <c r="E739" s="575"/>
    </row>
    <row r="740" spans="2:5" ht="50.1" customHeight="1" x14ac:dyDescent="0.3">
      <c r="B740" s="574"/>
      <c r="C740" s="574"/>
      <c r="D740" s="574"/>
      <c r="E740" s="575"/>
    </row>
    <row r="741" spans="2:5" ht="50.1" customHeight="1" x14ac:dyDescent="0.3">
      <c r="B741" s="574"/>
      <c r="C741" s="574"/>
      <c r="D741" s="574"/>
      <c r="E741" s="575"/>
    </row>
    <row r="742" spans="2:5" ht="50.1" customHeight="1" x14ac:dyDescent="0.3">
      <c r="B742" s="574"/>
      <c r="C742" s="574"/>
      <c r="D742" s="574"/>
      <c r="E742" s="575"/>
    </row>
    <row r="743" spans="2:5" ht="50.1" customHeight="1" x14ac:dyDescent="0.3">
      <c r="B743" s="574"/>
      <c r="C743" s="574"/>
      <c r="D743" s="574"/>
      <c r="E743" s="575"/>
    </row>
    <row r="744" spans="2:5" ht="50.1" customHeight="1" x14ac:dyDescent="0.3">
      <c r="B744" s="574"/>
      <c r="C744" s="574"/>
      <c r="D744" s="574"/>
      <c r="E744" s="575"/>
    </row>
    <row r="745" spans="2:5" ht="50.1" customHeight="1" x14ac:dyDescent="0.3">
      <c r="B745" s="574"/>
      <c r="C745" s="574"/>
      <c r="D745" s="574"/>
      <c r="E745" s="575"/>
    </row>
    <row r="746" spans="2:5" ht="50.1" customHeight="1" x14ac:dyDescent="0.3">
      <c r="B746" s="574"/>
      <c r="C746" s="574"/>
      <c r="D746" s="574"/>
      <c r="E746" s="575"/>
    </row>
    <row r="747" spans="2:5" ht="50.1" customHeight="1" x14ac:dyDescent="0.3">
      <c r="B747" s="574"/>
      <c r="C747" s="574"/>
      <c r="D747" s="574"/>
      <c r="E747" s="575"/>
    </row>
    <row r="748" spans="2:5" ht="50.1" customHeight="1" x14ac:dyDescent="0.3">
      <c r="B748" s="574"/>
      <c r="C748" s="574"/>
      <c r="D748" s="574"/>
      <c r="E748" s="575"/>
    </row>
    <row r="749" spans="2:5" ht="50.1" customHeight="1" x14ac:dyDescent="0.3">
      <c r="B749" s="574"/>
      <c r="C749" s="574"/>
      <c r="D749" s="574"/>
      <c r="E749" s="575"/>
    </row>
    <row r="750" spans="2:5" ht="50.1" customHeight="1" x14ac:dyDescent="0.3">
      <c r="B750" s="574"/>
      <c r="C750" s="574"/>
      <c r="D750" s="574"/>
      <c r="E750" s="575"/>
    </row>
    <row r="751" spans="2:5" ht="50.1" customHeight="1" x14ac:dyDescent="0.3">
      <c r="B751" s="574"/>
      <c r="C751" s="574"/>
      <c r="D751" s="574"/>
      <c r="E751" s="575"/>
    </row>
    <row r="752" spans="2:5" ht="50.1" customHeight="1" x14ac:dyDescent="0.3">
      <c r="B752" s="574"/>
      <c r="C752" s="574"/>
      <c r="D752" s="574"/>
      <c r="E752" s="575"/>
    </row>
    <row r="753" spans="2:5" ht="50.1" customHeight="1" x14ac:dyDescent="0.3">
      <c r="B753" s="574"/>
      <c r="C753" s="574"/>
      <c r="D753" s="574"/>
      <c r="E753" s="575"/>
    </row>
    <row r="754" spans="2:5" ht="50.1" customHeight="1" x14ac:dyDescent="0.3">
      <c r="B754" s="574"/>
      <c r="C754" s="574"/>
      <c r="D754" s="574"/>
      <c r="E754" s="575"/>
    </row>
    <row r="755" spans="2:5" ht="50.1" customHeight="1" x14ac:dyDescent="0.3">
      <c r="B755" s="574"/>
      <c r="C755" s="574"/>
      <c r="D755" s="574"/>
      <c r="E755" s="575"/>
    </row>
    <row r="756" spans="2:5" ht="50.1" customHeight="1" x14ac:dyDescent="0.3">
      <c r="B756" s="574"/>
      <c r="C756" s="574"/>
      <c r="D756" s="574"/>
      <c r="E756" s="575"/>
    </row>
    <row r="757" spans="2:5" ht="50.1" customHeight="1" x14ac:dyDescent="0.3">
      <c r="B757" s="574"/>
      <c r="C757" s="574"/>
      <c r="D757" s="574"/>
      <c r="E757" s="575"/>
    </row>
    <row r="758" spans="2:5" ht="50.1" customHeight="1" x14ac:dyDescent="0.3">
      <c r="B758" s="574"/>
      <c r="C758" s="574"/>
      <c r="D758" s="574"/>
      <c r="E758" s="575"/>
    </row>
    <row r="759" spans="2:5" ht="50.1" customHeight="1" x14ac:dyDescent="0.3">
      <c r="B759" s="574"/>
      <c r="C759" s="574"/>
      <c r="D759" s="574"/>
      <c r="E759" s="575"/>
    </row>
    <row r="760" spans="2:5" ht="50.1" customHeight="1" x14ac:dyDescent="0.3">
      <c r="B760" s="574"/>
      <c r="C760" s="574"/>
      <c r="D760" s="574"/>
      <c r="E760" s="575"/>
    </row>
    <row r="761" spans="2:5" ht="50.1" customHeight="1" x14ac:dyDescent="0.3">
      <c r="B761" s="574"/>
      <c r="C761" s="574"/>
      <c r="D761" s="574"/>
      <c r="E761" s="575"/>
    </row>
    <row r="762" spans="2:5" ht="50.1" customHeight="1" x14ac:dyDescent="0.3">
      <c r="B762" s="574"/>
      <c r="C762" s="574"/>
      <c r="D762" s="574"/>
      <c r="E762" s="575"/>
    </row>
    <row r="763" spans="2:5" ht="50.1" customHeight="1" x14ac:dyDescent="0.3">
      <c r="B763" s="574"/>
      <c r="C763" s="574"/>
      <c r="D763" s="574"/>
      <c r="E763" s="575"/>
    </row>
    <row r="764" spans="2:5" ht="50.1" customHeight="1" x14ac:dyDescent="0.3">
      <c r="B764" s="574"/>
      <c r="C764" s="574"/>
      <c r="D764" s="574"/>
      <c r="E764" s="575"/>
    </row>
    <row r="765" spans="2:5" ht="50.1" customHeight="1" x14ac:dyDescent="0.3">
      <c r="B765" s="574"/>
      <c r="C765" s="574"/>
      <c r="D765" s="574"/>
      <c r="E765" s="575"/>
    </row>
    <row r="766" spans="2:5" ht="50.1" customHeight="1" x14ac:dyDescent="0.3">
      <c r="B766" s="574"/>
      <c r="C766" s="574"/>
      <c r="D766" s="574"/>
      <c r="E766" s="575"/>
    </row>
    <row r="767" spans="2:5" ht="50.1" customHeight="1" x14ac:dyDescent="0.3">
      <c r="B767" s="574"/>
      <c r="C767" s="574"/>
      <c r="D767" s="574"/>
      <c r="E767" s="575"/>
    </row>
    <row r="768" spans="2:5" ht="50.1" customHeight="1" x14ac:dyDescent="0.3">
      <c r="B768" s="574"/>
      <c r="C768" s="574"/>
      <c r="D768" s="574"/>
      <c r="E768" s="575"/>
    </row>
    <row r="769" spans="2:5" ht="50.1" customHeight="1" x14ac:dyDescent="0.3">
      <c r="B769" s="574"/>
      <c r="C769" s="574"/>
      <c r="D769" s="574"/>
      <c r="E769" s="575"/>
    </row>
    <row r="770" spans="2:5" ht="50.1" customHeight="1" x14ac:dyDescent="0.3">
      <c r="B770" s="574"/>
      <c r="C770" s="574"/>
      <c r="D770" s="574"/>
      <c r="E770" s="575"/>
    </row>
    <row r="771" spans="2:5" ht="50.1" customHeight="1" x14ac:dyDescent="0.3">
      <c r="B771" s="574"/>
      <c r="C771" s="574"/>
      <c r="D771" s="574"/>
      <c r="E771" s="575"/>
    </row>
    <row r="772" spans="2:5" ht="50.1" customHeight="1" x14ac:dyDescent="0.3">
      <c r="B772" s="574"/>
      <c r="C772" s="574"/>
      <c r="D772" s="574"/>
      <c r="E772" s="575"/>
    </row>
    <row r="773" spans="2:5" ht="50.1" customHeight="1" x14ac:dyDescent="0.3">
      <c r="B773" s="574"/>
      <c r="C773" s="574"/>
      <c r="D773" s="574"/>
      <c r="E773" s="575"/>
    </row>
    <row r="774" spans="2:5" ht="50.1" customHeight="1" x14ac:dyDescent="0.3">
      <c r="B774" s="574"/>
      <c r="C774" s="574"/>
      <c r="D774" s="574"/>
      <c r="E774" s="575"/>
    </row>
    <row r="775" spans="2:5" ht="50.1" customHeight="1" x14ac:dyDescent="0.3">
      <c r="B775" s="574"/>
      <c r="C775" s="574"/>
      <c r="D775" s="574"/>
      <c r="E775" s="575"/>
    </row>
    <row r="776" spans="2:5" ht="50.1" customHeight="1" x14ac:dyDescent="0.3">
      <c r="B776" s="574"/>
      <c r="C776" s="574"/>
      <c r="D776" s="574"/>
      <c r="E776" s="575"/>
    </row>
    <row r="777" spans="2:5" ht="50.1" customHeight="1" x14ac:dyDescent="0.3">
      <c r="B777" s="574"/>
      <c r="C777" s="574"/>
      <c r="D777" s="574"/>
      <c r="E777" s="575"/>
    </row>
    <row r="778" spans="2:5" ht="50.1" customHeight="1" x14ac:dyDescent="0.3">
      <c r="B778" s="574"/>
      <c r="C778" s="574"/>
      <c r="D778" s="574"/>
      <c r="E778" s="575"/>
    </row>
    <row r="779" spans="2:5" ht="50.1" customHeight="1" x14ac:dyDescent="0.3">
      <c r="B779" s="574"/>
      <c r="C779" s="574"/>
      <c r="D779" s="574"/>
      <c r="E779" s="575"/>
    </row>
    <row r="780" spans="2:5" ht="50.1" customHeight="1" x14ac:dyDescent="0.3">
      <c r="B780" s="574"/>
      <c r="C780" s="574"/>
      <c r="D780" s="574"/>
      <c r="E780" s="575"/>
    </row>
    <row r="781" spans="2:5" ht="50.1" customHeight="1" x14ac:dyDescent="0.3">
      <c r="B781" s="574"/>
      <c r="C781" s="574"/>
      <c r="D781" s="574"/>
      <c r="E781" s="575"/>
    </row>
    <row r="782" spans="2:5" ht="50.1" customHeight="1" x14ac:dyDescent="0.3">
      <c r="B782" s="574"/>
      <c r="C782" s="574"/>
      <c r="D782" s="574"/>
      <c r="E782" s="575"/>
    </row>
    <row r="783" spans="2:5" ht="50.1" customHeight="1" x14ac:dyDescent="0.3">
      <c r="B783" s="574"/>
      <c r="C783" s="574"/>
      <c r="D783" s="574"/>
      <c r="E783" s="575"/>
    </row>
    <row r="784" spans="2:5" ht="50.1" customHeight="1" x14ac:dyDescent="0.3">
      <c r="B784" s="574"/>
      <c r="C784" s="574"/>
      <c r="D784" s="574"/>
      <c r="E784" s="575"/>
    </row>
    <row r="785" spans="2:5" ht="50.1" customHeight="1" x14ac:dyDescent="0.3">
      <c r="B785" s="574"/>
      <c r="C785" s="574"/>
      <c r="D785" s="574"/>
      <c r="E785" s="575"/>
    </row>
    <row r="786" spans="2:5" ht="50.1" customHeight="1" x14ac:dyDescent="0.3">
      <c r="B786" s="574"/>
      <c r="C786" s="574"/>
      <c r="D786" s="574"/>
      <c r="E786" s="575"/>
    </row>
    <row r="787" spans="2:5" ht="50.1" customHeight="1" x14ac:dyDescent="0.3">
      <c r="B787" s="574"/>
      <c r="C787" s="574"/>
      <c r="D787" s="574"/>
      <c r="E787" s="575"/>
    </row>
    <row r="788" spans="2:5" x14ac:dyDescent="0.3">
      <c r="B788" s="574"/>
      <c r="C788" s="574"/>
      <c r="D788" s="574"/>
      <c r="E788" s="575"/>
    </row>
    <row r="789" spans="2:5" x14ac:dyDescent="0.3">
      <c r="B789" s="574"/>
      <c r="C789" s="574"/>
      <c r="D789" s="574"/>
      <c r="E789" s="575"/>
    </row>
    <row r="790" spans="2:5" x14ac:dyDescent="0.3">
      <c r="B790" s="574"/>
      <c r="C790" s="574"/>
      <c r="D790" s="574"/>
      <c r="E790" s="575"/>
    </row>
    <row r="791" spans="2:5" x14ac:dyDescent="0.3">
      <c r="B791" s="574"/>
      <c r="C791" s="574"/>
      <c r="D791" s="574"/>
      <c r="E791" s="575"/>
    </row>
    <row r="792" spans="2:5" x14ac:dyDescent="0.3">
      <c r="B792" s="574"/>
      <c r="C792" s="574"/>
      <c r="D792" s="574"/>
      <c r="E792" s="575"/>
    </row>
    <row r="793" spans="2:5" x14ac:dyDescent="0.3">
      <c r="B793" s="574"/>
      <c r="C793" s="574"/>
      <c r="D793" s="574"/>
      <c r="E793" s="575"/>
    </row>
    <row r="794" spans="2:5" x14ac:dyDescent="0.3">
      <c r="B794" s="574"/>
      <c r="C794" s="574"/>
      <c r="D794" s="574"/>
      <c r="E794" s="575"/>
    </row>
    <row r="795" spans="2:5" x14ac:dyDescent="0.3">
      <c r="B795" s="574"/>
      <c r="C795" s="574"/>
      <c r="D795" s="574"/>
      <c r="E795" s="575"/>
    </row>
    <row r="796" spans="2:5" x14ac:dyDescent="0.3">
      <c r="B796" s="574"/>
      <c r="C796" s="574"/>
      <c r="D796" s="574"/>
      <c r="E796" s="575"/>
    </row>
    <row r="797" spans="2:5" x14ac:dyDescent="0.3">
      <c r="B797" s="574"/>
      <c r="C797" s="574"/>
      <c r="D797" s="574"/>
      <c r="E797" s="575"/>
    </row>
    <row r="798" spans="2:5" x14ac:dyDescent="0.3">
      <c r="B798" s="574"/>
      <c r="C798" s="574"/>
      <c r="D798" s="574"/>
      <c r="E798" s="575"/>
    </row>
    <row r="799" spans="2:5" x14ac:dyDescent="0.3">
      <c r="B799" s="574"/>
      <c r="C799" s="574"/>
      <c r="D799" s="574"/>
      <c r="E799" s="575"/>
    </row>
    <row r="800" spans="2:5" x14ac:dyDescent="0.3">
      <c r="B800" s="574"/>
      <c r="C800" s="574"/>
      <c r="D800" s="574"/>
      <c r="E800" s="575"/>
    </row>
    <row r="801" spans="2:5" x14ac:dyDescent="0.3">
      <c r="B801" s="574"/>
      <c r="C801" s="574"/>
      <c r="D801" s="574"/>
      <c r="E801" s="575"/>
    </row>
    <row r="802" spans="2:5" x14ac:dyDescent="0.3">
      <c r="B802" s="574"/>
      <c r="C802" s="574"/>
      <c r="D802" s="574"/>
      <c r="E802" s="575"/>
    </row>
    <row r="803" spans="2:5" x14ac:dyDescent="0.3">
      <c r="B803" s="574"/>
      <c r="C803" s="574"/>
      <c r="D803" s="574"/>
      <c r="E803" s="575"/>
    </row>
    <row r="804" spans="2:5" x14ac:dyDescent="0.3">
      <c r="B804" s="574"/>
      <c r="C804" s="574"/>
      <c r="D804" s="574"/>
      <c r="E804" s="575"/>
    </row>
    <row r="805" spans="2:5" x14ac:dyDescent="0.3">
      <c r="B805" s="574"/>
      <c r="C805" s="574"/>
      <c r="D805" s="574"/>
      <c r="E805" s="575"/>
    </row>
    <row r="806" spans="2:5" x14ac:dyDescent="0.3">
      <c r="B806" s="574"/>
      <c r="C806" s="574"/>
      <c r="D806" s="574"/>
      <c r="E806" s="575"/>
    </row>
    <row r="807" spans="2:5" x14ac:dyDescent="0.3">
      <c r="B807" s="574"/>
      <c r="C807" s="574"/>
      <c r="D807" s="574"/>
      <c r="E807" s="575"/>
    </row>
    <row r="808" spans="2:5" x14ac:dyDescent="0.3">
      <c r="B808" s="574"/>
      <c r="C808" s="574"/>
      <c r="D808" s="574"/>
      <c r="E808" s="575"/>
    </row>
    <row r="809" spans="2:5" x14ac:dyDescent="0.3">
      <c r="B809" s="574"/>
      <c r="C809" s="574"/>
      <c r="D809" s="574"/>
      <c r="E809" s="575"/>
    </row>
    <row r="810" spans="2:5" x14ac:dyDescent="0.3">
      <c r="B810" s="574"/>
      <c r="C810" s="574"/>
      <c r="D810" s="574"/>
      <c r="E810" s="575"/>
    </row>
    <row r="811" spans="2:5" x14ac:dyDescent="0.3">
      <c r="B811" s="574"/>
      <c r="C811" s="574"/>
      <c r="D811" s="574"/>
      <c r="E811" s="575"/>
    </row>
    <row r="812" spans="2:5" x14ac:dyDescent="0.3">
      <c r="B812" s="574"/>
      <c r="C812" s="574"/>
      <c r="D812" s="574"/>
      <c r="E812" s="575"/>
    </row>
    <row r="813" spans="2:5" x14ac:dyDescent="0.3">
      <c r="B813" s="574"/>
      <c r="C813" s="574"/>
      <c r="D813" s="574"/>
      <c r="E813" s="575"/>
    </row>
    <row r="814" spans="2:5" x14ac:dyDescent="0.3">
      <c r="B814" s="574"/>
      <c r="C814" s="574"/>
      <c r="D814" s="574"/>
      <c r="E814" s="575"/>
    </row>
    <row r="815" spans="2:5" x14ac:dyDescent="0.3">
      <c r="B815" s="574"/>
      <c r="C815" s="574"/>
      <c r="D815" s="574"/>
      <c r="E815" s="575"/>
    </row>
    <row r="816" spans="2:5" x14ac:dyDescent="0.3">
      <c r="B816" s="574"/>
      <c r="C816" s="574"/>
      <c r="D816" s="574"/>
      <c r="E816" s="575"/>
    </row>
    <row r="817" spans="2:5" x14ac:dyDescent="0.3">
      <c r="B817" s="574"/>
      <c r="C817" s="574"/>
      <c r="D817" s="574"/>
      <c r="E817" s="575"/>
    </row>
    <row r="818" spans="2:5" x14ac:dyDescent="0.3">
      <c r="B818" s="574"/>
      <c r="C818" s="574"/>
      <c r="D818" s="574"/>
      <c r="E818" s="575"/>
    </row>
    <row r="819" spans="2:5" x14ac:dyDescent="0.3">
      <c r="B819" s="574"/>
      <c r="C819" s="574"/>
      <c r="D819" s="574"/>
      <c r="E819" s="575"/>
    </row>
    <row r="820" spans="2:5" x14ac:dyDescent="0.3">
      <c r="B820" s="574"/>
      <c r="C820" s="574"/>
      <c r="D820" s="574"/>
      <c r="E820" s="575"/>
    </row>
    <row r="821" spans="2:5" x14ac:dyDescent="0.3">
      <c r="B821" s="574"/>
      <c r="C821" s="574"/>
      <c r="D821" s="574"/>
      <c r="E821" s="575"/>
    </row>
    <row r="822" spans="2:5" x14ac:dyDescent="0.3">
      <c r="B822" s="574"/>
      <c r="C822" s="574"/>
      <c r="D822" s="574"/>
      <c r="E822" s="575"/>
    </row>
    <row r="823" spans="2:5" x14ac:dyDescent="0.3">
      <c r="B823" s="574"/>
      <c r="C823" s="574"/>
      <c r="D823" s="574"/>
      <c r="E823" s="575"/>
    </row>
    <row r="824" spans="2:5" x14ac:dyDescent="0.3">
      <c r="B824" s="574"/>
      <c r="C824" s="574"/>
      <c r="D824" s="574"/>
      <c r="E824" s="575"/>
    </row>
    <row r="825" spans="2:5" x14ac:dyDescent="0.3">
      <c r="B825" s="574"/>
      <c r="C825" s="574"/>
      <c r="D825" s="574"/>
      <c r="E825" s="575"/>
    </row>
    <row r="826" spans="2:5" x14ac:dyDescent="0.3">
      <c r="B826" s="574"/>
      <c r="C826" s="574"/>
      <c r="D826" s="574"/>
      <c r="E826" s="575"/>
    </row>
    <row r="827" spans="2:5" x14ac:dyDescent="0.3">
      <c r="B827" s="574"/>
      <c r="C827" s="574"/>
      <c r="D827" s="574"/>
      <c r="E827" s="575"/>
    </row>
    <row r="828" spans="2:5" x14ac:dyDescent="0.3">
      <c r="B828" s="574"/>
      <c r="C828" s="574"/>
      <c r="D828" s="574"/>
      <c r="E828" s="575"/>
    </row>
    <row r="829" spans="2:5" x14ac:dyDescent="0.3">
      <c r="B829" s="574"/>
      <c r="C829" s="574"/>
      <c r="D829" s="574"/>
      <c r="E829" s="575"/>
    </row>
    <row r="830" spans="2:5" x14ac:dyDescent="0.3">
      <c r="B830" s="574"/>
      <c r="C830" s="574"/>
      <c r="D830" s="574"/>
      <c r="E830" s="575"/>
    </row>
    <row r="831" spans="2:5" x14ac:dyDescent="0.3">
      <c r="B831" s="574"/>
      <c r="C831" s="574"/>
      <c r="D831" s="574"/>
      <c r="E831" s="575"/>
    </row>
    <row r="832" spans="2:5" x14ac:dyDescent="0.3">
      <c r="B832" s="574"/>
      <c r="C832" s="574"/>
      <c r="D832" s="574"/>
      <c r="E832" s="575"/>
    </row>
    <row r="833" spans="2:5" x14ac:dyDescent="0.3">
      <c r="B833" s="574"/>
      <c r="C833" s="574"/>
      <c r="D833" s="574"/>
      <c r="E833" s="575"/>
    </row>
    <row r="834" spans="2:5" x14ac:dyDescent="0.3">
      <c r="B834" s="574"/>
      <c r="C834" s="574"/>
      <c r="D834" s="574"/>
      <c r="E834" s="575"/>
    </row>
    <row r="835" spans="2:5" x14ac:dyDescent="0.3">
      <c r="B835" s="574"/>
      <c r="C835" s="574"/>
      <c r="D835" s="574"/>
      <c r="E835" s="575"/>
    </row>
    <row r="836" spans="2:5" x14ac:dyDescent="0.3">
      <c r="B836" s="574"/>
      <c r="C836" s="574"/>
      <c r="D836" s="574"/>
      <c r="E836" s="575"/>
    </row>
    <row r="837" spans="2:5" x14ac:dyDescent="0.3">
      <c r="B837" s="574"/>
      <c r="C837" s="574"/>
      <c r="D837" s="574"/>
      <c r="E837" s="575"/>
    </row>
    <row r="838" spans="2:5" x14ac:dyDescent="0.3">
      <c r="B838" s="574"/>
      <c r="C838" s="574"/>
      <c r="D838" s="574"/>
      <c r="E838" s="575"/>
    </row>
    <row r="839" spans="2:5" x14ac:dyDescent="0.3">
      <c r="B839" s="574"/>
      <c r="C839" s="574"/>
      <c r="D839" s="574"/>
      <c r="E839" s="575"/>
    </row>
    <row r="840" spans="2:5" x14ac:dyDescent="0.3">
      <c r="B840" s="574"/>
      <c r="C840" s="574"/>
      <c r="D840" s="574"/>
      <c r="E840" s="575"/>
    </row>
    <row r="841" spans="2:5" x14ac:dyDescent="0.3">
      <c r="B841" s="574"/>
      <c r="C841" s="574"/>
      <c r="D841" s="574"/>
      <c r="E841" s="575"/>
    </row>
    <row r="842" spans="2:5" x14ac:dyDescent="0.3">
      <c r="B842" s="574"/>
      <c r="C842" s="574"/>
      <c r="D842" s="574"/>
      <c r="E842" s="575"/>
    </row>
    <row r="843" spans="2:5" x14ac:dyDescent="0.3">
      <c r="B843" s="574"/>
      <c r="C843" s="574"/>
      <c r="D843" s="574"/>
      <c r="E843" s="575"/>
    </row>
    <row r="844" spans="2:5" x14ac:dyDescent="0.3">
      <c r="B844" s="574"/>
      <c r="C844" s="574"/>
      <c r="D844" s="574"/>
      <c r="E844" s="575"/>
    </row>
    <row r="845" spans="2:5" x14ac:dyDescent="0.3">
      <c r="B845" s="574"/>
      <c r="C845" s="574"/>
      <c r="D845" s="574"/>
      <c r="E845" s="575"/>
    </row>
    <row r="846" spans="2:5" x14ac:dyDescent="0.3">
      <c r="B846" s="574"/>
      <c r="C846" s="574"/>
      <c r="D846" s="574"/>
      <c r="E846" s="575"/>
    </row>
    <row r="847" spans="2:5" x14ac:dyDescent="0.3">
      <c r="B847" s="574"/>
      <c r="C847" s="574"/>
      <c r="D847" s="574"/>
      <c r="E847" s="575"/>
    </row>
    <row r="848" spans="2:5" x14ac:dyDescent="0.3">
      <c r="B848" s="574"/>
      <c r="C848" s="574"/>
      <c r="D848" s="574"/>
      <c r="E848" s="575"/>
    </row>
    <row r="849" spans="2:5" x14ac:dyDescent="0.3">
      <c r="B849" s="574"/>
      <c r="C849" s="574"/>
      <c r="D849" s="574"/>
      <c r="E849" s="575"/>
    </row>
    <row r="850" spans="2:5" x14ac:dyDescent="0.3">
      <c r="B850" s="574"/>
      <c r="C850" s="574"/>
      <c r="D850" s="574"/>
      <c r="E850" s="575"/>
    </row>
    <row r="851" spans="2:5" x14ac:dyDescent="0.3">
      <c r="B851" s="574"/>
      <c r="C851" s="574"/>
      <c r="D851" s="574"/>
      <c r="E851" s="575"/>
    </row>
    <row r="852" spans="2:5" x14ac:dyDescent="0.3">
      <c r="B852" s="574"/>
      <c r="C852" s="574"/>
      <c r="D852" s="574"/>
      <c r="E852" s="575"/>
    </row>
    <row r="853" spans="2:5" x14ac:dyDescent="0.3">
      <c r="B853" s="574"/>
      <c r="C853" s="574"/>
      <c r="D853" s="574"/>
      <c r="E853" s="575"/>
    </row>
    <row r="854" spans="2:5" x14ac:dyDescent="0.3">
      <c r="B854" s="574"/>
      <c r="C854" s="574"/>
      <c r="D854" s="574"/>
      <c r="E854" s="575"/>
    </row>
    <row r="855" spans="2:5" x14ac:dyDescent="0.3">
      <c r="B855" s="574"/>
      <c r="C855" s="574"/>
      <c r="D855" s="574"/>
      <c r="E855" s="575"/>
    </row>
    <row r="856" spans="2:5" x14ac:dyDescent="0.3">
      <c r="B856" s="574"/>
      <c r="C856" s="574"/>
      <c r="D856" s="574"/>
      <c r="E856" s="575"/>
    </row>
    <row r="857" spans="2:5" x14ac:dyDescent="0.3">
      <c r="B857" s="574"/>
      <c r="C857" s="574"/>
      <c r="D857" s="574"/>
      <c r="E857" s="575"/>
    </row>
    <row r="858" spans="2:5" x14ac:dyDescent="0.3">
      <c r="B858" s="574"/>
      <c r="C858" s="574"/>
      <c r="D858" s="574"/>
      <c r="E858" s="575"/>
    </row>
    <row r="859" spans="2:5" x14ac:dyDescent="0.3">
      <c r="B859" s="574"/>
      <c r="C859" s="574"/>
      <c r="D859" s="574"/>
      <c r="E859" s="575"/>
    </row>
    <row r="860" spans="2:5" x14ac:dyDescent="0.3">
      <c r="B860" s="574"/>
      <c r="C860" s="574"/>
      <c r="D860" s="574"/>
      <c r="E860" s="575"/>
    </row>
    <row r="861" spans="2:5" x14ac:dyDescent="0.3">
      <c r="B861" s="574"/>
      <c r="C861" s="574"/>
      <c r="D861" s="574"/>
      <c r="E861" s="575"/>
    </row>
    <row r="862" spans="2:5" x14ac:dyDescent="0.3">
      <c r="B862" s="574"/>
      <c r="C862" s="574"/>
      <c r="D862" s="574"/>
      <c r="E862" s="575"/>
    </row>
    <row r="863" spans="2:5" x14ac:dyDescent="0.3">
      <c r="B863" s="574"/>
      <c r="C863" s="574"/>
      <c r="D863" s="574"/>
      <c r="E863" s="575"/>
    </row>
    <row r="864" spans="2:5" x14ac:dyDescent="0.3">
      <c r="B864" s="574"/>
      <c r="C864" s="574"/>
      <c r="D864" s="574"/>
      <c r="E864" s="575"/>
    </row>
    <row r="865" spans="2:5" x14ac:dyDescent="0.3">
      <c r="B865" s="574"/>
      <c r="C865" s="574"/>
      <c r="D865" s="574"/>
      <c r="E865" s="575"/>
    </row>
    <row r="866" spans="2:5" x14ac:dyDescent="0.3">
      <c r="B866" s="574"/>
      <c r="C866" s="574"/>
      <c r="D866" s="574"/>
      <c r="E866" s="575"/>
    </row>
    <row r="867" spans="2:5" x14ac:dyDescent="0.3">
      <c r="B867" s="574"/>
      <c r="C867" s="574"/>
      <c r="D867" s="574"/>
      <c r="E867" s="575"/>
    </row>
    <row r="868" spans="2:5" x14ac:dyDescent="0.3">
      <c r="B868" s="574"/>
      <c r="C868" s="574"/>
      <c r="D868" s="574"/>
      <c r="E868" s="575"/>
    </row>
    <row r="869" spans="2:5" x14ac:dyDescent="0.3">
      <c r="B869" s="574"/>
      <c r="C869" s="574"/>
      <c r="D869" s="574"/>
      <c r="E869" s="575"/>
    </row>
    <row r="870" spans="2:5" x14ac:dyDescent="0.3">
      <c r="B870" s="574"/>
      <c r="C870" s="574"/>
      <c r="D870" s="574"/>
      <c r="E870" s="575"/>
    </row>
    <row r="871" spans="2:5" x14ac:dyDescent="0.3">
      <c r="B871" s="574"/>
      <c r="C871" s="574"/>
      <c r="D871" s="574"/>
      <c r="E871" s="575"/>
    </row>
    <row r="872" spans="2:5" x14ac:dyDescent="0.3">
      <c r="B872" s="574"/>
      <c r="C872" s="574"/>
      <c r="D872" s="574"/>
      <c r="E872" s="575"/>
    </row>
    <row r="873" spans="2:5" x14ac:dyDescent="0.3">
      <c r="B873" s="574"/>
      <c r="C873" s="574"/>
      <c r="D873" s="574"/>
      <c r="E873" s="575"/>
    </row>
    <row r="874" spans="2:5" x14ac:dyDescent="0.3">
      <c r="B874" s="574"/>
      <c r="C874" s="574"/>
      <c r="D874" s="574"/>
      <c r="E874" s="575"/>
    </row>
    <row r="875" spans="2:5" x14ac:dyDescent="0.3">
      <c r="B875" s="574"/>
      <c r="C875" s="574"/>
      <c r="D875" s="574"/>
      <c r="E875" s="575"/>
    </row>
    <row r="876" spans="2:5" x14ac:dyDescent="0.3">
      <c r="B876" s="574"/>
      <c r="C876" s="574"/>
      <c r="D876" s="574"/>
      <c r="E876" s="575"/>
    </row>
    <row r="877" spans="2:5" x14ac:dyDescent="0.3">
      <c r="B877" s="574"/>
      <c r="C877" s="574"/>
      <c r="D877" s="574"/>
      <c r="E877" s="575"/>
    </row>
    <row r="878" spans="2:5" x14ac:dyDescent="0.3">
      <c r="B878" s="574"/>
      <c r="C878" s="574"/>
      <c r="D878" s="574"/>
      <c r="E878" s="575"/>
    </row>
    <row r="879" spans="2:5" x14ac:dyDescent="0.3">
      <c r="B879" s="574"/>
      <c r="C879" s="574"/>
      <c r="D879" s="574"/>
      <c r="E879" s="575"/>
    </row>
    <row r="880" spans="2:5" x14ac:dyDescent="0.3">
      <c r="B880" s="574"/>
      <c r="C880" s="574"/>
      <c r="D880" s="574"/>
      <c r="E880" s="575"/>
    </row>
    <row r="881" spans="2:5" x14ac:dyDescent="0.3">
      <c r="B881" s="574"/>
      <c r="C881" s="574"/>
      <c r="D881" s="574"/>
      <c r="E881" s="575"/>
    </row>
    <row r="882" spans="2:5" x14ac:dyDescent="0.3">
      <c r="B882" s="574"/>
      <c r="C882" s="574"/>
      <c r="D882" s="574"/>
      <c r="E882" s="575"/>
    </row>
    <row r="883" spans="2:5" x14ac:dyDescent="0.3">
      <c r="B883" s="574"/>
      <c r="C883" s="574"/>
      <c r="D883" s="574"/>
      <c r="E883" s="575"/>
    </row>
    <row r="884" spans="2:5" x14ac:dyDescent="0.3">
      <c r="B884" s="574"/>
      <c r="C884" s="574"/>
      <c r="D884" s="574"/>
      <c r="E884" s="575"/>
    </row>
    <row r="885" spans="2:5" x14ac:dyDescent="0.3">
      <c r="B885" s="574"/>
      <c r="C885" s="574"/>
      <c r="D885" s="574"/>
      <c r="E885" s="575"/>
    </row>
    <row r="886" spans="2:5" x14ac:dyDescent="0.3">
      <c r="B886" s="574"/>
      <c r="C886" s="574"/>
      <c r="D886" s="574"/>
      <c r="E886" s="575"/>
    </row>
    <row r="887" spans="2:5" x14ac:dyDescent="0.3">
      <c r="B887" s="574"/>
      <c r="C887" s="574"/>
      <c r="D887" s="574"/>
      <c r="E887" s="575"/>
    </row>
    <row r="888" spans="2:5" x14ac:dyDescent="0.3">
      <c r="B888" s="574"/>
      <c r="C888" s="574"/>
      <c r="D888" s="574"/>
      <c r="E888" s="575"/>
    </row>
    <row r="889" spans="2:5" x14ac:dyDescent="0.3">
      <c r="B889" s="574"/>
      <c r="C889" s="574"/>
      <c r="D889" s="574"/>
      <c r="E889" s="575"/>
    </row>
    <row r="890" spans="2:5" x14ac:dyDescent="0.3">
      <c r="B890" s="574"/>
      <c r="C890" s="574"/>
      <c r="D890" s="574"/>
      <c r="E890" s="575"/>
    </row>
    <row r="891" spans="2:5" x14ac:dyDescent="0.3">
      <c r="B891" s="574"/>
      <c r="C891" s="574"/>
      <c r="D891" s="574"/>
      <c r="E891" s="575"/>
    </row>
    <row r="892" spans="2:5" x14ac:dyDescent="0.3">
      <c r="B892" s="574"/>
      <c r="C892" s="574"/>
      <c r="D892" s="574"/>
      <c r="E892" s="575"/>
    </row>
    <row r="893" spans="2:5" x14ac:dyDescent="0.3">
      <c r="B893" s="574"/>
      <c r="C893" s="574"/>
      <c r="D893" s="574"/>
      <c r="E893" s="575"/>
    </row>
    <row r="894" spans="2:5" x14ac:dyDescent="0.3">
      <c r="B894" s="574"/>
      <c r="C894" s="574"/>
      <c r="D894" s="574"/>
      <c r="E894" s="575"/>
    </row>
    <row r="895" spans="2:5" x14ac:dyDescent="0.3">
      <c r="B895" s="574"/>
      <c r="C895" s="574"/>
      <c r="D895" s="574"/>
      <c r="E895" s="575"/>
    </row>
    <row r="896" spans="2:5" x14ac:dyDescent="0.3">
      <c r="B896" s="574"/>
      <c r="C896" s="574"/>
      <c r="D896" s="574"/>
      <c r="E896" s="575"/>
    </row>
    <row r="897" spans="2:5" x14ac:dyDescent="0.3">
      <c r="B897" s="574"/>
      <c r="C897" s="574"/>
      <c r="D897" s="574"/>
      <c r="E897" s="575"/>
    </row>
    <row r="898" spans="2:5" x14ac:dyDescent="0.3">
      <c r="B898" s="574"/>
      <c r="C898" s="574"/>
      <c r="D898" s="574"/>
      <c r="E898" s="575"/>
    </row>
    <row r="899" spans="2:5" x14ac:dyDescent="0.3">
      <c r="B899" s="574"/>
      <c r="C899" s="574"/>
      <c r="D899" s="574"/>
      <c r="E899" s="575"/>
    </row>
    <row r="900" spans="2:5" x14ac:dyDescent="0.3">
      <c r="B900" s="574"/>
      <c r="C900" s="574"/>
      <c r="D900" s="574"/>
      <c r="E900" s="575"/>
    </row>
    <row r="901" spans="2:5" x14ac:dyDescent="0.3">
      <c r="B901" s="574"/>
      <c r="C901" s="574"/>
      <c r="D901" s="574"/>
      <c r="E901" s="575"/>
    </row>
    <row r="902" spans="2:5" x14ac:dyDescent="0.3">
      <c r="B902" s="574"/>
      <c r="C902" s="574"/>
      <c r="D902" s="574"/>
      <c r="E902" s="575"/>
    </row>
    <row r="903" spans="2:5" x14ac:dyDescent="0.3">
      <c r="B903" s="574"/>
      <c r="C903" s="574"/>
      <c r="D903" s="574"/>
      <c r="E903" s="575"/>
    </row>
    <row r="904" spans="2:5" x14ac:dyDescent="0.3">
      <c r="B904" s="574"/>
      <c r="C904" s="574"/>
      <c r="D904" s="574"/>
      <c r="E904" s="575"/>
    </row>
    <row r="905" spans="2:5" x14ac:dyDescent="0.3">
      <c r="B905" s="574"/>
      <c r="C905" s="574"/>
      <c r="D905" s="574"/>
      <c r="E905" s="575"/>
    </row>
    <row r="906" spans="2:5" x14ac:dyDescent="0.3">
      <c r="B906" s="574"/>
      <c r="C906" s="574"/>
      <c r="D906" s="574"/>
      <c r="E906" s="575"/>
    </row>
    <row r="907" spans="2:5" x14ac:dyDescent="0.3">
      <c r="B907" s="574"/>
      <c r="C907" s="574"/>
      <c r="D907" s="574"/>
      <c r="E907" s="575"/>
    </row>
    <row r="908" spans="2:5" x14ac:dyDescent="0.3">
      <c r="B908" s="574"/>
      <c r="C908" s="574"/>
      <c r="D908" s="574"/>
      <c r="E908" s="575"/>
    </row>
    <row r="909" spans="2:5" x14ac:dyDescent="0.3">
      <c r="B909" s="574"/>
      <c r="C909" s="574"/>
      <c r="D909" s="574"/>
      <c r="E909" s="575"/>
    </row>
    <row r="910" spans="2:5" x14ac:dyDescent="0.3">
      <c r="B910" s="574"/>
      <c r="C910" s="574"/>
      <c r="D910" s="574"/>
      <c r="E910" s="575"/>
    </row>
    <row r="911" spans="2:5" x14ac:dyDescent="0.3">
      <c r="B911" s="574"/>
      <c r="C911" s="574"/>
      <c r="D911" s="574"/>
      <c r="E911" s="575"/>
    </row>
    <row r="912" spans="2:5" x14ac:dyDescent="0.3">
      <c r="B912" s="574"/>
      <c r="C912" s="574"/>
      <c r="D912" s="574"/>
      <c r="E912" s="575"/>
    </row>
    <row r="913" spans="2:5" x14ac:dyDescent="0.3">
      <c r="B913" s="574"/>
      <c r="C913" s="574"/>
      <c r="D913" s="574"/>
      <c r="E913" s="575"/>
    </row>
    <row r="914" spans="2:5" x14ac:dyDescent="0.3">
      <c r="B914" s="574"/>
      <c r="C914" s="574"/>
      <c r="D914" s="574"/>
      <c r="E914" s="575"/>
    </row>
    <row r="915" spans="2:5" x14ac:dyDescent="0.3">
      <c r="B915" s="574"/>
      <c r="C915" s="574"/>
      <c r="D915" s="574"/>
      <c r="E915" s="575"/>
    </row>
    <row r="916" spans="2:5" x14ac:dyDescent="0.3">
      <c r="B916" s="574"/>
      <c r="C916" s="574"/>
      <c r="D916" s="574"/>
      <c r="E916" s="575"/>
    </row>
    <row r="917" spans="2:5" x14ac:dyDescent="0.3">
      <c r="B917" s="574"/>
      <c r="C917" s="574"/>
      <c r="D917" s="574"/>
      <c r="E917" s="575"/>
    </row>
    <row r="918" spans="2:5" x14ac:dyDescent="0.3">
      <c r="B918" s="574"/>
      <c r="C918" s="574"/>
      <c r="D918" s="574"/>
      <c r="E918" s="575"/>
    </row>
    <row r="919" spans="2:5" x14ac:dyDescent="0.3">
      <c r="B919" s="574"/>
      <c r="C919" s="574"/>
      <c r="D919" s="574"/>
      <c r="E919" s="575"/>
    </row>
    <row r="920" spans="2:5" x14ac:dyDescent="0.3">
      <c r="B920" s="574"/>
      <c r="C920" s="574"/>
      <c r="D920" s="574"/>
      <c r="E920" s="575"/>
    </row>
    <row r="921" spans="2:5" x14ac:dyDescent="0.3">
      <c r="B921" s="574"/>
      <c r="C921" s="574"/>
      <c r="D921" s="574"/>
      <c r="E921" s="575"/>
    </row>
    <row r="922" spans="2:5" x14ac:dyDescent="0.3">
      <c r="B922" s="574"/>
      <c r="C922" s="574"/>
      <c r="D922" s="574"/>
      <c r="E922" s="575"/>
    </row>
    <row r="923" spans="2:5" x14ac:dyDescent="0.3">
      <c r="B923" s="574"/>
      <c r="C923" s="574"/>
      <c r="D923" s="574"/>
      <c r="E923" s="575"/>
    </row>
    <row r="924" spans="2:5" x14ac:dyDescent="0.3">
      <c r="B924" s="574"/>
      <c r="C924" s="574"/>
      <c r="D924" s="574"/>
      <c r="E924" s="575"/>
    </row>
    <row r="925" spans="2:5" x14ac:dyDescent="0.3">
      <c r="B925" s="574"/>
      <c r="C925" s="574"/>
      <c r="D925" s="574"/>
      <c r="E925" s="575"/>
    </row>
    <row r="926" spans="2:5" x14ac:dyDescent="0.3">
      <c r="B926" s="574"/>
      <c r="C926" s="574"/>
      <c r="D926" s="574"/>
      <c r="E926" s="575"/>
    </row>
    <row r="927" spans="2:5" x14ac:dyDescent="0.3">
      <c r="B927" s="574"/>
      <c r="C927" s="574"/>
      <c r="D927" s="574"/>
      <c r="E927" s="575"/>
    </row>
    <row r="928" spans="2:5" x14ac:dyDescent="0.3">
      <c r="B928" s="574"/>
      <c r="C928" s="574"/>
      <c r="D928" s="574"/>
      <c r="E928" s="575"/>
    </row>
    <row r="929" spans="2:5" x14ac:dyDescent="0.3">
      <c r="B929" s="574"/>
      <c r="C929" s="574"/>
      <c r="D929" s="574"/>
      <c r="E929" s="575"/>
    </row>
    <row r="930" spans="2:5" x14ac:dyDescent="0.3">
      <c r="B930" s="574"/>
      <c r="C930" s="574"/>
      <c r="D930" s="574"/>
      <c r="E930" s="575"/>
    </row>
    <row r="931" spans="2:5" x14ac:dyDescent="0.3">
      <c r="B931" s="574"/>
      <c r="C931" s="574"/>
      <c r="D931" s="574"/>
      <c r="E931" s="575"/>
    </row>
    <row r="932" spans="2:5" x14ac:dyDescent="0.3">
      <c r="B932" s="574"/>
      <c r="C932" s="574"/>
      <c r="D932" s="574"/>
      <c r="E932" s="575"/>
    </row>
    <row r="933" spans="2:5" x14ac:dyDescent="0.3">
      <c r="B933" s="574"/>
      <c r="C933" s="574"/>
      <c r="D933" s="574"/>
      <c r="E933" s="575"/>
    </row>
    <row r="934" spans="2:5" x14ac:dyDescent="0.3">
      <c r="B934" s="574"/>
      <c r="C934" s="574"/>
      <c r="D934" s="574"/>
      <c r="E934" s="575"/>
    </row>
    <row r="935" spans="2:5" x14ac:dyDescent="0.3">
      <c r="B935" s="574"/>
      <c r="C935" s="574"/>
      <c r="D935" s="574"/>
      <c r="E935" s="575"/>
    </row>
    <row r="936" spans="2:5" x14ac:dyDescent="0.3">
      <c r="B936" s="574"/>
      <c r="C936" s="574"/>
      <c r="D936" s="574"/>
      <c r="E936" s="575"/>
    </row>
    <row r="937" spans="2:5" x14ac:dyDescent="0.3">
      <c r="B937" s="574"/>
      <c r="C937" s="574"/>
      <c r="D937" s="574"/>
      <c r="E937" s="575"/>
    </row>
    <row r="938" spans="2:5" x14ac:dyDescent="0.3">
      <c r="B938" s="574"/>
      <c r="C938" s="574"/>
      <c r="D938" s="574"/>
      <c r="E938" s="575"/>
    </row>
    <row r="939" spans="2:5" x14ac:dyDescent="0.3">
      <c r="B939" s="574"/>
      <c r="C939" s="574"/>
      <c r="D939" s="574"/>
      <c r="E939" s="575"/>
    </row>
    <row r="940" spans="2:5" x14ac:dyDescent="0.3">
      <c r="B940" s="574"/>
      <c r="C940" s="574"/>
      <c r="D940" s="574"/>
      <c r="E940" s="575"/>
    </row>
    <row r="941" spans="2:5" x14ac:dyDescent="0.3">
      <c r="B941" s="574"/>
      <c r="C941" s="574"/>
      <c r="D941" s="574"/>
      <c r="E941" s="575"/>
    </row>
    <row r="942" spans="2:5" x14ac:dyDescent="0.3">
      <c r="B942" s="574"/>
      <c r="C942" s="574"/>
      <c r="D942" s="574"/>
      <c r="E942" s="575"/>
    </row>
    <row r="943" spans="2:5" x14ac:dyDescent="0.3">
      <c r="B943" s="574"/>
      <c r="C943" s="574"/>
      <c r="D943" s="574"/>
      <c r="E943" s="575"/>
    </row>
    <row r="944" spans="2:5" x14ac:dyDescent="0.3">
      <c r="B944" s="574"/>
      <c r="C944" s="574"/>
      <c r="D944" s="574"/>
      <c r="E944" s="575"/>
    </row>
    <row r="945" spans="2:5" x14ac:dyDescent="0.3">
      <c r="B945" s="574"/>
      <c r="C945" s="574"/>
      <c r="D945" s="574"/>
      <c r="E945" s="575"/>
    </row>
    <row r="946" spans="2:5" x14ac:dyDescent="0.3">
      <c r="B946" s="574"/>
      <c r="C946" s="574"/>
      <c r="D946" s="574"/>
      <c r="E946" s="575"/>
    </row>
    <row r="947" spans="2:5" x14ac:dyDescent="0.3">
      <c r="B947" s="574"/>
      <c r="C947" s="574"/>
      <c r="D947" s="574"/>
      <c r="E947" s="575"/>
    </row>
    <row r="948" spans="2:5" x14ac:dyDescent="0.3">
      <c r="B948" s="574"/>
      <c r="C948" s="574"/>
      <c r="D948" s="574"/>
      <c r="E948" s="575"/>
    </row>
    <row r="949" spans="2:5" x14ac:dyDescent="0.3">
      <c r="B949" s="574"/>
      <c r="C949" s="574"/>
      <c r="D949" s="574"/>
      <c r="E949" s="575"/>
    </row>
    <row r="950" spans="2:5" x14ac:dyDescent="0.3">
      <c r="B950" s="574"/>
      <c r="C950" s="574"/>
      <c r="D950" s="574"/>
      <c r="E950" s="575"/>
    </row>
    <row r="951" spans="2:5" x14ac:dyDescent="0.3">
      <c r="B951" s="574"/>
      <c r="C951" s="574"/>
      <c r="D951" s="574"/>
      <c r="E951" s="575"/>
    </row>
    <row r="952" spans="2:5" x14ac:dyDescent="0.3">
      <c r="B952" s="574"/>
      <c r="C952" s="574"/>
      <c r="D952" s="574"/>
      <c r="E952" s="575"/>
    </row>
    <row r="953" spans="2:5" x14ac:dyDescent="0.3">
      <c r="B953" s="574"/>
      <c r="C953" s="574"/>
      <c r="D953" s="574"/>
      <c r="E953" s="575"/>
    </row>
    <row r="954" spans="2:5" x14ac:dyDescent="0.3">
      <c r="B954" s="574"/>
      <c r="C954" s="574"/>
      <c r="D954" s="574"/>
      <c r="E954" s="575"/>
    </row>
    <row r="955" spans="2:5" x14ac:dyDescent="0.3">
      <c r="B955" s="574"/>
      <c r="C955" s="574"/>
      <c r="D955" s="574"/>
      <c r="E955" s="575"/>
    </row>
    <row r="956" spans="2:5" x14ac:dyDescent="0.3">
      <c r="B956" s="574"/>
      <c r="C956" s="574"/>
      <c r="D956" s="574"/>
      <c r="E956" s="575"/>
    </row>
    <row r="957" spans="2:5" x14ac:dyDescent="0.3">
      <c r="B957" s="574"/>
      <c r="C957" s="574"/>
      <c r="D957" s="574"/>
      <c r="E957" s="575"/>
    </row>
    <row r="958" spans="2:5" x14ac:dyDescent="0.3">
      <c r="B958" s="574"/>
      <c r="C958" s="574"/>
      <c r="D958" s="574"/>
      <c r="E958" s="575"/>
    </row>
    <row r="959" spans="2:5" x14ac:dyDescent="0.3">
      <c r="B959" s="574"/>
      <c r="C959" s="574"/>
      <c r="D959" s="574"/>
      <c r="E959" s="575"/>
    </row>
    <row r="960" spans="2:5" x14ac:dyDescent="0.3">
      <c r="B960" s="574"/>
      <c r="C960" s="574"/>
      <c r="D960" s="574"/>
      <c r="E960" s="575"/>
    </row>
    <row r="961" spans="2:5" x14ac:dyDescent="0.3">
      <c r="B961" s="574"/>
      <c r="C961" s="574"/>
      <c r="D961" s="574"/>
      <c r="E961" s="575"/>
    </row>
    <row r="962" spans="2:5" x14ac:dyDescent="0.3">
      <c r="B962" s="574"/>
      <c r="C962" s="574"/>
      <c r="D962" s="574"/>
      <c r="E962" s="575"/>
    </row>
    <row r="963" spans="2:5" x14ac:dyDescent="0.3">
      <c r="B963" s="574"/>
      <c r="C963" s="574"/>
      <c r="D963" s="574"/>
      <c r="E963" s="575"/>
    </row>
    <row r="964" spans="2:5" x14ac:dyDescent="0.3">
      <c r="B964" s="574"/>
      <c r="C964" s="574"/>
      <c r="D964" s="574"/>
      <c r="E964" s="575"/>
    </row>
    <row r="965" spans="2:5" x14ac:dyDescent="0.3">
      <c r="B965" s="574"/>
      <c r="C965" s="574"/>
      <c r="D965" s="574"/>
      <c r="E965" s="575"/>
    </row>
    <row r="966" spans="2:5" x14ac:dyDescent="0.3">
      <c r="B966" s="574"/>
      <c r="C966" s="574"/>
      <c r="D966" s="574"/>
      <c r="E966" s="575"/>
    </row>
    <row r="967" spans="2:5" x14ac:dyDescent="0.3">
      <c r="B967" s="574"/>
      <c r="C967" s="574"/>
      <c r="D967" s="574"/>
      <c r="E967" s="575"/>
    </row>
    <row r="968" spans="2:5" x14ac:dyDescent="0.3">
      <c r="B968" s="574"/>
      <c r="C968" s="574"/>
      <c r="D968" s="574"/>
      <c r="E968" s="575"/>
    </row>
    <row r="969" spans="2:5" x14ac:dyDescent="0.3">
      <c r="B969" s="574"/>
      <c r="C969" s="574"/>
      <c r="D969" s="574"/>
      <c r="E969" s="575"/>
    </row>
    <row r="970" spans="2:5" x14ac:dyDescent="0.3">
      <c r="B970" s="574"/>
      <c r="C970" s="574"/>
      <c r="D970" s="574"/>
      <c r="E970" s="575"/>
    </row>
    <row r="971" spans="2:5" x14ac:dyDescent="0.3">
      <c r="B971" s="574"/>
      <c r="C971" s="574"/>
      <c r="D971" s="574"/>
      <c r="E971" s="575"/>
    </row>
    <row r="972" spans="2:5" x14ac:dyDescent="0.3">
      <c r="B972" s="574"/>
      <c r="C972" s="574"/>
      <c r="D972" s="574"/>
      <c r="E972" s="575"/>
    </row>
    <row r="973" spans="2:5" x14ac:dyDescent="0.3">
      <c r="B973" s="574"/>
      <c r="C973" s="574"/>
      <c r="D973" s="574"/>
      <c r="E973" s="575"/>
    </row>
    <row r="974" spans="2:5" x14ac:dyDescent="0.3">
      <c r="B974" s="574"/>
      <c r="C974" s="574"/>
      <c r="D974" s="574"/>
      <c r="E974" s="575"/>
    </row>
    <row r="975" spans="2:5" x14ac:dyDescent="0.3">
      <c r="B975" s="574"/>
      <c r="C975" s="574"/>
      <c r="D975" s="574"/>
      <c r="E975" s="575"/>
    </row>
    <row r="976" spans="2:5" x14ac:dyDescent="0.3">
      <c r="B976" s="574"/>
      <c r="C976" s="574"/>
      <c r="D976" s="574"/>
      <c r="E976" s="575"/>
    </row>
    <row r="977" spans="2:5" x14ac:dyDescent="0.3">
      <c r="B977" s="574"/>
      <c r="C977" s="574"/>
      <c r="D977" s="574"/>
      <c r="E977" s="575"/>
    </row>
    <row r="978" spans="2:5" x14ac:dyDescent="0.3">
      <c r="B978" s="574"/>
      <c r="C978" s="574"/>
      <c r="D978" s="574"/>
      <c r="E978" s="575"/>
    </row>
    <row r="979" spans="2:5" x14ac:dyDescent="0.3">
      <c r="B979" s="574"/>
      <c r="C979" s="574"/>
      <c r="D979" s="574"/>
      <c r="E979" s="575"/>
    </row>
    <row r="980" spans="2:5" x14ac:dyDescent="0.3">
      <c r="B980" s="574"/>
      <c r="C980" s="574"/>
      <c r="D980" s="574"/>
      <c r="E980" s="575"/>
    </row>
    <row r="981" spans="2:5" x14ac:dyDescent="0.3">
      <c r="B981" s="574"/>
      <c r="C981" s="574"/>
      <c r="D981" s="574"/>
      <c r="E981" s="575"/>
    </row>
    <row r="982" spans="2:5" x14ac:dyDescent="0.3">
      <c r="B982" s="574"/>
      <c r="C982" s="574"/>
      <c r="D982" s="574"/>
      <c r="E982" s="575"/>
    </row>
    <row r="983" spans="2:5" x14ac:dyDescent="0.3">
      <c r="B983" s="574"/>
      <c r="C983" s="574"/>
      <c r="D983" s="574"/>
      <c r="E983" s="575"/>
    </row>
    <row r="984" spans="2:5" x14ac:dyDescent="0.3">
      <c r="B984" s="574"/>
      <c r="C984" s="574"/>
      <c r="D984" s="574"/>
      <c r="E984" s="575"/>
    </row>
    <row r="985" spans="2:5" x14ac:dyDescent="0.3">
      <c r="B985" s="574"/>
      <c r="C985" s="574"/>
      <c r="D985" s="574"/>
      <c r="E985" s="575"/>
    </row>
    <row r="986" spans="2:5" x14ac:dyDescent="0.3">
      <c r="B986" s="574"/>
      <c r="C986" s="574"/>
      <c r="D986" s="574"/>
      <c r="E986" s="575"/>
    </row>
    <row r="987" spans="2:5" x14ac:dyDescent="0.3">
      <c r="B987" s="574"/>
      <c r="C987" s="574"/>
      <c r="D987" s="574"/>
      <c r="E987" s="575"/>
    </row>
    <row r="988" spans="2:5" x14ac:dyDescent="0.3">
      <c r="B988" s="574"/>
      <c r="C988" s="574"/>
      <c r="D988" s="574"/>
      <c r="E988" s="575"/>
    </row>
    <row r="989" spans="2:5" x14ac:dyDescent="0.3">
      <c r="B989" s="574"/>
      <c r="C989" s="574"/>
      <c r="D989" s="574"/>
      <c r="E989" s="575"/>
    </row>
    <row r="990" spans="2:5" x14ac:dyDescent="0.3">
      <c r="B990" s="574"/>
      <c r="C990" s="574"/>
      <c r="D990" s="574"/>
      <c r="E990" s="575"/>
    </row>
    <row r="991" spans="2:5" x14ac:dyDescent="0.3">
      <c r="B991" s="574"/>
      <c r="C991" s="574"/>
      <c r="D991" s="574"/>
      <c r="E991" s="575"/>
    </row>
    <row r="992" spans="2:5" x14ac:dyDescent="0.3">
      <c r="B992" s="574"/>
      <c r="C992" s="574"/>
      <c r="D992" s="574"/>
      <c r="E992" s="575"/>
    </row>
    <row r="993" spans="2:5" x14ac:dyDescent="0.3">
      <c r="B993" s="574"/>
      <c r="C993" s="574"/>
      <c r="D993" s="574"/>
      <c r="E993" s="575"/>
    </row>
    <row r="994" spans="2:5" x14ac:dyDescent="0.3">
      <c r="B994" s="574"/>
      <c r="C994" s="574"/>
      <c r="D994" s="574"/>
      <c r="E994" s="575"/>
    </row>
    <row r="995" spans="2:5" x14ac:dyDescent="0.3">
      <c r="B995" s="574"/>
      <c r="C995" s="574"/>
      <c r="D995" s="574"/>
      <c r="E995" s="575"/>
    </row>
    <row r="996" spans="2:5" x14ac:dyDescent="0.3">
      <c r="B996" s="574"/>
      <c r="C996" s="574"/>
      <c r="D996" s="574"/>
      <c r="E996" s="575"/>
    </row>
    <row r="997" spans="2:5" x14ac:dyDescent="0.3">
      <c r="B997" s="574"/>
      <c r="C997" s="574"/>
      <c r="D997" s="574"/>
      <c r="E997" s="575"/>
    </row>
    <row r="998" spans="2:5" x14ac:dyDescent="0.3">
      <c r="B998" s="574"/>
      <c r="C998" s="574"/>
      <c r="D998" s="574"/>
      <c r="E998" s="575"/>
    </row>
    <row r="999" spans="2:5" x14ac:dyDescent="0.3">
      <c r="B999" s="574"/>
      <c r="C999" s="574"/>
      <c r="D999" s="574"/>
      <c r="E999" s="575"/>
    </row>
    <row r="1000" spans="2:5" x14ac:dyDescent="0.3">
      <c r="B1000" s="574"/>
      <c r="C1000" s="574"/>
      <c r="D1000" s="574"/>
      <c r="E1000" s="575"/>
    </row>
    <row r="1001" spans="2:5" x14ac:dyDescent="0.3">
      <c r="B1001" s="574"/>
      <c r="C1001" s="574"/>
      <c r="D1001" s="574"/>
      <c r="E1001" s="575"/>
    </row>
    <row r="1002" spans="2:5" x14ac:dyDescent="0.3">
      <c r="B1002" s="574"/>
      <c r="C1002" s="574"/>
      <c r="D1002" s="574"/>
      <c r="E1002" s="575"/>
    </row>
    <row r="1003" spans="2:5" x14ac:dyDescent="0.3">
      <c r="B1003" s="574"/>
      <c r="C1003" s="574"/>
      <c r="D1003" s="574"/>
      <c r="E1003" s="575"/>
    </row>
    <row r="1004" spans="2:5" x14ac:dyDescent="0.3">
      <c r="B1004" s="574"/>
      <c r="C1004" s="574"/>
      <c r="D1004" s="574"/>
      <c r="E1004" s="575"/>
    </row>
    <row r="1005" spans="2:5" x14ac:dyDescent="0.3">
      <c r="B1005" s="574"/>
      <c r="C1005" s="574"/>
      <c r="D1005" s="574"/>
      <c r="E1005" s="575"/>
    </row>
    <row r="1006" spans="2:5" x14ac:dyDescent="0.3">
      <c r="B1006" s="574"/>
      <c r="C1006" s="574"/>
      <c r="D1006" s="574"/>
      <c r="E1006" s="575"/>
    </row>
    <row r="1007" spans="2:5" x14ac:dyDescent="0.3">
      <c r="B1007" s="574"/>
      <c r="C1007" s="574"/>
      <c r="D1007" s="574"/>
      <c r="E1007" s="575"/>
    </row>
    <row r="1008" spans="2:5" x14ac:dyDescent="0.3">
      <c r="B1008" s="574"/>
      <c r="C1008" s="574"/>
      <c r="D1008" s="574"/>
      <c r="E1008" s="575"/>
    </row>
    <row r="1009" spans="2:5" x14ac:dyDescent="0.3">
      <c r="B1009" s="574"/>
      <c r="C1009" s="574"/>
      <c r="D1009" s="574"/>
      <c r="E1009" s="575"/>
    </row>
    <row r="1010" spans="2:5" x14ac:dyDescent="0.3">
      <c r="B1010" s="574"/>
      <c r="C1010" s="574"/>
      <c r="D1010" s="574"/>
      <c r="E1010" s="575"/>
    </row>
    <row r="1011" spans="2:5" x14ac:dyDescent="0.3">
      <c r="B1011" s="574"/>
      <c r="C1011" s="574"/>
      <c r="D1011" s="574"/>
      <c r="E1011" s="575"/>
    </row>
    <row r="1012" spans="2:5" x14ac:dyDescent="0.3">
      <c r="B1012" s="574"/>
      <c r="C1012" s="574"/>
      <c r="D1012" s="574"/>
      <c r="E1012" s="575"/>
    </row>
    <row r="1013" spans="2:5" x14ac:dyDescent="0.3">
      <c r="B1013" s="574"/>
      <c r="C1013" s="574"/>
      <c r="D1013" s="574"/>
      <c r="E1013" s="575"/>
    </row>
    <row r="1014" spans="2:5" x14ac:dyDescent="0.3">
      <c r="B1014" s="574"/>
      <c r="C1014" s="574"/>
      <c r="D1014" s="574"/>
      <c r="E1014" s="575"/>
    </row>
    <row r="1015" spans="2:5" x14ac:dyDescent="0.3">
      <c r="B1015" s="573"/>
      <c r="C1015" s="573"/>
      <c r="D1015" s="573"/>
      <c r="E1015" s="575"/>
    </row>
    <row r="1016" spans="2:5" x14ac:dyDescent="0.3">
      <c r="E1016" s="575"/>
    </row>
    <row r="1017" spans="2:5" x14ac:dyDescent="0.3">
      <c r="E1017" s="575"/>
    </row>
    <row r="1018" spans="2:5" x14ac:dyDescent="0.3">
      <c r="E1018" s="575"/>
    </row>
    <row r="1019" spans="2:5" x14ac:dyDescent="0.3">
      <c r="E1019" s="575"/>
    </row>
    <row r="1020" spans="2:5" x14ac:dyDescent="0.3">
      <c r="E1020" s="575"/>
    </row>
    <row r="1021" spans="2:5" x14ac:dyDescent="0.3">
      <c r="E1021" s="575"/>
    </row>
    <row r="1022" spans="2:5" x14ac:dyDescent="0.3">
      <c r="E1022" s="575"/>
    </row>
    <row r="1023" spans="2:5" x14ac:dyDescent="0.3">
      <c r="E1023" s="575"/>
    </row>
    <row r="1024" spans="2:5" x14ac:dyDescent="0.3">
      <c r="E1024" s="575"/>
    </row>
    <row r="1025" spans="5:5" x14ac:dyDescent="0.3">
      <c r="E1025" s="575"/>
    </row>
    <row r="1026" spans="5:5" x14ac:dyDescent="0.3">
      <c r="E1026" s="575"/>
    </row>
    <row r="1027" spans="5:5" x14ac:dyDescent="0.3">
      <c r="E1027" s="575"/>
    </row>
    <row r="1028" spans="5:5" x14ac:dyDescent="0.3">
      <c r="E1028" s="575"/>
    </row>
    <row r="1029" spans="5:5" x14ac:dyDescent="0.3">
      <c r="E1029" s="575"/>
    </row>
    <row r="1030" spans="5:5" x14ac:dyDescent="0.3">
      <c r="E1030" s="575"/>
    </row>
    <row r="1031" spans="5:5" x14ac:dyDescent="0.3">
      <c r="E1031" s="575"/>
    </row>
    <row r="1032" spans="5:5" x14ac:dyDescent="0.3">
      <c r="E1032" s="575"/>
    </row>
    <row r="1033" spans="5:5" x14ac:dyDescent="0.3">
      <c r="E1033" s="575"/>
    </row>
    <row r="1034" spans="5:5" x14ac:dyDescent="0.3">
      <c r="E1034" s="575"/>
    </row>
    <row r="1035" spans="5:5" x14ac:dyDescent="0.3">
      <c r="E1035" s="575"/>
    </row>
    <row r="1036" spans="5:5" x14ac:dyDescent="0.3">
      <c r="E1036" s="575"/>
    </row>
    <row r="1037" spans="5:5" x14ac:dyDescent="0.3">
      <c r="E1037" s="575"/>
    </row>
    <row r="1038" spans="5:5" x14ac:dyDescent="0.3">
      <c r="E1038" s="575"/>
    </row>
    <row r="1039" spans="5:5" x14ac:dyDescent="0.3">
      <c r="E1039" s="575"/>
    </row>
    <row r="1040" spans="5:5" x14ac:dyDescent="0.3">
      <c r="E1040" s="575"/>
    </row>
    <row r="1041" spans="5:5" x14ac:dyDescent="0.3">
      <c r="E1041" s="575"/>
    </row>
    <row r="1042" spans="5:5" x14ac:dyDescent="0.3">
      <c r="E1042" s="575"/>
    </row>
    <row r="1043" spans="5:5" x14ac:dyDescent="0.3">
      <c r="E1043" s="575"/>
    </row>
    <row r="1044" spans="5:5" x14ac:dyDescent="0.3">
      <c r="E1044" s="575"/>
    </row>
    <row r="1045" spans="5:5" x14ac:dyDescent="0.3">
      <c r="E1045" s="575"/>
    </row>
    <row r="1046" spans="5:5" x14ac:dyDescent="0.3">
      <c r="E1046" s="575"/>
    </row>
    <row r="1047" spans="5:5" x14ac:dyDescent="0.3">
      <c r="E1047" s="575"/>
    </row>
    <row r="1048" spans="5:5" x14ac:dyDescent="0.3">
      <c r="E1048" s="575"/>
    </row>
    <row r="1049" spans="5:5" x14ac:dyDescent="0.3">
      <c r="E1049" s="575"/>
    </row>
    <row r="1050" spans="5:5" x14ac:dyDescent="0.3">
      <c r="E1050" s="575"/>
    </row>
    <row r="1051" spans="5:5" x14ac:dyDescent="0.3">
      <c r="E1051" s="575"/>
    </row>
    <row r="1052" spans="5:5" x14ac:dyDescent="0.3">
      <c r="E1052" s="575"/>
    </row>
    <row r="1053" spans="5:5" x14ac:dyDescent="0.3">
      <c r="E1053" s="575"/>
    </row>
    <row r="1054" spans="5:5" x14ac:dyDescent="0.3">
      <c r="E1054" s="575"/>
    </row>
    <row r="1055" spans="5:5" x14ac:dyDescent="0.3">
      <c r="E1055" s="575"/>
    </row>
    <row r="1056" spans="5:5" x14ac:dyDescent="0.3">
      <c r="E1056" s="575"/>
    </row>
    <row r="1057" spans="5:5" x14ac:dyDescent="0.3">
      <c r="E1057" s="575"/>
    </row>
    <row r="1058" spans="5:5" x14ac:dyDescent="0.3">
      <c r="E1058" s="575"/>
    </row>
    <row r="1059" spans="5:5" x14ac:dyDescent="0.3">
      <c r="E1059" s="575"/>
    </row>
    <row r="1060" spans="5:5" x14ac:dyDescent="0.3">
      <c r="E1060" s="575"/>
    </row>
    <row r="1061" spans="5:5" x14ac:dyDescent="0.3">
      <c r="E1061" s="575"/>
    </row>
    <row r="1062" spans="5:5" x14ac:dyDescent="0.3">
      <c r="E1062" s="575"/>
    </row>
    <row r="1063" spans="5:5" x14ac:dyDescent="0.3">
      <c r="E1063" s="575"/>
    </row>
    <row r="1064" spans="5:5" x14ac:dyDescent="0.3">
      <c r="E1064" s="575"/>
    </row>
    <row r="1065" spans="5:5" x14ac:dyDescent="0.3">
      <c r="E1065" s="575"/>
    </row>
    <row r="1066" spans="5:5" x14ac:dyDescent="0.3">
      <c r="E1066" s="575"/>
    </row>
    <row r="1067" spans="5:5" x14ac:dyDescent="0.3">
      <c r="E1067" s="575"/>
    </row>
    <row r="1068" spans="5:5" x14ac:dyDescent="0.3">
      <c r="E1068" s="575"/>
    </row>
    <row r="1069" spans="5:5" x14ac:dyDescent="0.3">
      <c r="E1069" s="575"/>
    </row>
    <row r="1070" spans="5:5" x14ac:dyDescent="0.3">
      <c r="E1070" s="575"/>
    </row>
    <row r="1071" spans="5:5" x14ac:dyDescent="0.3">
      <c r="E1071" s="575"/>
    </row>
    <row r="1072" spans="5:5" x14ac:dyDescent="0.3">
      <c r="E1072" s="575"/>
    </row>
    <row r="1073" spans="5:5" x14ac:dyDescent="0.3">
      <c r="E1073" s="575"/>
    </row>
    <row r="1074" spans="5:5" x14ac:dyDescent="0.3">
      <c r="E1074" s="575"/>
    </row>
    <row r="1075" spans="5:5" x14ac:dyDescent="0.3">
      <c r="E1075" s="575"/>
    </row>
    <row r="1076" spans="5:5" x14ac:dyDescent="0.3">
      <c r="E1076" s="575"/>
    </row>
    <row r="1077" spans="5:5" x14ac:dyDescent="0.3">
      <c r="E1077" s="575"/>
    </row>
    <row r="1078" spans="5:5" x14ac:dyDescent="0.3">
      <c r="E1078" s="575"/>
    </row>
    <row r="1079" spans="5:5" x14ac:dyDescent="0.3">
      <c r="E1079" s="575"/>
    </row>
    <row r="1080" spans="5:5" x14ac:dyDescent="0.3">
      <c r="E1080" s="575"/>
    </row>
    <row r="1081" spans="5:5" x14ac:dyDescent="0.3">
      <c r="E1081" s="575"/>
    </row>
    <row r="1082" spans="5:5" x14ac:dyDescent="0.3">
      <c r="E1082" s="575"/>
    </row>
    <row r="1083" spans="5:5" x14ac:dyDescent="0.3">
      <c r="E1083" s="575"/>
    </row>
    <row r="1084" spans="5:5" x14ac:dyDescent="0.3">
      <c r="E1084" s="575"/>
    </row>
    <row r="1085" spans="5:5" x14ac:dyDescent="0.3">
      <c r="E1085" s="575"/>
    </row>
    <row r="1086" spans="5:5" x14ac:dyDescent="0.3">
      <c r="E1086" s="575"/>
    </row>
    <row r="1087" spans="5:5" x14ac:dyDescent="0.3">
      <c r="E1087" s="575"/>
    </row>
    <row r="1088" spans="5:5" x14ac:dyDescent="0.3">
      <c r="E1088" s="575"/>
    </row>
    <row r="1089" spans="5:5" x14ac:dyDescent="0.3">
      <c r="E1089" s="575"/>
    </row>
    <row r="1090" spans="5:5" x14ac:dyDescent="0.3">
      <c r="E1090" s="575"/>
    </row>
    <row r="1091" spans="5:5" x14ac:dyDescent="0.3">
      <c r="E1091" s="575"/>
    </row>
    <row r="1092" spans="5:5" x14ac:dyDescent="0.3">
      <c r="E1092" s="575"/>
    </row>
    <row r="1093" spans="5:5" x14ac:dyDescent="0.3">
      <c r="E1093" s="575"/>
    </row>
    <row r="1094" spans="5:5" x14ac:dyDescent="0.3">
      <c r="E1094" s="575"/>
    </row>
    <row r="1095" spans="5:5" x14ac:dyDescent="0.3">
      <c r="E1095" s="575"/>
    </row>
    <row r="1096" spans="5:5" x14ac:dyDescent="0.3">
      <c r="E1096" s="575"/>
    </row>
    <row r="1097" spans="5:5" x14ac:dyDescent="0.3">
      <c r="E1097" s="575"/>
    </row>
    <row r="1098" spans="5:5" x14ac:dyDescent="0.3">
      <c r="E1098" s="575"/>
    </row>
    <row r="1099" spans="5:5" x14ac:dyDescent="0.3">
      <c r="E1099" s="575"/>
    </row>
    <row r="1100" spans="5:5" x14ac:dyDescent="0.3">
      <c r="E1100" s="575"/>
    </row>
    <row r="1101" spans="5:5" x14ac:dyDescent="0.3">
      <c r="E1101" s="575"/>
    </row>
    <row r="1102" spans="5:5" x14ac:dyDescent="0.3">
      <c r="E1102" s="575"/>
    </row>
    <row r="1103" spans="5:5" x14ac:dyDescent="0.3">
      <c r="E1103" s="575"/>
    </row>
    <row r="1104" spans="5:5" x14ac:dyDescent="0.3">
      <c r="E1104" s="575"/>
    </row>
    <row r="1105" spans="5:5" x14ac:dyDescent="0.3">
      <c r="E1105" s="575"/>
    </row>
    <row r="1106" spans="5:5" x14ac:dyDescent="0.3">
      <c r="E1106" s="575"/>
    </row>
    <row r="1107" spans="5:5" x14ac:dyDescent="0.3">
      <c r="E1107" s="575"/>
    </row>
    <row r="1108" spans="5:5" x14ac:dyDescent="0.3">
      <c r="E1108" s="575"/>
    </row>
    <row r="1109" spans="5:5" x14ac:dyDescent="0.3">
      <c r="E1109" s="575"/>
    </row>
    <row r="1110" spans="5:5" x14ac:dyDescent="0.3">
      <c r="E1110" s="575"/>
    </row>
    <row r="1111" spans="5:5" x14ac:dyDescent="0.3">
      <c r="E1111" s="575"/>
    </row>
    <row r="1112" spans="5:5" x14ac:dyDescent="0.3">
      <c r="E1112" s="575"/>
    </row>
    <row r="1113" spans="5:5" x14ac:dyDescent="0.3">
      <c r="E1113" s="575"/>
    </row>
    <row r="1114" spans="5:5" x14ac:dyDescent="0.3">
      <c r="E1114" s="575"/>
    </row>
    <row r="1115" spans="5:5" x14ac:dyDescent="0.3">
      <c r="E1115" s="575"/>
    </row>
    <row r="1116" spans="5:5" x14ac:dyDescent="0.3">
      <c r="E1116" s="575"/>
    </row>
    <row r="1117" spans="5:5" x14ac:dyDescent="0.3">
      <c r="E1117" s="575"/>
    </row>
    <row r="1118" spans="5:5" x14ac:dyDescent="0.3">
      <c r="E1118" s="575"/>
    </row>
    <row r="1119" spans="5:5" x14ac:dyDescent="0.3">
      <c r="E1119" s="575"/>
    </row>
    <row r="1120" spans="5:5" x14ac:dyDescent="0.3">
      <c r="E1120" s="575"/>
    </row>
    <row r="1121" spans="5:5" x14ac:dyDescent="0.3">
      <c r="E1121" s="575"/>
    </row>
    <row r="1122" spans="5:5" x14ac:dyDescent="0.3">
      <c r="E1122" s="575"/>
    </row>
    <row r="1123" spans="5:5" x14ac:dyDescent="0.3">
      <c r="E1123" s="575"/>
    </row>
    <row r="1124" spans="5:5" x14ac:dyDescent="0.3">
      <c r="E1124" s="575"/>
    </row>
    <row r="1125" spans="5:5" x14ac:dyDescent="0.3">
      <c r="E1125" s="575"/>
    </row>
    <row r="1126" spans="5:5" x14ac:dyDescent="0.3">
      <c r="E1126" s="575"/>
    </row>
    <row r="1127" spans="5:5" x14ac:dyDescent="0.3">
      <c r="E1127" s="575"/>
    </row>
    <row r="1128" spans="5:5" x14ac:dyDescent="0.3">
      <c r="E1128" s="575"/>
    </row>
    <row r="1129" spans="5:5" x14ac:dyDescent="0.3">
      <c r="E1129" s="575"/>
    </row>
    <row r="1130" spans="5:5" x14ac:dyDescent="0.3">
      <c r="E1130" s="575"/>
    </row>
    <row r="1131" spans="5:5" x14ac:dyDescent="0.3">
      <c r="E1131" s="575"/>
    </row>
    <row r="1132" spans="5:5" x14ac:dyDescent="0.3">
      <c r="E1132" s="575"/>
    </row>
    <row r="1133" spans="5:5" x14ac:dyDescent="0.3">
      <c r="E1133" s="575"/>
    </row>
    <row r="1134" spans="5:5" x14ac:dyDescent="0.3">
      <c r="E1134" s="575"/>
    </row>
    <row r="1135" spans="5:5" x14ac:dyDescent="0.3">
      <c r="E1135" s="575"/>
    </row>
    <row r="1136" spans="5:5" x14ac:dyDescent="0.3">
      <c r="E1136" s="575"/>
    </row>
    <row r="1137" spans="5:5" x14ac:dyDescent="0.3">
      <c r="E1137" s="575"/>
    </row>
    <row r="1138" spans="5:5" x14ac:dyDescent="0.3">
      <c r="E1138" s="575"/>
    </row>
    <row r="1139" spans="5:5" x14ac:dyDescent="0.3">
      <c r="E1139" s="575"/>
    </row>
    <row r="1140" spans="5:5" x14ac:dyDescent="0.3">
      <c r="E1140" s="575"/>
    </row>
    <row r="1141" spans="5:5" x14ac:dyDescent="0.3">
      <c r="E1141" s="575"/>
    </row>
    <row r="1142" spans="5:5" x14ac:dyDescent="0.3">
      <c r="E1142" s="575"/>
    </row>
    <row r="1143" spans="5:5" x14ac:dyDescent="0.3">
      <c r="E1143" s="575"/>
    </row>
    <row r="1144" spans="5:5" x14ac:dyDescent="0.3">
      <c r="E1144" s="575"/>
    </row>
    <row r="1145" spans="5:5" x14ac:dyDescent="0.3">
      <c r="E1145" s="575"/>
    </row>
    <row r="1146" spans="5:5" x14ac:dyDescent="0.3">
      <c r="E1146" s="575"/>
    </row>
    <row r="1147" spans="5:5" x14ac:dyDescent="0.3">
      <c r="E1147" s="575"/>
    </row>
    <row r="1148" spans="5:5" x14ac:dyDescent="0.3">
      <c r="E1148" s="575"/>
    </row>
    <row r="1149" spans="5:5" x14ac:dyDescent="0.3">
      <c r="E1149" s="575"/>
    </row>
    <row r="1150" spans="5:5" x14ac:dyDescent="0.3">
      <c r="E1150" s="575"/>
    </row>
    <row r="1151" spans="5:5" x14ac:dyDescent="0.3">
      <c r="E1151" s="575"/>
    </row>
    <row r="1152" spans="5:5" x14ac:dyDescent="0.3">
      <c r="E1152" s="575"/>
    </row>
    <row r="1153" spans="5:5" x14ac:dyDescent="0.3">
      <c r="E1153" s="575"/>
    </row>
    <row r="1154" spans="5:5" x14ac:dyDescent="0.3">
      <c r="E1154" s="575"/>
    </row>
    <row r="1155" spans="5:5" x14ac:dyDescent="0.3">
      <c r="E1155" s="575"/>
    </row>
    <row r="1156" spans="5:5" x14ac:dyDescent="0.3">
      <c r="E1156" s="575"/>
    </row>
    <row r="1157" spans="5:5" x14ac:dyDescent="0.3">
      <c r="E1157" s="575"/>
    </row>
    <row r="1158" spans="5:5" x14ac:dyDescent="0.3">
      <c r="E1158" s="575"/>
    </row>
    <row r="1159" spans="5:5" x14ac:dyDescent="0.3">
      <c r="E1159" s="575"/>
    </row>
    <row r="1160" spans="5:5" x14ac:dyDescent="0.3">
      <c r="E1160" s="575"/>
    </row>
    <row r="1161" spans="5:5" x14ac:dyDescent="0.3">
      <c r="E1161" s="575"/>
    </row>
    <row r="1162" spans="5:5" x14ac:dyDescent="0.3">
      <c r="E1162" s="575"/>
    </row>
    <row r="1163" spans="5:5" x14ac:dyDescent="0.3">
      <c r="E1163" s="575"/>
    </row>
    <row r="1164" spans="5:5" x14ac:dyDescent="0.3">
      <c r="E1164" s="575"/>
    </row>
    <row r="1165" spans="5:5" x14ac:dyDescent="0.3">
      <c r="E1165" s="575"/>
    </row>
    <row r="1166" spans="5:5" x14ac:dyDescent="0.3">
      <c r="E1166" s="575"/>
    </row>
  </sheetData>
  <mergeCells count="1">
    <mergeCell ref="B1:E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dimension ref="A1:C8"/>
  <sheetViews>
    <sheetView workbookViewId="0"/>
  </sheetViews>
  <sheetFormatPr baseColWidth="10" defaultColWidth="11.44140625" defaultRowHeight="14.4" x14ac:dyDescent="0.3"/>
  <cols>
    <col min="1" max="1" width="51.109375" style="61" bestFit="1" customWidth="1"/>
    <col min="2" max="2" width="15.44140625" style="61" bestFit="1" customWidth="1"/>
    <col min="3" max="16384" width="11.44140625" style="61"/>
  </cols>
  <sheetData>
    <row r="1" spans="1:3" x14ac:dyDescent="0.3">
      <c r="A1" s="85" t="s">
        <v>3456</v>
      </c>
      <c r="B1" s="85" t="s">
        <v>3457</v>
      </c>
      <c r="C1" s="85" t="s">
        <v>3466</v>
      </c>
    </row>
    <row r="2" spans="1:3" x14ac:dyDescent="0.3">
      <c r="A2" s="61" t="s">
        <v>3458</v>
      </c>
      <c r="B2" s="81" t="s">
        <v>3459</v>
      </c>
      <c r="C2" s="61" t="s">
        <v>3467</v>
      </c>
    </row>
    <row r="3" spans="1:3" x14ac:dyDescent="0.3">
      <c r="A3" s="61" t="s">
        <v>3460</v>
      </c>
      <c r="B3" s="81" t="s">
        <v>5094</v>
      </c>
      <c r="C3" s="61" t="s">
        <v>3467</v>
      </c>
    </row>
    <row r="4" spans="1:3" x14ac:dyDescent="0.3">
      <c r="A4" s="61" t="s">
        <v>3461</v>
      </c>
      <c r="B4" s="81" t="s">
        <v>3459</v>
      </c>
      <c r="C4" s="61" t="s">
        <v>3467</v>
      </c>
    </row>
    <row r="5" spans="1:3" x14ac:dyDescent="0.3">
      <c r="A5" s="61" t="s">
        <v>3462</v>
      </c>
      <c r="B5" s="81" t="s">
        <v>3459</v>
      </c>
      <c r="C5" s="61" t="s">
        <v>3467</v>
      </c>
    </row>
    <row r="6" spans="1:3" x14ac:dyDescent="0.3">
      <c r="A6" s="61" t="s">
        <v>3463</v>
      </c>
      <c r="B6" s="81" t="s">
        <v>3459</v>
      </c>
      <c r="C6" s="61" t="s">
        <v>3467</v>
      </c>
    </row>
    <row r="7" spans="1:3" x14ac:dyDescent="0.3">
      <c r="A7" s="61" t="s">
        <v>3464</v>
      </c>
      <c r="B7" s="81" t="s">
        <v>3459</v>
      </c>
      <c r="C7" s="61" t="s">
        <v>3467</v>
      </c>
    </row>
    <row r="8" spans="1:3" x14ac:dyDescent="0.3">
      <c r="A8" s="61" t="s">
        <v>3465</v>
      </c>
      <c r="B8" s="81" t="s">
        <v>3459</v>
      </c>
      <c r="C8" s="61" t="s">
        <v>3467</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54AA-772C-4CE6-92EA-C6A58FDA2F26}">
  <sheetPr codeName="Feuil25">
    <tabColor theme="4"/>
  </sheetPr>
  <dimension ref="A1:M85"/>
  <sheetViews>
    <sheetView showGridLines="0" workbookViewId="0">
      <pane ySplit="3" topLeftCell="A64" activePane="bottomLeft" state="frozen"/>
      <selection pane="bottomLeft" activeCell="B79" sqref="B79"/>
    </sheetView>
  </sheetViews>
  <sheetFormatPr baseColWidth="10" defaultColWidth="11.44140625" defaultRowHeight="14.4" x14ac:dyDescent="0.3"/>
  <cols>
    <col min="1" max="1" width="7.33203125" style="6" customWidth="1"/>
    <col min="2" max="2" width="33.33203125" style="15" customWidth="1"/>
    <col min="3" max="3" width="37.33203125" style="15" bestFit="1" customWidth="1"/>
    <col min="4" max="4" width="29.88671875" style="15" bestFit="1" customWidth="1"/>
    <col min="5" max="5" width="17.5546875" style="15" bestFit="1" customWidth="1"/>
    <col min="6" max="6" width="27.33203125" style="15" customWidth="1"/>
    <col min="7" max="7" width="22.5546875" style="15" customWidth="1"/>
    <col min="8" max="8" width="38" style="15" bestFit="1" customWidth="1"/>
    <col min="9" max="10" width="25.44140625" style="15" customWidth="1"/>
    <col min="11" max="11" width="39.6640625" style="15" bestFit="1" customWidth="1"/>
    <col min="12" max="16384" width="11.44140625" style="15"/>
  </cols>
  <sheetData>
    <row r="1" spans="1:7" ht="29.25" customHeight="1" thickBot="1" x14ac:dyDescent="0.35">
      <c r="A1" s="244"/>
      <c r="B1" s="301" t="s">
        <v>2155</v>
      </c>
      <c r="C1" s="302" t="s">
        <v>5160</v>
      </c>
      <c r="D1" s="302" t="s">
        <v>5161</v>
      </c>
      <c r="E1" s="244"/>
      <c r="F1" s="244"/>
      <c r="G1" s="322"/>
    </row>
    <row r="2" spans="1:7" ht="116.25" customHeight="1" thickBot="1" x14ac:dyDescent="0.35">
      <c r="A2" s="303" t="s">
        <v>2706</v>
      </c>
      <c r="B2" s="304"/>
      <c r="C2" s="304"/>
      <c r="D2" s="304"/>
      <c r="E2" s="305"/>
      <c r="F2" s="305"/>
      <c r="G2" s="323" t="s">
        <v>2533</v>
      </c>
    </row>
    <row r="3" spans="1:7" ht="20.25" customHeight="1" thickBot="1" x14ac:dyDescent="0.35">
      <c r="A3" s="306"/>
      <c r="B3" s="299"/>
      <c r="C3" s="305"/>
      <c r="D3" s="305"/>
      <c r="E3" s="305"/>
      <c r="F3" s="305"/>
      <c r="G3" s="324"/>
    </row>
    <row r="4" spans="1:7" ht="21.6" x14ac:dyDescent="0.3">
      <c r="A4" s="307" t="s">
        <v>145</v>
      </c>
      <c r="B4" s="431" t="s">
        <v>3704</v>
      </c>
      <c r="C4" s="136" t="s">
        <v>3705</v>
      </c>
      <c r="D4" s="136" t="s">
        <v>3706</v>
      </c>
      <c r="E4" s="136" t="s">
        <v>3707</v>
      </c>
      <c r="F4" s="432" t="s">
        <v>3708</v>
      </c>
      <c r="G4" s="142"/>
    </row>
    <row r="5" spans="1:7" ht="21.6" x14ac:dyDescent="0.3">
      <c r="A5" s="253" t="s">
        <v>145</v>
      </c>
      <c r="B5" s="143" t="s">
        <v>2452</v>
      </c>
      <c r="C5" s="144" t="s">
        <v>2944</v>
      </c>
      <c r="D5" s="144" t="s">
        <v>3585</v>
      </c>
      <c r="E5" s="144" t="s">
        <v>2540</v>
      </c>
      <c r="F5" s="434" t="s">
        <v>385</v>
      </c>
      <c r="G5" s="147"/>
    </row>
    <row r="6" spans="1:7" ht="27.6" x14ac:dyDescent="0.3">
      <c r="A6" s="253" t="s">
        <v>145</v>
      </c>
      <c r="B6" s="485" t="s">
        <v>145</v>
      </c>
      <c r="C6" s="310" t="s">
        <v>3586</v>
      </c>
      <c r="D6" s="311" t="s">
        <v>3587</v>
      </c>
      <c r="E6" s="310" t="s">
        <v>3588</v>
      </c>
      <c r="F6" s="472" t="s">
        <v>3589</v>
      </c>
      <c r="G6" s="147" t="str">
        <f>B6&amp;" "&amp;C6&amp;" "&amp;D6&amp;" "&amp;E6</f>
        <v>CHAUSSURE HTE STEP ONE S3 JAL</v>
      </c>
    </row>
    <row r="7" spans="1:7" ht="21.6" x14ac:dyDescent="0.3">
      <c r="A7" s="253" t="s">
        <v>145</v>
      </c>
      <c r="B7" s="486"/>
      <c r="C7" s="313"/>
      <c r="D7" s="314"/>
      <c r="E7" s="313"/>
      <c r="F7" s="473"/>
      <c r="G7" s="147"/>
    </row>
    <row r="8" spans="1:7" ht="22.2" thickBot="1" x14ac:dyDescent="0.35">
      <c r="A8" s="253" t="s">
        <v>145</v>
      </c>
      <c r="B8" s="487"/>
      <c r="C8" s="316"/>
      <c r="D8" s="317"/>
      <c r="E8" s="316"/>
      <c r="F8" s="474"/>
      <c r="G8" s="147"/>
    </row>
    <row r="9" spans="1:7" x14ac:dyDescent="0.3">
      <c r="A9" s="253" t="s">
        <v>109</v>
      </c>
      <c r="B9" s="431" t="s">
        <v>3704</v>
      </c>
      <c r="C9" s="136" t="s">
        <v>3705</v>
      </c>
      <c r="D9" s="136" t="s">
        <v>3706</v>
      </c>
      <c r="E9" s="136" t="s">
        <v>3707</v>
      </c>
      <c r="F9" s="475"/>
      <c r="G9" s="147"/>
    </row>
    <row r="10" spans="1:7" ht="15.6" x14ac:dyDescent="0.3">
      <c r="A10" s="253" t="s">
        <v>109</v>
      </c>
      <c r="B10" s="143" t="s">
        <v>2452</v>
      </c>
      <c r="C10" s="144" t="s">
        <v>3585</v>
      </c>
      <c r="D10" s="144" t="s">
        <v>2540</v>
      </c>
      <c r="E10" s="144" t="s">
        <v>385</v>
      </c>
      <c r="F10" s="435"/>
      <c r="G10" s="147"/>
    </row>
    <row r="11" spans="1:7" ht="27.6" x14ac:dyDescent="0.3">
      <c r="A11" s="253" t="s">
        <v>109</v>
      </c>
      <c r="B11" s="485" t="s">
        <v>109</v>
      </c>
      <c r="C11" s="310" t="s">
        <v>3590</v>
      </c>
      <c r="D11" s="311" t="s">
        <v>3591</v>
      </c>
      <c r="E11" s="310" t="s">
        <v>3592</v>
      </c>
      <c r="F11" s="476"/>
      <c r="G11" s="147" t="str">
        <f>B11&amp;" "&amp;C11&amp;" "&amp;D11&amp;" "&amp;E11</f>
        <v>BOTTE SILVEX S3 CI SRC HON P41</v>
      </c>
    </row>
    <row r="12" spans="1:7" ht="15" thickBot="1" x14ac:dyDescent="0.35">
      <c r="A12" s="253" t="s">
        <v>109</v>
      </c>
      <c r="B12" s="487"/>
      <c r="C12" s="316"/>
      <c r="D12" s="317"/>
      <c r="E12" s="316"/>
      <c r="F12" s="477"/>
      <c r="G12" s="147"/>
    </row>
    <row r="13" spans="1:7" x14ac:dyDescent="0.3">
      <c r="A13" s="253" t="s">
        <v>280</v>
      </c>
      <c r="B13" s="318"/>
      <c r="C13" s="318"/>
      <c r="D13" s="319"/>
      <c r="E13" s="319"/>
      <c r="F13" s="475"/>
      <c r="G13" s="147"/>
    </row>
    <row r="14" spans="1:7" ht="15.6" x14ac:dyDescent="0.3">
      <c r="A14" s="253" t="s">
        <v>280</v>
      </c>
      <c r="B14" s="143" t="s">
        <v>2452</v>
      </c>
      <c r="C14" s="144" t="s">
        <v>3593</v>
      </c>
      <c r="D14" s="144" t="s">
        <v>2540</v>
      </c>
      <c r="E14" s="144" t="s">
        <v>3594</v>
      </c>
      <c r="F14" s="435"/>
      <c r="G14" s="147"/>
    </row>
    <row r="15" spans="1:7" x14ac:dyDescent="0.3">
      <c r="A15" s="253" t="s">
        <v>280</v>
      </c>
      <c r="B15" s="485" t="s">
        <v>280</v>
      </c>
      <c r="C15" s="310" t="s">
        <v>54</v>
      </c>
      <c r="D15" s="311" t="s">
        <v>2158</v>
      </c>
      <c r="E15" s="310" t="s">
        <v>2157</v>
      </c>
      <c r="F15" s="476"/>
      <c r="G15" s="147" t="str">
        <f>B15&amp;" "&amp;C15&amp;" "&amp;D15&amp;" "&amp;E15</f>
        <v>GANT PVC MAPPA T8</v>
      </c>
    </row>
    <row r="16" spans="1:7" ht="15" thickBot="1" x14ac:dyDescent="0.35">
      <c r="A16" s="253" t="s">
        <v>280</v>
      </c>
      <c r="B16" s="487"/>
      <c r="C16" s="316"/>
      <c r="D16" s="317"/>
      <c r="E16" s="316"/>
      <c r="F16" s="477"/>
      <c r="G16" s="147"/>
    </row>
    <row r="17" spans="1:7" x14ac:dyDescent="0.3">
      <c r="A17" s="253" t="s">
        <v>340</v>
      </c>
      <c r="B17" s="431" t="s">
        <v>3704</v>
      </c>
      <c r="C17" s="136" t="s">
        <v>3705</v>
      </c>
      <c r="D17" s="136" t="s">
        <v>3706</v>
      </c>
      <c r="E17" s="136" t="s">
        <v>3707</v>
      </c>
      <c r="F17" s="475"/>
      <c r="G17" s="147"/>
    </row>
    <row r="18" spans="1:7" ht="31.2" x14ac:dyDescent="0.3">
      <c r="A18" s="253" t="s">
        <v>340</v>
      </c>
      <c r="B18" s="143" t="s">
        <v>2452</v>
      </c>
      <c r="C18" s="144" t="s">
        <v>2151</v>
      </c>
      <c r="D18" s="144" t="s">
        <v>3585</v>
      </c>
      <c r="E18" s="144" t="s">
        <v>2540</v>
      </c>
      <c r="F18" s="435"/>
      <c r="G18" s="147"/>
    </row>
    <row r="19" spans="1:7" ht="27.6" x14ac:dyDescent="0.3">
      <c r="A19" s="253" t="s">
        <v>340</v>
      </c>
      <c r="B19" s="485" t="s">
        <v>340</v>
      </c>
      <c r="C19" s="310"/>
      <c r="D19" s="311" t="s">
        <v>3595</v>
      </c>
      <c r="E19" s="310" t="s">
        <v>3596</v>
      </c>
      <c r="F19" s="476"/>
      <c r="G19" s="147" t="str">
        <f t="shared" ref="G19" si="0">B19&amp;" "&amp;C19&amp;" "&amp;D19&amp;" "&amp;E19</f>
        <v>LUNETTE  100070 HURRICANE ERGOS</v>
      </c>
    </row>
    <row r="20" spans="1:7" x14ac:dyDescent="0.3">
      <c r="A20" s="253" t="s">
        <v>340</v>
      </c>
      <c r="B20" s="486"/>
      <c r="C20" s="313" t="s">
        <v>3597</v>
      </c>
      <c r="D20" s="314" t="s">
        <v>3598</v>
      </c>
      <c r="E20" s="313" t="s">
        <v>3596</v>
      </c>
      <c r="F20" s="477"/>
      <c r="G20" s="147"/>
    </row>
    <row r="21" spans="1:7" x14ac:dyDescent="0.3">
      <c r="A21" s="253" t="s">
        <v>340</v>
      </c>
      <c r="B21" s="486" t="s">
        <v>3599</v>
      </c>
      <c r="C21" s="313"/>
      <c r="D21" s="314"/>
      <c r="E21" s="313"/>
      <c r="F21" s="477"/>
      <c r="G21" s="147"/>
    </row>
    <row r="22" spans="1:7" ht="15" thickBot="1" x14ac:dyDescent="0.35">
      <c r="A22" s="253" t="s">
        <v>340</v>
      </c>
      <c r="B22" s="487" t="s">
        <v>3600</v>
      </c>
      <c r="C22" s="316"/>
      <c r="D22" s="317"/>
      <c r="E22" s="316"/>
      <c r="F22" s="477"/>
      <c r="G22" s="147"/>
    </row>
    <row r="23" spans="1:7" ht="21.6" x14ac:dyDescent="0.3">
      <c r="A23" s="253" t="s">
        <v>5253</v>
      </c>
      <c r="B23" s="431" t="s">
        <v>3704</v>
      </c>
      <c r="C23" s="136" t="s">
        <v>3705</v>
      </c>
      <c r="D23" s="136" t="s">
        <v>3706</v>
      </c>
      <c r="E23" s="136" t="s">
        <v>3707</v>
      </c>
      <c r="F23" s="475"/>
      <c r="G23" s="147"/>
    </row>
    <row r="24" spans="1:7" ht="21.6" x14ac:dyDescent="0.3">
      <c r="A24" s="253" t="s">
        <v>5253</v>
      </c>
      <c r="B24" s="143" t="s">
        <v>2452</v>
      </c>
      <c r="C24" s="144" t="s">
        <v>3585</v>
      </c>
      <c r="D24" s="144" t="s">
        <v>2540</v>
      </c>
      <c r="E24" s="144" t="s">
        <v>3594</v>
      </c>
      <c r="F24" s="435"/>
      <c r="G24" s="147"/>
    </row>
    <row r="25" spans="1:7" ht="27.6" x14ac:dyDescent="0.3">
      <c r="A25" s="253" t="s">
        <v>5253</v>
      </c>
      <c r="B25" s="488" t="s">
        <v>3601</v>
      </c>
      <c r="C25" s="311" t="s">
        <v>3602</v>
      </c>
      <c r="D25" s="310" t="s">
        <v>3603</v>
      </c>
      <c r="E25" s="311" t="s">
        <v>3604</v>
      </c>
      <c r="F25" s="476"/>
      <c r="G25" s="147" t="str">
        <f t="shared" ref="G25" si="1">B25&amp;" "&amp;C25&amp;" "&amp;D25&amp;" "&amp;E25</f>
        <v>COMBI CHIM TYVEK800J DUPT XL</v>
      </c>
    </row>
    <row r="26" spans="1:7" ht="21.6" x14ac:dyDescent="0.3">
      <c r="A26" s="253" t="s">
        <v>5253</v>
      </c>
      <c r="B26" s="489"/>
      <c r="C26" s="314" t="s">
        <v>3605</v>
      </c>
      <c r="D26" s="313" t="s">
        <v>3606</v>
      </c>
      <c r="E26" s="314" t="s">
        <v>3604</v>
      </c>
      <c r="F26" s="477"/>
      <c r="G26" s="147"/>
    </row>
    <row r="27" spans="1:7" ht="21.6" x14ac:dyDescent="0.3">
      <c r="A27" s="253" t="s">
        <v>5253</v>
      </c>
      <c r="B27" s="489"/>
      <c r="C27" s="314" t="s">
        <v>3607</v>
      </c>
      <c r="D27" s="313"/>
      <c r="E27" s="314" t="s">
        <v>3608</v>
      </c>
      <c r="F27" s="477"/>
      <c r="G27" s="147"/>
    </row>
    <row r="28" spans="1:7" ht="22.2" thickBot="1" x14ac:dyDescent="0.35">
      <c r="A28" s="253" t="s">
        <v>5253</v>
      </c>
      <c r="B28" s="490" t="s">
        <v>3609</v>
      </c>
      <c r="C28" s="317"/>
      <c r="D28" s="316"/>
      <c r="E28" s="317"/>
      <c r="F28" s="477"/>
      <c r="G28" s="147"/>
    </row>
    <row r="29" spans="1:7" x14ac:dyDescent="0.3">
      <c r="A29" s="253" t="s">
        <v>3611</v>
      </c>
      <c r="B29" s="431" t="s">
        <v>3704</v>
      </c>
      <c r="C29" s="136" t="s">
        <v>3705</v>
      </c>
      <c r="D29" s="136" t="s">
        <v>3706</v>
      </c>
      <c r="E29" s="136" t="s">
        <v>3707</v>
      </c>
      <c r="F29" s="475"/>
      <c r="G29" s="147"/>
    </row>
    <row r="30" spans="1:7" ht="31.2" x14ac:dyDescent="0.3">
      <c r="A30" s="253" t="s">
        <v>3611</v>
      </c>
      <c r="B30" s="143" t="s">
        <v>2452</v>
      </c>
      <c r="C30" s="144" t="s">
        <v>2632</v>
      </c>
      <c r="D30" s="144" t="s">
        <v>3610</v>
      </c>
      <c r="E30" s="144" t="s">
        <v>3594</v>
      </c>
      <c r="F30" s="435"/>
      <c r="G30" s="147"/>
    </row>
    <row r="31" spans="1:7" x14ac:dyDescent="0.3">
      <c r="A31" s="253" t="s">
        <v>3611</v>
      </c>
      <c r="B31" s="485" t="s">
        <v>3611</v>
      </c>
      <c r="C31" s="310" t="s">
        <v>316</v>
      </c>
      <c r="D31" s="311" t="s">
        <v>3612</v>
      </c>
      <c r="E31" s="310" t="s">
        <v>18</v>
      </c>
      <c r="F31" s="476"/>
      <c r="G31" s="147" t="str">
        <f t="shared" ref="G31" si="2">B31&amp;" "&amp;C31&amp;" "&amp;D31&amp;" "&amp;E31</f>
        <v>GILET FLUO JAU 2BANDES L</v>
      </c>
    </row>
    <row r="32" spans="1:7" x14ac:dyDescent="0.3">
      <c r="A32" s="253" t="s">
        <v>3611</v>
      </c>
      <c r="B32" s="486"/>
      <c r="C32" s="313" t="s">
        <v>470</v>
      </c>
      <c r="D32" s="314" t="s">
        <v>3612</v>
      </c>
      <c r="E32" s="313" t="s">
        <v>3604</v>
      </c>
      <c r="F32" s="477"/>
      <c r="G32" s="147"/>
    </row>
    <row r="33" spans="1:7" ht="15" thickBot="1" x14ac:dyDescent="0.35">
      <c r="A33" s="253" t="s">
        <v>3611</v>
      </c>
      <c r="B33" s="487"/>
      <c r="C33" s="316" t="s">
        <v>381</v>
      </c>
      <c r="D33" s="317"/>
      <c r="E33" s="316" t="s">
        <v>3608</v>
      </c>
      <c r="F33" s="477"/>
      <c r="G33" s="147"/>
    </row>
    <row r="34" spans="1:7" x14ac:dyDescent="0.3">
      <c r="A34" s="253" t="s">
        <v>390</v>
      </c>
      <c r="B34" s="431" t="s">
        <v>3704</v>
      </c>
      <c r="C34" s="136" t="s">
        <v>3705</v>
      </c>
      <c r="D34" s="136" t="s">
        <v>3706</v>
      </c>
      <c r="E34" s="136" t="s">
        <v>3707</v>
      </c>
      <c r="F34" s="432" t="s">
        <v>3708</v>
      </c>
      <c r="G34" s="147"/>
    </row>
    <row r="35" spans="1:7" ht="15.6" x14ac:dyDescent="0.3">
      <c r="A35" s="253" t="s">
        <v>390</v>
      </c>
      <c r="B35" s="143" t="s">
        <v>2452</v>
      </c>
      <c r="C35" s="144" t="s">
        <v>3585</v>
      </c>
      <c r="D35" s="144" t="s">
        <v>2632</v>
      </c>
      <c r="E35" s="144" t="s">
        <v>2540</v>
      </c>
      <c r="F35" s="434" t="s">
        <v>3594</v>
      </c>
      <c r="G35" s="147"/>
    </row>
    <row r="36" spans="1:7" ht="27.6" x14ac:dyDescent="0.3">
      <c r="A36" s="253" t="s">
        <v>390</v>
      </c>
      <c r="B36" s="485" t="s">
        <v>390</v>
      </c>
      <c r="C36" s="310" t="s">
        <v>3613</v>
      </c>
      <c r="D36" s="311" t="s">
        <v>316</v>
      </c>
      <c r="E36" s="310" t="s">
        <v>3596</v>
      </c>
      <c r="F36" s="472" t="s">
        <v>3614</v>
      </c>
      <c r="G36" s="147" t="str">
        <f>B36&amp;" "&amp;C36&amp;" "&amp;D36&amp;" "&amp;E36&amp;" "&amp;F36</f>
        <v>PARKA KEMBLA EXT JAU ERGOS M - XXXL</v>
      </c>
    </row>
    <row r="37" spans="1:7" x14ac:dyDescent="0.3">
      <c r="A37" s="253" t="s">
        <v>390</v>
      </c>
      <c r="B37" s="486"/>
      <c r="C37" s="313" t="s">
        <v>3615</v>
      </c>
      <c r="D37" s="314" t="s">
        <v>316</v>
      </c>
      <c r="E37" s="313" t="s">
        <v>3596</v>
      </c>
      <c r="F37" s="473" t="s">
        <v>3616</v>
      </c>
      <c r="G37" s="147"/>
    </row>
    <row r="38" spans="1:7" x14ac:dyDescent="0.3">
      <c r="A38" s="253" t="s">
        <v>390</v>
      </c>
      <c r="B38" s="486"/>
      <c r="C38" s="313" t="s">
        <v>3617</v>
      </c>
      <c r="D38" s="314" t="s">
        <v>381</v>
      </c>
      <c r="E38" s="313" t="s">
        <v>3596</v>
      </c>
      <c r="F38" s="473" t="s">
        <v>3618</v>
      </c>
      <c r="G38" s="147"/>
    </row>
    <row r="39" spans="1:7" ht="15" thickBot="1" x14ac:dyDescent="0.35">
      <c r="A39" s="253" t="s">
        <v>390</v>
      </c>
      <c r="B39" s="487"/>
      <c r="C39" s="316" t="s">
        <v>3619</v>
      </c>
      <c r="D39" s="317" t="s">
        <v>381</v>
      </c>
      <c r="E39" s="316" t="s">
        <v>3596</v>
      </c>
      <c r="F39" s="474" t="s">
        <v>3616</v>
      </c>
      <c r="G39" s="147"/>
    </row>
    <row r="40" spans="1:7" x14ac:dyDescent="0.3">
      <c r="A40" s="253" t="s">
        <v>134</v>
      </c>
      <c r="B40" s="431" t="s">
        <v>3704</v>
      </c>
      <c r="C40" s="136" t="s">
        <v>3705</v>
      </c>
      <c r="D40" s="136" t="s">
        <v>3706</v>
      </c>
      <c r="E40" s="136" t="s">
        <v>3707</v>
      </c>
      <c r="F40" s="432" t="s">
        <v>3708</v>
      </c>
      <c r="G40" s="147"/>
    </row>
    <row r="41" spans="1:7" ht="15.6" x14ac:dyDescent="0.3">
      <c r="A41" s="253" t="s">
        <v>134</v>
      </c>
      <c r="B41" s="143" t="s">
        <v>2452</v>
      </c>
      <c r="C41" s="144" t="s">
        <v>3585</v>
      </c>
      <c r="D41" s="144" t="s">
        <v>2632</v>
      </c>
      <c r="E41" s="144" t="s">
        <v>3118</v>
      </c>
      <c r="F41" s="434" t="s">
        <v>3620</v>
      </c>
      <c r="G41" s="147"/>
    </row>
    <row r="42" spans="1:7" ht="27.6" x14ac:dyDescent="0.3">
      <c r="A42" s="253" t="s">
        <v>134</v>
      </c>
      <c r="B42" s="485" t="s">
        <v>134</v>
      </c>
      <c r="C42" s="310" t="s">
        <v>3621</v>
      </c>
      <c r="D42" s="310" t="s">
        <v>96</v>
      </c>
      <c r="E42" s="310" t="s">
        <v>3622</v>
      </c>
      <c r="F42" s="478" t="s">
        <v>3623</v>
      </c>
      <c r="G42" s="147" t="str">
        <f>B42&amp;" "&amp;C42&amp;" "&amp;D42&amp;" "&amp;E42&amp;" "&amp;F42</f>
        <v>CASQUE IRIS 2 BLA BANDE RETRO CIMIER+LAT</v>
      </c>
    </row>
    <row r="43" spans="1:7" x14ac:dyDescent="0.3">
      <c r="A43" s="253" t="s">
        <v>134</v>
      </c>
      <c r="B43" s="486"/>
      <c r="C43" s="313"/>
      <c r="D43" s="313" t="s">
        <v>98</v>
      </c>
      <c r="E43" s="313" t="s">
        <v>3624</v>
      </c>
      <c r="F43" s="479"/>
      <c r="G43" s="147"/>
    </row>
    <row r="44" spans="1:7" ht="15" thickBot="1" x14ac:dyDescent="0.35">
      <c r="A44" s="253" t="s">
        <v>134</v>
      </c>
      <c r="B44" s="487"/>
      <c r="C44" s="316"/>
      <c r="D44" s="316" t="s">
        <v>474</v>
      </c>
      <c r="E44" s="316"/>
      <c r="F44" s="480"/>
      <c r="G44" s="147"/>
    </row>
    <row r="45" spans="1:7" x14ac:dyDescent="0.3">
      <c r="A45" s="253" t="s">
        <v>383</v>
      </c>
      <c r="B45" s="431" t="s">
        <v>3704</v>
      </c>
      <c r="C45" s="136" t="s">
        <v>3705</v>
      </c>
      <c r="D45" s="136" t="s">
        <v>3706</v>
      </c>
      <c r="E45" s="136" t="s">
        <v>3707</v>
      </c>
      <c r="F45" s="475"/>
      <c r="G45" s="147"/>
    </row>
    <row r="46" spans="1:7" ht="15.6" x14ac:dyDescent="0.3">
      <c r="A46" s="253" t="s">
        <v>383</v>
      </c>
      <c r="B46" s="143" t="s">
        <v>2452</v>
      </c>
      <c r="C46" s="144" t="s">
        <v>3625</v>
      </c>
      <c r="D46" s="144" t="s">
        <v>3585</v>
      </c>
      <c r="E46" s="144" t="s">
        <v>2540</v>
      </c>
      <c r="F46" s="435"/>
      <c r="G46" s="147"/>
    </row>
    <row r="47" spans="1:7" ht="36" customHeight="1" x14ac:dyDescent="0.3">
      <c r="A47" s="253" t="s">
        <v>383</v>
      </c>
      <c r="B47" s="488" t="s">
        <v>3626</v>
      </c>
      <c r="C47" s="310"/>
      <c r="D47" s="310" t="s">
        <v>3627</v>
      </c>
      <c r="E47" s="310" t="s">
        <v>3628</v>
      </c>
      <c r="F47" s="476"/>
      <c r="G47" s="147" t="str">
        <f t="shared" ref="G47" si="3">B47&amp;" "&amp;C47&amp;" "&amp;D47&amp;" "&amp;E47</f>
        <v>CASQUE ANTIBR  PELTOR X4 3M</v>
      </c>
    </row>
    <row r="48" spans="1:7" ht="36" customHeight="1" x14ac:dyDescent="0.3">
      <c r="A48" s="253" t="s">
        <v>383</v>
      </c>
      <c r="B48" s="489" t="s">
        <v>3629</v>
      </c>
      <c r="C48" s="313"/>
      <c r="D48" s="313" t="s">
        <v>3627</v>
      </c>
      <c r="E48" s="313" t="s">
        <v>3628</v>
      </c>
      <c r="F48" s="477"/>
      <c r="G48" s="147"/>
    </row>
    <row r="49" spans="1:13" x14ac:dyDescent="0.3">
      <c r="A49" s="253" t="s">
        <v>383</v>
      </c>
      <c r="B49" s="489" t="s">
        <v>3630</v>
      </c>
      <c r="C49" s="313" t="s">
        <v>3631</v>
      </c>
      <c r="D49" s="313" t="s">
        <v>3632</v>
      </c>
      <c r="E49" s="313" t="s">
        <v>3633</v>
      </c>
      <c r="F49" s="477"/>
      <c r="G49" s="147"/>
    </row>
    <row r="50" spans="1:13" ht="15" thickBot="1" x14ac:dyDescent="0.35">
      <c r="A50" s="253" t="s">
        <v>383</v>
      </c>
      <c r="B50" s="490" t="s">
        <v>3634</v>
      </c>
      <c r="C50" s="316" t="s">
        <v>3631</v>
      </c>
      <c r="D50" s="316" t="s">
        <v>3632</v>
      </c>
      <c r="E50" s="316" t="s">
        <v>3633</v>
      </c>
      <c r="F50" s="477"/>
      <c r="G50" s="147"/>
    </row>
    <row r="51" spans="1:13" ht="21.6" x14ac:dyDescent="0.3">
      <c r="A51" s="253" t="s">
        <v>135</v>
      </c>
      <c r="B51" s="431" t="s">
        <v>3704</v>
      </c>
      <c r="C51" s="136" t="s">
        <v>3705</v>
      </c>
      <c r="D51" s="136" t="s">
        <v>3706</v>
      </c>
      <c r="E51" s="326"/>
      <c r="F51" s="475"/>
      <c r="G51" s="147"/>
    </row>
    <row r="52" spans="1:13" ht="21.6" x14ac:dyDescent="0.3">
      <c r="A52" s="253" t="s">
        <v>135</v>
      </c>
      <c r="B52" s="143" t="s">
        <v>2452</v>
      </c>
      <c r="C52" s="144" t="s">
        <v>3585</v>
      </c>
      <c r="D52" s="144" t="s">
        <v>2540</v>
      </c>
      <c r="E52" s="145"/>
      <c r="F52" s="435"/>
      <c r="G52" s="147"/>
    </row>
    <row r="53" spans="1:13" ht="21.6" x14ac:dyDescent="0.3">
      <c r="A53" s="253" t="s">
        <v>135</v>
      </c>
      <c r="B53" s="488" t="s">
        <v>135</v>
      </c>
      <c r="C53" s="310"/>
      <c r="D53" s="310"/>
      <c r="E53" s="327"/>
      <c r="F53" s="476"/>
      <c r="G53" s="147" t="str">
        <f t="shared" ref="G53" si="4">B53&amp;" "&amp;C53&amp;" "&amp;D53&amp;" "&amp;E53</f>
        <v xml:space="preserve">CASQUETTE   </v>
      </c>
    </row>
    <row r="54" spans="1:13" ht="22.2" thickBot="1" x14ac:dyDescent="0.35">
      <c r="A54" s="320" t="s">
        <v>135</v>
      </c>
      <c r="B54" s="491"/>
      <c r="C54" s="471"/>
      <c r="D54" s="471"/>
      <c r="E54" s="481"/>
      <c r="F54" s="482"/>
      <c r="G54" s="366"/>
    </row>
    <row r="55" spans="1:13" x14ac:dyDescent="0.3">
      <c r="A55" s="749" t="s">
        <v>7460</v>
      </c>
      <c r="B55" s="589" t="s">
        <v>3704</v>
      </c>
      <c r="C55" s="747" t="s">
        <v>3705</v>
      </c>
      <c r="D55" s="747" t="s">
        <v>3706</v>
      </c>
      <c r="E55" s="747" t="s">
        <v>3707</v>
      </c>
      <c r="F55" s="747" t="s">
        <v>3708</v>
      </c>
      <c r="G55" s="740"/>
      <c r="M55" s="15">
        <f t="shared" ref="M55" si="5">LEN(L55)</f>
        <v>0</v>
      </c>
    </row>
    <row r="56" spans="1:13" ht="15.6" x14ac:dyDescent="0.3">
      <c r="A56" s="749" t="s">
        <v>7460</v>
      </c>
      <c r="B56" s="143" t="s">
        <v>2452</v>
      </c>
      <c r="C56" s="144" t="s">
        <v>7462</v>
      </c>
      <c r="D56" s="144" t="s">
        <v>2632</v>
      </c>
      <c r="E56" s="144" t="s">
        <v>3585</v>
      </c>
      <c r="F56" s="399" t="s">
        <v>21</v>
      </c>
      <c r="G56" s="740"/>
    </row>
    <row r="57" spans="1:13" x14ac:dyDescent="0.3">
      <c r="A57" s="749" t="s">
        <v>7460</v>
      </c>
      <c r="B57" s="488" t="s">
        <v>7464</v>
      </c>
      <c r="C57" s="310" t="s">
        <v>3999</v>
      </c>
      <c r="D57" s="310" t="s">
        <v>96</v>
      </c>
      <c r="E57" s="310" t="s">
        <v>7461</v>
      </c>
      <c r="F57" s="314" t="s">
        <v>7463</v>
      </c>
      <c r="G57" s="740"/>
    </row>
    <row r="58" spans="1:13" x14ac:dyDescent="0.3">
      <c r="A58" s="749" t="s">
        <v>7460</v>
      </c>
      <c r="B58" s="489"/>
      <c r="C58" s="314" t="s">
        <v>3195</v>
      </c>
      <c r="D58" s="314" t="s">
        <v>51</v>
      </c>
      <c r="E58" s="740" t="s">
        <v>51</v>
      </c>
      <c r="F58" s="740"/>
      <c r="G58" s="740"/>
    </row>
    <row r="59" spans="1:13" s="740" customFormat="1" x14ac:dyDescent="0.3">
      <c r="A59" s="749"/>
      <c r="B59" s="489"/>
      <c r="C59" s="314"/>
      <c r="E59" s="310"/>
    </row>
    <row r="60" spans="1:13" x14ac:dyDescent="0.3">
      <c r="A60" s="749" t="s">
        <v>7460</v>
      </c>
      <c r="B60" s="489" t="s">
        <v>7465</v>
      </c>
      <c r="C60" s="314"/>
      <c r="E60" s="740"/>
    </row>
    <row r="61" spans="1:13" ht="15" thickBot="1" x14ac:dyDescent="0.35">
      <c r="A61" s="749"/>
      <c r="B61" s="931"/>
      <c r="E61" s="740"/>
    </row>
    <row r="62" spans="1:13" s="740" customFormat="1" x14ac:dyDescent="0.3">
      <c r="A62" s="749" t="s">
        <v>269</v>
      </c>
      <c r="B62" s="589" t="s">
        <v>3704</v>
      </c>
      <c r="C62" s="747" t="s">
        <v>3705</v>
      </c>
      <c r="D62" s="747" t="s">
        <v>3706</v>
      </c>
      <c r="E62" s="747" t="s">
        <v>3707</v>
      </c>
      <c r="F62" s="747" t="s">
        <v>3708</v>
      </c>
      <c r="G62" s="747" t="s">
        <v>5164</v>
      </c>
      <c r="M62" s="740">
        <f t="shared" ref="M62" si="6">LEN(L62)</f>
        <v>0</v>
      </c>
    </row>
    <row r="63" spans="1:13" s="740" customFormat="1" ht="31.2" x14ac:dyDescent="0.3">
      <c r="A63" s="749" t="s">
        <v>269</v>
      </c>
      <c r="B63" s="143" t="s">
        <v>2452</v>
      </c>
      <c r="C63" s="816" t="s">
        <v>7466</v>
      </c>
      <c r="D63" s="144" t="s">
        <v>7469</v>
      </c>
      <c r="E63" s="144" t="s">
        <v>7471</v>
      </c>
      <c r="F63" s="144" t="s">
        <v>3585</v>
      </c>
      <c r="G63" s="399" t="s">
        <v>21</v>
      </c>
    </row>
    <row r="64" spans="1:13" s="740" customFormat="1" x14ac:dyDescent="0.3">
      <c r="A64" s="749" t="s">
        <v>269</v>
      </c>
      <c r="B64" s="488" t="s">
        <v>268</v>
      </c>
      <c r="C64" s="310" t="s">
        <v>7467</v>
      </c>
      <c r="D64" s="314" t="s">
        <v>7470</v>
      </c>
      <c r="E64" s="310" t="s">
        <v>7472</v>
      </c>
      <c r="F64" s="310" t="s">
        <v>7475</v>
      </c>
      <c r="G64" s="314" t="s">
        <v>7463</v>
      </c>
      <c r="H64" s="740" t="str">
        <f>B64&amp;" "&amp;D64&amp;" "&amp;E64&amp;" "&amp;F64&amp;" "&amp;G64</f>
        <v>FLT P3 POUR GAZ VAP SR510 SUNDSTROM</v>
      </c>
      <c r="I64" s="740">
        <f>LEN(H64)</f>
        <v>35</v>
      </c>
    </row>
    <row r="65" spans="1:9" s="740" customFormat="1" ht="15" thickBot="1" x14ac:dyDescent="0.35">
      <c r="A65" s="749" t="s">
        <v>269</v>
      </c>
      <c r="B65" s="489"/>
      <c r="C65" s="313" t="s">
        <v>7468</v>
      </c>
      <c r="D65" s="314" t="s">
        <v>7473</v>
      </c>
      <c r="E65" s="313" t="s">
        <v>2137</v>
      </c>
      <c r="F65" s="313" t="s">
        <v>51</v>
      </c>
      <c r="G65" s="314"/>
    </row>
    <row r="66" spans="1:9" x14ac:dyDescent="0.3">
      <c r="A66" s="321"/>
      <c r="B66" s="589" t="s">
        <v>3704</v>
      </c>
      <c r="C66" s="747" t="s">
        <v>3705</v>
      </c>
      <c r="D66" s="747" t="s">
        <v>3706</v>
      </c>
      <c r="E66" s="747" t="s">
        <v>3707</v>
      </c>
      <c r="F66" s="747" t="s">
        <v>3708</v>
      </c>
      <c r="G66" s="740"/>
      <c r="H66" s="740"/>
      <c r="I66" s="740"/>
    </row>
    <row r="67" spans="1:9" ht="31.2" x14ac:dyDescent="0.3">
      <c r="A67" s="321"/>
      <c r="B67" s="143" t="s">
        <v>2452</v>
      </c>
      <c r="C67" s="816" t="s">
        <v>7466</v>
      </c>
      <c r="D67" s="144" t="s">
        <v>7469</v>
      </c>
      <c r="E67" s="144" t="s">
        <v>3585</v>
      </c>
      <c r="F67" s="399" t="s">
        <v>21</v>
      </c>
      <c r="G67" s="740"/>
    </row>
    <row r="68" spans="1:9" x14ac:dyDescent="0.3">
      <c r="A68" s="321"/>
      <c r="B68" s="489" t="s">
        <v>7474</v>
      </c>
      <c r="C68" s="313" t="s">
        <v>7467</v>
      </c>
      <c r="D68" s="314" t="s">
        <v>384</v>
      </c>
      <c r="E68" s="313" t="s">
        <v>7476</v>
      </c>
      <c r="F68" s="314" t="s">
        <v>7463</v>
      </c>
      <c r="G68" s="740"/>
      <c r="H68" s="740" t="str">
        <f>B68&amp;" "&amp;D68&amp;" "&amp;E68&amp;" "&amp;F68&amp;" "&amp;G68</f>
        <v xml:space="preserve">PREFLT P SR221 SUNDSTROM </v>
      </c>
      <c r="I68" s="740">
        <f>LEN(H68)</f>
        <v>25</v>
      </c>
    </row>
    <row r="69" spans="1:9" x14ac:dyDescent="0.3">
      <c r="A69" s="321"/>
      <c r="B69" s="489"/>
      <c r="C69" s="313"/>
      <c r="D69" s="314"/>
      <c r="E69" s="313"/>
      <c r="F69" s="314"/>
    </row>
    <row r="70" spans="1:9" ht="15" thickBot="1" x14ac:dyDescent="0.35">
      <c r="A70" s="321"/>
      <c r="B70" s="489"/>
      <c r="C70" s="313"/>
      <c r="D70" s="314"/>
      <c r="E70" s="313"/>
      <c r="F70" s="314"/>
    </row>
    <row r="71" spans="1:9" x14ac:dyDescent="0.3">
      <c r="A71" s="321"/>
      <c r="B71" s="589" t="s">
        <v>3704</v>
      </c>
      <c r="C71" s="747" t="s">
        <v>3705</v>
      </c>
      <c r="D71" s="747" t="s">
        <v>3706</v>
      </c>
      <c r="E71" s="747" t="s">
        <v>3707</v>
      </c>
      <c r="F71" s="747" t="s">
        <v>3708</v>
      </c>
      <c r="G71" s="740"/>
    </row>
    <row r="72" spans="1:9" ht="15.6" x14ac:dyDescent="0.3">
      <c r="A72" s="321"/>
      <c r="B72" s="143" t="s">
        <v>2452</v>
      </c>
      <c r="C72" s="144" t="s">
        <v>7462</v>
      </c>
      <c r="D72" s="144" t="s">
        <v>3585</v>
      </c>
      <c r="E72" s="144" t="s">
        <v>2070</v>
      </c>
      <c r="F72" s="399" t="s">
        <v>21</v>
      </c>
      <c r="G72" s="740"/>
    </row>
    <row r="73" spans="1:9" ht="15" thickBot="1" x14ac:dyDescent="0.35">
      <c r="A73" s="321"/>
      <c r="B73" s="488" t="s">
        <v>7477</v>
      </c>
      <c r="C73" s="310" t="s">
        <v>3999</v>
      </c>
      <c r="D73" s="310" t="s">
        <v>7478</v>
      </c>
      <c r="E73" s="310" t="s">
        <v>4093</v>
      </c>
      <c r="F73" s="314" t="s">
        <v>7463</v>
      </c>
      <c r="G73" s="740"/>
      <c r="H73" s="740" t="str">
        <f>B73&amp;" "&amp;C73&amp;" "&amp;D73&amp;" "&amp;E73&amp;" "&amp;F73&amp;" "&amp;G73</f>
        <v xml:space="preserve">KIT MOT VENTIL SR500 EX SUNDSTROM </v>
      </c>
      <c r="I73" s="740">
        <f>LEN(H73)</f>
        <v>34</v>
      </c>
    </row>
    <row r="74" spans="1:9" s="740" customFormat="1" x14ac:dyDescent="0.3">
      <c r="A74" s="321"/>
      <c r="B74" s="589" t="s">
        <v>3704</v>
      </c>
      <c r="C74" s="747" t="s">
        <v>3705</v>
      </c>
      <c r="D74" s="747" t="s">
        <v>3706</v>
      </c>
      <c r="E74" s="747" t="s">
        <v>3707</v>
      </c>
    </row>
    <row r="75" spans="1:9" s="740" customFormat="1" ht="15.6" x14ac:dyDescent="0.3">
      <c r="A75" s="321"/>
      <c r="B75" s="143" t="s">
        <v>2452</v>
      </c>
      <c r="C75" s="144" t="s">
        <v>3585</v>
      </c>
      <c r="D75" s="144" t="s">
        <v>2070</v>
      </c>
      <c r="E75" s="399" t="s">
        <v>21</v>
      </c>
    </row>
    <row r="76" spans="1:9" s="740" customFormat="1" x14ac:dyDescent="0.3">
      <c r="A76" s="321"/>
      <c r="B76" s="489" t="s">
        <v>7480</v>
      </c>
      <c r="C76" s="314" t="s">
        <v>7479</v>
      </c>
      <c r="D76" s="313" t="s">
        <v>4093</v>
      </c>
      <c r="E76" s="314" t="s">
        <v>7463</v>
      </c>
      <c r="H76" s="740" t="str">
        <f>B76&amp;" "&amp;C76&amp;" "&amp;D76&amp;" "&amp;E76&amp;" "&amp;F76&amp;" "&amp;G76</f>
        <v xml:space="preserve">BATTERIE CAG SR502 EX SUNDSTROM  </v>
      </c>
      <c r="I76" s="740">
        <f>LEN(H76)</f>
        <v>33</v>
      </c>
    </row>
    <row r="77" spans="1:9" s="740" customFormat="1" x14ac:dyDescent="0.3">
      <c r="A77" s="321"/>
      <c r="B77" s="489" t="s">
        <v>7481</v>
      </c>
      <c r="C77" s="314"/>
      <c r="D77" s="313"/>
      <c r="E77" s="314"/>
    </row>
    <row r="78" spans="1:9" s="740" customFormat="1" x14ac:dyDescent="0.3">
      <c r="A78" s="321"/>
      <c r="B78" s="489" t="s">
        <v>7482</v>
      </c>
      <c r="C78" s="313"/>
      <c r="D78" s="314"/>
      <c r="E78" s="313"/>
    </row>
    <row r="79" spans="1:9" x14ac:dyDescent="0.3">
      <c r="A79" s="321"/>
    </row>
    <row r="80" spans="1:9" x14ac:dyDescent="0.3">
      <c r="A80" s="321"/>
    </row>
    <row r="81" spans="1:1" x14ac:dyDescent="0.3">
      <c r="A81" s="321"/>
    </row>
    <row r="82" spans="1:1" x14ac:dyDescent="0.3">
      <c r="A82" s="321"/>
    </row>
    <row r="83" spans="1:1" x14ac:dyDescent="0.3">
      <c r="A83" s="321"/>
    </row>
    <row r="84" spans="1:1" x14ac:dyDescent="0.3">
      <c r="A84" s="321"/>
    </row>
    <row r="85" spans="1:1" x14ac:dyDescent="0.3">
      <c r="A85" s="321"/>
    </row>
  </sheetData>
  <autoFilter ref="A3:A54" xr:uid="{568734B3-C90E-42AF-B0A5-5AE9C7CB8840}"/>
  <phoneticPr fontId="121"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482C-4DC3-40D3-B9B6-523B890C6225}">
  <sheetPr codeName="Feuil67">
    <tabColor theme="9" tint="0.39997558519241921"/>
  </sheetPr>
  <dimension ref="A1:H51"/>
  <sheetViews>
    <sheetView showGridLines="0" workbookViewId="0">
      <selection activeCell="B12" sqref="B12"/>
    </sheetView>
  </sheetViews>
  <sheetFormatPr baseColWidth="10" defaultColWidth="11.44140625" defaultRowHeight="14.4" x14ac:dyDescent="0.3"/>
  <cols>
    <col min="1" max="1" width="7.33203125" style="6" customWidth="1"/>
    <col min="2" max="2" width="45.88671875" style="740" bestFit="1" customWidth="1"/>
    <col min="3" max="3" width="31" style="740" bestFit="1" customWidth="1"/>
    <col min="4" max="4" width="16.88671875" style="740" bestFit="1" customWidth="1"/>
    <col min="5" max="5" width="26" style="740" customWidth="1"/>
    <col min="6" max="7" width="16.44140625" style="740" customWidth="1"/>
    <col min="8" max="8" width="41" style="740" customWidth="1"/>
    <col min="9" max="9" width="27.33203125" style="740" customWidth="1"/>
    <col min="10" max="10" width="27" style="740" customWidth="1"/>
    <col min="11" max="11" width="19.5546875" style="740" customWidth="1"/>
    <col min="12" max="12" width="25.44140625" style="740" customWidth="1"/>
    <col min="13" max="13" width="40.5546875" style="740" bestFit="1" customWidth="1"/>
    <col min="14" max="20" width="25.44140625" style="740" customWidth="1"/>
    <col min="21" max="21" width="37" style="740" bestFit="1" customWidth="1"/>
    <col min="22" max="16384" width="11.44140625" style="740"/>
  </cols>
  <sheetData>
    <row r="1" spans="1:8" ht="29.25" customHeight="1" thickBot="1" x14ac:dyDescent="0.35">
      <c r="A1" s="244"/>
      <c r="B1" s="810" t="s">
        <v>3192</v>
      </c>
      <c r="C1" s="302" t="s">
        <v>2203</v>
      </c>
      <c r="D1" s="244"/>
      <c r="H1" s="742"/>
    </row>
    <row r="2" spans="1:8" ht="106.5" customHeight="1" thickBot="1" x14ac:dyDescent="0.35">
      <c r="A2" s="303" t="s">
        <v>2706</v>
      </c>
      <c r="B2" s="304"/>
      <c r="C2" s="304"/>
      <c r="D2" s="305"/>
      <c r="H2" s="744" t="s">
        <v>2533</v>
      </c>
    </row>
    <row r="3" spans="1:8" ht="20.25" customHeight="1" thickBot="1" x14ac:dyDescent="0.35">
      <c r="A3" s="306"/>
      <c r="B3" s="745"/>
      <c r="C3" s="305"/>
      <c r="D3" s="305"/>
      <c r="H3" s="746"/>
    </row>
    <row r="4" spans="1:8" x14ac:dyDescent="0.3">
      <c r="A4" s="749" t="s">
        <v>2141</v>
      </c>
      <c r="B4" s="747" t="s">
        <v>3704</v>
      </c>
      <c r="C4" s="747" t="s">
        <v>3705</v>
      </c>
      <c r="D4" s="747" t="s">
        <v>3706</v>
      </c>
      <c r="E4" s="747" t="s">
        <v>3707</v>
      </c>
      <c r="F4" s="747" t="s">
        <v>3708</v>
      </c>
      <c r="G4" s="747" t="s">
        <v>5164</v>
      </c>
      <c r="H4" s="748"/>
    </row>
    <row r="5" spans="1:8" ht="93.6" x14ac:dyDescent="0.3">
      <c r="A5" s="749" t="s">
        <v>2141</v>
      </c>
      <c r="B5" s="144" t="s">
        <v>2452</v>
      </c>
      <c r="C5" s="144" t="s">
        <v>2483</v>
      </c>
      <c r="D5" s="144" t="s">
        <v>7063</v>
      </c>
      <c r="E5" s="144" t="s">
        <v>7062</v>
      </c>
      <c r="F5" s="811"/>
      <c r="G5" s="811"/>
      <c r="H5" s="748"/>
    </row>
    <row r="6" spans="1:8" x14ac:dyDescent="0.3">
      <c r="A6" s="749" t="s">
        <v>2141</v>
      </c>
      <c r="B6" s="311" t="s">
        <v>2141</v>
      </c>
      <c r="C6" s="309" t="s">
        <v>325</v>
      </c>
      <c r="D6" s="309" t="s">
        <v>7064</v>
      </c>
      <c r="E6" s="309" t="s">
        <v>3427</v>
      </c>
      <c r="F6" s="812"/>
      <c r="G6" s="812"/>
      <c r="H6" s="748"/>
    </row>
    <row r="7" spans="1:8" x14ac:dyDescent="0.3">
      <c r="A7" s="749" t="s">
        <v>2141</v>
      </c>
      <c r="B7" s="314"/>
      <c r="C7" s="312"/>
      <c r="D7" s="312"/>
      <c r="E7" s="312"/>
      <c r="F7" s="813"/>
      <c r="G7" s="813"/>
      <c r="H7" s="748"/>
    </row>
    <row r="8" spans="1:8" x14ac:dyDescent="0.3">
      <c r="A8" s="740"/>
    </row>
    <row r="9" spans="1:8" x14ac:dyDescent="0.3">
      <c r="A9" s="740"/>
    </row>
    <row r="10" spans="1:8" x14ac:dyDescent="0.3">
      <c r="A10" s="740"/>
    </row>
    <row r="11" spans="1:8" x14ac:dyDescent="0.3">
      <c r="A11" s="740"/>
    </row>
    <row r="12" spans="1:8" x14ac:dyDescent="0.3">
      <c r="A12" s="740"/>
    </row>
    <row r="13" spans="1:8" x14ac:dyDescent="0.3">
      <c r="A13" s="740"/>
    </row>
    <row r="14" spans="1:8" x14ac:dyDescent="0.3">
      <c r="A14" s="740"/>
    </row>
    <row r="15" spans="1:8" x14ac:dyDescent="0.3">
      <c r="A15" s="740"/>
    </row>
    <row r="16" spans="1:8" x14ac:dyDescent="0.3">
      <c r="A16" s="740"/>
    </row>
    <row r="17" spans="1:1" x14ac:dyDescent="0.3">
      <c r="A17" s="740"/>
    </row>
    <row r="18" spans="1:1" x14ac:dyDescent="0.3">
      <c r="A18" s="740"/>
    </row>
    <row r="19" spans="1:1" x14ac:dyDescent="0.3">
      <c r="A19" s="740"/>
    </row>
    <row r="20" spans="1:1" x14ac:dyDescent="0.3">
      <c r="A20" s="740"/>
    </row>
    <row r="21" spans="1:1" x14ac:dyDescent="0.3">
      <c r="A21" s="321"/>
    </row>
    <row r="22" spans="1:1" x14ac:dyDescent="0.3">
      <c r="A22" s="321"/>
    </row>
    <row r="23" spans="1:1" x14ac:dyDescent="0.3">
      <c r="A23" s="321"/>
    </row>
    <row r="24" spans="1:1" x14ac:dyDescent="0.3">
      <c r="A24" s="321"/>
    </row>
    <row r="25" spans="1:1" x14ac:dyDescent="0.3">
      <c r="A25" s="321"/>
    </row>
    <row r="26" spans="1:1" x14ac:dyDescent="0.3">
      <c r="A26" s="321"/>
    </row>
    <row r="27" spans="1:1" x14ac:dyDescent="0.3">
      <c r="A27" s="321"/>
    </row>
    <row r="28" spans="1:1" x14ac:dyDescent="0.3">
      <c r="A28" s="321"/>
    </row>
    <row r="29" spans="1:1" x14ac:dyDescent="0.3">
      <c r="A29" s="321"/>
    </row>
    <row r="30" spans="1:1" x14ac:dyDescent="0.3">
      <c r="A30" s="321"/>
    </row>
    <row r="31" spans="1:1" x14ac:dyDescent="0.3">
      <c r="A31" s="321"/>
    </row>
    <row r="32" spans="1:1" x14ac:dyDescent="0.3">
      <c r="A32" s="321"/>
    </row>
    <row r="33" spans="1:1" x14ac:dyDescent="0.3">
      <c r="A33" s="321"/>
    </row>
    <row r="34" spans="1:1" x14ac:dyDescent="0.3">
      <c r="A34" s="321"/>
    </row>
    <row r="35" spans="1:1" x14ac:dyDescent="0.3">
      <c r="A35" s="321"/>
    </row>
    <row r="36" spans="1:1" x14ac:dyDescent="0.3">
      <c r="A36" s="321"/>
    </row>
    <row r="37" spans="1:1" x14ac:dyDescent="0.3">
      <c r="A37" s="321"/>
    </row>
    <row r="38" spans="1:1" x14ac:dyDescent="0.3">
      <c r="A38" s="321"/>
    </row>
    <row r="39" spans="1:1" x14ac:dyDescent="0.3">
      <c r="A39" s="321"/>
    </row>
    <row r="40" spans="1:1" x14ac:dyDescent="0.3">
      <c r="A40" s="321"/>
    </row>
    <row r="41" spans="1:1" x14ac:dyDescent="0.3">
      <c r="A41" s="321"/>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sheetData>
  <autoFilter ref="A3:A7" xr:uid="{8D6DC20E-50B8-40A3-82AA-82655C46A11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5">
    <tabColor theme="9" tint="0.39997558519241921"/>
  </sheetPr>
  <dimension ref="A1:H94"/>
  <sheetViews>
    <sheetView showGridLines="0" workbookViewId="0">
      <selection activeCell="B2" sqref="B2"/>
    </sheetView>
  </sheetViews>
  <sheetFormatPr baseColWidth="10" defaultColWidth="11.44140625" defaultRowHeight="14.4" x14ac:dyDescent="0.3"/>
  <cols>
    <col min="1" max="1" width="7.33203125" style="6" customWidth="1"/>
    <col min="2" max="2" width="45.88671875" style="15" bestFit="1" customWidth="1"/>
    <col min="3" max="3" width="31" style="15" bestFit="1" customWidth="1"/>
    <col min="4" max="4" width="16.88671875" style="15" bestFit="1" customWidth="1"/>
    <col min="5" max="5" width="16.44140625" customWidth="1"/>
    <col min="6" max="7" width="16.44140625" style="15" customWidth="1"/>
    <col min="8" max="8" width="41" style="15" customWidth="1"/>
    <col min="9" max="9" width="27.33203125" style="15" customWidth="1"/>
    <col min="10" max="10" width="27" style="15" customWidth="1"/>
    <col min="11" max="11" width="19.5546875" style="15" customWidth="1"/>
    <col min="12" max="12" width="25.44140625" style="15" customWidth="1"/>
    <col min="13" max="13" width="40.5546875" style="15" bestFit="1" customWidth="1"/>
    <col min="14" max="20" width="25.44140625" style="15" customWidth="1"/>
    <col min="21" max="21" width="37" style="15" bestFit="1" customWidth="1"/>
    <col min="22" max="16384" width="11.44140625" style="15"/>
  </cols>
  <sheetData>
    <row r="1" spans="1:8" ht="29.25" customHeight="1" thickBot="1" x14ac:dyDescent="0.35">
      <c r="A1" s="244"/>
      <c r="B1" s="301" t="s">
        <v>3159</v>
      </c>
      <c r="C1" s="302" t="s">
        <v>2105</v>
      </c>
      <c r="D1" s="244"/>
      <c r="H1" s="322"/>
    </row>
    <row r="2" spans="1:8" ht="106.5" customHeight="1" thickBot="1" x14ac:dyDescent="0.35">
      <c r="A2" s="303" t="s">
        <v>2706</v>
      </c>
      <c r="B2" s="304"/>
      <c r="C2" s="304"/>
      <c r="D2" s="305"/>
      <c r="H2" s="323" t="s">
        <v>2533</v>
      </c>
    </row>
    <row r="3" spans="1:8" ht="20.25" customHeight="1" thickBot="1" x14ac:dyDescent="0.35">
      <c r="A3" s="306"/>
      <c r="B3" s="299"/>
      <c r="C3" s="305"/>
      <c r="D3" s="305"/>
      <c r="H3" s="324"/>
    </row>
    <row r="4" spans="1:8" x14ac:dyDescent="0.3">
      <c r="A4" s="307" t="s">
        <v>2513</v>
      </c>
      <c r="B4" s="136" t="s">
        <v>3704</v>
      </c>
      <c r="C4" s="136" t="s">
        <v>3705</v>
      </c>
      <c r="D4" s="136" t="s">
        <v>3706</v>
      </c>
      <c r="E4" s="136" t="s">
        <v>3707</v>
      </c>
      <c r="F4" s="136" t="s">
        <v>3708</v>
      </c>
      <c r="G4" s="136" t="s">
        <v>5164</v>
      </c>
      <c r="H4" s="147"/>
    </row>
    <row r="5" spans="1:8" ht="15.6" x14ac:dyDescent="0.3">
      <c r="A5" s="253" t="s">
        <v>2513</v>
      </c>
      <c r="B5" s="144" t="s">
        <v>2452</v>
      </c>
      <c r="C5" s="144" t="s">
        <v>3509</v>
      </c>
      <c r="D5" s="144" t="s">
        <v>5844</v>
      </c>
      <c r="E5" s="144" t="s">
        <v>3087</v>
      </c>
      <c r="F5" s="144" t="s">
        <v>2600</v>
      </c>
      <c r="G5" s="144" t="s">
        <v>2540</v>
      </c>
      <c r="H5" s="147"/>
    </row>
    <row r="6" spans="1:8" x14ac:dyDescent="0.3">
      <c r="A6" s="253" t="s">
        <v>2513</v>
      </c>
      <c r="B6" s="311" t="s">
        <v>5941</v>
      </c>
      <c r="C6" s="309" t="s">
        <v>1636</v>
      </c>
      <c r="D6" s="309" t="s">
        <v>5845</v>
      </c>
      <c r="E6" s="309">
        <v>60</v>
      </c>
      <c r="F6" s="309" t="s">
        <v>5800</v>
      </c>
      <c r="G6" s="309" t="s">
        <v>5796</v>
      </c>
      <c r="H6" s="147"/>
    </row>
    <row r="7" spans="1:8" x14ac:dyDescent="0.3">
      <c r="A7" s="253" t="s">
        <v>2513</v>
      </c>
      <c r="B7" s="314" t="s">
        <v>2513</v>
      </c>
      <c r="C7" s="312" t="s">
        <v>5791</v>
      </c>
      <c r="D7" s="312" t="s">
        <v>5846</v>
      </c>
      <c r="E7" s="312">
        <v>50</v>
      </c>
      <c r="F7" s="312" t="s">
        <v>5801</v>
      </c>
      <c r="G7" s="312" t="s">
        <v>5797</v>
      </c>
      <c r="H7" s="147"/>
    </row>
    <row r="8" spans="1:8" x14ac:dyDescent="0.3">
      <c r="A8" s="253" t="s">
        <v>2513</v>
      </c>
      <c r="B8" s="314"/>
      <c r="C8" s="312" t="s">
        <v>5938</v>
      </c>
      <c r="D8" s="312" t="s">
        <v>5847</v>
      </c>
      <c r="E8" s="312">
        <v>40</v>
      </c>
      <c r="F8" s="312"/>
      <c r="G8" s="312"/>
      <c r="H8" s="147"/>
    </row>
    <row r="9" spans="1:8" x14ac:dyDescent="0.3">
      <c r="A9" s="253" t="s">
        <v>2513</v>
      </c>
      <c r="B9" s="314"/>
      <c r="C9" s="312" t="s">
        <v>5792</v>
      </c>
      <c r="D9" s="312" t="s">
        <v>4053</v>
      </c>
      <c r="E9" s="312" t="s">
        <v>5937</v>
      </c>
      <c r="F9" s="312"/>
      <c r="G9" s="312"/>
      <c r="H9" s="147"/>
    </row>
    <row r="10" spans="1:8" x14ac:dyDescent="0.3">
      <c r="A10" s="253" t="s">
        <v>2513</v>
      </c>
      <c r="B10" s="314"/>
      <c r="C10" s="312" t="s">
        <v>5789</v>
      </c>
      <c r="D10" s="312"/>
      <c r="E10" s="312"/>
      <c r="F10" s="312"/>
      <c r="G10" s="312"/>
      <c r="H10" s="147"/>
    </row>
    <row r="11" spans="1:8" x14ac:dyDescent="0.3">
      <c r="A11" s="253" t="s">
        <v>2513</v>
      </c>
      <c r="B11" s="314"/>
      <c r="C11" s="312" t="s">
        <v>5790</v>
      </c>
      <c r="D11" s="312"/>
      <c r="E11" s="312"/>
      <c r="F11" s="312"/>
      <c r="G11" s="312"/>
      <c r="H11" s="147"/>
    </row>
    <row r="12" spans="1:8" x14ac:dyDescent="0.3">
      <c r="A12" s="253"/>
      <c r="B12" s="314"/>
      <c r="C12" s="312" t="s">
        <v>2446</v>
      </c>
      <c r="D12" s="312"/>
      <c r="E12" s="312"/>
      <c r="F12" s="312"/>
      <c r="G12" s="312"/>
      <c r="H12" s="147"/>
    </row>
    <row r="13" spans="1:8" x14ac:dyDescent="0.3">
      <c r="A13" s="253"/>
      <c r="B13" s="314"/>
      <c r="C13" s="312" t="s">
        <v>462</v>
      </c>
      <c r="D13" s="312"/>
      <c r="E13" s="312"/>
      <c r="F13" s="312"/>
      <c r="G13" s="312"/>
      <c r="H13" s="147"/>
    </row>
    <row r="14" spans="1:8" s="740" customFormat="1" x14ac:dyDescent="0.3">
      <c r="A14" s="749"/>
      <c r="B14" s="314"/>
      <c r="C14" s="312" t="s">
        <v>464</v>
      </c>
      <c r="D14" s="312"/>
      <c r="E14" s="312"/>
      <c r="F14" s="312"/>
      <c r="G14" s="312"/>
      <c r="H14" s="748"/>
    </row>
    <row r="15" spans="1:8" x14ac:dyDescent="0.3">
      <c r="A15" s="253"/>
      <c r="B15" s="314"/>
      <c r="C15" s="312" t="s">
        <v>5852</v>
      </c>
      <c r="D15" s="312"/>
      <c r="E15" s="312"/>
      <c r="F15" s="312"/>
      <c r="G15" s="312"/>
      <c r="H15" s="147"/>
    </row>
    <row r="16" spans="1:8" ht="15" thickBot="1" x14ac:dyDescent="0.35">
      <c r="A16" s="253" t="s">
        <v>2513</v>
      </c>
      <c r="B16" s="317"/>
      <c r="C16" s="315" t="s">
        <v>473</v>
      </c>
      <c r="D16" s="315"/>
      <c r="E16" s="315"/>
      <c r="F16" s="315"/>
      <c r="G16" s="315"/>
      <c r="H16" s="147"/>
    </row>
    <row r="17" spans="1:8" x14ac:dyDescent="0.3">
      <c r="A17" s="253" t="s">
        <v>190</v>
      </c>
      <c r="B17" s="136" t="s">
        <v>3704</v>
      </c>
      <c r="C17" s="136" t="s">
        <v>3705</v>
      </c>
      <c r="D17" s="136" t="s">
        <v>3706</v>
      </c>
      <c r="E17" s="136" t="s">
        <v>3707</v>
      </c>
      <c r="F17" s="136"/>
      <c r="G17" s="136"/>
      <c r="H17" s="147"/>
    </row>
    <row r="18" spans="1:8" ht="15.6" x14ac:dyDescent="0.3">
      <c r="A18" s="253" t="s">
        <v>190</v>
      </c>
      <c r="B18" s="144" t="s">
        <v>2452</v>
      </c>
      <c r="C18" s="144" t="s">
        <v>2483</v>
      </c>
      <c r="D18" s="144" t="s">
        <v>2600</v>
      </c>
      <c r="E18" s="144" t="s">
        <v>2540</v>
      </c>
      <c r="F18" s="145"/>
      <c r="G18" s="145"/>
      <c r="H18" s="147"/>
    </row>
    <row r="19" spans="1:8" x14ac:dyDescent="0.3">
      <c r="A19" s="253" t="s">
        <v>190</v>
      </c>
      <c r="B19" s="311" t="s">
        <v>190</v>
      </c>
      <c r="C19" s="309" t="s">
        <v>3232</v>
      </c>
      <c r="D19" s="309" t="s">
        <v>5795</v>
      </c>
      <c r="E19" s="309" t="s">
        <v>5848</v>
      </c>
      <c r="F19" s="338"/>
      <c r="G19" s="338"/>
      <c r="H19" s="147"/>
    </row>
    <row r="20" spans="1:8" ht="15" thickBot="1" x14ac:dyDescent="0.35">
      <c r="A20" s="253" t="s">
        <v>190</v>
      </c>
      <c r="B20" s="314"/>
      <c r="C20" s="312" t="s">
        <v>4964</v>
      </c>
      <c r="D20" s="312"/>
      <c r="E20" s="312"/>
      <c r="F20" s="338"/>
      <c r="G20" s="338"/>
      <c r="H20" s="147"/>
    </row>
    <row r="21" spans="1:8" ht="15" hidden="1" thickBot="1" x14ac:dyDescent="0.35">
      <c r="A21" s="253" t="s">
        <v>190</v>
      </c>
      <c r="B21" s="317"/>
      <c r="C21" s="315"/>
      <c r="D21" s="315"/>
      <c r="E21" s="315"/>
      <c r="F21" s="314"/>
      <c r="G21" s="314"/>
      <c r="H21" s="147"/>
    </row>
    <row r="22" spans="1:8" x14ac:dyDescent="0.3">
      <c r="A22" s="253" t="s">
        <v>2427</v>
      </c>
      <c r="B22" s="136" t="s">
        <v>3704</v>
      </c>
      <c r="C22" s="136" t="s">
        <v>3705</v>
      </c>
      <c r="D22" s="136" t="s">
        <v>3706</v>
      </c>
      <c r="E22" s="136"/>
      <c r="F22" s="136"/>
      <c r="G22" s="136"/>
      <c r="H22" s="147"/>
    </row>
    <row r="23" spans="1:8" ht="15.6" x14ac:dyDescent="0.3">
      <c r="A23" s="253" t="s">
        <v>2427</v>
      </c>
      <c r="B23" s="144" t="s">
        <v>2452</v>
      </c>
      <c r="C23" s="144" t="s">
        <v>2600</v>
      </c>
      <c r="D23" s="144" t="s">
        <v>2540</v>
      </c>
      <c r="E23" s="145"/>
      <c r="F23" s="145"/>
      <c r="G23" s="145"/>
      <c r="H23" s="147"/>
    </row>
    <row r="24" spans="1:8" x14ac:dyDescent="0.3">
      <c r="A24" s="253" t="s">
        <v>2427</v>
      </c>
      <c r="B24" s="311" t="s">
        <v>2427</v>
      </c>
      <c r="C24" s="309" t="s">
        <v>5804</v>
      </c>
      <c r="D24" s="309" t="s">
        <v>5796</v>
      </c>
      <c r="E24" s="338"/>
      <c r="F24" s="338"/>
      <c r="G24" s="338"/>
      <c r="H24" s="147"/>
    </row>
    <row r="25" spans="1:8" ht="15" thickBot="1" x14ac:dyDescent="0.35">
      <c r="A25" s="253" t="s">
        <v>2427</v>
      </c>
      <c r="B25" s="314"/>
      <c r="C25" s="312"/>
      <c r="D25" s="312" t="s">
        <v>5797</v>
      </c>
      <c r="E25" s="338"/>
      <c r="F25" s="338"/>
      <c r="G25" s="338"/>
      <c r="H25" s="147"/>
    </row>
    <row r="26" spans="1:8" ht="15" hidden="1" thickBot="1" x14ac:dyDescent="0.35">
      <c r="A26" s="253" t="s">
        <v>2427</v>
      </c>
      <c r="B26" s="317"/>
      <c r="C26" s="315"/>
      <c r="D26" s="315"/>
      <c r="E26" s="315"/>
      <c r="F26" s="314"/>
      <c r="G26" s="314"/>
      <c r="H26" s="147"/>
    </row>
    <row r="27" spans="1:8" x14ac:dyDescent="0.3">
      <c r="A27" s="253" t="s">
        <v>5794</v>
      </c>
      <c r="B27" s="136" t="s">
        <v>3704</v>
      </c>
      <c r="C27" s="136" t="s">
        <v>3705</v>
      </c>
      <c r="D27" s="136" t="s">
        <v>3706</v>
      </c>
      <c r="E27" s="136"/>
      <c r="F27" s="136"/>
      <c r="G27" s="136"/>
      <c r="H27" s="147"/>
    </row>
    <row r="28" spans="1:8" ht="15.6" x14ac:dyDescent="0.3">
      <c r="A28" s="253" t="s">
        <v>5794</v>
      </c>
      <c r="B28" s="144" t="s">
        <v>2452</v>
      </c>
      <c r="C28" s="144" t="s">
        <v>2600</v>
      </c>
      <c r="D28" s="144" t="s">
        <v>2540</v>
      </c>
      <c r="E28" s="145"/>
      <c r="F28" s="145"/>
      <c r="G28" s="145"/>
      <c r="H28" s="147"/>
    </row>
    <row r="29" spans="1:8" x14ac:dyDescent="0.3">
      <c r="A29" s="253" t="s">
        <v>5794</v>
      </c>
      <c r="B29" s="311" t="s">
        <v>320</v>
      </c>
      <c r="C29" s="309" t="s">
        <v>5801</v>
      </c>
      <c r="D29" s="309" t="s">
        <v>5797</v>
      </c>
      <c r="E29" s="338"/>
      <c r="F29" s="338"/>
      <c r="G29" s="338"/>
      <c r="H29" s="147"/>
    </row>
    <row r="30" spans="1:8" x14ac:dyDescent="0.3">
      <c r="A30" s="253" t="s">
        <v>5794</v>
      </c>
      <c r="B30" s="314"/>
      <c r="C30" s="312" t="s">
        <v>5803</v>
      </c>
      <c r="D30" s="312" t="s">
        <v>5798</v>
      </c>
      <c r="E30" s="338"/>
      <c r="F30" s="338"/>
      <c r="G30" s="338"/>
      <c r="H30" s="147"/>
    </row>
    <row r="31" spans="1:8" ht="15" thickBot="1" x14ac:dyDescent="0.35">
      <c r="A31" s="253" t="s">
        <v>5794</v>
      </c>
      <c r="B31" s="317"/>
      <c r="C31" s="315"/>
      <c r="D31" s="315" t="s">
        <v>1543</v>
      </c>
      <c r="E31" s="338"/>
      <c r="F31" s="338"/>
      <c r="G31" s="338"/>
      <c r="H31" s="147"/>
    </row>
    <row r="32" spans="1:8" x14ac:dyDescent="0.3">
      <c r="A32" s="253" t="s">
        <v>5258</v>
      </c>
      <c r="B32" s="136" t="s">
        <v>3704</v>
      </c>
      <c r="C32" s="136" t="s">
        <v>3705</v>
      </c>
      <c r="D32" s="136" t="s">
        <v>3706</v>
      </c>
      <c r="E32" s="136" t="s">
        <v>3707</v>
      </c>
      <c r="F32" s="136"/>
      <c r="G32" s="136"/>
      <c r="H32" s="147"/>
    </row>
    <row r="33" spans="1:8" ht="15.6" x14ac:dyDescent="0.3">
      <c r="A33" s="253" t="s">
        <v>5258</v>
      </c>
      <c r="B33" s="144" t="s">
        <v>2452</v>
      </c>
      <c r="C33" s="144" t="s">
        <v>2156</v>
      </c>
      <c r="D33" s="144" t="s">
        <v>2600</v>
      </c>
      <c r="E33" s="144" t="s">
        <v>2540</v>
      </c>
      <c r="F33" s="145"/>
      <c r="G33" s="145"/>
      <c r="H33" s="147"/>
    </row>
    <row r="34" spans="1:8" x14ac:dyDescent="0.3">
      <c r="A34" s="253" t="s">
        <v>5258</v>
      </c>
      <c r="B34" s="311" t="s">
        <v>83</v>
      </c>
      <c r="C34" s="309" t="s">
        <v>62</v>
      </c>
      <c r="D34" s="309" t="s">
        <v>5799</v>
      </c>
      <c r="E34" s="309" t="s">
        <v>5796</v>
      </c>
      <c r="F34" s="338"/>
      <c r="G34" s="338"/>
      <c r="H34" s="147"/>
    </row>
    <row r="35" spans="1:8" x14ac:dyDescent="0.3">
      <c r="A35" s="253" t="s">
        <v>5258</v>
      </c>
      <c r="B35" s="314" t="s">
        <v>5939</v>
      </c>
      <c r="C35" s="312" t="s">
        <v>2405</v>
      </c>
      <c r="D35" s="312" t="s">
        <v>5800</v>
      </c>
      <c r="E35" s="312" t="s">
        <v>5797</v>
      </c>
      <c r="F35" s="338"/>
      <c r="G35" s="338"/>
      <c r="H35" s="147"/>
    </row>
    <row r="36" spans="1:8" x14ac:dyDescent="0.3">
      <c r="A36" s="253" t="s">
        <v>5258</v>
      </c>
      <c r="B36" s="314" t="s">
        <v>5793</v>
      </c>
      <c r="C36" s="312"/>
      <c r="D36" s="312" t="s">
        <v>5801</v>
      </c>
      <c r="E36" s="312" t="s">
        <v>5798</v>
      </c>
      <c r="F36" s="338"/>
      <c r="G36" s="338"/>
      <c r="H36" s="147"/>
    </row>
    <row r="37" spans="1:8" x14ac:dyDescent="0.3">
      <c r="A37" s="253" t="s">
        <v>5258</v>
      </c>
      <c r="B37" s="314" t="s">
        <v>188</v>
      </c>
      <c r="C37" s="312"/>
      <c r="D37" s="312" t="s">
        <v>5802</v>
      </c>
      <c r="E37" s="312" t="s">
        <v>1543</v>
      </c>
      <c r="F37" s="338"/>
      <c r="G37" s="338"/>
      <c r="H37" s="147"/>
    </row>
    <row r="38" spans="1:8" x14ac:dyDescent="0.3">
      <c r="A38" s="253" t="s">
        <v>5258</v>
      </c>
      <c r="B38" s="314" t="s">
        <v>215</v>
      </c>
      <c r="C38" s="312"/>
      <c r="D38" s="312"/>
      <c r="E38" s="312"/>
      <c r="F38" s="338"/>
      <c r="G38" s="338"/>
      <c r="H38" s="147"/>
    </row>
    <row r="39" spans="1:8" x14ac:dyDescent="0.3">
      <c r="A39" s="253" t="s">
        <v>5258</v>
      </c>
      <c r="B39" s="314" t="s">
        <v>219</v>
      </c>
      <c r="C39" s="312"/>
      <c r="D39" s="312"/>
      <c r="E39" s="312"/>
      <c r="F39" s="338"/>
      <c r="G39" s="338"/>
      <c r="H39" s="147"/>
    </row>
    <row r="40" spans="1:8" x14ac:dyDescent="0.3">
      <c r="A40" s="253" t="s">
        <v>5258</v>
      </c>
      <c r="B40" s="314" t="s">
        <v>5940</v>
      </c>
      <c r="C40" s="312"/>
      <c r="D40" s="312"/>
      <c r="E40" s="312"/>
      <c r="F40" s="338"/>
      <c r="G40" s="338"/>
      <c r="H40" s="147"/>
    </row>
    <row r="41" spans="1:8" x14ac:dyDescent="0.3">
      <c r="A41" s="253" t="s">
        <v>5258</v>
      </c>
      <c r="B41" s="314" t="s">
        <v>317</v>
      </c>
      <c r="C41" s="312"/>
      <c r="D41" s="312"/>
      <c r="E41" s="312"/>
      <c r="F41" s="338"/>
      <c r="G41" s="338"/>
      <c r="H41" s="147"/>
    </row>
    <row r="42" spans="1:8" x14ac:dyDescent="0.3">
      <c r="A42" s="253" t="s">
        <v>5258</v>
      </c>
      <c r="B42" s="314" t="s">
        <v>345</v>
      </c>
      <c r="C42" s="312"/>
      <c r="D42" s="312"/>
      <c r="E42" s="312"/>
      <c r="F42" s="338"/>
      <c r="G42" s="338"/>
      <c r="H42" s="147"/>
    </row>
    <row r="43" spans="1:8" x14ac:dyDescent="0.3">
      <c r="A43" s="253" t="s">
        <v>5258</v>
      </c>
      <c r="B43" s="314" t="s">
        <v>361</v>
      </c>
      <c r="C43" s="312"/>
      <c r="D43" s="312"/>
      <c r="E43" s="312"/>
      <c r="F43" s="338"/>
      <c r="G43" s="338"/>
      <c r="H43" s="147"/>
    </row>
    <row r="44" spans="1:8" x14ac:dyDescent="0.3">
      <c r="A44" s="253" t="s">
        <v>5258</v>
      </c>
      <c r="B44" s="314" t="s">
        <v>5548</v>
      </c>
      <c r="C44" s="312"/>
      <c r="D44" s="312"/>
      <c r="E44" s="312"/>
      <c r="F44" s="338"/>
      <c r="G44" s="338"/>
      <c r="H44" s="147"/>
    </row>
    <row r="45" spans="1:8" x14ac:dyDescent="0.3">
      <c r="A45" s="253" t="s">
        <v>5258</v>
      </c>
      <c r="B45" s="314" t="s">
        <v>2445</v>
      </c>
      <c r="C45" s="312"/>
      <c r="D45" s="312"/>
      <c r="E45" s="312"/>
      <c r="F45" s="338"/>
      <c r="G45" s="338"/>
      <c r="H45" s="147"/>
    </row>
    <row r="46" spans="1:8" x14ac:dyDescent="0.3">
      <c r="A46" s="253" t="s">
        <v>5258</v>
      </c>
      <c r="B46" s="314" t="s">
        <v>462</v>
      </c>
      <c r="C46" s="312"/>
      <c r="D46" s="312"/>
      <c r="E46" s="312"/>
      <c r="F46" s="338"/>
      <c r="G46" s="338"/>
      <c r="H46" s="147"/>
    </row>
    <row r="47" spans="1:8" x14ac:dyDescent="0.3">
      <c r="A47" s="253" t="s">
        <v>5258</v>
      </c>
      <c r="B47" s="314" t="s">
        <v>6970</v>
      </c>
      <c r="C47" s="312"/>
      <c r="D47" s="312"/>
      <c r="E47" s="312"/>
      <c r="F47" s="338"/>
      <c r="G47" s="338"/>
      <c r="H47" s="147"/>
    </row>
    <row r="48" spans="1:8" x14ac:dyDescent="0.3">
      <c r="A48" s="253" t="s">
        <v>5258</v>
      </c>
      <c r="B48" s="314" t="s">
        <v>5938</v>
      </c>
      <c r="C48" s="312"/>
      <c r="D48" s="312"/>
      <c r="E48" s="312"/>
      <c r="F48" s="338"/>
      <c r="G48" s="338"/>
      <c r="H48" s="147"/>
    </row>
    <row r="49" spans="1:8" x14ac:dyDescent="0.3">
      <c r="A49" s="253" t="s">
        <v>5258</v>
      </c>
      <c r="B49" s="314"/>
      <c r="C49" s="312"/>
      <c r="D49" s="312"/>
      <c r="E49" s="312"/>
      <c r="F49" s="338"/>
      <c r="G49" s="338"/>
      <c r="H49" s="147"/>
    </row>
    <row r="50" spans="1:8" x14ac:dyDescent="0.3">
      <c r="A50" s="253" t="s">
        <v>5258</v>
      </c>
      <c r="B50" s="317"/>
      <c r="C50" s="315"/>
      <c r="D50" s="315"/>
      <c r="E50" s="315"/>
      <c r="F50" s="338"/>
      <c r="G50" s="338"/>
      <c r="H50" s="147"/>
    </row>
    <row r="51" spans="1:8" x14ac:dyDescent="0.3">
      <c r="A51" s="15"/>
    </row>
    <row r="52" spans="1:8" x14ac:dyDescent="0.3">
      <c r="A52" s="15"/>
    </row>
    <row r="53" spans="1:8" x14ac:dyDescent="0.3">
      <c r="A53" s="15"/>
    </row>
    <row r="54" spans="1:8" x14ac:dyDescent="0.3">
      <c r="A54" s="15"/>
    </row>
    <row r="55" spans="1:8" x14ac:dyDescent="0.3">
      <c r="A55" s="15"/>
    </row>
    <row r="56" spans="1:8" x14ac:dyDescent="0.3">
      <c r="A56" s="15"/>
    </row>
    <row r="57" spans="1:8" x14ac:dyDescent="0.3">
      <c r="A57" s="15"/>
    </row>
    <row r="58" spans="1:8" x14ac:dyDescent="0.3">
      <c r="A58" s="15"/>
    </row>
    <row r="59" spans="1:8" x14ac:dyDescent="0.3">
      <c r="A59" s="15"/>
    </row>
    <row r="60" spans="1:8" x14ac:dyDescent="0.3">
      <c r="A60" s="15"/>
    </row>
    <row r="61" spans="1:8" x14ac:dyDescent="0.3">
      <c r="A61" s="15"/>
    </row>
    <row r="62" spans="1:8" x14ac:dyDescent="0.3">
      <c r="A62" s="15"/>
    </row>
    <row r="63" spans="1:8" x14ac:dyDescent="0.3">
      <c r="A63" s="15"/>
    </row>
    <row r="64" spans="1:8"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row r="73" spans="1:1" x14ac:dyDescent="0.3">
      <c r="A73" s="321"/>
    </row>
    <row r="74" spans="1:1" x14ac:dyDescent="0.3">
      <c r="A74" s="321"/>
    </row>
    <row r="75" spans="1:1" x14ac:dyDescent="0.3">
      <c r="A75" s="321"/>
    </row>
    <row r="76" spans="1:1" x14ac:dyDescent="0.3">
      <c r="A76" s="321"/>
    </row>
    <row r="77" spans="1:1" x14ac:dyDescent="0.3">
      <c r="A77" s="321"/>
    </row>
    <row r="78" spans="1:1" x14ac:dyDescent="0.3">
      <c r="A78" s="321"/>
    </row>
    <row r="79" spans="1:1" x14ac:dyDescent="0.3">
      <c r="A79" s="321"/>
    </row>
    <row r="80" spans="1:1" x14ac:dyDescent="0.3">
      <c r="A80" s="321"/>
    </row>
    <row r="81" spans="1:1" x14ac:dyDescent="0.3">
      <c r="A81" s="321"/>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row r="88" spans="1:1" x14ac:dyDescent="0.3">
      <c r="A88" s="321"/>
    </row>
    <row r="89" spans="1:1" x14ac:dyDescent="0.3">
      <c r="A89" s="321"/>
    </row>
    <row r="90" spans="1:1" x14ac:dyDescent="0.3">
      <c r="A90" s="321"/>
    </row>
    <row r="91" spans="1:1" x14ac:dyDescent="0.3">
      <c r="A91" s="321"/>
    </row>
    <row r="92" spans="1:1" x14ac:dyDescent="0.3">
      <c r="A92" s="321"/>
    </row>
    <row r="93" spans="1:1" x14ac:dyDescent="0.3">
      <c r="A93" s="321"/>
    </row>
    <row r="94" spans="1:1" x14ac:dyDescent="0.3">
      <c r="A94" s="321"/>
    </row>
  </sheetData>
  <autoFilter ref="A3:A50" xr:uid="{8D6DC20E-50B8-40A3-82AA-82655C46A111}"/>
  <phoneticPr fontId="121" type="noConversion"/>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2">
    <tabColor theme="9" tint="0.39997558519241921"/>
  </sheetPr>
  <dimension ref="A1:H72"/>
  <sheetViews>
    <sheetView showGridLines="0" workbookViewId="0"/>
  </sheetViews>
  <sheetFormatPr baseColWidth="10" defaultColWidth="11.44140625" defaultRowHeight="14.4" x14ac:dyDescent="0.3"/>
  <cols>
    <col min="1" max="1" width="7.33203125" style="6" customWidth="1"/>
    <col min="2" max="2" width="27.109375" style="15" bestFit="1" customWidth="1"/>
    <col min="3" max="3" width="48.88671875" style="15" customWidth="1"/>
    <col min="4" max="4" width="29.88671875" style="15" bestFit="1" customWidth="1"/>
    <col min="5" max="5" width="17.44140625" style="15" customWidth="1"/>
    <col min="6" max="6" width="26.88671875" style="15" bestFit="1" customWidth="1"/>
    <col min="7" max="7" width="21.5546875" style="15" customWidth="1"/>
    <col min="8" max="8" width="41" style="15" customWidth="1"/>
    <col min="9" max="9" width="18.44140625" style="15" customWidth="1"/>
    <col min="10" max="10" width="27.33203125" style="15" customWidth="1"/>
    <col min="11" max="11" width="27" style="15" customWidth="1"/>
    <col min="12" max="12" width="19.5546875" style="15" customWidth="1"/>
    <col min="13" max="13" width="25.44140625" style="15" customWidth="1"/>
    <col min="14" max="14" width="40.5546875" style="15" bestFit="1" customWidth="1"/>
    <col min="15" max="21" width="25.44140625" style="15" customWidth="1"/>
    <col min="22" max="22" width="37" style="15" bestFit="1" customWidth="1"/>
    <col min="23" max="16384" width="11.44140625" style="15"/>
  </cols>
  <sheetData>
    <row r="1" spans="1:8" ht="29.25" customHeight="1" thickBot="1" x14ac:dyDescent="0.35">
      <c r="A1" s="244"/>
      <c r="B1" s="301" t="s">
        <v>29</v>
      </c>
      <c r="C1" s="302" t="s">
        <v>5204</v>
      </c>
      <c r="D1" s="244"/>
      <c r="E1" s="244"/>
      <c r="F1" s="244"/>
      <c r="H1" s="322"/>
    </row>
    <row r="2" spans="1:8" ht="116.25" customHeight="1" thickBot="1" x14ac:dyDescent="0.35">
      <c r="A2" s="303" t="s">
        <v>2706</v>
      </c>
      <c r="B2" s="304"/>
      <c r="C2" s="304"/>
      <c r="D2" s="305"/>
      <c r="E2" s="305"/>
      <c r="F2" s="305"/>
      <c r="H2" s="323" t="s">
        <v>2533</v>
      </c>
    </row>
    <row r="3" spans="1:8" ht="20.25" customHeight="1" thickBot="1" x14ac:dyDescent="0.35">
      <c r="A3" s="306"/>
      <c r="B3" s="299"/>
      <c r="C3" s="305"/>
      <c r="D3" s="305"/>
      <c r="E3" s="305"/>
      <c r="F3" s="305"/>
      <c r="H3" s="324"/>
    </row>
    <row r="4" spans="1:8" x14ac:dyDescent="0.3">
      <c r="A4" s="307" t="s">
        <v>3714</v>
      </c>
      <c r="B4" s="136" t="s">
        <v>3704</v>
      </c>
      <c r="C4" s="136" t="s">
        <v>3705</v>
      </c>
      <c r="D4" s="136" t="s">
        <v>3706</v>
      </c>
      <c r="E4" s="136" t="s">
        <v>3707</v>
      </c>
      <c r="F4" s="136" t="s">
        <v>3708</v>
      </c>
      <c r="G4" s="136" t="s">
        <v>5164</v>
      </c>
      <c r="H4" s="147"/>
    </row>
    <row r="5" spans="1:8" ht="31.2" x14ac:dyDescent="0.3">
      <c r="A5" s="253" t="s">
        <v>3714</v>
      </c>
      <c r="B5" s="144" t="s">
        <v>2452</v>
      </c>
      <c r="C5" s="144" t="s">
        <v>2483</v>
      </c>
      <c r="D5" s="144" t="s">
        <v>2411</v>
      </c>
      <c r="E5" s="144" t="s">
        <v>2865</v>
      </c>
      <c r="F5" s="144" t="s">
        <v>2624</v>
      </c>
      <c r="G5" s="144" t="s">
        <v>21</v>
      </c>
      <c r="H5" s="147"/>
    </row>
    <row r="6" spans="1:8" x14ac:dyDescent="0.3">
      <c r="A6" s="253" t="s">
        <v>3714</v>
      </c>
      <c r="B6" s="311" t="s">
        <v>29</v>
      </c>
      <c r="C6" s="309"/>
      <c r="D6" s="309"/>
      <c r="E6" s="309"/>
      <c r="F6" s="309"/>
      <c r="G6" s="309"/>
      <c r="H6" s="147"/>
    </row>
    <row r="7" spans="1:8" x14ac:dyDescent="0.3">
      <c r="A7" s="253" t="s">
        <v>3714</v>
      </c>
      <c r="B7" s="314"/>
      <c r="C7" s="312"/>
      <c r="D7" s="312"/>
      <c r="E7" s="312"/>
      <c r="F7" s="312"/>
      <c r="G7" s="312"/>
      <c r="H7" s="147"/>
    </row>
    <row r="8" spans="1:8" ht="15" thickBot="1" x14ac:dyDescent="0.35">
      <c r="A8" s="320" t="s">
        <v>3714</v>
      </c>
      <c r="B8" s="317"/>
      <c r="C8" s="315"/>
      <c r="D8" s="315"/>
      <c r="E8" s="315"/>
      <c r="F8" s="315"/>
      <c r="G8" s="315"/>
      <c r="H8" s="147"/>
    </row>
    <row r="9" spans="1:8" x14ac:dyDescent="0.3">
      <c r="A9" s="15"/>
    </row>
    <row r="10" spans="1:8" x14ac:dyDescent="0.3">
      <c r="A10" s="15"/>
    </row>
    <row r="11" spans="1:8" x14ac:dyDescent="0.3">
      <c r="A11" s="15"/>
    </row>
    <row r="12" spans="1:8" x14ac:dyDescent="0.3">
      <c r="A12" s="15"/>
    </row>
    <row r="13" spans="1:8" x14ac:dyDescent="0.3">
      <c r="A13" s="15"/>
    </row>
    <row r="14" spans="1:8" x14ac:dyDescent="0.3">
      <c r="A14" s="15"/>
    </row>
    <row r="15" spans="1:8" x14ac:dyDescent="0.3">
      <c r="A15" s="15"/>
    </row>
    <row r="16" spans="1:8" x14ac:dyDescent="0.3">
      <c r="A16" s="15"/>
    </row>
    <row r="17" spans="1:1" x14ac:dyDescent="0.3">
      <c r="A17" s="15"/>
    </row>
    <row r="18" spans="1:1" x14ac:dyDescent="0.3">
      <c r="A18" s="15"/>
    </row>
    <row r="19" spans="1:1" x14ac:dyDescent="0.3">
      <c r="A19" s="15"/>
    </row>
    <row r="20" spans="1:1" x14ac:dyDescent="0.3">
      <c r="A20" s="15"/>
    </row>
    <row r="21" spans="1:1" x14ac:dyDescent="0.3">
      <c r="A21" s="15"/>
    </row>
    <row r="22" spans="1:1" x14ac:dyDescent="0.3">
      <c r="A22" s="15"/>
    </row>
    <row r="23" spans="1:1" x14ac:dyDescent="0.3">
      <c r="A23" s="15"/>
    </row>
    <row r="24" spans="1:1" x14ac:dyDescent="0.3">
      <c r="A24" s="15"/>
    </row>
    <row r="25" spans="1:1" x14ac:dyDescent="0.3">
      <c r="A25" s="15"/>
    </row>
    <row r="26" spans="1:1" x14ac:dyDescent="0.3">
      <c r="A26" s="15"/>
    </row>
    <row r="27" spans="1:1" x14ac:dyDescent="0.3">
      <c r="A27" s="15"/>
    </row>
    <row r="28" spans="1:1" x14ac:dyDescent="0.3">
      <c r="A28" s="15"/>
    </row>
    <row r="29" spans="1:1" x14ac:dyDescent="0.3">
      <c r="A29" s="15"/>
    </row>
    <row r="30" spans="1:1" x14ac:dyDescent="0.3">
      <c r="A30" s="15"/>
    </row>
    <row r="31" spans="1:1" x14ac:dyDescent="0.3">
      <c r="A31" s="15"/>
    </row>
    <row r="32" spans="1:1"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D1E98E06-E4B0-4F22-9816-25216D966DD2}"/>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4DD0C-AF9C-4D9D-9B12-DB0B208A6557}">
  <sheetPr codeName="Feuil71">
    <tabColor theme="9" tint="0.39997558519241921"/>
  </sheetPr>
  <dimension ref="A1:J123"/>
  <sheetViews>
    <sheetView showGridLines="0" workbookViewId="0">
      <pane ySplit="3" topLeftCell="A4" activePane="bottomLeft" state="frozen"/>
      <selection pane="bottomLeft" activeCell="C86" sqref="C86"/>
    </sheetView>
  </sheetViews>
  <sheetFormatPr baseColWidth="10" defaultColWidth="11.44140625" defaultRowHeight="14.4" x14ac:dyDescent="0.3"/>
  <cols>
    <col min="1" max="1" width="11.6640625" style="6" customWidth="1"/>
    <col min="2" max="2" width="24.109375" style="6" customWidth="1"/>
    <col min="3" max="3" width="29.44140625" style="75" bestFit="1" customWidth="1"/>
    <col min="4" max="4" width="33.109375" style="75" customWidth="1"/>
    <col min="5" max="5" width="27" style="75" bestFit="1" customWidth="1"/>
    <col min="6" max="6" width="24" style="75" bestFit="1" customWidth="1"/>
    <col min="7" max="7" width="16.6640625" style="75" bestFit="1" customWidth="1"/>
    <col min="8" max="8" width="15.33203125" style="75" bestFit="1" customWidth="1"/>
    <col min="9" max="9" width="40.6640625" style="15" customWidth="1"/>
    <col min="10" max="10" width="36.44140625" style="15" bestFit="1" customWidth="1"/>
    <col min="11" max="11" width="18.44140625" style="15" customWidth="1"/>
    <col min="12" max="12" width="27.33203125" style="15" customWidth="1"/>
    <col min="13" max="13" width="27" style="15" customWidth="1"/>
    <col min="14" max="14" width="19.5546875" style="15" customWidth="1"/>
    <col min="15" max="15" width="25.44140625" style="15" customWidth="1"/>
    <col min="16" max="16" width="40.5546875" style="15" bestFit="1" customWidth="1"/>
    <col min="17" max="23" width="25.44140625" style="15" customWidth="1"/>
    <col min="24" max="24" width="37" style="15" bestFit="1" customWidth="1"/>
    <col min="25" max="16384" width="11.44140625" style="15"/>
  </cols>
  <sheetData>
    <row r="1" spans="1:9" ht="29.25" customHeight="1" thickBot="1" x14ac:dyDescent="0.35">
      <c r="A1" s="244"/>
      <c r="B1" s="244"/>
      <c r="C1" s="301" t="s">
        <v>5682</v>
      </c>
      <c r="D1" s="464" t="s">
        <v>2179</v>
      </c>
      <c r="E1" s="466"/>
      <c r="F1" s="466"/>
      <c r="G1" s="465"/>
      <c r="H1" s="465"/>
      <c r="I1" s="322"/>
    </row>
    <row r="2" spans="1:9" ht="102" customHeight="1" thickBot="1" x14ac:dyDescent="0.35">
      <c r="A2" s="303" t="s">
        <v>2706</v>
      </c>
      <c r="B2" s="303" t="s">
        <v>7535</v>
      </c>
      <c r="C2" s="304"/>
      <c r="D2" s="304"/>
      <c r="E2" s="466"/>
      <c r="F2" s="466"/>
      <c r="G2" s="466"/>
      <c r="H2" s="466"/>
      <c r="I2" s="323" t="s">
        <v>2533</v>
      </c>
    </row>
    <row r="3" spans="1:9" ht="20.25" customHeight="1" thickBot="1" x14ac:dyDescent="0.35">
      <c r="A3" s="306"/>
      <c r="B3" s="948"/>
      <c r="C3" s="299"/>
      <c r="D3" s="466"/>
      <c r="E3" s="466"/>
      <c r="F3" s="466"/>
      <c r="G3" s="466"/>
      <c r="H3" s="466"/>
      <c r="I3" s="324"/>
    </row>
    <row r="4" spans="1:9" x14ac:dyDescent="0.3">
      <c r="A4" s="307" t="s">
        <v>2079</v>
      </c>
      <c r="B4" s="942"/>
      <c r="C4" s="136" t="s">
        <v>3704</v>
      </c>
      <c r="D4" s="136" t="s">
        <v>3705</v>
      </c>
      <c r="E4" s="136" t="s">
        <v>3706</v>
      </c>
      <c r="F4" s="136" t="s">
        <v>3707</v>
      </c>
      <c r="G4" s="136"/>
      <c r="H4" s="136"/>
      <c r="I4" s="142"/>
    </row>
    <row r="5" spans="1:9" ht="15.6" x14ac:dyDescent="0.3">
      <c r="A5" s="253" t="s">
        <v>2079</v>
      </c>
      <c r="B5" s="943"/>
      <c r="C5" s="170" t="s">
        <v>2452</v>
      </c>
      <c r="D5" s="170" t="s">
        <v>5683</v>
      </c>
      <c r="E5" s="170" t="s">
        <v>2600</v>
      </c>
      <c r="F5" s="170" t="s">
        <v>2540</v>
      </c>
      <c r="G5" s="145"/>
      <c r="H5" s="145"/>
      <c r="I5" s="147"/>
    </row>
    <row r="6" spans="1:9" ht="15.6" x14ac:dyDescent="0.3">
      <c r="A6" s="253" t="s">
        <v>2079</v>
      </c>
      <c r="B6" s="952" t="s">
        <v>7536</v>
      </c>
      <c r="C6" s="314" t="s">
        <v>2079</v>
      </c>
      <c r="D6" s="312" t="s">
        <v>3231</v>
      </c>
      <c r="E6" s="312" t="s">
        <v>5731</v>
      </c>
      <c r="F6" s="312" t="s">
        <v>5732</v>
      </c>
      <c r="G6" s="338"/>
      <c r="H6" s="338"/>
      <c r="I6" s="147"/>
    </row>
    <row r="7" spans="1:9" ht="15" thickBot="1" x14ac:dyDescent="0.35">
      <c r="A7" s="253" t="s">
        <v>2079</v>
      </c>
      <c r="B7" s="943"/>
      <c r="C7" s="314"/>
      <c r="D7" s="312" t="s">
        <v>5684</v>
      </c>
      <c r="E7" s="312"/>
      <c r="F7" s="312"/>
      <c r="G7" s="338"/>
      <c r="H7" s="338"/>
      <c r="I7" s="147"/>
    </row>
    <row r="8" spans="1:9" x14ac:dyDescent="0.3">
      <c r="A8" s="253" t="s">
        <v>4195</v>
      </c>
      <c r="B8" s="943"/>
      <c r="C8" s="136" t="s">
        <v>3704</v>
      </c>
      <c r="D8" s="136" t="s">
        <v>3705</v>
      </c>
      <c r="E8" s="136" t="s">
        <v>3706</v>
      </c>
      <c r="F8" s="136" t="s">
        <v>3707</v>
      </c>
      <c r="G8" s="136" t="s">
        <v>3708</v>
      </c>
      <c r="H8" s="136" t="s">
        <v>3708</v>
      </c>
      <c r="I8" s="147"/>
    </row>
    <row r="9" spans="1:9" ht="15.6" x14ac:dyDescent="0.3">
      <c r="A9" s="253" t="s">
        <v>4195</v>
      </c>
      <c r="B9" s="943"/>
      <c r="C9" s="170" t="s">
        <v>2452</v>
      </c>
      <c r="D9" s="170" t="s">
        <v>2483</v>
      </c>
      <c r="E9" s="170" t="s">
        <v>2807</v>
      </c>
      <c r="F9" s="170" t="s">
        <v>5685</v>
      </c>
      <c r="G9" s="170" t="s">
        <v>2600</v>
      </c>
      <c r="H9" s="170" t="s">
        <v>2540</v>
      </c>
      <c r="I9" s="147"/>
    </row>
    <row r="10" spans="1:9" x14ac:dyDescent="0.3">
      <c r="A10" s="253" t="s">
        <v>4195</v>
      </c>
      <c r="B10" s="943"/>
      <c r="C10" s="314" t="s">
        <v>4195</v>
      </c>
      <c r="D10" s="312" t="s">
        <v>5686</v>
      </c>
      <c r="E10" s="312" t="s">
        <v>20</v>
      </c>
      <c r="F10" s="312" t="s">
        <v>3570</v>
      </c>
      <c r="G10" s="312" t="s">
        <v>5873</v>
      </c>
      <c r="H10" s="312" t="s">
        <v>4828</v>
      </c>
      <c r="I10" s="147"/>
    </row>
    <row r="11" spans="1:9" x14ac:dyDescent="0.3">
      <c r="A11" s="253" t="s">
        <v>4195</v>
      </c>
      <c r="B11" s="943"/>
      <c r="C11" s="314"/>
      <c r="D11" s="312" t="s">
        <v>2748</v>
      </c>
      <c r="E11" s="312" t="s">
        <v>2381</v>
      </c>
      <c r="F11" s="312">
        <v>90</v>
      </c>
      <c r="G11" s="312"/>
      <c r="H11" s="312"/>
      <c r="I11" s="147"/>
    </row>
    <row r="12" spans="1:9" ht="15" thickBot="1" x14ac:dyDescent="0.35">
      <c r="A12" s="253" t="s">
        <v>4195</v>
      </c>
      <c r="B12" s="943"/>
      <c r="C12" s="317"/>
      <c r="D12" s="315"/>
      <c r="E12" s="315"/>
      <c r="F12" s="315">
        <v>45</v>
      </c>
      <c r="G12" s="315"/>
      <c r="H12" s="315"/>
      <c r="I12" s="147"/>
    </row>
    <row r="13" spans="1:9" x14ac:dyDescent="0.3">
      <c r="A13" s="253" t="s">
        <v>4204</v>
      </c>
      <c r="B13" s="943"/>
      <c r="C13" s="136" t="s">
        <v>3704</v>
      </c>
      <c r="D13" s="136" t="s">
        <v>3705</v>
      </c>
      <c r="E13" s="136" t="s">
        <v>3706</v>
      </c>
      <c r="F13" s="136" t="s">
        <v>3707</v>
      </c>
      <c r="G13" s="136"/>
      <c r="H13" s="136"/>
      <c r="I13" s="147"/>
    </row>
    <row r="14" spans="1:9" ht="15.6" x14ac:dyDescent="0.3">
      <c r="A14" s="253" t="s">
        <v>4204</v>
      </c>
      <c r="B14" s="943"/>
      <c r="C14" s="170" t="s">
        <v>2548</v>
      </c>
      <c r="D14" s="170" t="s">
        <v>5687</v>
      </c>
      <c r="E14" s="170" t="s">
        <v>2600</v>
      </c>
      <c r="F14" s="170" t="s">
        <v>2540</v>
      </c>
      <c r="G14" s="145"/>
      <c r="H14" s="145"/>
      <c r="I14" s="147"/>
    </row>
    <row r="15" spans="1:9" x14ac:dyDescent="0.3">
      <c r="A15" s="253" t="s">
        <v>4204</v>
      </c>
      <c r="B15" s="943"/>
      <c r="C15" s="314" t="s">
        <v>4204</v>
      </c>
      <c r="D15" s="312">
        <v>1</v>
      </c>
      <c r="E15" s="312" t="s">
        <v>5733</v>
      </c>
      <c r="F15" s="312" t="s">
        <v>5734</v>
      </c>
      <c r="G15" s="338"/>
      <c r="H15" s="338"/>
      <c r="I15" s="147"/>
    </row>
    <row r="16" spans="1:9" x14ac:dyDescent="0.3">
      <c r="A16" s="253" t="s">
        <v>4204</v>
      </c>
      <c r="B16" s="943"/>
      <c r="C16" s="314"/>
      <c r="D16" s="312">
        <v>2</v>
      </c>
      <c r="E16" s="312"/>
      <c r="F16" s="312"/>
      <c r="G16" s="338"/>
      <c r="H16" s="338"/>
      <c r="I16" s="147"/>
    </row>
    <row r="17" spans="1:9" ht="15" thickBot="1" x14ac:dyDescent="0.35">
      <c r="A17" s="253" t="s">
        <v>4204</v>
      </c>
      <c r="B17" s="943"/>
      <c r="C17" s="314"/>
      <c r="D17" s="312">
        <v>3</v>
      </c>
      <c r="E17" s="312"/>
      <c r="F17" s="312"/>
      <c r="G17" s="338"/>
      <c r="H17" s="338"/>
      <c r="I17" s="147"/>
    </row>
    <row r="18" spans="1:9" x14ac:dyDescent="0.3">
      <c r="A18" s="253" t="s">
        <v>5688</v>
      </c>
      <c r="B18" s="943"/>
      <c r="C18" s="136" t="s">
        <v>3704</v>
      </c>
      <c r="D18" s="136" t="s">
        <v>3705</v>
      </c>
      <c r="E18" s="136" t="s">
        <v>3706</v>
      </c>
      <c r="F18" s="136" t="s">
        <v>3707</v>
      </c>
      <c r="G18" s="136"/>
      <c r="H18" s="136"/>
      <c r="I18" s="147"/>
    </row>
    <row r="19" spans="1:9" ht="15.6" x14ac:dyDescent="0.3">
      <c r="A19" s="253" t="s">
        <v>5688</v>
      </c>
      <c r="B19" s="943"/>
      <c r="C19" s="170" t="s">
        <v>2548</v>
      </c>
      <c r="D19" s="170" t="s">
        <v>5690</v>
      </c>
      <c r="E19" s="170" t="s">
        <v>2600</v>
      </c>
      <c r="F19" s="170" t="s">
        <v>2540</v>
      </c>
      <c r="G19" s="145"/>
      <c r="H19" s="145"/>
      <c r="I19" s="147"/>
    </row>
    <row r="20" spans="1:9" x14ac:dyDescent="0.3">
      <c r="A20" s="253" t="s">
        <v>5688</v>
      </c>
      <c r="B20" s="943"/>
      <c r="C20" s="314" t="s">
        <v>5688</v>
      </c>
      <c r="D20" s="312" t="s">
        <v>5691</v>
      </c>
      <c r="E20" s="312" t="s">
        <v>5735</v>
      </c>
      <c r="F20" s="312" t="s">
        <v>5737</v>
      </c>
      <c r="G20" s="338"/>
      <c r="H20" s="338"/>
      <c r="I20" s="147"/>
    </row>
    <row r="21" spans="1:9" ht="15" thickBot="1" x14ac:dyDescent="0.35">
      <c r="A21" s="253" t="s">
        <v>5688</v>
      </c>
      <c r="B21" s="943"/>
      <c r="C21" s="314"/>
      <c r="D21" s="312" t="s">
        <v>5692</v>
      </c>
      <c r="E21" s="312" t="s">
        <v>5736</v>
      </c>
      <c r="F21" s="312"/>
      <c r="G21" s="338"/>
      <c r="H21" s="338"/>
      <c r="I21" s="147"/>
    </row>
    <row r="22" spans="1:9" x14ac:dyDescent="0.3">
      <c r="A22" s="253" t="s">
        <v>310</v>
      </c>
      <c r="B22" s="943"/>
      <c r="C22" s="136" t="s">
        <v>3704</v>
      </c>
      <c r="D22" s="136" t="s">
        <v>3705</v>
      </c>
      <c r="E22" s="136" t="s">
        <v>3706</v>
      </c>
      <c r="F22" s="136"/>
      <c r="G22" s="136"/>
      <c r="H22" s="136"/>
      <c r="I22" s="147"/>
    </row>
    <row r="23" spans="1:9" ht="15.6" x14ac:dyDescent="0.3">
      <c r="A23" s="253" t="s">
        <v>310</v>
      </c>
      <c r="B23" s="943"/>
      <c r="C23" s="170" t="s">
        <v>2548</v>
      </c>
      <c r="D23" s="170" t="s">
        <v>2600</v>
      </c>
      <c r="E23" s="170" t="s">
        <v>2540</v>
      </c>
      <c r="F23" s="145"/>
      <c r="G23" s="145"/>
      <c r="H23" s="145"/>
      <c r="I23" s="147"/>
    </row>
    <row r="24" spans="1:9" ht="15.6" x14ac:dyDescent="0.3">
      <c r="A24" s="253" t="s">
        <v>310</v>
      </c>
      <c r="B24" s="952" t="s">
        <v>5737</v>
      </c>
      <c r="C24" s="314" t="s">
        <v>2086</v>
      </c>
      <c r="D24" s="312" t="s">
        <v>5738</v>
      </c>
      <c r="E24" s="312" t="s">
        <v>5737</v>
      </c>
      <c r="F24" s="338"/>
      <c r="G24" s="338"/>
      <c r="H24" s="338"/>
      <c r="I24" s="147"/>
    </row>
    <row r="25" spans="1:9" ht="15" thickBot="1" x14ac:dyDescent="0.35">
      <c r="A25" s="253" t="s">
        <v>310</v>
      </c>
      <c r="B25" s="943"/>
      <c r="C25" s="314"/>
      <c r="D25" s="312"/>
      <c r="E25" s="312"/>
      <c r="F25" s="338"/>
      <c r="G25" s="338"/>
      <c r="H25" s="338"/>
      <c r="I25" s="147"/>
    </row>
    <row r="26" spans="1:9" ht="21.6" x14ac:dyDescent="0.3">
      <c r="A26" s="253" t="s">
        <v>5749</v>
      </c>
      <c r="B26" s="943"/>
      <c r="C26" s="136" t="s">
        <v>3704</v>
      </c>
      <c r="D26" s="136" t="s">
        <v>3705</v>
      </c>
      <c r="E26" s="136" t="s">
        <v>3706</v>
      </c>
      <c r="F26" s="136" t="s">
        <v>3707</v>
      </c>
      <c r="G26" s="136"/>
      <c r="H26" s="136"/>
      <c r="I26" s="147"/>
    </row>
    <row r="27" spans="1:9" ht="21.6" x14ac:dyDescent="0.3">
      <c r="A27" s="253" t="s">
        <v>5749</v>
      </c>
      <c r="B27" s="943"/>
      <c r="C27" s="170" t="s">
        <v>2452</v>
      </c>
      <c r="D27" s="170" t="s">
        <v>5693</v>
      </c>
      <c r="E27" s="170" t="s">
        <v>2600</v>
      </c>
      <c r="F27" s="170" t="s">
        <v>2540</v>
      </c>
      <c r="G27" s="145"/>
      <c r="H27" s="145"/>
      <c r="I27" s="147"/>
    </row>
    <row r="28" spans="1:9" ht="21.6" x14ac:dyDescent="0.3">
      <c r="A28" s="253" t="s">
        <v>5749</v>
      </c>
      <c r="B28" s="943"/>
      <c r="C28" s="314" t="s">
        <v>5689</v>
      </c>
      <c r="D28" s="312" t="s">
        <v>5694</v>
      </c>
      <c r="E28" s="312" t="s">
        <v>5739</v>
      </c>
      <c r="F28" s="312" t="s">
        <v>4828</v>
      </c>
      <c r="G28" s="338"/>
      <c r="H28" s="338"/>
      <c r="I28" s="147"/>
    </row>
    <row r="29" spans="1:9" ht="22.2" thickBot="1" x14ac:dyDescent="0.35">
      <c r="A29" s="253" t="s">
        <v>5749</v>
      </c>
      <c r="B29" s="943"/>
      <c r="C29" s="314" t="s">
        <v>2462</v>
      </c>
      <c r="D29" s="312" t="s">
        <v>79</v>
      </c>
      <c r="E29" s="312"/>
      <c r="F29" s="312"/>
      <c r="G29" s="338"/>
      <c r="H29" s="338"/>
      <c r="I29" s="147"/>
    </row>
    <row r="30" spans="1:9" x14ac:dyDescent="0.3">
      <c r="A30" s="341" t="s">
        <v>190</v>
      </c>
      <c r="B30" s="949"/>
      <c r="C30" s="136" t="s">
        <v>3704</v>
      </c>
      <c r="D30" s="136" t="s">
        <v>3705</v>
      </c>
      <c r="E30" s="136" t="s">
        <v>3706</v>
      </c>
      <c r="F30" s="136" t="s">
        <v>3707</v>
      </c>
      <c r="G30" s="136" t="s">
        <v>3708</v>
      </c>
      <c r="H30" s="136"/>
      <c r="I30" s="147"/>
    </row>
    <row r="31" spans="1:9" ht="15.6" x14ac:dyDescent="0.3">
      <c r="A31" s="341" t="s">
        <v>190</v>
      </c>
      <c r="B31" s="949"/>
      <c r="C31" s="170" t="s">
        <v>2548</v>
      </c>
      <c r="D31" s="170" t="s">
        <v>5693</v>
      </c>
      <c r="E31" s="170" t="s">
        <v>5695</v>
      </c>
      <c r="F31" s="170" t="s">
        <v>2600</v>
      </c>
      <c r="G31" s="170" t="s">
        <v>2540</v>
      </c>
      <c r="H31" s="145"/>
      <c r="I31" s="147"/>
    </row>
    <row r="32" spans="1:9" ht="15.6" x14ac:dyDescent="0.3">
      <c r="A32" s="341" t="s">
        <v>190</v>
      </c>
      <c r="B32" s="952" t="s">
        <v>2087</v>
      </c>
      <c r="C32" s="314" t="s">
        <v>190</v>
      </c>
      <c r="D32" s="312" t="s">
        <v>5694</v>
      </c>
      <c r="E32" s="312">
        <v>1</v>
      </c>
      <c r="F32" s="312" t="s">
        <v>5740</v>
      </c>
      <c r="G32" s="312" t="s">
        <v>2087</v>
      </c>
      <c r="H32" s="338"/>
      <c r="I32" s="147"/>
    </row>
    <row r="33" spans="1:9" x14ac:dyDescent="0.3">
      <c r="A33" s="341" t="s">
        <v>190</v>
      </c>
      <c r="B33" s="949"/>
      <c r="C33" s="314"/>
      <c r="D33" s="312" t="s">
        <v>5875</v>
      </c>
      <c r="E33" s="312">
        <v>2</v>
      </c>
      <c r="F33" s="312"/>
      <c r="G33" s="312"/>
      <c r="H33" s="338"/>
      <c r="I33" s="147"/>
    </row>
    <row r="34" spans="1:9" ht="15" thickBot="1" x14ac:dyDescent="0.35">
      <c r="A34" s="341" t="s">
        <v>190</v>
      </c>
      <c r="B34" s="949"/>
      <c r="C34" s="314"/>
      <c r="D34" s="312" t="s">
        <v>3307</v>
      </c>
      <c r="E34" s="312"/>
      <c r="F34" s="312"/>
      <c r="G34" s="312"/>
      <c r="H34" s="338"/>
      <c r="I34" s="147"/>
    </row>
    <row r="35" spans="1:9" x14ac:dyDescent="0.3">
      <c r="A35" s="341" t="s">
        <v>133</v>
      </c>
      <c r="B35" s="949"/>
      <c r="C35" s="136" t="s">
        <v>3704</v>
      </c>
      <c r="D35" s="136" t="s">
        <v>3705</v>
      </c>
      <c r="E35" s="136" t="s">
        <v>3706</v>
      </c>
      <c r="F35" s="136" t="s">
        <v>3707</v>
      </c>
      <c r="G35" s="136" t="s">
        <v>3708</v>
      </c>
      <c r="H35" s="136"/>
      <c r="I35" s="147"/>
    </row>
    <row r="36" spans="1:9" ht="15.6" x14ac:dyDescent="0.3">
      <c r="A36" s="341" t="s">
        <v>133</v>
      </c>
      <c r="B36" s="949"/>
      <c r="C36" s="170" t="s">
        <v>2548</v>
      </c>
      <c r="D36" s="170" t="s">
        <v>5696</v>
      </c>
      <c r="E36" s="170" t="s">
        <v>5695</v>
      </c>
      <c r="F36" s="170" t="s">
        <v>2600</v>
      </c>
      <c r="G36" s="170" t="s">
        <v>2540</v>
      </c>
      <c r="H36" s="145"/>
      <c r="I36" s="147"/>
    </row>
    <row r="37" spans="1:9" ht="15.6" x14ac:dyDescent="0.3">
      <c r="A37" s="341" t="s">
        <v>133</v>
      </c>
      <c r="B37" s="952" t="s">
        <v>2087</v>
      </c>
      <c r="C37" s="314" t="s">
        <v>133</v>
      </c>
      <c r="D37" s="312" t="s">
        <v>514</v>
      </c>
      <c r="E37" s="312" t="s">
        <v>5849</v>
      </c>
      <c r="F37" s="312" t="s">
        <v>5741</v>
      </c>
      <c r="G37" s="312" t="s">
        <v>2087</v>
      </c>
      <c r="H37" s="338"/>
      <c r="I37" s="147"/>
    </row>
    <row r="38" spans="1:9" x14ac:dyDescent="0.3">
      <c r="A38" s="341" t="s">
        <v>133</v>
      </c>
      <c r="B38" s="949"/>
      <c r="C38" s="314"/>
      <c r="D38" s="312" t="s">
        <v>2081</v>
      </c>
      <c r="E38" s="312" t="s">
        <v>5850</v>
      </c>
      <c r="F38" s="312"/>
      <c r="G38" s="312"/>
      <c r="H38" s="338"/>
      <c r="I38" s="147"/>
    </row>
    <row r="39" spans="1:9" x14ac:dyDescent="0.3">
      <c r="A39" s="341" t="s">
        <v>133</v>
      </c>
      <c r="B39" s="949"/>
      <c r="C39" s="314"/>
      <c r="D39" s="312" t="s">
        <v>2084</v>
      </c>
      <c r="E39" s="312" t="s">
        <v>5851</v>
      </c>
      <c r="F39" s="312"/>
      <c r="G39" s="312"/>
      <c r="H39" s="338"/>
      <c r="I39" s="147"/>
    </row>
    <row r="40" spans="1:9" ht="15" thickBot="1" x14ac:dyDescent="0.35">
      <c r="A40" s="341" t="s">
        <v>133</v>
      </c>
      <c r="B40" s="949"/>
      <c r="C40" s="483"/>
      <c r="D40" s="484" t="s">
        <v>79</v>
      </c>
      <c r="E40" s="484"/>
      <c r="F40" s="484"/>
      <c r="G40" s="484"/>
      <c r="H40" s="338"/>
      <c r="I40" s="147"/>
    </row>
    <row r="41" spans="1:9" x14ac:dyDescent="0.3">
      <c r="A41" s="341" t="s">
        <v>182</v>
      </c>
      <c r="B41" s="949"/>
      <c r="C41" s="136" t="s">
        <v>3704</v>
      </c>
      <c r="D41" s="136" t="s">
        <v>3705</v>
      </c>
      <c r="E41" s="136" t="s">
        <v>3706</v>
      </c>
      <c r="F41" s="136" t="s">
        <v>3707</v>
      </c>
      <c r="G41" s="136" t="s">
        <v>3708</v>
      </c>
      <c r="H41" s="136"/>
      <c r="I41" s="147"/>
    </row>
    <row r="42" spans="1:9" ht="15.6" x14ac:dyDescent="0.3">
      <c r="A42" s="341" t="s">
        <v>182</v>
      </c>
      <c r="B42" s="949"/>
      <c r="C42" s="170" t="s">
        <v>2548</v>
      </c>
      <c r="D42" s="170" t="s">
        <v>2528</v>
      </c>
      <c r="E42" s="170" t="s">
        <v>5697</v>
      </c>
      <c r="F42" s="170" t="s">
        <v>2600</v>
      </c>
      <c r="G42" s="170" t="s">
        <v>2540</v>
      </c>
      <c r="H42" s="145"/>
      <c r="I42" s="147"/>
    </row>
    <row r="43" spans="1:9" x14ac:dyDescent="0.3">
      <c r="A43" s="341" t="s">
        <v>182</v>
      </c>
      <c r="B43" s="949"/>
      <c r="C43" s="314" t="s">
        <v>182</v>
      </c>
      <c r="D43" s="312" t="s">
        <v>4026</v>
      </c>
      <c r="E43" s="312" t="s">
        <v>5698</v>
      </c>
      <c r="F43" s="312">
        <v>2305486</v>
      </c>
      <c r="G43" s="312" t="s">
        <v>5737</v>
      </c>
      <c r="H43" s="338"/>
      <c r="I43" s="147"/>
    </row>
    <row r="44" spans="1:9" x14ac:dyDescent="0.3">
      <c r="A44" s="341" t="s">
        <v>182</v>
      </c>
      <c r="B44" s="949"/>
      <c r="C44" s="314"/>
      <c r="D44" s="312" t="s">
        <v>5708</v>
      </c>
      <c r="E44" s="634" t="s">
        <v>5699</v>
      </c>
      <c r="F44" s="312"/>
      <c r="G44" s="312"/>
      <c r="H44" s="338"/>
      <c r="I44" s="147"/>
    </row>
    <row r="45" spans="1:9" ht="15" thickBot="1" x14ac:dyDescent="0.35">
      <c r="A45" s="341" t="s">
        <v>182</v>
      </c>
      <c r="B45" s="949"/>
      <c r="C45" s="314"/>
      <c r="D45" s="312" t="s">
        <v>2085</v>
      </c>
      <c r="E45" s="312"/>
      <c r="F45" s="312"/>
      <c r="G45" s="312"/>
      <c r="H45" s="338"/>
      <c r="I45" s="147"/>
    </row>
    <row r="46" spans="1:9" x14ac:dyDescent="0.3">
      <c r="A46" s="341" t="s">
        <v>72</v>
      </c>
      <c r="B46" s="949"/>
      <c r="C46" s="136" t="s">
        <v>3704</v>
      </c>
      <c r="D46" s="136" t="s">
        <v>3705</v>
      </c>
      <c r="E46" s="136" t="s">
        <v>3706</v>
      </c>
      <c r="F46" s="136" t="s">
        <v>3707</v>
      </c>
      <c r="G46" s="136" t="s">
        <v>3708</v>
      </c>
      <c r="H46" s="136"/>
      <c r="I46" s="147"/>
    </row>
    <row r="47" spans="1:9" ht="15.6" x14ac:dyDescent="0.3">
      <c r="A47" s="341" t="s">
        <v>72</v>
      </c>
      <c r="B47" s="949"/>
      <c r="C47" s="170" t="s">
        <v>2548</v>
      </c>
      <c r="D47" s="170" t="s">
        <v>439</v>
      </c>
      <c r="E47" s="170" t="s">
        <v>2837</v>
      </c>
      <c r="F47" s="170" t="s">
        <v>2600</v>
      </c>
      <c r="G47" s="170" t="s">
        <v>2540</v>
      </c>
      <c r="H47" s="145"/>
      <c r="I47" s="147"/>
    </row>
    <row r="48" spans="1:9" ht="15.6" x14ac:dyDescent="0.3">
      <c r="A48" s="341" t="s">
        <v>72</v>
      </c>
      <c r="B48" s="952" t="s">
        <v>5737</v>
      </c>
      <c r="C48" s="314" t="s">
        <v>72</v>
      </c>
      <c r="D48" s="312" t="s">
        <v>5706</v>
      </c>
      <c r="E48" s="312" t="s">
        <v>5707</v>
      </c>
      <c r="F48" s="312">
        <v>2904600</v>
      </c>
      <c r="G48" s="312" t="s">
        <v>5737</v>
      </c>
      <c r="H48" s="338"/>
      <c r="I48" s="147"/>
    </row>
    <row r="49" spans="1:9" x14ac:dyDescent="0.3">
      <c r="A49" s="341" t="s">
        <v>72</v>
      </c>
      <c r="B49" s="949"/>
      <c r="C49" s="314"/>
      <c r="D49" s="312"/>
      <c r="E49" s="312"/>
      <c r="F49" s="312"/>
      <c r="G49" s="312"/>
      <c r="H49" s="338"/>
      <c r="I49" s="147"/>
    </row>
    <row r="50" spans="1:9" ht="15" thickBot="1" x14ac:dyDescent="0.35">
      <c r="A50" s="341" t="s">
        <v>72</v>
      </c>
      <c r="B50" s="949"/>
      <c r="C50" s="314"/>
      <c r="D50" s="312"/>
      <c r="E50" s="312"/>
      <c r="F50" s="312"/>
      <c r="G50" s="312"/>
      <c r="H50" s="338"/>
      <c r="I50" s="147"/>
    </row>
    <row r="51" spans="1:9" x14ac:dyDescent="0.3">
      <c r="A51" s="341" t="s">
        <v>179</v>
      </c>
      <c r="B51" s="949"/>
      <c r="C51" s="136" t="s">
        <v>3704</v>
      </c>
      <c r="D51" s="136" t="s">
        <v>3705</v>
      </c>
      <c r="E51" s="136" t="s">
        <v>3706</v>
      </c>
      <c r="F51" s="136" t="s">
        <v>3707</v>
      </c>
      <c r="G51" s="136" t="s">
        <v>3708</v>
      </c>
      <c r="H51" s="136"/>
      <c r="I51" s="147"/>
    </row>
    <row r="52" spans="1:9" ht="15.6" x14ac:dyDescent="0.3">
      <c r="A52" s="341" t="s">
        <v>179</v>
      </c>
      <c r="B52" s="949"/>
      <c r="C52" s="170" t="s">
        <v>2548</v>
      </c>
      <c r="D52" s="170" t="s">
        <v>5700</v>
      </c>
      <c r="E52" s="170" t="s">
        <v>5701</v>
      </c>
      <c r="F52" s="170" t="s">
        <v>2600</v>
      </c>
      <c r="G52" s="170" t="s">
        <v>2540</v>
      </c>
      <c r="H52" s="145"/>
      <c r="I52" s="147"/>
    </row>
    <row r="53" spans="1:9" x14ac:dyDescent="0.3">
      <c r="A53" s="341" t="s">
        <v>179</v>
      </c>
      <c r="B53" s="949"/>
      <c r="C53" s="314" t="s">
        <v>179</v>
      </c>
      <c r="D53" s="312" t="s">
        <v>5745</v>
      </c>
      <c r="E53" s="312" t="s">
        <v>5746</v>
      </c>
      <c r="F53" s="312" t="s">
        <v>5743</v>
      </c>
      <c r="G53" s="312" t="s">
        <v>5737</v>
      </c>
      <c r="H53" s="338"/>
      <c r="I53" s="147"/>
    </row>
    <row r="54" spans="1:9" x14ac:dyDescent="0.3">
      <c r="A54" s="341" t="s">
        <v>179</v>
      </c>
      <c r="B54" s="949"/>
      <c r="C54" s="314"/>
      <c r="D54" s="312" t="s">
        <v>5745</v>
      </c>
      <c r="E54" s="312" t="s">
        <v>5875</v>
      </c>
      <c r="F54" s="312" t="s">
        <v>5744</v>
      </c>
      <c r="G54" s="312" t="s">
        <v>5742</v>
      </c>
      <c r="H54" s="338"/>
      <c r="I54" s="147"/>
    </row>
    <row r="55" spans="1:9" ht="15" thickBot="1" x14ac:dyDescent="0.35">
      <c r="A55" s="341" t="s">
        <v>179</v>
      </c>
      <c r="B55" s="949"/>
      <c r="C55" s="314"/>
      <c r="D55" s="312"/>
      <c r="E55" s="312" t="s">
        <v>3307</v>
      </c>
      <c r="F55" s="312"/>
      <c r="G55" s="312"/>
      <c r="H55" s="338"/>
      <c r="I55" s="147"/>
    </row>
    <row r="56" spans="1:9" x14ac:dyDescent="0.3">
      <c r="A56" s="341" t="s">
        <v>5702</v>
      </c>
      <c r="B56" s="949"/>
      <c r="C56" s="136" t="s">
        <v>3704</v>
      </c>
      <c r="D56" s="136" t="s">
        <v>3705</v>
      </c>
      <c r="E56" s="136" t="s">
        <v>3706</v>
      </c>
      <c r="F56" s="136" t="s">
        <v>3707</v>
      </c>
      <c r="G56" s="136" t="s">
        <v>3708</v>
      </c>
      <c r="H56" s="136" t="s">
        <v>5164</v>
      </c>
      <c r="I56" s="147"/>
    </row>
    <row r="57" spans="1:9" ht="15.6" x14ac:dyDescent="0.3">
      <c r="A57" s="341" t="s">
        <v>5702</v>
      </c>
      <c r="B57" s="949"/>
      <c r="C57" s="170" t="s">
        <v>2548</v>
      </c>
      <c r="D57" s="170" t="s">
        <v>5703</v>
      </c>
      <c r="E57" s="170" t="s">
        <v>5704</v>
      </c>
      <c r="F57" s="170" t="s">
        <v>5705</v>
      </c>
      <c r="G57" s="170" t="s">
        <v>2600</v>
      </c>
      <c r="H57" s="170" t="s">
        <v>2540</v>
      </c>
      <c r="I57" s="147"/>
    </row>
    <row r="58" spans="1:9" x14ac:dyDescent="0.3">
      <c r="A58" s="341" t="s">
        <v>5702</v>
      </c>
      <c r="B58" s="949"/>
      <c r="C58" s="314" t="s">
        <v>5702</v>
      </c>
      <c r="D58" s="312">
        <v>1</v>
      </c>
      <c r="E58" s="312">
        <v>1</v>
      </c>
      <c r="F58" s="312" t="s">
        <v>1311</v>
      </c>
      <c r="G58" s="312" t="s">
        <v>5747</v>
      </c>
      <c r="H58" s="312" t="s">
        <v>5874</v>
      </c>
      <c r="I58" s="147"/>
    </row>
    <row r="59" spans="1:9" x14ac:dyDescent="0.3">
      <c r="A59" s="341" t="s">
        <v>5702</v>
      </c>
      <c r="B59" s="949"/>
      <c r="C59" s="314"/>
      <c r="D59" s="312">
        <v>2</v>
      </c>
      <c r="E59" s="312">
        <v>2</v>
      </c>
      <c r="F59" s="312" t="s">
        <v>2771</v>
      </c>
      <c r="G59" s="312"/>
      <c r="H59" s="312"/>
      <c r="I59" s="147"/>
    </row>
    <row r="60" spans="1:9" ht="15" thickBot="1" x14ac:dyDescent="0.35">
      <c r="A60" s="341" t="s">
        <v>5702</v>
      </c>
      <c r="B60" s="949"/>
      <c r="C60" s="314"/>
      <c r="D60" s="312">
        <v>3</v>
      </c>
      <c r="E60" s="312">
        <v>3</v>
      </c>
      <c r="F60" s="312"/>
      <c r="G60" s="312"/>
      <c r="H60" s="312"/>
      <c r="I60" s="147"/>
    </row>
    <row r="61" spans="1:9" x14ac:dyDescent="0.3">
      <c r="A61" s="341" t="s">
        <v>5258</v>
      </c>
      <c r="B61" s="949"/>
      <c r="C61" s="136" t="s">
        <v>3704</v>
      </c>
      <c r="D61" s="136" t="s">
        <v>3705</v>
      </c>
      <c r="E61" s="136" t="s">
        <v>3706</v>
      </c>
      <c r="F61" s="136"/>
      <c r="G61" s="136"/>
      <c r="H61" s="136"/>
      <c r="I61" s="147"/>
    </row>
    <row r="62" spans="1:9" ht="15.6" x14ac:dyDescent="0.3">
      <c r="A62" s="341" t="s">
        <v>5258</v>
      </c>
      <c r="B62" s="949"/>
      <c r="C62" s="170" t="s">
        <v>2548</v>
      </c>
      <c r="D62" s="170" t="s">
        <v>2600</v>
      </c>
      <c r="E62" s="170" t="s">
        <v>2540</v>
      </c>
      <c r="F62" s="145"/>
      <c r="G62" s="145"/>
      <c r="H62" s="145"/>
      <c r="I62" s="147"/>
    </row>
    <row r="63" spans="1:9" x14ac:dyDescent="0.3">
      <c r="A63" s="341" t="s">
        <v>5258</v>
      </c>
      <c r="B63" s="949"/>
      <c r="C63" s="314" t="s">
        <v>5712</v>
      </c>
      <c r="D63" s="312"/>
      <c r="E63" s="312"/>
      <c r="F63" s="338"/>
      <c r="G63" s="338"/>
      <c r="H63" s="338"/>
      <c r="I63" s="147"/>
    </row>
    <row r="64" spans="1:9" x14ac:dyDescent="0.3">
      <c r="A64" s="341" t="s">
        <v>5258</v>
      </c>
      <c r="B64" s="949"/>
      <c r="C64" s="314" t="s">
        <v>5709</v>
      </c>
      <c r="D64" s="312"/>
      <c r="E64" s="312"/>
      <c r="F64" s="338"/>
      <c r="G64" s="338"/>
      <c r="H64" s="338"/>
      <c r="I64" s="147"/>
    </row>
    <row r="65" spans="1:9" x14ac:dyDescent="0.3">
      <c r="A65" s="341" t="s">
        <v>5258</v>
      </c>
      <c r="B65" s="949"/>
      <c r="C65" s="314" t="s">
        <v>5710</v>
      </c>
      <c r="D65" s="312"/>
      <c r="E65" s="312"/>
      <c r="F65" s="338"/>
      <c r="G65" s="338"/>
      <c r="H65" s="338"/>
      <c r="I65" s="147"/>
    </row>
    <row r="66" spans="1:9" x14ac:dyDescent="0.3">
      <c r="A66" s="341" t="s">
        <v>5258</v>
      </c>
      <c r="B66" s="949"/>
      <c r="C66" s="314" t="s">
        <v>192</v>
      </c>
      <c r="D66" s="312"/>
      <c r="E66" s="312"/>
      <c r="F66" s="338"/>
      <c r="G66" s="338"/>
      <c r="H66" s="338"/>
      <c r="I66" s="147"/>
    </row>
    <row r="67" spans="1:9" ht="15.6" x14ac:dyDescent="0.3">
      <c r="A67" s="341" t="s">
        <v>5258</v>
      </c>
      <c r="B67" s="952" t="s">
        <v>5737</v>
      </c>
      <c r="C67" s="314" t="s">
        <v>229</v>
      </c>
      <c r="D67" s="312" t="s">
        <v>5748</v>
      </c>
      <c r="E67" s="312" t="s">
        <v>5737</v>
      </c>
      <c r="F67" s="338"/>
      <c r="G67" s="338"/>
      <c r="H67" s="338"/>
      <c r="I67" s="147"/>
    </row>
    <row r="68" spans="1:9" x14ac:dyDescent="0.3">
      <c r="A68" s="341" t="s">
        <v>5258</v>
      </c>
      <c r="B68" s="949"/>
      <c r="C68" s="314" t="s">
        <v>5766</v>
      </c>
      <c r="D68" s="312"/>
      <c r="E68" s="312"/>
      <c r="F68" s="338"/>
      <c r="G68" s="338"/>
      <c r="H68" s="338"/>
      <c r="I68" s="147"/>
    </row>
    <row r="69" spans="1:9" x14ac:dyDescent="0.3">
      <c r="A69" s="341" t="s">
        <v>5258</v>
      </c>
      <c r="B69" s="949"/>
      <c r="C69" s="314" t="s">
        <v>5711</v>
      </c>
      <c r="D69" s="312"/>
      <c r="E69" s="312"/>
      <c r="F69" s="338"/>
      <c r="G69" s="338"/>
      <c r="H69" s="338"/>
      <c r="I69" s="147"/>
    </row>
    <row r="70" spans="1:9" x14ac:dyDescent="0.3">
      <c r="A70" s="341"/>
      <c r="B70" s="949"/>
      <c r="C70" s="314"/>
      <c r="D70" s="312"/>
      <c r="E70" s="312"/>
      <c r="F70" s="338"/>
      <c r="G70" s="338"/>
      <c r="H70" s="338"/>
      <c r="I70" s="147"/>
    </row>
    <row r="71" spans="1:9" ht="15" thickBot="1" x14ac:dyDescent="0.35">
      <c r="A71" s="341" t="s">
        <v>5258</v>
      </c>
      <c r="B71" s="949"/>
      <c r="C71" s="314"/>
      <c r="D71" s="312"/>
      <c r="E71" s="312"/>
      <c r="F71" s="338"/>
      <c r="G71" s="338"/>
      <c r="H71" s="338"/>
      <c r="I71" s="147"/>
    </row>
    <row r="72" spans="1:9" x14ac:dyDescent="0.3">
      <c r="A72" s="341" t="s">
        <v>5762</v>
      </c>
      <c r="B72" s="949"/>
      <c r="C72" s="639" t="s">
        <v>3704</v>
      </c>
      <c r="D72" s="639" t="s">
        <v>3705</v>
      </c>
      <c r="E72" s="639" t="s">
        <v>3706</v>
      </c>
      <c r="F72" s="639" t="s">
        <v>3707</v>
      </c>
      <c r="G72" s="136"/>
      <c r="H72" s="136"/>
      <c r="I72" s="147"/>
    </row>
    <row r="73" spans="1:9" ht="15.6" x14ac:dyDescent="0.3">
      <c r="A73" s="341" t="s">
        <v>5762</v>
      </c>
      <c r="B73" s="949"/>
      <c r="C73" s="170" t="s">
        <v>2452</v>
      </c>
      <c r="D73" s="170" t="s">
        <v>2483</v>
      </c>
      <c r="E73" s="170" t="s">
        <v>2600</v>
      </c>
      <c r="F73" s="640" t="s">
        <v>2540</v>
      </c>
      <c r="G73" s="145"/>
      <c r="H73" s="145"/>
      <c r="I73" s="147"/>
    </row>
    <row r="74" spans="1:9" ht="16.2" thickBot="1" x14ac:dyDescent="0.35">
      <c r="A74" s="341" t="s">
        <v>5762</v>
      </c>
      <c r="B74" s="952" t="s">
        <v>5737</v>
      </c>
      <c r="C74" s="314" t="s">
        <v>5762</v>
      </c>
      <c r="D74" s="312" t="s">
        <v>5763</v>
      </c>
      <c r="E74" s="312">
        <v>239504</v>
      </c>
      <c r="F74" s="312" t="s">
        <v>5737</v>
      </c>
      <c r="G74" s="338"/>
      <c r="H74" s="338"/>
      <c r="I74" s="147"/>
    </row>
    <row r="75" spans="1:9" x14ac:dyDescent="0.3">
      <c r="A75" s="641" t="s">
        <v>5762</v>
      </c>
      <c r="B75" s="950"/>
      <c r="C75" s="639" t="s">
        <v>3704</v>
      </c>
      <c r="D75" s="639" t="s">
        <v>3705</v>
      </c>
      <c r="E75" s="639" t="s">
        <v>3706</v>
      </c>
      <c r="F75" s="639" t="s">
        <v>3707</v>
      </c>
      <c r="G75" s="136"/>
      <c r="H75" s="136"/>
      <c r="I75" s="147"/>
    </row>
    <row r="76" spans="1:9" ht="15.6" x14ac:dyDescent="0.3">
      <c r="A76" s="641" t="s">
        <v>5762</v>
      </c>
      <c r="B76" s="950"/>
      <c r="C76" s="640" t="s">
        <v>2452</v>
      </c>
      <c r="D76" s="640" t="s">
        <v>2483</v>
      </c>
      <c r="E76" s="640" t="s">
        <v>2600</v>
      </c>
      <c r="F76" s="640" t="s">
        <v>2540</v>
      </c>
      <c r="G76" s="145"/>
      <c r="H76" s="145"/>
      <c r="I76" s="147"/>
    </row>
    <row r="77" spans="1:9" ht="15" thickBot="1" x14ac:dyDescent="0.35">
      <c r="A77" s="641" t="s">
        <v>5762</v>
      </c>
      <c r="B77" s="950"/>
      <c r="C77" s="642" t="s">
        <v>79</v>
      </c>
      <c r="D77" s="312" t="s">
        <v>5764</v>
      </c>
      <c r="E77" s="643" t="s">
        <v>5765</v>
      </c>
      <c r="F77" s="643" t="s">
        <v>1127</v>
      </c>
      <c r="G77" s="338"/>
      <c r="H77" s="338"/>
      <c r="I77" s="147"/>
    </row>
    <row r="78" spans="1:9" s="740" customFormat="1" x14ac:dyDescent="0.3">
      <c r="A78" s="341" t="s">
        <v>7104</v>
      </c>
      <c r="B78" s="949"/>
      <c r="C78" s="639" t="s">
        <v>3704</v>
      </c>
      <c r="D78" s="639" t="s">
        <v>3705</v>
      </c>
      <c r="E78" s="639" t="s">
        <v>3706</v>
      </c>
      <c r="F78" s="639" t="s">
        <v>3707</v>
      </c>
      <c r="G78" s="747"/>
      <c r="H78" s="747"/>
      <c r="I78" s="748"/>
    </row>
    <row r="79" spans="1:9" s="740" customFormat="1" ht="15.6" x14ac:dyDescent="0.3">
      <c r="A79" s="341" t="s">
        <v>7104</v>
      </c>
      <c r="B79" s="949"/>
      <c r="C79" s="170" t="s">
        <v>2452</v>
      </c>
      <c r="D79" s="170" t="s">
        <v>3820</v>
      </c>
      <c r="E79" s="170" t="s">
        <v>2600</v>
      </c>
      <c r="F79" s="640" t="s">
        <v>2540</v>
      </c>
      <c r="G79" s="145"/>
      <c r="H79" s="145"/>
      <c r="I79" s="748"/>
    </row>
    <row r="80" spans="1:9" s="740" customFormat="1" x14ac:dyDescent="0.3">
      <c r="A80" s="341" t="s">
        <v>7104</v>
      </c>
      <c r="B80" s="949"/>
      <c r="C80" s="314" t="s">
        <v>7105</v>
      </c>
      <c r="D80" s="312" t="s">
        <v>7106</v>
      </c>
      <c r="E80" s="312">
        <v>750156</v>
      </c>
      <c r="F80" s="312" t="s">
        <v>1394</v>
      </c>
      <c r="G80" s="338"/>
      <c r="H80" s="338"/>
      <c r="I80" s="748"/>
    </row>
    <row r="81" spans="1:10" s="740" customFormat="1" ht="15" thickBot="1" x14ac:dyDescent="0.35">
      <c r="A81" s="341" t="s">
        <v>7104</v>
      </c>
      <c r="B81" s="949"/>
      <c r="C81" s="314"/>
      <c r="D81" s="312"/>
      <c r="E81" s="312"/>
      <c r="F81" s="312" t="s">
        <v>1564</v>
      </c>
      <c r="G81" s="338"/>
      <c r="H81" s="338"/>
      <c r="I81" s="748"/>
    </row>
    <row r="82" spans="1:10" x14ac:dyDescent="0.3">
      <c r="A82" s="341"/>
      <c r="B82" s="949"/>
      <c r="C82" s="639" t="s">
        <v>3704</v>
      </c>
      <c r="D82" s="639" t="s">
        <v>3705</v>
      </c>
      <c r="E82" s="639" t="s">
        <v>3706</v>
      </c>
      <c r="F82" s="639" t="s">
        <v>3707</v>
      </c>
      <c r="G82" s="747"/>
      <c r="H82" s="747"/>
      <c r="I82" s="748"/>
    </row>
    <row r="83" spans="1:10" ht="15.6" x14ac:dyDescent="0.3">
      <c r="A83" s="341"/>
      <c r="B83" s="949"/>
      <c r="C83" s="170" t="s">
        <v>2452</v>
      </c>
      <c r="D83" s="170" t="s">
        <v>2483</v>
      </c>
      <c r="E83" s="170" t="s">
        <v>2528</v>
      </c>
      <c r="F83" s="640" t="s">
        <v>3246</v>
      </c>
      <c r="G83" s="640" t="s">
        <v>2540</v>
      </c>
      <c r="H83" s="145"/>
      <c r="I83" s="748"/>
    </row>
    <row r="84" spans="1:10" ht="15.6" x14ac:dyDescent="0.3">
      <c r="A84" s="905"/>
      <c r="B84" s="952" t="s">
        <v>5737</v>
      </c>
      <c r="C84" s="922" t="s">
        <v>121</v>
      </c>
      <c r="D84" s="926" t="s">
        <v>7437</v>
      </c>
      <c r="E84" s="924" t="s">
        <v>5708</v>
      </c>
      <c r="F84" s="926">
        <v>2305473</v>
      </c>
      <c r="G84" s="923" t="s">
        <v>5737</v>
      </c>
      <c r="H84" s="925"/>
      <c r="I84" s="748"/>
      <c r="J84" s="740"/>
    </row>
    <row r="85" spans="1:10" x14ac:dyDescent="0.3">
      <c r="A85" s="905"/>
      <c r="B85" s="949"/>
      <c r="C85" s="922"/>
      <c r="D85" s="926" t="s">
        <v>7438</v>
      </c>
      <c r="E85" s="924" t="s">
        <v>7318</v>
      </c>
      <c r="F85" s="927"/>
      <c r="G85" s="924"/>
      <c r="H85" s="925"/>
      <c r="I85" s="748"/>
      <c r="J85" s="740"/>
    </row>
    <row r="86" spans="1:10" x14ac:dyDescent="0.3">
      <c r="B86" s="951"/>
    </row>
    <row r="87" spans="1:10" x14ac:dyDescent="0.3">
      <c r="B87" s="951"/>
    </row>
    <row r="88" spans="1:10" x14ac:dyDescent="0.3">
      <c r="B88" s="951"/>
    </row>
    <row r="89" spans="1:10" x14ac:dyDescent="0.3">
      <c r="B89" s="951"/>
    </row>
    <row r="90" spans="1:10" x14ac:dyDescent="0.3">
      <c r="B90" s="951"/>
    </row>
    <row r="91" spans="1:10" x14ac:dyDescent="0.3">
      <c r="B91" s="951"/>
    </row>
    <row r="92" spans="1:10" x14ac:dyDescent="0.3">
      <c r="B92" s="951"/>
    </row>
    <row r="93" spans="1:10" x14ac:dyDescent="0.3">
      <c r="B93" s="951"/>
    </row>
    <row r="94" spans="1:10" x14ac:dyDescent="0.3">
      <c r="B94" s="951"/>
    </row>
    <row r="95" spans="1:10" x14ac:dyDescent="0.3">
      <c r="B95" s="951"/>
    </row>
    <row r="96" spans="1:10" x14ac:dyDescent="0.3">
      <c r="B96" s="951"/>
    </row>
    <row r="97" spans="2:2" x14ac:dyDescent="0.3">
      <c r="B97" s="951"/>
    </row>
    <row r="98" spans="2:2" x14ac:dyDescent="0.3">
      <c r="B98" s="951"/>
    </row>
    <row r="99" spans="2:2" x14ac:dyDescent="0.3">
      <c r="B99" s="951"/>
    </row>
    <row r="100" spans="2:2" x14ac:dyDescent="0.3">
      <c r="B100" s="951"/>
    </row>
    <row r="101" spans="2:2" x14ac:dyDescent="0.3">
      <c r="B101" s="951"/>
    </row>
    <row r="102" spans="2:2" x14ac:dyDescent="0.3">
      <c r="B102" s="951"/>
    </row>
    <row r="103" spans="2:2" x14ac:dyDescent="0.3">
      <c r="B103" s="951"/>
    </row>
    <row r="104" spans="2:2" x14ac:dyDescent="0.3">
      <c r="B104" s="951"/>
    </row>
    <row r="105" spans="2:2" x14ac:dyDescent="0.3">
      <c r="B105" s="951"/>
    </row>
    <row r="106" spans="2:2" x14ac:dyDescent="0.3">
      <c r="B106" s="951"/>
    </row>
    <row r="107" spans="2:2" x14ac:dyDescent="0.3">
      <c r="B107" s="951"/>
    </row>
    <row r="108" spans="2:2" x14ac:dyDescent="0.3">
      <c r="B108" s="951"/>
    </row>
    <row r="109" spans="2:2" x14ac:dyDescent="0.3">
      <c r="B109" s="951"/>
    </row>
    <row r="110" spans="2:2" x14ac:dyDescent="0.3">
      <c r="B110" s="951"/>
    </row>
    <row r="111" spans="2:2" x14ac:dyDescent="0.3">
      <c r="B111" s="951"/>
    </row>
    <row r="112" spans="2:2" x14ac:dyDescent="0.3">
      <c r="B112" s="951"/>
    </row>
    <row r="113" spans="2:2" x14ac:dyDescent="0.3">
      <c r="B113" s="951"/>
    </row>
    <row r="114" spans="2:2" x14ac:dyDescent="0.3">
      <c r="B114" s="951"/>
    </row>
    <row r="115" spans="2:2" x14ac:dyDescent="0.3">
      <c r="B115" s="951"/>
    </row>
    <row r="116" spans="2:2" x14ac:dyDescent="0.3">
      <c r="B116" s="951"/>
    </row>
    <row r="117" spans="2:2" x14ac:dyDescent="0.3">
      <c r="B117" s="951"/>
    </row>
    <row r="118" spans="2:2" x14ac:dyDescent="0.3">
      <c r="B118" s="951"/>
    </row>
    <row r="119" spans="2:2" x14ac:dyDescent="0.3">
      <c r="B119" s="951"/>
    </row>
    <row r="120" spans="2:2" x14ac:dyDescent="0.3">
      <c r="B120" s="951"/>
    </row>
    <row r="121" spans="2:2" x14ac:dyDescent="0.3">
      <c r="B121" s="951"/>
    </row>
    <row r="122" spans="2:2" x14ac:dyDescent="0.3">
      <c r="B122" s="951"/>
    </row>
    <row r="123" spans="2:2" x14ac:dyDescent="0.3">
      <c r="B123" s="951"/>
    </row>
  </sheetData>
  <autoFilter ref="A3:A77" xr:uid="{CAF577A9-AB2B-451B-BEA3-FE6863CDAE82}"/>
  <phoneticPr fontId="121" type="noConversion"/>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69">
    <tabColor theme="9" tint="0.39997558519241921"/>
  </sheetPr>
  <dimension ref="A1:I144"/>
  <sheetViews>
    <sheetView showGridLines="0" workbookViewId="0">
      <selection activeCell="F48" sqref="F48"/>
    </sheetView>
  </sheetViews>
  <sheetFormatPr baseColWidth="10" defaultColWidth="11.44140625" defaultRowHeight="14.4" x14ac:dyDescent="0.3"/>
  <cols>
    <col min="1" max="1" width="7.33203125" style="6" customWidth="1"/>
    <col min="2" max="2" width="54.109375" style="15" bestFit="1" customWidth="1"/>
    <col min="3" max="3" width="37.33203125" style="15" bestFit="1" customWidth="1"/>
    <col min="4" max="4" width="48.33203125" style="15" customWidth="1"/>
    <col min="5" max="5" width="32.33203125" style="15" customWidth="1"/>
    <col min="6" max="6" width="38" style="15" customWidth="1"/>
    <col min="7" max="7" width="29.6640625" style="15" customWidth="1"/>
    <col min="8" max="8" width="25.88671875" style="15" customWidth="1"/>
    <col min="9" max="9" width="43.6640625" style="15" customWidth="1"/>
    <col min="10" max="16384" width="11.44140625" style="15"/>
  </cols>
  <sheetData>
    <row r="1" spans="1:9" ht="29.25" customHeight="1" thickBot="1" x14ac:dyDescent="0.35">
      <c r="A1" s="244"/>
      <c r="B1" s="301" t="s">
        <v>2519</v>
      </c>
      <c r="C1" s="302" t="s">
        <v>7108</v>
      </c>
      <c r="D1" s="244"/>
      <c r="E1" s="244"/>
      <c r="F1" s="244"/>
      <c r="G1" s="321"/>
      <c r="H1" s="321"/>
      <c r="I1" s="322"/>
    </row>
    <row r="2" spans="1:9" ht="147" customHeight="1" thickBot="1" x14ac:dyDescent="0.35">
      <c r="A2" s="303" t="s">
        <v>2706</v>
      </c>
      <c r="B2" s="304"/>
      <c r="C2" s="428" t="s">
        <v>5200</v>
      </c>
      <c r="D2" s="305"/>
      <c r="E2" s="305"/>
      <c r="F2" s="305"/>
      <c r="G2" s="321"/>
      <c r="H2" s="321"/>
      <c r="I2" s="323" t="s">
        <v>2533</v>
      </c>
    </row>
    <row r="3" spans="1:9" ht="20.25" customHeight="1" thickBot="1" x14ac:dyDescent="0.35">
      <c r="A3" s="331"/>
      <c r="B3" s="299"/>
      <c r="C3" s="305"/>
      <c r="D3" s="305"/>
      <c r="E3" s="305"/>
      <c r="F3" s="305"/>
      <c r="G3" s="321"/>
      <c r="H3" s="321"/>
      <c r="I3" s="324"/>
    </row>
    <row r="4" spans="1:9" x14ac:dyDescent="0.3">
      <c r="A4" s="492" t="s">
        <v>538</v>
      </c>
      <c r="B4" s="332" t="s">
        <v>13</v>
      </c>
      <c r="C4" s="332" t="s">
        <v>14</v>
      </c>
      <c r="D4" s="332" t="s">
        <v>16</v>
      </c>
      <c r="E4" s="332" t="s">
        <v>15</v>
      </c>
      <c r="F4" s="332" t="s">
        <v>17</v>
      </c>
      <c r="G4" s="332" t="s">
        <v>22</v>
      </c>
      <c r="H4" s="332" t="s">
        <v>23</v>
      </c>
      <c r="I4" s="142"/>
    </row>
    <row r="5" spans="1:9" ht="15.6" x14ac:dyDescent="0.3">
      <c r="A5" s="253" t="s">
        <v>538</v>
      </c>
      <c r="B5" s="144" t="s">
        <v>2452</v>
      </c>
      <c r="C5" s="144" t="s">
        <v>505</v>
      </c>
      <c r="D5" s="144" t="s">
        <v>2529</v>
      </c>
      <c r="E5" s="144" t="s">
        <v>386</v>
      </c>
      <c r="F5" s="170" t="s">
        <v>5073</v>
      </c>
      <c r="G5" s="144" t="s">
        <v>2534</v>
      </c>
      <c r="H5" s="399" t="s">
        <v>150</v>
      </c>
      <c r="I5" s="147"/>
    </row>
    <row r="6" spans="1:9" x14ac:dyDescent="0.3">
      <c r="A6" s="253" t="s">
        <v>538</v>
      </c>
      <c r="B6" s="310" t="s">
        <v>538</v>
      </c>
      <c r="C6" s="311" t="s">
        <v>2688</v>
      </c>
      <c r="D6" s="309" t="s">
        <v>2701</v>
      </c>
      <c r="E6" s="309" t="s">
        <v>20</v>
      </c>
      <c r="F6" s="310" t="s">
        <v>2530</v>
      </c>
      <c r="G6" s="311" t="s">
        <v>62</v>
      </c>
      <c r="H6" s="311" t="s">
        <v>2535</v>
      </c>
      <c r="I6" s="147"/>
    </row>
    <row r="7" spans="1:9" x14ac:dyDescent="0.3">
      <c r="A7" s="253" t="s">
        <v>538</v>
      </c>
      <c r="B7" s="313" t="s">
        <v>2686</v>
      </c>
      <c r="C7" s="314" t="s">
        <v>2689</v>
      </c>
      <c r="D7" s="312" t="s">
        <v>2702</v>
      </c>
      <c r="E7" s="312" t="s">
        <v>2700</v>
      </c>
      <c r="F7" s="313" t="s">
        <v>2531</v>
      </c>
      <c r="G7" s="314" t="s">
        <v>2543</v>
      </c>
      <c r="H7" s="312" t="s">
        <v>2541</v>
      </c>
      <c r="I7" s="147"/>
    </row>
    <row r="8" spans="1:9" x14ac:dyDescent="0.3">
      <c r="A8" s="253" t="s">
        <v>538</v>
      </c>
      <c r="B8" s="313" t="s">
        <v>2704</v>
      </c>
      <c r="C8" s="314" t="s">
        <v>2690</v>
      </c>
      <c r="D8" s="312" t="s">
        <v>5074</v>
      </c>
      <c r="E8" s="312"/>
      <c r="F8" s="313" t="s">
        <v>2532</v>
      </c>
      <c r="G8" s="314" t="s">
        <v>2703</v>
      </c>
      <c r="H8" s="312" t="s">
        <v>2542</v>
      </c>
      <c r="I8" s="147"/>
    </row>
    <row r="9" spans="1:9" x14ac:dyDescent="0.3">
      <c r="A9" s="253" t="s">
        <v>538</v>
      </c>
      <c r="B9" s="313" t="s">
        <v>2783</v>
      </c>
      <c r="C9" s="314" t="s">
        <v>2691</v>
      </c>
      <c r="D9" s="312"/>
      <c r="E9" s="312"/>
      <c r="F9" s="313"/>
      <c r="G9" s="314"/>
      <c r="H9" s="312"/>
      <c r="I9" s="147"/>
    </row>
    <row r="10" spans="1:9" x14ac:dyDescent="0.3">
      <c r="A10" s="253" t="s">
        <v>538</v>
      </c>
      <c r="B10" s="767" t="s">
        <v>2784</v>
      </c>
      <c r="C10" s="314" t="s">
        <v>2692</v>
      </c>
      <c r="D10" s="312"/>
      <c r="E10" s="312"/>
      <c r="F10" s="313"/>
      <c r="G10" s="314"/>
      <c r="H10" s="312"/>
      <c r="I10" s="147"/>
    </row>
    <row r="11" spans="1:9" x14ac:dyDescent="0.3">
      <c r="A11" s="253" t="s">
        <v>538</v>
      </c>
      <c r="B11" s="313"/>
      <c r="C11" s="314" t="s">
        <v>2693</v>
      </c>
      <c r="D11" s="312"/>
      <c r="E11" s="312"/>
      <c r="F11" s="313"/>
      <c r="G11" s="314"/>
      <c r="H11" s="312"/>
      <c r="I11" s="147"/>
    </row>
    <row r="12" spans="1:9" x14ac:dyDescent="0.3">
      <c r="A12" s="253" t="s">
        <v>538</v>
      </c>
      <c r="B12" s="313"/>
      <c r="C12" s="314" t="s">
        <v>2694</v>
      </c>
      <c r="D12" s="312"/>
      <c r="E12" s="312"/>
      <c r="F12" s="313"/>
      <c r="G12" s="314"/>
      <c r="H12" s="312"/>
      <c r="I12" s="147"/>
    </row>
    <row r="13" spans="1:9" x14ac:dyDescent="0.3">
      <c r="A13" s="253" t="s">
        <v>538</v>
      </c>
      <c r="B13" s="313"/>
      <c r="C13" s="314" t="s">
        <v>2695</v>
      </c>
      <c r="D13" s="312"/>
      <c r="E13" s="312"/>
      <c r="F13" s="313"/>
      <c r="G13" s="314"/>
      <c r="H13" s="312"/>
      <c r="I13" s="147"/>
    </row>
    <row r="14" spans="1:9" x14ac:dyDescent="0.3">
      <c r="A14" s="253" t="s">
        <v>538</v>
      </c>
      <c r="B14" s="313"/>
      <c r="C14" s="314" t="s">
        <v>2696</v>
      </c>
      <c r="D14" s="312"/>
      <c r="E14" s="312"/>
      <c r="F14" s="313"/>
      <c r="G14" s="314"/>
      <c r="H14" s="312"/>
      <c r="I14" s="147"/>
    </row>
    <row r="15" spans="1:9" x14ac:dyDescent="0.3">
      <c r="A15" s="253" t="s">
        <v>538</v>
      </c>
      <c r="B15" s="313"/>
      <c r="C15" s="314" t="s">
        <v>2697</v>
      </c>
      <c r="D15" s="312"/>
      <c r="E15" s="312"/>
      <c r="F15" s="313"/>
      <c r="G15" s="314"/>
      <c r="H15" s="312"/>
      <c r="I15" s="147"/>
    </row>
    <row r="16" spans="1:9" x14ac:dyDescent="0.3">
      <c r="A16" s="253" t="s">
        <v>538</v>
      </c>
      <c r="B16" s="313"/>
      <c r="C16" s="314" t="s">
        <v>2698</v>
      </c>
      <c r="D16" s="312"/>
      <c r="E16" s="312"/>
      <c r="F16" s="313"/>
      <c r="G16" s="314"/>
      <c r="H16" s="312"/>
      <c r="I16" s="147"/>
    </row>
    <row r="17" spans="1:9" x14ac:dyDescent="0.3">
      <c r="A17" s="253" t="s">
        <v>538</v>
      </c>
      <c r="B17" s="767"/>
      <c r="C17" s="314" t="s">
        <v>409</v>
      </c>
      <c r="D17" s="312"/>
      <c r="E17" s="312"/>
      <c r="F17" s="313"/>
      <c r="G17" s="314"/>
      <c r="H17" s="312"/>
      <c r="I17" s="147"/>
    </row>
    <row r="18" spans="1:9" x14ac:dyDescent="0.3">
      <c r="A18" s="253" t="s">
        <v>538</v>
      </c>
      <c r="B18" s="313"/>
      <c r="C18" s="314" t="s">
        <v>2699</v>
      </c>
      <c r="D18" s="312"/>
      <c r="E18" s="312"/>
      <c r="F18" s="313"/>
      <c r="G18" s="314"/>
      <c r="H18" s="312"/>
      <c r="I18" s="147"/>
    </row>
    <row r="19" spans="1:9" x14ac:dyDescent="0.3">
      <c r="A19" s="253" t="s">
        <v>538</v>
      </c>
      <c r="B19" s="313"/>
      <c r="C19" s="314" t="s">
        <v>2520</v>
      </c>
      <c r="D19" s="312"/>
      <c r="E19" s="312"/>
      <c r="F19" s="313"/>
      <c r="G19" s="314"/>
      <c r="H19" s="312"/>
      <c r="I19" s="147"/>
    </row>
    <row r="20" spans="1:9" x14ac:dyDescent="0.3">
      <c r="A20" s="253" t="s">
        <v>538</v>
      </c>
      <c r="B20" s="313"/>
      <c r="C20" s="314" t="s">
        <v>2683</v>
      </c>
      <c r="D20" s="312"/>
      <c r="E20" s="312"/>
      <c r="F20" s="313"/>
      <c r="G20" s="314"/>
      <c r="H20" s="312"/>
      <c r="I20" s="147"/>
    </row>
    <row r="21" spans="1:9" x14ac:dyDescent="0.3">
      <c r="A21" s="253" t="s">
        <v>538</v>
      </c>
      <c r="B21" s="313"/>
      <c r="C21" s="314" t="s">
        <v>2684</v>
      </c>
      <c r="D21" s="312"/>
      <c r="E21" s="312"/>
      <c r="F21" s="313"/>
      <c r="G21" s="314"/>
      <c r="H21" s="312"/>
      <c r="I21" s="147"/>
    </row>
    <row r="22" spans="1:9" x14ac:dyDescent="0.3">
      <c r="A22" s="253" t="s">
        <v>538</v>
      </c>
      <c r="B22" s="313"/>
      <c r="C22" s="314" t="s">
        <v>2685</v>
      </c>
      <c r="D22" s="901"/>
      <c r="E22" s="312"/>
      <c r="F22" s="313"/>
      <c r="G22" s="314"/>
      <c r="H22" s="312"/>
      <c r="I22" s="147"/>
    </row>
    <row r="23" spans="1:9" ht="15" thickBot="1" x14ac:dyDescent="0.35">
      <c r="A23" s="253" t="s">
        <v>538</v>
      </c>
      <c r="B23" s="316"/>
      <c r="C23" s="314"/>
      <c r="D23" s="312"/>
      <c r="E23" s="312"/>
      <c r="F23" s="316"/>
      <c r="G23" s="314"/>
      <c r="H23" s="312"/>
      <c r="I23" s="147"/>
    </row>
    <row r="24" spans="1:9" ht="17.25" customHeight="1" thickBot="1" x14ac:dyDescent="0.35">
      <c r="A24" s="253" t="s">
        <v>469</v>
      </c>
      <c r="B24" s="332" t="s">
        <v>13</v>
      </c>
      <c r="C24" s="332" t="s">
        <v>14</v>
      </c>
      <c r="D24" s="332" t="s">
        <v>16</v>
      </c>
      <c r="E24" s="332" t="s">
        <v>15</v>
      </c>
      <c r="F24" s="332" t="s">
        <v>17</v>
      </c>
      <c r="G24" s="1057" t="s">
        <v>2866</v>
      </c>
      <c r="H24" s="1058"/>
      <c r="I24" s="147"/>
    </row>
    <row r="25" spans="1:9" ht="15.6" x14ac:dyDescent="0.3">
      <c r="A25" s="253" t="s">
        <v>469</v>
      </c>
      <c r="B25" s="333" t="s">
        <v>2452</v>
      </c>
      <c r="C25" s="144" t="s">
        <v>2483</v>
      </c>
      <c r="D25" s="144" t="s">
        <v>2715</v>
      </c>
      <c r="E25" s="144" t="s">
        <v>2534</v>
      </c>
      <c r="F25" s="934" t="s">
        <v>5144</v>
      </c>
      <c r="G25" s="334" t="s">
        <v>2624</v>
      </c>
      <c r="H25" s="494" t="s">
        <v>21</v>
      </c>
      <c r="I25" s="147"/>
    </row>
    <row r="26" spans="1:9" ht="15.6" x14ac:dyDescent="0.3">
      <c r="A26" s="253" t="s">
        <v>469</v>
      </c>
      <c r="B26" s="310" t="s">
        <v>469</v>
      </c>
      <c r="C26" s="311" t="s">
        <v>2707</v>
      </c>
      <c r="D26" s="309" t="s">
        <v>2527</v>
      </c>
      <c r="E26" s="309" t="s">
        <v>62</v>
      </c>
      <c r="F26" s="309"/>
      <c r="G26" s="335"/>
      <c r="H26" s="495" t="s">
        <v>2714</v>
      </c>
      <c r="I26" s="147"/>
    </row>
    <row r="27" spans="1:9" ht="15.6" x14ac:dyDescent="0.3">
      <c r="A27" s="253" t="s">
        <v>469</v>
      </c>
      <c r="B27" s="313"/>
      <c r="C27" s="314" t="s">
        <v>2712</v>
      </c>
      <c r="D27" s="312" t="s">
        <v>2640</v>
      </c>
      <c r="E27" s="312" t="s">
        <v>2543</v>
      </c>
      <c r="F27" s="312"/>
      <c r="G27" s="335"/>
      <c r="H27" s="496" t="s">
        <v>2708</v>
      </c>
      <c r="I27" s="147"/>
    </row>
    <row r="28" spans="1:9" ht="15.6" x14ac:dyDescent="0.3">
      <c r="A28" s="336" t="s">
        <v>469</v>
      </c>
      <c r="B28" s="313"/>
      <c r="C28" s="314" t="s">
        <v>4088</v>
      </c>
      <c r="D28" s="312" t="s">
        <v>2716</v>
      </c>
      <c r="E28" s="312" t="s">
        <v>2703</v>
      </c>
      <c r="F28" s="312"/>
      <c r="G28" s="335"/>
      <c r="H28" s="496" t="s">
        <v>518</v>
      </c>
      <c r="I28" s="147"/>
    </row>
    <row r="29" spans="1:9" ht="15.6" x14ac:dyDescent="0.3">
      <c r="A29" s="253" t="s">
        <v>469</v>
      </c>
      <c r="B29" s="313"/>
      <c r="C29" s="314" t="s">
        <v>4089</v>
      </c>
      <c r="D29" s="312" t="s">
        <v>2717</v>
      </c>
      <c r="E29" s="312"/>
      <c r="F29" s="312"/>
      <c r="G29" s="335"/>
      <c r="H29" s="496"/>
      <c r="I29" s="147"/>
    </row>
    <row r="30" spans="1:9" ht="15.6" x14ac:dyDescent="0.3">
      <c r="A30" s="253" t="s">
        <v>469</v>
      </c>
      <c r="B30" s="313"/>
      <c r="C30" s="314" t="s">
        <v>206</v>
      </c>
      <c r="D30" s="312" t="s">
        <v>2718</v>
      </c>
      <c r="E30" s="312"/>
      <c r="F30" s="312"/>
      <c r="G30" s="335"/>
      <c r="H30" s="496"/>
      <c r="I30" s="147"/>
    </row>
    <row r="31" spans="1:9" ht="15.6" x14ac:dyDescent="0.3">
      <c r="A31" s="253" t="s">
        <v>469</v>
      </c>
      <c r="B31" s="313"/>
      <c r="C31" s="314" t="s">
        <v>4076</v>
      </c>
      <c r="D31" s="312" t="s">
        <v>2719</v>
      </c>
      <c r="E31" s="312"/>
      <c r="F31" s="312"/>
      <c r="G31" s="335"/>
      <c r="H31" s="496"/>
      <c r="I31" s="147"/>
    </row>
    <row r="32" spans="1:9" ht="15.6" x14ac:dyDescent="0.3">
      <c r="A32" s="253" t="s">
        <v>469</v>
      </c>
      <c r="B32" s="313"/>
      <c r="C32" s="314" t="s">
        <v>4077</v>
      </c>
      <c r="D32" s="312" t="s">
        <v>2720</v>
      </c>
      <c r="E32" s="312"/>
      <c r="F32" s="312"/>
      <c r="G32" s="335"/>
      <c r="H32" s="496"/>
      <c r="I32" s="147"/>
    </row>
    <row r="33" spans="1:9" ht="15.6" x14ac:dyDescent="0.3">
      <c r="A33" s="253" t="s">
        <v>469</v>
      </c>
      <c r="B33" s="313"/>
      <c r="C33" s="314" t="s">
        <v>4078</v>
      </c>
      <c r="D33" s="312" t="s">
        <v>2721</v>
      </c>
      <c r="E33" s="312"/>
      <c r="F33" s="312"/>
      <c r="G33" s="335"/>
      <c r="H33" s="496"/>
      <c r="I33" s="147"/>
    </row>
    <row r="34" spans="1:9" ht="15.6" x14ac:dyDescent="0.3">
      <c r="A34" s="253" t="s">
        <v>469</v>
      </c>
      <c r="B34" s="313"/>
      <c r="C34" s="314" t="s">
        <v>2710</v>
      </c>
      <c r="D34" s="312" t="s">
        <v>2722</v>
      </c>
      <c r="E34" s="312"/>
      <c r="F34" s="312"/>
      <c r="G34" s="335"/>
      <c r="H34" s="496"/>
      <c r="I34" s="147"/>
    </row>
    <row r="35" spans="1:9" ht="15.6" x14ac:dyDescent="0.3">
      <c r="A35" s="253" t="s">
        <v>469</v>
      </c>
      <c r="B35" s="313"/>
      <c r="C35" s="314" t="s">
        <v>518</v>
      </c>
      <c r="D35" s="312" t="s">
        <v>2723</v>
      </c>
      <c r="E35" s="312"/>
      <c r="F35" s="312"/>
      <c r="G35" s="335"/>
      <c r="H35" s="496"/>
      <c r="I35" s="147"/>
    </row>
    <row r="36" spans="1:9" ht="15.6" x14ac:dyDescent="0.3">
      <c r="A36" s="253" t="s">
        <v>469</v>
      </c>
      <c r="B36" s="313"/>
      <c r="C36" s="314" t="s">
        <v>2711</v>
      </c>
      <c r="D36" s="312" t="s">
        <v>2133</v>
      </c>
      <c r="E36" s="312"/>
      <c r="F36" s="312"/>
      <c r="G36" s="335"/>
      <c r="H36" s="496"/>
      <c r="I36" s="147"/>
    </row>
    <row r="37" spans="1:9" ht="15.6" x14ac:dyDescent="0.3">
      <c r="A37" s="253" t="s">
        <v>469</v>
      </c>
      <c r="B37" s="313"/>
      <c r="C37" s="314" t="s">
        <v>2258</v>
      </c>
      <c r="D37" s="312" t="s">
        <v>2724</v>
      </c>
      <c r="E37" s="312"/>
      <c r="F37" s="312"/>
      <c r="G37" s="335"/>
      <c r="H37" s="496"/>
      <c r="I37" s="147"/>
    </row>
    <row r="38" spans="1:9" ht="15.6" x14ac:dyDescent="0.3">
      <c r="A38" s="253" t="s">
        <v>469</v>
      </c>
      <c r="B38" s="313"/>
      <c r="C38" s="314" t="s">
        <v>3902</v>
      </c>
      <c r="D38" s="312" t="s">
        <v>2725</v>
      </c>
      <c r="E38" s="312"/>
      <c r="F38" s="312"/>
      <c r="G38" s="335"/>
      <c r="H38" s="496"/>
      <c r="I38" s="147"/>
    </row>
    <row r="39" spans="1:9" ht="16.2" thickBot="1" x14ac:dyDescent="0.35">
      <c r="A39" s="253" t="s">
        <v>469</v>
      </c>
      <c r="B39" s="313"/>
      <c r="C39" s="314"/>
      <c r="D39" s="312"/>
      <c r="E39" s="312"/>
      <c r="F39" s="312"/>
      <c r="G39" s="335"/>
      <c r="H39" s="497"/>
      <c r="I39" s="147"/>
    </row>
    <row r="40" spans="1:9" x14ac:dyDescent="0.3">
      <c r="A40" s="253" t="s">
        <v>2514</v>
      </c>
      <c r="B40" s="431" t="s">
        <v>13</v>
      </c>
      <c r="C40" s="431" t="s">
        <v>14</v>
      </c>
      <c r="D40" s="431" t="s">
        <v>16</v>
      </c>
      <c r="E40" s="431" t="s">
        <v>15</v>
      </c>
      <c r="F40" s="431" t="s">
        <v>17</v>
      </c>
      <c r="G40" s="431" t="str">
        <f t="shared" ref="G40:H40" si="0">IF(G41&lt;&gt;"","CHAMP "&amp;G$1,"")</f>
        <v/>
      </c>
      <c r="H40" s="431" t="str">
        <f t="shared" si="0"/>
        <v/>
      </c>
      <c r="I40" s="147"/>
    </row>
    <row r="41" spans="1:9" ht="31.2" x14ac:dyDescent="0.3">
      <c r="A41" s="336" t="s">
        <v>2514</v>
      </c>
      <c r="B41" s="333" t="s">
        <v>2452</v>
      </c>
      <c r="C41" s="144" t="s">
        <v>2483</v>
      </c>
      <c r="D41" s="144" t="s">
        <v>5075</v>
      </c>
      <c r="E41" s="144" t="s">
        <v>2156</v>
      </c>
      <c r="F41" s="934" t="s">
        <v>150</v>
      </c>
      <c r="G41" s="145"/>
      <c r="H41" s="146"/>
      <c r="I41" s="147"/>
    </row>
    <row r="42" spans="1:9" x14ac:dyDescent="0.3">
      <c r="A42" s="253" t="s">
        <v>2514</v>
      </c>
      <c r="B42" s="310" t="s">
        <v>2514</v>
      </c>
      <c r="C42" s="311" t="s">
        <v>2705</v>
      </c>
      <c r="D42" s="309">
        <v>4</v>
      </c>
      <c r="E42" s="309" t="s">
        <v>62</v>
      </c>
      <c r="F42" s="309" t="s">
        <v>2535</v>
      </c>
      <c r="G42" s="338"/>
      <c r="H42" s="498"/>
      <c r="I42" s="147"/>
    </row>
    <row r="43" spans="1:9" x14ac:dyDescent="0.3">
      <c r="A43" s="253" t="s">
        <v>2514</v>
      </c>
      <c r="B43" s="313"/>
      <c r="C43" s="314" t="s">
        <v>2782</v>
      </c>
      <c r="D43" s="312">
        <v>6</v>
      </c>
      <c r="E43" s="312" t="s">
        <v>2543</v>
      </c>
      <c r="F43" s="312" t="s">
        <v>2541</v>
      </c>
      <c r="G43" s="338"/>
      <c r="H43" s="498"/>
      <c r="I43" s="147"/>
    </row>
    <row r="44" spans="1:9" x14ac:dyDescent="0.3">
      <c r="A44" s="253" t="s">
        <v>2514</v>
      </c>
      <c r="B44" s="313"/>
      <c r="C44" s="314" t="s">
        <v>2932</v>
      </c>
      <c r="D44" s="312"/>
      <c r="E44" s="312"/>
      <c r="F44" s="312"/>
      <c r="G44" s="338"/>
      <c r="H44" s="498"/>
      <c r="I44" s="147"/>
    </row>
    <row r="45" spans="1:9" ht="15" thickBot="1" x14ac:dyDescent="0.35">
      <c r="A45" s="253" t="s">
        <v>2514</v>
      </c>
      <c r="B45" s="313"/>
      <c r="C45" s="314" t="s">
        <v>4062</v>
      </c>
      <c r="D45" s="312"/>
      <c r="E45" s="312"/>
      <c r="F45" s="312" t="s">
        <v>2542</v>
      </c>
      <c r="G45" s="338"/>
      <c r="H45" s="498"/>
      <c r="I45" s="147"/>
    </row>
    <row r="46" spans="1:9" x14ac:dyDescent="0.3">
      <c r="A46" s="253" t="s">
        <v>2655</v>
      </c>
      <c r="B46" s="431" t="s">
        <v>13</v>
      </c>
      <c r="C46" s="431" t="s">
        <v>14</v>
      </c>
      <c r="D46" s="431" t="s">
        <v>16</v>
      </c>
      <c r="E46" s="431" t="s">
        <v>15</v>
      </c>
      <c r="F46" s="589" t="s">
        <v>17</v>
      </c>
      <c r="G46" s="431" t="str">
        <f t="shared" ref="G46:H46" si="1">IF(G47&lt;&gt;"","CHAMP "&amp;G$1,"")</f>
        <v/>
      </c>
      <c r="H46" s="431" t="str">
        <f t="shared" si="1"/>
        <v/>
      </c>
      <c r="I46" s="147"/>
    </row>
    <row r="47" spans="1:9" ht="15.6" x14ac:dyDescent="0.3">
      <c r="A47" s="336" t="s">
        <v>2655</v>
      </c>
      <c r="B47" s="333" t="s">
        <v>2452</v>
      </c>
      <c r="C47" s="144" t="s">
        <v>2483</v>
      </c>
      <c r="D47" s="144" t="s">
        <v>2742</v>
      </c>
      <c r="E47" s="144" t="s">
        <v>7521</v>
      </c>
      <c r="F47" s="399" t="s">
        <v>150</v>
      </c>
      <c r="G47" s="145"/>
      <c r="H47" s="146"/>
      <c r="I47" s="147"/>
    </row>
    <row r="48" spans="1:9" x14ac:dyDescent="0.3">
      <c r="A48" s="253" t="s">
        <v>2655</v>
      </c>
      <c r="B48" s="310" t="s">
        <v>2655</v>
      </c>
      <c r="C48" s="311" t="s">
        <v>2726</v>
      </c>
      <c r="D48" s="309" t="s">
        <v>2743</v>
      </c>
      <c r="E48" s="309" t="s">
        <v>62</v>
      </c>
      <c r="F48" s="309" t="s">
        <v>2535</v>
      </c>
      <c r="G48" s="338"/>
      <c r="H48" s="498"/>
      <c r="I48" s="147"/>
    </row>
    <row r="49" spans="1:9" x14ac:dyDescent="0.3">
      <c r="A49" s="253" t="s">
        <v>2655</v>
      </c>
      <c r="B49" s="313"/>
      <c r="C49" s="314" t="s">
        <v>2727</v>
      </c>
      <c r="D49" s="312" t="s">
        <v>2639</v>
      </c>
      <c r="E49" s="312" t="s">
        <v>2543</v>
      </c>
      <c r="F49" s="312" t="s">
        <v>2541</v>
      </c>
      <c r="G49" s="338"/>
      <c r="H49" s="498"/>
      <c r="I49" s="147"/>
    </row>
    <row r="50" spans="1:9" x14ac:dyDescent="0.3">
      <c r="A50" s="253" t="s">
        <v>2655</v>
      </c>
      <c r="B50" s="313"/>
      <c r="C50" s="314" t="s">
        <v>2728</v>
      </c>
      <c r="D50" s="312" t="s">
        <v>2744</v>
      </c>
      <c r="E50" s="312" t="s">
        <v>2703</v>
      </c>
      <c r="F50" s="312" t="s">
        <v>2542</v>
      </c>
      <c r="G50" s="338"/>
      <c r="H50" s="498"/>
      <c r="I50" s="147"/>
    </row>
    <row r="51" spans="1:9" x14ac:dyDescent="0.3">
      <c r="A51" s="253" t="s">
        <v>2655</v>
      </c>
      <c r="B51" s="313"/>
      <c r="C51" s="314" t="s">
        <v>2729</v>
      </c>
      <c r="D51" s="312" t="s">
        <v>2345</v>
      </c>
      <c r="E51" s="312" t="s">
        <v>2757</v>
      </c>
      <c r="F51" s="312"/>
      <c r="G51" s="338"/>
      <c r="H51" s="498"/>
      <c r="I51" s="147"/>
    </row>
    <row r="52" spans="1:9" x14ac:dyDescent="0.3">
      <c r="A52" s="253" t="s">
        <v>2655</v>
      </c>
      <c r="B52" s="313"/>
      <c r="C52" s="314" t="s">
        <v>2730</v>
      </c>
      <c r="D52" s="312" t="s">
        <v>2745</v>
      </c>
      <c r="E52" s="312"/>
      <c r="F52" s="312"/>
      <c r="G52" s="338"/>
      <c r="H52" s="498"/>
      <c r="I52" s="147"/>
    </row>
    <row r="53" spans="1:9" x14ac:dyDescent="0.3">
      <c r="A53" s="336" t="s">
        <v>2655</v>
      </c>
      <c r="B53" s="313"/>
      <c r="C53" s="314" t="s">
        <v>2731</v>
      </c>
      <c r="D53" s="312" t="s">
        <v>2746</v>
      </c>
      <c r="E53" s="312"/>
      <c r="F53" s="312"/>
      <c r="G53" s="338"/>
      <c r="H53" s="498"/>
      <c r="I53" s="147"/>
    </row>
    <row r="54" spans="1:9" x14ac:dyDescent="0.3">
      <c r="A54" s="253" t="s">
        <v>2655</v>
      </c>
      <c r="B54" s="313"/>
      <c r="C54" s="314" t="s">
        <v>2732</v>
      </c>
      <c r="D54" s="312" t="s">
        <v>2747</v>
      </c>
      <c r="E54" s="312"/>
      <c r="F54" s="312"/>
      <c r="G54" s="338"/>
      <c r="H54" s="498"/>
      <c r="I54" s="147"/>
    </row>
    <row r="55" spans="1:9" x14ac:dyDescent="0.3">
      <c r="A55" s="253" t="s">
        <v>2655</v>
      </c>
      <c r="B55" s="313"/>
      <c r="C55" s="314" t="s">
        <v>2733</v>
      </c>
      <c r="D55" s="312" t="s">
        <v>2748</v>
      </c>
      <c r="E55" s="312"/>
      <c r="F55" s="312"/>
      <c r="G55" s="338"/>
      <c r="H55" s="498"/>
      <c r="I55" s="147"/>
    </row>
    <row r="56" spans="1:9" x14ac:dyDescent="0.3">
      <c r="A56" s="253" t="s">
        <v>2655</v>
      </c>
      <c r="B56" s="313"/>
      <c r="C56" s="314" t="s">
        <v>2734</v>
      </c>
      <c r="D56" s="312" t="s">
        <v>2749</v>
      </c>
      <c r="E56" s="312"/>
      <c r="F56" s="312"/>
      <c r="G56" s="338"/>
      <c r="H56" s="498"/>
      <c r="I56" s="147"/>
    </row>
    <row r="57" spans="1:9" x14ac:dyDescent="0.3">
      <c r="A57" s="253" t="s">
        <v>2655</v>
      </c>
      <c r="B57" s="313"/>
      <c r="C57" s="314" t="s">
        <v>2735</v>
      </c>
      <c r="D57" s="312" t="s">
        <v>2750</v>
      </c>
      <c r="E57" s="312"/>
      <c r="F57" s="312"/>
      <c r="G57" s="338"/>
      <c r="H57" s="498"/>
      <c r="I57" s="147"/>
    </row>
    <row r="58" spans="1:9" x14ac:dyDescent="0.3">
      <c r="A58" s="253" t="s">
        <v>2655</v>
      </c>
      <c r="B58" s="313"/>
      <c r="C58" s="314" t="s">
        <v>2736</v>
      </c>
      <c r="D58" s="312" t="s">
        <v>2751</v>
      </c>
      <c r="E58" s="312"/>
      <c r="F58" s="312"/>
      <c r="G58" s="338"/>
      <c r="H58" s="498"/>
      <c r="I58" s="147"/>
    </row>
    <row r="59" spans="1:9" x14ac:dyDescent="0.3">
      <c r="A59" s="336" t="s">
        <v>2655</v>
      </c>
      <c r="B59" s="313"/>
      <c r="C59" s="314" t="s">
        <v>2737</v>
      </c>
      <c r="D59" s="312" t="s">
        <v>2752</v>
      </c>
      <c r="E59" s="312"/>
      <c r="F59" s="312"/>
      <c r="G59" s="338"/>
      <c r="H59" s="498"/>
      <c r="I59" s="147"/>
    </row>
    <row r="60" spans="1:9" x14ac:dyDescent="0.3">
      <c r="A60" s="253" t="s">
        <v>2655</v>
      </c>
      <c r="B60" s="313"/>
      <c r="C60" s="314" t="s">
        <v>2738</v>
      </c>
      <c r="D60" s="312" t="s">
        <v>2753</v>
      </c>
      <c r="E60" s="312"/>
      <c r="F60" s="312"/>
      <c r="G60" s="338"/>
      <c r="H60" s="498"/>
      <c r="I60" s="147"/>
    </row>
    <row r="61" spans="1:9" x14ac:dyDescent="0.3">
      <c r="A61" s="253" t="s">
        <v>2655</v>
      </c>
      <c r="B61" s="313"/>
      <c r="C61" s="314" t="s">
        <v>2739</v>
      </c>
      <c r="D61" s="312" t="s">
        <v>2754</v>
      </c>
      <c r="E61" s="312"/>
      <c r="F61" s="312"/>
      <c r="G61" s="338"/>
      <c r="H61" s="498"/>
      <c r="I61" s="147"/>
    </row>
    <row r="62" spans="1:9" x14ac:dyDescent="0.3">
      <c r="A62" s="336" t="s">
        <v>2655</v>
      </c>
      <c r="B62" s="313"/>
      <c r="C62" s="314" t="s">
        <v>2740</v>
      </c>
      <c r="D62" s="312" t="s">
        <v>2755</v>
      </c>
      <c r="E62" s="312"/>
      <c r="F62" s="312"/>
      <c r="G62" s="338"/>
      <c r="H62" s="498"/>
      <c r="I62" s="147"/>
    </row>
    <row r="63" spans="1:9" x14ac:dyDescent="0.3">
      <c r="A63" s="336"/>
      <c r="B63" s="313"/>
      <c r="C63" s="314" t="s">
        <v>5657</v>
      </c>
      <c r="D63" s="312" t="s">
        <v>2756</v>
      </c>
      <c r="E63" s="312"/>
      <c r="F63" s="312"/>
      <c r="G63" s="338"/>
      <c r="H63" s="498"/>
      <c r="I63" s="147"/>
    </row>
    <row r="64" spans="1:9" ht="15" thickBot="1" x14ac:dyDescent="0.35">
      <c r="A64" s="253" t="s">
        <v>2655</v>
      </c>
      <c r="B64" s="313"/>
      <c r="C64" s="314" t="s">
        <v>2741</v>
      </c>
      <c r="D64" s="312" t="s">
        <v>2270</v>
      </c>
      <c r="E64" s="312"/>
      <c r="F64" s="312"/>
      <c r="G64" s="338"/>
      <c r="H64" s="498"/>
      <c r="I64" s="147"/>
    </row>
    <row r="65" spans="1:9" x14ac:dyDescent="0.3">
      <c r="A65" s="253" t="s">
        <v>288</v>
      </c>
      <c r="B65" s="431" t="s">
        <v>13</v>
      </c>
      <c r="C65" s="431" t="s">
        <v>14</v>
      </c>
      <c r="D65" s="431" t="s">
        <v>16</v>
      </c>
      <c r="E65" s="431" t="s">
        <v>15</v>
      </c>
      <c r="F65" s="431" t="str">
        <f t="shared" ref="F65:H65" si="2">IF(F66&lt;&gt;"","CHAMP "&amp;F$1,"")</f>
        <v/>
      </c>
      <c r="G65" s="431" t="str">
        <f t="shared" si="2"/>
        <v/>
      </c>
      <c r="H65" s="431" t="str">
        <f t="shared" si="2"/>
        <v/>
      </c>
      <c r="I65" s="147"/>
    </row>
    <row r="66" spans="1:9" ht="15.6" x14ac:dyDescent="0.3">
      <c r="A66" s="253" t="s">
        <v>288</v>
      </c>
      <c r="B66" s="333" t="s">
        <v>2452</v>
      </c>
      <c r="C66" s="144" t="s">
        <v>2483</v>
      </c>
      <c r="D66" s="170" t="s">
        <v>5073</v>
      </c>
      <c r="E66" s="144" t="s">
        <v>2156</v>
      </c>
      <c r="F66" s="145"/>
      <c r="G66" s="145"/>
      <c r="H66" s="146"/>
      <c r="I66" s="147"/>
    </row>
    <row r="67" spans="1:9" x14ac:dyDescent="0.3">
      <c r="A67" s="253" t="s">
        <v>288</v>
      </c>
      <c r="B67" s="310" t="s">
        <v>288</v>
      </c>
      <c r="C67" s="311" t="s">
        <v>2764</v>
      </c>
      <c r="D67" s="309" t="s">
        <v>5076</v>
      </c>
      <c r="E67" s="309" t="s">
        <v>62</v>
      </c>
      <c r="F67" s="339"/>
      <c r="G67" s="339"/>
      <c r="H67" s="499"/>
      <c r="I67" s="147"/>
    </row>
    <row r="68" spans="1:9" x14ac:dyDescent="0.3">
      <c r="A68" s="336" t="s">
        <v>288</v>
      </c>
      <c r="B68" s="313"/>
      <c r="C68" s="314" t="s">
        <v>2765</v>
      </c>
      <c r="D68" s="312" t="s">
        <v>5077</v>
      </c>
      <c r="E68" s="312" t="s">
        <v>2543</v>
      </c>
      <c r="F68" s="338"/>
      <c r="G68" s="338"/>
      <c r="H68" s="498"/>
      <c r="I68" s="147"/>
    </row>
    <row r="69" spans="1:9" x14ac:dyDescent="0.3">
      <c r="A69" s="253" t="s">
        <v>288</v>
      </c>
      <c r="B69" s="313"/>
      <c r="C69" s="314" t="s">
        <v>2766</v>
      </c>
      <c r="D69" s="312" t="s">
        <v>5078</v>
      </c>
      <c r="E69" s="312" t="s">
        <v>2703</v>
      </c>
      <c r="F69" s="338"/>
      <c r="G69" s="338"/>
      <c r="H69" s="498"/>
      <c r="I69" s="147"/>
    </row>
    <row r="70" spans="1:9" x14ac:dyDescent="0.3">
      <c r="A70" s="253" t="s">
        <v>288</v>
      </c>
      <c r="B70" s="313"/>
      <c r="C70" s="314" t="s">
        <v>2728</v>
      </c>
      <c r="D70" s="312"/>
      <c r="E70" s="312" t="s">
        <v>2757</v>
      </c>
      <c r="F70" s="338"/>
      <c r="G70" s="338"/>
      <c r="H70" s="498"/>
      <c r="I70" s="147"/>
    </row>
    <row r="71" spans="1:9" x14ac:dyDescent="0.3">
      <c r="A71" s="253" t="s">
        <v>288</v>
      </c>
      <c r="B71" s="313"/>
      <c r="C71" s="314" t="s">
        <v>4024</v>
      </c>
      <c r="D71" s="312"/>
      <c r="E71" s="312"/>
      <c r="F71" s="338"/>
      <c r="G71" s="338"/>
      <c r="H71" s="498"/>
      <c r="I71" s="147"/>
    </row>
    <row r="72" spans="1:9" x14ac:dyDescent="0.3">
      <c r="A72" s="253" t="s">
        <v>288</v>
      </c>
      <c r="B72" s="313"/>
      <c r="C72" s="314" t="s">
        <v>227</v>
      </c>
      <c r="D72" s="312"/>
      <c r="E72" s="312"/>
      <c r="F72" s="338"/>
      <c r="G72" s="338"/>
      <c r="H72" s="498"/>
      <c r="I72" s="147"/>
    </row>
    <row r="73" spans="1:9" ht="15" thickBot="1" x14ac:dyDescent="0.35">
      <c r="A73" s="336" t="s">
        <v>288</v>
      </c>
      <c r="B73" s="316"/>
      <c r="C73" s="317"/>
      <c r="D73" s="315"/>
      <c r="E73" s="315"/>
      <c r="F73" s="340"/>
      <c r="G73" s="340"/>
      <c r="H73" s="500"/>
      <c r="I73" s="147"/>
    </row>
    <row r="74" spans="1:9" x14ac:dyDescent="0.3">
      <c r="A74" s="253" t="s">
        <v>508</v>
      </c>
      <c r="B74" s="431" t="s">
        <v>13</v>
      </c>
      <c r="C74" s="431" t="s">
        <v>14</v>
      </c>
      <c r="D74" s="431" t="s">
        <v>16</v>
      </c>
      <c r="E74" s="431" t="s">
        <v>15</v>
      </c>
      <c r="F74" s="431"/>
      <c r="G74" s="431"/>
      <c r="H74" s="431"/>
      <c r="I74" s="147"/>
    </row>
    <row r="75" spans="1:9" ht="46.8" x14ac:dyDescent="0.3">
      <c r="A75" s="253" t="s">
        <v>508</v>
      </c>
      <c r="B75" s="333" t="s">
        <v>2452</v>
      </c>
      <c r="C75" s="144" t="s">
        <v>2483</v>
      </c>
      <c r="D75" s="144" t="s">
        <v>2759</v>
      </c>
      <c r="E75" s="144" t="s">
        <v>2156</v>
      </c>
      <c r="F75" s="145"/>
      <c r="G75" s="145"/>
      <c r="H75" s="146"/>
      <c r="I75" s="147"/>
    </row>
    <row r="76" spans="1:9" x14ac:dyDescent="0.3">
      <c r="A76" s="336" t="s">
        <v>508</v>
      </c>
      <c r="B76" s="310" t="s">
        <v>508</v>
      </c>
      <c r="C76" s="311" t="s">
        <v>2758</v>
      </c>
      <c r="D76" s="309" t="s">
        <v>7020</v>
      </c>
      <c r="E76" s="309" t="s">
        <v>7022</v>
      </c>
      <c r="F76" s="339"/>
      <c r="G76" s="339"/>
      <c r="H76" s="499"/>
      <c r="I76" s="147"/>
    </row>
    <row r="77" spans="1:9" x14ac:dyDescent="0.3">
      <c r="A77" s="253" t="s">
        <v>508</v>
      </c>
      <c r="B77" s="313"/>
      <c r="C77" s="314" t="s">
        <v>4065</v>
      </c>
      <c r="D77" s="312" t="s">
        <v>7021</v>
      </c>
      <c r="E77" s="312" t="s">
        <v>2543</v>
      </c>
      <c r="F77" s="338"/>
      <c r="G77" s="338"/>
      <c r="H77" s="498"/>
      <c r="I77" s="147"/>
    </row>
    <row r="78" spans="1:9" ht="15" thickBot="1" x14ac:dyDescent="0.35">
      <c r="A78" s="253" t="s">
        <v>508</v>
      </c>
      <c r="B78" s="316"/>
      <c r="C78" s="317" t="s">
        <v>4073</v>
      </c>
      <c r="D78" s="315"/>
      <c r="E78" s="315"/>
      <c r="F78" s="340"/>
      <c r="G78" s="340"/>
      <c r="H78" s="500"/>
      <c r="I78" s="147"/>
    </row>
    <row r="79" spans="1:9" x14ac:dyDescent="0.3">
      <c r="A79" s="253" t="s">
        <v>147</v>
      </c>
      <c r="B79" s="431" t="s">
        <v>13</v>
      </c>
      <c r="C79" s="431" t="s">
        <v>14</v>
      </c>
      <c r="D79" s="431" t="s">
        <v>16</v>
      </c>
      <c r="E79" s="431" t="s">
        <v>15</v>
      </c>
      <c r="F79" s="431" t="s">
        <v>17</v>
      </c>
      <c r="G79" s="431" t="s">
        <v>22</v>
      </c>
      <c r="H79" s="431"/>
      <c r="I79" s="147"/>
    </row>
    <row r="80" spans="1:9" ht="15.6" x14ac:dyDescent="0.3">
      <c r="A80" s="253" t="s">
        <v>147</v>
      </c>
      <c r="B80" s="333" t="s">
        <v>2452</v>
      </c>
      <c r="C80" s="144" t="s">
        <v>2483</v>
      </c>
      <c r="D80" s="170" t="s">
        <v>5079</v>
      </c>
      <c r="E80" s="144" t="s">
        <v>2156</v>
      </c>
      <c r="F80" s="144" t="s">
        <v>2768</v>
      </c>
      <c r="G80" s="144" t="s">
        <v>2650</v>
      </c>
      <c r="H80" s="399"/>
      <c r="I80" s="147"/>
    </row>
    <row r="81" spans="1:9" x14ac:dyDescent="0.3">
      <c r="A81" s="253" t="s">
        <v>147</v>
      </c>
      <c r="B81" s="310" t="s">
        <v>147</v>
      </c>
      <c r="C81" s="311" t="s">
        <v>2760</v>
      </c>
      <c r="D81" s="309" t="s">
        <v>5076</v>
      </c>
      <c r="E81" s="309" t="s">
        <v>394</v>
      </c>
      <c r="F81" s="309" t="s">
        <v>2769</v>
      </c>
      <c r="G81" s="309" t="s">
        <v>333</v>
      </c>
      <c r="H81" s="309"/>
      <c r="I81" s="147"/>
    </row>
    <row r="82" spans="1:9" x14ac:dyDescent="0.3">
      <c r="A82" s="253" t="s">
        <v>147</v>
      </c>
      <c r="B82" s="313"/>
      <c r="C82" s="314" t="s">
        <v>2761</v>
      </c>
      <c r="D82" s="312" t="s">
        <v>5077</v>
      </c>
      <c r="E82" s="312" t="s">
        <v>376</v>
      </c>
      <c r="F82" s="312" t="s">
        <v>2770</v>
      </c>
      <c r="G82" s="312" t="s">
        <v>2772</v>
      </c>
      <c r="H82" s="312"/>
      <c r="I82" s="147"/>
    </row>
    <row r="83" spans="1:9" x14ac:dyDescent="0.3">
      <c r="A83" s="253" t="s">
        <v>147</v>
      </c>
      <c r="B83" s="313"/>
      <c r="C83" s="314" t="s">
        <v>2762</v>
      </c>
      <c r="D83" s="312"/>
      <c r="E83" s="312" t="s">
        <v>62</v>
      </c>
      <c r="F83" s="312" t="s">
        <v>2771</v>
      </c>
      <c r="G83" s="312"/>
      <c r="H83" s="312"/>
      <c r="I83" s="147"/>
    </row>
    <row r="84" spans="1:9" x14ac:dyDescent="0.3">
      <c r="A84" s="253" t="s">
        <v>147</v>
      </c>
      <c r="B84" s="313"/>
      <c r="C84" s="314" t="s">
        <v>2763</v>
      </c>
      <c r="D84" s="312"/>
      <c r="E84" s="312" t="s">
        <v>2757</v>
      </c>
      <c r="F84" s="312" t="s">
        <v>2773</v>
      </c>
      <c r="G84" s="312"/>
      <c r="H84" s="312"/>
      <c r="I84" s="147"/>
    </row>
    <row r="85" spans="1:9" ht="15" thickBot="1" x14ac:dyDescent="0.35">
      <c r="A85" s="253" t="s">
        <v>147</v>
      </c>
      <c r="B85" s="316"/>
      <c r="C85" s="317" t="s">
        <v>2767</v>
      </c>
      <c r="D85" s="315"/>
      <c r="E85" s="315" t="s">
        <v>194</v>
      </c>
      <c r="F85" s="315"/>
      <c r="G85" s="315"/>
      <c r="H85" s="315"/>
      <c r="I85" s="147"/>
    </row>
    <row r="86" spans="1:9" x14ac:dyDescent="0.3">
      <c r="A86" s="253" t="s">
        <v>465</v>
      </c>
      <c r="B86" s="431" t="s">
        <v>13</v>
      </c>
      <c r="C86" s="431" t="s">
        <v>14</v>
      </c>
      <c r="D86" s="431" t="s">
        <v>16</v>
      </c>
      <c r="E86" s="431" t="s">
        <v>15</v>
      </c>
      <c r="F86" s="431" t="s">
        <v>17</v>
      </c>
      <c r="G86" s="431"/>
      <c r="H86" s="431"/>
      <c r="I86" s="147"/>
    </row>
    <row r="87" spans="1:9" ht="31.2" x14ac:dyDescent="0.3">
      <c r="A87" s="253" t="s">
        <v>465</v>
      </c>
      <c r="B87" s="333" t="s">
        <v>2452</v>
      </c>
      <c r="C87" s="144" t="s">
        <v>2483</v>
      </c>
      <c r="D87" s="144" t="s">
        <v>505</v>
      </c>
      <c r="E87" s="170" t="s">
        <v>5073</v>
      </c>
      <c r="F87" s="144" t="s">
        <v>2775</v>
      </c>
      <c r="G87" s="145"/>
      <c r="H87" s="146"/>
      <c r="I87" s="147"/>
    </row>
    <row r="88" spans="1:9" x14ac:dyDescent="0.3">
      <c r="A88" s="253" t="s">
        <v>465</v>
      </c>
      <c r="B88" s="310" t="s">
        <v>465</v>
      </c>
      <c r="C88" s="311" t="s">
        <v>2769</v>
      </c>
      <c r="D88" s="309" t="s">
        <v>2698</v>
      </c>
      <c r="E88" s="309" t="s">
        <v>5080</v>
      </c>
      <c r="F88" s="309" t="s">
        <v>2776</v>
      </c>
      <c r="G88" s="339"/>
      <c r="H88" s="499"/>
      <c r="I88" s="147"/>
    </row>
    <row r="89" spans="1:9" x14ac:dyDescent="0.3">
      <c r="A89" s="253" t="s">
        <v>465</v>
      </c>
      <c r="B89" s="313"/>
      <c r="C89" s="314" t="s">
        <v>81</v>
      </c>
      <c r="D89" s="312" t="s">
        <v>2774</v>
      </c>
      <c r="E89" s="312"/>
      <c r="F89" s="312" t="s">
        <v>2777</v>
      </c>
      <c r="G89" s="338"/>
      <c r="H89" s="498"/>
      <c r="I89" s="147"/>
    </row>
    <row r="90" spans="1:9" x14ac:dyDescent="0.3">
      <c r="A90" s="253" t="s">
        <v>465</v>
      </c>
      <c r="B90" s="313"/>
      <c r="C90" s="314"/>
      <c r="D90" s="312" t="s">
        <v>2465</v>
      </c>
      <c r="E90" s="312"/>
      <c r="F90" s="312" t="s">
        <v>2778</v>
      </c>
      <c r="G90" s="338"/>
      <c r="H90" s="498"/>
      <c r="I90" s="147"/>
    </row>
    <row r="91" spans="1:9" x14ac:dyDescent="0.3">
      <c r="A91" s="253" t="s">
        <v>465</v>
      </c>
      <c r="B91" s="316"/>
      <c r="C91" s="317"/>
      <c r="D91" s="315"/>
      <c r="E91" s="315"/>
      <c r="F91" s="315" t="s">
        <v>2779</v>
      </c>
      <c r="G91" s="340"/>
      <c r="H91" s="500"/>
      <c r="I91" s="147"/>
    </row>
    <row r="92" spans="1:9" x14ac:dyDescent="0.3">
      <c r="A92" s="253" t="s">
        <v>155</v>
      </c>
      <c r="B92" s="332" t="s">
        <v>13</v>
      </c>
      <c r="C92" s="332" t="s">
        <v>14</v>
      </c>
      <c r="D92" s="332" t="s">
        <v>16</v>
      </c>
      <c r="E92" s="332" t="s">
        <v>15</v>
      </c>
      <c r="F92" s="332" t="s">
        <v>17</v>
      </c>
      <c r="G92" s="137" t="str">
        <f t="shared" ref="G92:H92" si="3">IF(G93&lt;&gt;"","CHAMP "&amp;G$1,"")</f>
        <v/>
      </c>
      <c r="H92" s="137" t="str">
        <f t="shared" si="3"/>
        <v/>
      </c>
      <c r="I92" s="147"/>
    </row>
    <row r="93" spans="1:9" ht="15.6" x14ac:dyDescent="0.3">
      <c r="A93" s="253" t="s">
        <v>155</v>
      </c>
      <c r="B93" s="333" t="s">
        <v>2452</v>
      </c>
      <c r="C93" s="144" t="s">
        <v>2483</v>
      </c>
      <c r="D93" s="144" t="s">
        <v>505</v>
      </c>
      <c r="E93" s="170" t="s">
        <v>5073</v>
      </c>
      <c r="F93" s="144" t="s">
        <v>2156</v>
      </c>
      <c r="G93" s="145"/>
      <c r="H93" s="146"/>
      <c r="I93" s="147"/>
    </row>
    <row r="94" spans="1:9" x14ac:dyDescent="0.3">
      <c r="A94" s="253" t="s">
        <v>155</v>
      </c>
      <c r="B94" s="310" t="s">
        <v>155</v>
      </c>
      <c r="C94" s="311" t="s">
        <v>2404</v>
      </c>
      <c r="D94" s="309" t="s">
        <v>2698</v>
      </c>
      <c r="E94" s="309" t="s">
        <v>5080</v>
      </c>
      <c r="F94" s="339"/>
      <c r="G94" s="339"/>
      <c r="H94" s="499"/>
      <c r="I94" s="147"/>
    </row>
    <row r="95" spans="1:9" x14ac:dyDescent="0.3">
      <c r="A95" s="253" t="s">
        <v>155</v>
      </c>
      <c r="B95" s="316"/>
      <c r="C95" s="317" t="s">
        <v>2730</v>
      </c>
      <c r="D95" s="315" t="s">
        <v>2780</v>
      </c>
      <c r="E95" s="315"/>
      <c r="F95" s="340"/>
      <c r="G95" s="340"/>
      <c r="H95" s="500"/>
      <c r="I95" s="147"/>
    </row>
    <row r="96" spans="1:9" x14ac:dyDescent="0.3">
      <c r="A96" s="253" t="s">
        <v>193</v>
      </c>
      <c r="B96" s="332" t="s">
        <v>13</v>
      </c>
      <c r="C96" s="332" t="s">
        <v>14</v>
      </c>
      <c r="D96" s="332" t="s">
        <v>16</v>
      </c>
      <c r="E96" s="332" t="s">
        <v>15</v>
      </c>
      <c r="F96" s="332" t="s">
        <v>17</v>
      </c>
      <c r="G96" s="137" t="str">
        <f t="shared" ref="G96:H96" si="4">IF(G97&lt;&gt;"","CHAMP "&amp;G$1,"")</f>
        <v/>
      </c>
      <c r="H96" s="137" t="str">
        <f t="shared" si="4"/>
        <v/>
      </c>
      <c r="I96" s="147"/>
    </row>
    <row r="97" spans="1:9" ht="15.6" x14ac:dyDescent="0.3">
      <c r="A97" s="253" t="s">
        <v>193</v>
      </c>
      <c r="B97" s="333" t="s">
        <v>2452</v>
      </c>
      <c r="C97" s="144" t="s">
        <v>2483</v>
      </c>
      <c r="D97" s="144" t="s">
        <v>386</v>
      </c>
      <c r="E97" s="170" t="s">
        <v>5073</v>
      </c>
      <c r="F97" s="170" t="s">
        <v>2156</v>
      </c>
      <c r="G97" s="145"/>
      <c r="H97" s="146"/>
      <c r="I97" s="147"/>
    </row>
    <row r="98" spans="1:9" x14ac:dyDescent="0.3">
      <c r="A98" s="253" t="s">
        <v>193</v>
      </c>
      <c r="B98" s="310" t="s">
        <v>193</v>
      </c>
      <c r="C98" s="311" t="s">
        <v>2852</v>
      </c>
      <c r="D98" s="309" t="s">
        <v>20</v>
      </c>
      <c r="E98" s="309" t="s">
        <v>5080</v>
      </c>
      <c r="F98" s="309" t="s">
        <v>2405</v>
      </c>
      <c r="G98" s="339"/>
      <c r="H98" s="499"/>
      <c r="I98" s="147"/>
    </row>
    <row r="99" spans="1:9" x14ac:dyDescent="0.3">
      <c r="A99" s="253" t="s">
        <v>193</v>
      </c>
      <c r="B99" s="316"/>
      <c r="C99" s="317" t="s">
        <v>2705</v>
      </c>
      <c r="D99" s="315" t="s">
        <v>2700</v>
      </c>
      <c r="E99" s="315"/>
      <c r="F99" s="315" t="s">
        <v>2703</v>
      </c>
      <c r="G99" s="340"/>
      <c r="H99" s="500"/>
      <c r="I99" s="147"/>
    </row>
    <row r="100" spans="1:9" ht="15" customHeight="1" x14ac:dyDescent="0.3">
      <c r="A100" s="253" t="s">
        <v>2854</v>
      </c>
      <c r="B100" s="332" t="s">
        <v>13</v>
      </c>
      <c r="C100" s="332" t="s">
        <v>14</v>
      </c>
      <c r="D100" s="332" t="s">
        <v>16</v>
      </c>
      <c r="E100" s="332" t="s">
        <v>15</v>
      </c>
      <c r="F100" s="332" t="s">
        <v>17</v>
      </c>
      <c r="G100" s="137" t="str">
        <f t="shared" ref="G100:H100" si="5">IF(G101&lt;&gt;"","CHAMP "&amp;G$1,"")</f>
        <v/>
      </c>
      <c r="H100" s="137" t="str">
        <f t="shared" si="5"/>
        <v/>
      </c>
      <c r="I100" s="147"/>
    </row>
    <row r="101" spans="1:9" ht="21.6" x14ac:dyDescent="0.3">
      <c r="A101" s="253" t="s">
        <v>2854</v>
      </c>
      <c r="B101" s="333" t="s">
        <v>2452</v>
      </c>
      <c r="C101" s="144" t="s">
        <v>2858</v>
      </c>
      <c r="D101" s="144" t="s">
        <v>2436</v>
      </c>
      <c r="E101" s="170" t="s">
        <v>2859</v>
      </c>
      <c r="F101" s="170" t="s">
        <v>2156</v>
      </c>
      <c r="G101" s="145"/>
      <c r="H101" s="146"/>
      <c r="I101" s="147"/>
    </row>
    <row r="102" spans="1:9" ht="21.6" x14ac:dyDescent="0.3">
      <c r="A102" s="253" t="s">
        <v>2854</v>
      </c>
      <c r="B102" s="310" t="s">
        <v>2854</v>
      </c>
      <c r="C102" s="311" t="s">
        <v>297</v>
      </c>
      <c r="D102" s="309">
        <v>80</v>
      </c>
      <c r="E102" s="309" t="s">
        <v>2402</v>
      </c>
      <c r="F102" s="309" t="s">
        <v>2405</v>
      </c>
      <c r="G102" s="339"/>
      <c r="H102" s="499"/>
      <c r="I102" s="147"/>
    </row>
    <row r="103" spans="1:9" ht="21.6" x14ac:dyDescent="0.3">
      <c r="A103" s="253" t="s">
        <v>2854</v>
      </c>
      <c r="B103" s="313"/>
      <c r="C103" s="314" t="s">
        <v>2855</v>
      </c>
      <c r="D103" s="312">
        <v>160</v>
      </c>
      <c r="E103" s="312" t="s">
        <v>2403</v>
      </c>
      <c r="F103" s="312" t="s">
        <v>2703</v>
      </c>
      <c r="G103" s="338"/>
      <c r="H103" s="498"/>
      <c r="I103" s="147"/>
    </row>
    <row r="104" spans="1:9" ht="21.6" x14ac:dyDescent="0.3">
      <c r="A104" s="253" t="s">
        <v>2854</v>
      </c>
      <c r="B104" s="313"/>
      <c r="C104" s="314" t="s">
        <v>2856</v>
      </c>
      <c r="D104" s="312"/>
      <c r="E104" s="312" t="s">
        <v>2860</v>
      </c>
      <c r="F104" s="312"/>
      <c r="G104" s="338"/>
      <c r="H104" s="498"/>
      <c r="I104" s="147"/>
    </row>
    <row r="105" spans="1:9" ht="21.6" x14ac:dyDescent="0.3">
      <c r="A105" s="253" t="s">
        <v>2854</v>
      </c>
      <c r="B105" s="313"/>
      <c r="C105" s="314" t="s">
        <v>2857</v>
      </c>
      <c r="D105" s="312"/>
      <c r="E105" s="312"/>
      <c r="F105" s="312"/>
      <c r="G105" s="338"/>
      <c r="H105" s="498"/>
      <c r="I105" s="147"/>
    </row>
    <row r="106" spans="1:9" ht="22.2" thickBot="1" x14ac:dyDescent="0.35">
      <c r="A106" s="253" t="s">
        <v>2854</v>
      </c>
      <c r="B106" s="313"/>
      <c r="C106" s="314" t="s">
        <v>2868</v>
      </c>
      <c r="D106" s="312"/>
      <c r="E106" s="312"/>
      <c r="F106" s="312"/>
      <c r="G106" s="338"/>
      <c r="H106" s="498"/>
      <c r="I106" s="147"/>
    </row>
    <row r="107" spans="1:9" ht="16.5" customHeight="1" x14ac:dyDescent="0.3">
      <c r="A107" s="253" t="s">
        <v>2660</v>
      </c>
      <c r="B107" s="431" t="s">
        <v>13</v>
      </c>
      <c r="C107" s="431" t="s">
        <v>14</v>
      </c>
      <c r="D107" s="431" t="s">
        <v>16</v>
      </c>
      <c r="E107" s="431" t="s">
        <v>15</v>
      </c>
      <c r="F107" s="431"/>
      <c r="G107" s="431" t="str">
        <f t="shared" ref="G107:H107" si="6">IF(G108&lt;&gt;"","CHAMP "&amp;G$1,"")</f>
        <v/>
      </c>
      <c r="H107" s="431" t="str">
        <f t="shared" si="6"/>
        <v/>
      </c>
      <c r="I107" s="147"/>
    </row>
    <row r="108" spans="1:9" ht="21.6" x14ac:dyDescent="0.3">
      <c r="A108" s="253" t="s">
        <v>2660</v>
      </c>
      <c r="B108" s="333" t="s">
        <v>2452</v>
      </c>
      <c r="C108" s="144" t="s">
        <v>2483</v>
      </c>
      <c r="D108" s="144" t="s">
        <v>2436</v>
      </c>
      <c r="E108" s="170" t="s">
        <v>2156</v>
      </c>
      <c r="F108" s="145"/>
      <c r="G108" s="145"/>
      <c r="H108" s="146"/>
      <c r="I108" s="147"/>
    </row>
    <row r="109" spans="1:9" ht="21.6" x14ac:dyDescent="0.3">
      <c r="A109" s="253" t="s">
        <v>2660</v>
      </c>
      <c r="B109" s="310" t="s">
        <v>2660</v>
      </c>
      <c r="C109" s="311"/>
      <c r="D109" s="309"/>
      <c r="E109" s="309"/>
      <c r="F109" s="339"/>
      <c r="G109" s="339"/>
      <c r="H109" s="499"/>
      <c r="I109" s="147"/>
    </row>
    <row r="110" spans="1:9" ht="22.2" thickBot="1" x14ac:dyDescent="0.35">
      <c r="A110" s="253" t="s">
        <v>2660</v>
      </c>
      <c r="B110" s="313"/>
      <c r="C110" s="314"/>
      <c r="D110" s="312"/>
      <c r="E110" s="312"/>
      <c r="F110" s="338"/>
      <c r="G110" s="338"/>
      <c r="H110" s="498"/>
      <c r="I110" s="147"/>
    </row>
    <row r="111" spans="1:9" x14ac:dyDescent="0.3">
      <c r="A111" s="253" t="s">
        <v>503</v>
      </c>
      <c r="B111" s="431" t="s">
        <v>13</v>
      </c>
      <c r="C111" s="431" t="s">
        <v>14</v>
      </c>
      <c r="D111" s="431" t="s">
        <v>16</v>
      </c>
      <c r="E111" s="431" t="s">
        <v>15</v>
      </c>
      <c r="F111" s="431" t="str">
        <f t="shared" ref="F111:H111" si="7">IF(F112&lt;&gt;"","CHAMP "&amp;F$1,"")</f>
        <v/>
      </c>
      <c r="G111" s="431" t="str">
        <f t="shared" si="7"/>
        <v/>
      </c>
      <c r="H111" s="431" t="str">
        <f t="shared" si="7"/>
        <v/>
      </c>
      <c r="I111" s="147"/>
    </row>
    <row r="112" spans="1:9" ht="46.8" x14ac:dyDescent="0.3">
      <c r="A112" s="253" t="s">
        <v>503</v>
      </c>
      <c r="B112" s="333" t="s">
        <v>2452</v>
      </c>
      <c r="C112" s="144" t="s">
        <v>2878</v>
      </c>
      <c r="D112" s="144" t="s">
        <v>2870</v>
      </c>
      <c r="E112" s="170" t="s">
        <v>2156</v>
      </c>
      <c r="F112" s="145"/>
      <c r="G112" s="145"/>
      <c r="H112" s="146"/>
      <c r="I112" s="147"/>
    </row>
    <row r="113" spans="1:9" x14ac:dyDescent="0.3">
      <c r="A113" s="253" t="s">
        <v>503</v>
      </c>
      <c r="B113" s="310" t="s">
        <v>503</v>
      </c>
      <c r="C113" s="311" t="s">
        <v>2877</v>
      </c>
      <c r="D113" s="309">
        <v>6</v>
      </c>
      <c r="E113" s="309" t="s">
        <v>62</v>
      </c>
      <c r="F113" s="339"/>
      <c r="G113" s="339"/>
      <c r="H113" s="499"/>
      <c r="I113" s="147"/>
    </row>
    <row r="114" spans="1:9" x14ac:dyDescent="0.3">
      <c r="A114" s="253" t="s">
        <v>503</v>
      </c>
      <c r="B114" s="313"/>
      <c r="C114" s="314" t="s">
        <v>2862</v>
      </c>
      <c r="D114" s="312">
        <v>8</v>
      </c>
      <c r="E114" s="312" t="s">
        <v>2863</v>
      </c>
      <c r="F114" s="338"/>
      <c r="G114" s="338"/>
      <c r="H114" s="498"/>
      <c r="I114" s="147"/>
    </row>
    <row r="115" spans="1:9" x14ac:dyDescent="0.3">
      <c r="A115" s="253" t="s">
        <v>503</v>
      </c>
      <c r="B115" s="313"/>
      <c r="C115" s="314" t="s">
        <v>4066</v>
      </c>
      <c r="D115" s="312"/>
      <c r="E115" s="312" t="s">
        <v>2405</v>
      </c>
      <c r="F115" s="338"/>
      <c r="G115" s="338"/>
      <c r="H115" s="498"/>
      <c r="I115" s="147"/>
    </row>
    <row r="116" spans="1:9" x14ac:dyDescent="0.3">
      <c r="A116" s="253" t="s">
        <v>503</v>
      </c>
      <c r="B116" s="313"/>
      <c r="C116" s="314" t="s">
        <v>2880</v>
      </c>
      <c r="D116" s="312"/>
      <c r="E116" s="312"/>
      <c r="F116" s="338"/>
      <c r="G116" s="338"/>
      <c r="H116" s="498"/>
      <c r="I116" s="147"/>
    </row>
    <row r="117" spans="1:9" x14ac:dyDescent="0.3">
      <c r="A117" s="253" t="s">
        <v>503</v>
      </c>
      <c r="B117" s="313"/>
      <c r="C117" s="314" t="s">
        <v>2879</v>
      </c>
      <c r="D117" s="312"/>
      <c r="E117" s="312"/>
      <c r="F117" s="338"/>
      <c r="G117" s="338"/>
      <c r="H117" s="498"/>
      <c r="I117" s="147"/>
    </row>
    <row r="118" spans="1:9" ht="15" thickBot="1" x14ac:dyDescent="0.35">
      <c r="A118" s="253" t="s">
        <v>503</v>
      </c>
      <c r="B118" s="313"/>
      <c r="C118" s="314" t="s">
        <v>2881</v>
      </c>
      <c r="D118" s="312"/>
      <c r="E118" s="312"/>
      <c r="F118" s="338"/>
      <c r="G118" s="338"/>
      <c r="H118" s="498"/>
      <c r="I118" s="147"/>
    </row>
    <row r="119" spans="1:9" s="740" customFormat="1" x14ac:dyDescent="0.3">
      <c r="A119" s="749"/>
      <c r="B119" s="589" t="s">
        <v>13</v>
      </c>
      <c r="C119" s="589" t="s">
        <v>14</v>
      </c>
      <c r="D119" s="589" t="s">
        <v>16</v>
      </c>
      <c r="E119" s="589" t="s">
        <v>15</v>
      </c>
      <c r="F119" s="589"/>
      <c r="G119" s="589" t="str">
        <f t="shared" ref="G119:H119" si="8">IF(G120&lt;&gt;"","CHAMP "&amp;G$1,"")</f>
        <v/>
      </c>
      <c r="H119" s="589" t="str">
        <f t="shared" si="8"/>
        <v/>
      </c>
      <c r="I119" s="748"/>
    </row>
    <row r="120" spans="1:9" s="740" customFormat="1" ht="15.6" x14ac:dyDescent="0.3">
      <c r="A120" s="749"/>
      <c r="B120" s="333" t="s">
        <v>2452</v>
      </c>
      <c r="C120" s="144" t="s">
        <v>2870</v>
      </c>
      <c r="D120" s="170" t="s">
        <v>2156</v>
      </c>
      <c r="E120" s="170" t="s">
        <v>2549</v>
      </c>
      <c r="F120" s="919"/>
      <c r="G120" s="408"/>
      <c r="H120" s="408"/>
      <c r="I120" s="748"/>
    </row>
    <row r="121" spans="1:9" s="740" customFormat="1" ht="15.6" x14ac:dyDescent="0.3">
      <c r="A121" s="749"/>
      <c r="B121" s="310" t="s">
        <v>7429</v>
      </c>
      <c r="C121" s="310" t="s">
        <v>7430</v>
      </c>
      <c r="D121" s="310" t="s">
        <v>376</v>
      </c>
      <c r="E121" s="310" t="s">
        <v>7431</v>
      </c>
      <c r="F121" s="918"/>
      <c r="G121" s="408"/>
      <c r="H121" s="408"/>
      <c r="I121" s="748"/>
    </row>
    <row r="122" spans="1:9" s="740" customFormat="1" ht="16.2" thickBot="1" x14ac:dyDescent="0.35">
      <c r="A122" s="749"/>
      <c r="B122" s="916"/>
      <c r="C122" s="916"/>
      <c r="D122" s="916"/>
      <c r="E122" s="917"/>
      <c r="F122" s="918"/>
      <c r="G122" s="408"/>
      <c r="H122" s="408"/>
      <c r="I122" s="748"/>
    </row>
    <row r="123" spans="1:9" ht="15.75" customHeight="1" x14ac:dyDescent="0.3">
      <c r="A123" s="253" t="s">
        <v>2682</v>
      </c>
      <c r="B123" s="431" t="s">
        <v>13</v>
      </c>
      <c r="C123" s="431" t="s">
        <v>14</v>
      </c>
      <c r="D123" s="431" t="s">
        <v>16</v>
      </c>
      <c r="E123" s="431" t="s">
        <v>15</v>
      </c>
      <c r="F123" s="431" t="s">
        <v>17</v>
      </c>
      <c r="G123" s="431" t="str">
        <f t="shared" ref="G123:H123" si="9">IF(G124&lt;&gt;"","CHAMP "&amp;G$1,"")</f>
        <v/>
      </c>
      <c r="H123" s="431" t="str">
        <f t="shared" si="9"/>
        <v/>
      </c>
      <c r="I123" s="147"/>
    </row>
    <row r="124" spans="1:9" ht="21.6" x14ac:dyDescent="0.3">
      <c r="A124" s="253" t="s">
        <v>2682</v>
      </c>
      <c r="B124" s="333" t="s">
        <v>2452</v>
      </c>
      <c r="C124" s="144" t="s">
        <v>2483</v>
      </c>
      <c r="D124" s="144" t="s">
        <v>2869</v>
      </c>
      <c r="E124" s="170" t="s">
        <v>2870</v>
      </c>
      <c r="F124" s="144" t="s">
        <v>2156</v>
      </c>
      <c r="G124" s="145"/>
      <c r="H124" s="146"/>
      <c r="I124" s="147"/>
    </row>
    <row r="125" spans="1:9" ht="21.6" x14ac:dyDescent="0.3">
      <c r="A125" s="253" t="s">
        <v>2682</v>
      </c>
      <c r="B125" s="310" t="s">
        <v>2682</v>
      </c>
      <c r="C125" s="311"/>
      <c r="D125" s="309"/>
      <c r="E125" s="309"/>
      <c r="F125" s="309"/>
      <c r="G125" s="339"/>
      <c r="H125" s="499"/>
      <c r="I125" s="147"/>
    </row>
    <row r="126" spans="1:9" ht="22.2" thickBot="1" x14ac:dyDescent="0.35">
      <c r="A126" s="253" t="s">
        <v>2682</v>
      </c>
      <c r="B126" s="313"/>
      <c r="C126" s="314"/>
      <c r="D126" s="312"/>
      <c r="E126" s="312"/>
      <c r="F126" s="312"/>
      <c r="G126" s="338"/>
      <c r="H126" s="498"/>
      <c r="I126" s="147"/>
    </row>
    <row r="127" spans="1:9" ht="13.5" customHeight="1" x14ac:dyDescent="0.3">
      <c r="A127" s="253" t="s">
        <v>4049</v>
      </c>
      <c r="B127" s="431" t="s">
        <v>13</v>
      </c>
      <c r="C127" s="431" t="s">
        <v>14</v>
      </c>
      <c r="D127" s="431" t="s">
        <v>16</v>
      </c>
      <c r="E127" s="431" t="s">
        <v>15</v>
      </c>
      <c r="F127" s="431" t="s">
        <v>17</v>
      </c>
      <c r="G127" s="431" t="str">
        <f t="shared" ref="G127:H127" si="10">IF(G128&lt;&gt;"","CHAMP "&amp;G$1,"")</f>
        <v/>
      </c>
      <c r="H127" s="431" t="str">
        <f t="shared" si="10"/>
        <v/>
      </c>
      <c r="I127" s="147"/>
    </row>
    <row r="128" spans="1:9" ht="21.6" x14ac:dyDescent="0.3">
      <c r="A128" s="253" t="s">
        <v>4049</v>
      </c>
      <c r="B128" s="333" t="s">
        <v>2452</v>
      </c>
      <c r="C128" s="144" t="s">
        <v>2944</v>
      </c>
      <c r="D128" s="144" t="s">
        <v>2483</v>
      </c>
      <c r="E128" s="170" t="s">
        <v>2521</v>
      </c>
      <c r="F128" s="144" t="s">
        <v>2156</v>
      </c>
      <c r="G128" s="145"/>
      <c r="H128" s="146"/>
      <c r="I128" s="147"/>
    </row>
    <row r="129" spans="1:9" ht="21.6" x14ac:dyDescent="0.3">
      <c r="A129" s="253" t="s">
        <v>4049</v>
      </c>
      <c r="B129" s="310" t="s">
        <v>4049</v>
      </c>
      <c r="C129" s="311" t="s">
        <v>202</v>
      </c>
      <c r="D129" s="309" t="s">
        <v>353</v>
      </c>
      <c r="E129" s="309" t="s">
        <v>4048</v>
      </c>
      <c r="F129" s="309" t="s">
        <v>123</v>
      </c>
      <c r="G129" s="339"/>
      <c r="H129" s="499"/>
      <c r="I129" s="147"/>
    </row>
    <row r="130" spans="1:9" s="740" customFormat="1" x14ac:dyDescent="0.3">
      <c r="A130" s="749"/>
      <c r="B130" s="313" t="s">
        <v>6862</v>
      </c>
      <c r="C130" s="314" t="s">
        <v>174</v>
      </c>
      <c r="D130" s="312" t="s">
        <v>20</v>
      </c>
      <c r="E130" s="312"/>
      <c r="F130" s="312"/>
      <c r="G130" s="338"/>
      <c r="H130" s="498"/>
      <c r="I130" s="748"/>
    </row>
    <row r="131" spans="1:9" s="740" customFormat="1" x14ac:dyDescent="0.3">
      <c r="A131" s="749"/>
      <c r="B131" s="313"/>
      <c r="C131" s="314" t="s">
        <v>479</v>
      </c>
      <c r="D131" s="312"/>
      <c r="E131" s="312"/>
      <c r="F131" s="312"/>
      <c r="G131" s="338"/>
      <c r="H131" s="498"/>
      <c r="I131" s="748"/>
    </row>
    <row r="132" spans="1:9" ht="22.2" thickBot="1" x14ac:dyDescent="0.35">
      <c r="A132" s="253" t="s">
        <v>4049</v>
      </c>
      <c r="B132" s="313"/>
      <c r="C132" s="314" t="s">
        <v>6863</v>
      </c>
      <c r="D132" s="312"/>
      <c r="E132" s="312"/>
      <c r="F132" s="312"/>
      <c r="G132" s="338"/>
      <c r="H132" s="498"/>
      <c r="I132" s="147"/>
    </row>
    <row r="133" spans="1:9" x14ac:dyDescent="0.3">
      <c r="A133" s="253" t="s">
        <v>149</v>
      </c>
      <c r="B133" s="337" t="s">
        <v>13</v>
      </c>
      <c r="C133" s="337" t="s">
        <v>14</v>
      </c>
      <c r="D133" s="337" t="s">
        <v>16</v>
      </c>
      <c r="E133" s="431" t="str">
        <f t="shared" ref="E133:H133" si="11">IF(E134&lt;&gt;"","CHAMP "&amp;E$1,"")</f>
        <v/>
      </c>
      <c r="F133" s="431" t="str">
        <f t="shared" si="11"/>
        <v/>
      </c>
      <c r="G133" s="431" t="str">
        <f t="shared" si="11"/>
        <v/>
      </c>
      <c r="H133" s="431" t="str">
        <f t="shared" si="11"/>
        <v/>
      </c>
      <c r="I133" s="147"/>
    </row>
    <row r="134" spans="1:9" ht="15.6" x14ac:dyDescent="0.3">
      <c r="A134" s="749" t="s">
        <v>149</v>
      </c>
      <c r="B134" s="333" t="s">
        <v>2452</v>
      </c>
      <c r="C134" s="144" t="s">
        <v>4221</v>
      </c>
      <c r="D134" s="144" t="s">
        <v>2436</v>
      </c>
      <c r="E134" s="145"/>
      <c r="F134" s="145"/>
      <c r="G134" s="145"/>
      <c r="H134" s="146"/>
      <c r="I134" s="147"/>
    </row>
    <row r="135" spans="1:9" x14ac:dyDescent="0.3">
      <c r="A135" s="749" t="s">
        <v>149</v>
      </c>
      <c r="B135" s="310" t="s">
        <v>149</v>
      </c>
      <c r="C135" s="311" t="s">
        <v>308</v>
      </c>
      <c r="D135" s="309"/>
      <c r="E135" s="339"/>
      <c r="F135" s="339"/>
      <c r="G135" s="339"/>
      <c r="H135" s="499"/>
      <c r="I135" s="147"/>
    </row>
    <row r="136" spans="1:9" ht="15" thickBot="1" x14ac:dyDescent="0.35">
      <c r="A136" s="749" t="s">
        <v>149</v>
      </c>
      <c r="B136" s="471"/>
      <c r="C136" s="483" t="s">
        <v>247</v>
      </c>
      <c r="D136" s="484"/>
      <c r="E136" s="493"/>
      <c r="F136" s="493"/>
      <c r="G136" s="493"/>
      <c r="H136" s="501"/>
      <c r="I136" s="748"/>
    </row>
    <row r="137" spans="1:9" s="740" customFormat="1" x14ac:dyDescent="0.3">
      <c r="A137" s="749" t="s">
        <v>2141</v>
      </c>
      <c r="B137" s="337" t="s">
        <v>13</v>
      </c>
      <c r="C137" s="337" t="s">
        <v>14</v>
      </c>
      <c r="D137" s="337" t="s">
        <v>16</v>
      </c>
      <c r="E137" s="337" t="s">
        <v>15</v>
      </c>
      <c r="F137" s="337" t="s">
        <v>17</v>
      </c>
      <c r="G137" s="337" t="s">
        <v>22</v>
      </c>
      <c r="H137" s="337" t="s">
        <v>23</v>
      </c>
      <c r="I137" s="748"/>
    </row>
    <row r="138" spans="1:9" s="740" customFormat="1" ht="15.6" x14ac:dyDescent="0.3">
      <c r="A138" s="749" t="s">
        <v>2141</v>
      </c>
      <c r="B138" s="333" t="s">
        <v>2452</v>
      </c>
      <c r="C138" s="144" t="s">
        <v>6852</v>
      </c>
      <c r="D138" s="144" t="s">
        <v>6854</v>
      </c>
      <c r="E138" s="144" t="s">
        <v>6857</v>
      </c>
      <c r="F138" s="144" t="s">
        <v>6861</v>
      </c>
      <c r="G138" s="144" t="s">
        <v>3246</v>
      </c>
      <c r="H138" s="144" t="s">
        <v>2540</v>
      </c>
      <c r="I138" s="748"/>
    </row>
    <row r="139" spans="1:9" s="740" customFormat="1" x14ac:dyDescent="0.3">
      <c r="A139" s="749" t="s">
        <v>2141</v>
      </c>
      <c r="B139" s="310" t="s">
        <v>2141</v>
      </c>
      <c r="C139" s="311" t="s">
        <v>1397</v>
      </c>
      <c r="D139" s="309" t="s">
        <v>6343</v>
      </c>
      <c r="E139" s="309" t="s">
        <v>6858</v>
      </c>
      <c r="F139" s="309" t="s">
        <v>6859</v>
      </c>
      <c r="G139" s="309" t="s">
        <v>6855</v>
      </c>
      <c r="H139" s="309" t="s">
        <v>6856</v>
      </c>
      <c r="I139" s="748"/>
    </row>
    <row r="140" spans="1:9" s="740" customFormat="1" ht="15" thickBot="1" x14ac:dyDescent="0.35">
      <c r="A140" s="320" t="s">
        <v>2141</v>
      </c>
      <c r="B140" s="471"/>
      <c r="C140" s="483" t="s">
        <v>6853</v>
      </c>
      <c r="D140" s="484" t="s">
        <v>2137</v>
      </c>
      <c r="E140" s="484"/>
      <c r="F140" s="484" t="s">
        <v>6860</v>
      </c>
      <c r="G140" s="484"/>
      <c r="H140" s="484"/>
      <c r="I140" s="366"/>
    </row>
    <row r="141" spans="1:9" s="740" customFormat="1" x14ac:dyDescent="0.3">
      <c r="A141" s="749" t="s">
        <v>261</v>
      </c>
      <c r="B141" s="337" t="s">
        <v>13</v>
      </c>
      <c r="C141" s="337" t="s">
        <v>14</v>
      </c>
      <c r="D141" s="337" t="s">
        <v>16</v>
      </c>
      <c r="E141" s="337" t="s">
        <v>15</v>
      </c>
      <c r="F141" s="337" t="s">
        <v>17</v>
      </c>
      <c r="G141" s="337" t="s">
        <v>22</v>
      </c>
      <c r="H141" s="337" t="s">
        <v>23</v>
      </c>
      <c r="I141" s="748"/>
    </row>
    <row r="142" spans="1:9" s="740" customFormat="1" ht="31.2" x14ac:dyDescent="0.3">
      <c r="A142" s="749" t="s">
        <v>261</v>
      </c>
      <c r="B142" s="333" t="s">
        <v>2452</v>
      </c>
      <c r="C142" s="144"/>
      <c r="D142" s="144"/>
      <c r="E142" s="144" t="s">
        <v>6973</v>
      </c>
      <c r="F142" s="144" t="s">
        <v>2156</v>
      </c>
      <c r="G142" s="144" t="s">
        <v>2529</v>
      </c>
      <c r="H142" s="144" t="s">
        <v>6976</v>
      </c>
      <c r="I142" s="748"/>
    </row>
    <row r="143" spans="1:9" s="740" customFormat="1" x14ac:dyDescent="0.3">
      <c r="A143" s="749" t="s">
        <v>261</v>
      </c>
      <c r="B143" s="310" t="s">
        <v>261</v>
      </c>
      <c r="C143" s="311" t="s">
        <v>6971</v>
      </c>
      <c r="D143" s="309" t="s">
        <v>6972</v>
      </c>
      <c r="E143" s="309" t="s">
        <v>6974</v>
      </c>
      <c r="F143" s="309" t="s">
        <v>6975</v>
      </c>
      <c r="G143" s="309" t="s">
        <v>20</v>
      </c>
      <c r="H143" s="309">
        <v>30</v>
      </c>
      <c r="I143" s="748"/>
    </row>
    <row r="144" spans="1:9" s="740" customFormat="1" ht="15" thickBot="1" x14ac:dyDescent="0.35">
      <c r="A144" s="749" t="s">
        <v>261</v>
      </c>
      <c r="B144" s="471"/>
      <c r="C144" s="483"/>
      <c r="D144" s="484"/>
      <c r="E144" s="484"/>
      <c r="F144" s="484"/>
      <c r="G144" s="484" t="s">
        <v>2381</v>
      </c>
      <c r="H144" s="484">
        <v>60</v>
      </c>
      <c r="I144" s="366"/>
    </row>
  </sheetData>
  <autoFilter ref="A3:A144" xr:uid="{5FAAA739-F5E2-44E0-8235-9C4C73550042}"/>
  <mergeCells count="1">
    <mergeCell ref="G24:H24"/>
  </mergeCells>
  <phoneticPr fontId="121" type="noConversion"/>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66">
    <tabColor theme="9" tint="0.39997558519241921"/>
  </sheetPr>
  <dimension ref="A1:W87"/>
  <sheetViews>
    <sheetView showGridLines="0" topLeftCell="A10" workbookViewId="0">
      <selection activeCell="C25" sqref="C25"/>
    </sheetView>
  </sheetViews>
  <sheetFormatPr baseColWidth="10" defaultColWidth="11.44140625" defaultRowHeight="14.4" x14ac:dyDescent="0.3"/>
  <cols>
    <col min="1" max="1" width="7.33203125" style="6" customWidth="1"/>
    <col min="2" max="2" width="27.109375" style="15" bestFit="1" customWidth="1"/>
    <col min="3" max="3" width="48.88671875" style="15" customWidth="1"/>
    <col min="4" max="4" width="35.88671875" style="15" customWidth="1"/>
    <col min="5" max="5" width="17.44140625" style="15" customWidth="1"/>
    <col min="6" max="6" width="27.33203125" style="15" customWidth="1"/>
    <col min="7" max="22" width="27.33203125" style="740" customWidth="1"/>
    <col min="23" max="23" width="40.6640625" style="15" customWidth="1"/>
    <col min="24" max="24" width="36.44140625" style="15" bestFit="1" customWidth="1"/>
    <col min="25" max="25" width="18.44140625" style="15" customWidth="1"/>
    <col min="26" max="26" width="27.33203125" style="15" customWidth="1"/>
    <col min="27" max="27" width="27" style="15" customWidth="1"/>
    <col min="28" max="28" width="19.5546875" style="15" customWidth="1"/>
    <col min="29" max="29" width="25.44140625" style="15" customWidth="1"/>
    <col min="30" max="30" width="40.5546875" style="15" bestFit="1" customWidth="1"/>
    <col min="31" max="37" width="25.44140625" style="15" customWidth="1"/>
    <col min="38" max="38" width="37" style="15" bestFit="1" customWidth="1"/>
    <col min="39" max="16384" width="11.44140625" style="15"/>
  </cols>
  <sheetData>
    <row r="1" spans="1:23" ht="29.25" customHeight="1" thickBot="1" x14ac:dyDescent="0.35">
      <c r="A1" s="244"/>
      <c r="B1" s="301" t="s">
        <v>2628</v>
      </c>
      <c r="C1" s="302" t="s">
        <v>2180</v>
      </c>
      <c r="D1" s="305"/>
      <c r="E1" s="305"/>
      <c r="F1" s="244"/>
      <c r="G1" s="244"/>
      <c r="H1" s="244"/>
      <c r="I1" s="244"/>
      <c r="J1" s="244"/>
      <c r="K1" s="244"/>
      <c r="L1" s="244"/>
      <c r="M1" s="244"/>
      <c r="N1" s="244"/>
      <c r="O1" s="244"/>
      <c r="P1" s="244"/>
      <c r="Q1" s="244"/>
      <c r="R1" s="244"/>
      <c r="S1" s="244"/>
      <c r="T1" s="244"/>
      <c r="U1" s="244"/>
      <c r="V1" s="244"/>
      <c r="W1" s="322"/>
    </row>
    <row r="2" spans="1:23" ht="116.25" customHeight="1" thickBot="1" x14ac:dyDescent="0.35">
      <c r="A2" s="303" t="s">
        <v>2706</v>
      </c>
      <c r="B2" s="304"/>
      <c r="C2" s="304"/>
      <c r="D2" s="305"/>
      <c r="E2" s="305"/>
      <c r="F2" s="305"/>
      <c r="G2" s="305"/>
      <c r="H2" s="305"/>
      <c r="I2" s="305"/>
      <c r="J2" s="305"/>
      <c r="K2" s="305"/>
      <c r="L2" s="305"/>
      <c r="M2" s="305"/>
      <c r="N2" s="305"/>
      <c r="O2" s="305"/>
      <c r="P2" s="305"/>
      <c r="Q2" s="305"/>
      <c r="R2" s="305"/>
      <c r="S2" s="305"/>
      <c r="T2" s="305"/>
      <c r="U2" s="305"/>
      <c r="V2" s="305"/>
      <c r="W2" s="323" t="s">
        <v>2533</v>
      </c>
    </row>
    <row r="3" spans="1:23" ht="20.25" customHeight="1" thickBot="1" x14ac:dyDescent="0.35">
      <c r="A3" s="306"/>
      <c r="B3" s="299"/>
      <c r="C3" s="305"/>
      <c r="D3" s="305"/>
      <c r="E3" s="305"/>
      <c r="F3" s="305"/>
      <c r="G3" s="305"/>
      <c r="H3" s="305"/>
      <c r="I3" s="305"/>
      <c r="J3" s="305"/>
      <c r="K3" s="305"/>
      <c r="L3" s="305"/>
      <c r="M3" s="305"/>
      <c r="N3" s="305"/>
      <c r="O3" s="305"/>
      <c r="P3" s="305"/>
      <c r="Q3" s="305"/>
      <c r="R3" s="305"/>
      <c r="S3" s="305"/>
      <c r="T3" s="305"/>
      <c r="U3" s="305"/>
      <c r="V3" s="305"/>
      <c r="W3" s="324"/>
    </row>
    <row r="4" spans="1:23" x14ac:dyDescent="0.3">
      <c r="A4" s="307" t="s">
        <v>2629</v>
      </c>
      <c r="B4" s="136" t="s">
        <v>3704</v>
      </c>
      <c r="C4" s="136" t="s">
        <v>3705</v>
      </c>
      <c r="D4" s="136" t="s">
        <v>3706</v>
      </c>
      <c r="E4" s="136" t="s">
        <v>3707</v>
      </c>
      <c r="F4" s="136" t="s">
        <v>3708</v>
      </c>
      <c r="G4" s="747"/>
      <c r="H4" s="747"/>
      <c r="I4" s="747"/>
      <c r="J4" s="747"/>
      <c r="K4" s="747"/>
      <c r="L4" s="747"/>
      <c r="M4" s="747"/>
      <c r="N4" s="747"/>
      <c r="O4" s="747"/>
      <c r="P4" s="747"/>
      <c r="Q4" s="747"/>
      <c r="R4" s="747"/>
      <c r="S4" s="747"/>
      <c r="T4" s="747"/>
      <c r="U4" s="747"/>
      <c r="V4" s="747"/>
      <c r="W4" s="142"/>
    </row>
    <row r="5" spans="1:23" ht="15.6" x14ac:dyDescent="0.3">
      <c r="A5" s="253" t="s">
        <v>2629</v>
      </c>
      <c r="B5" s="144" t="s">
        <v>2548</v>
      </c>
      <c r="C5" s="144" t="s">
        <v>2483</v>
      </c>
      <c r="D5" s="144" t="s">
        <v>2883</v>
      </c>
      <c r="E5" s="144" t="s">
        <v>2632</v>
      </c>
      <c r="F5" s="367" t="s">
        <v>432</v>
      </c>
      <c r="G5" s="897"/>
      <c r="H5" s="897"/>
      <c r="I5" s="897"/>
      <c r="J5" s="897"/>
      <c r="K5" s="897"/>
      <c r="L5" s="897"/>
      <c r="M5" s="897"/>
      <c r="N5" s="897"/>
      <c r="O5" s="897"/>
      <c r="P5" s="897"/>
      <c r="Q5" s="897"/>
      <c r="R5" s="897"/>
      <c r="S5" s="897"/>
      <c r="T5" s="897"/>
      <c r="U5" s="897"/>
      <c r="V5" s="897"/>
      <c r="W5" s="147"/>
    </row>
    <row r="6" spans="1:23" x14ac:dyDescent="0.3">
      <c r="A6" s="253" t="s">
        <v>2629</v>
      </c>
      <c r="B6" s="314" t="s">
        <v>2629</v>
      </c>
      <c r="C6" s="312" t="s">
        <v>2630</v>
      </c>
      <c r="D6" s="312" t="s">
        <v>4029</v>
      </c>
      <c r="E6" s="312" t="s">
        <v>96</v>
      </c>
      <c r="F6" s="312" t="s">
        <v>2638</v>
      </c>
      <c r="G6" s="314"/>
      <c r="H6" s="314"/>
      <c r="I6" s="314"/>
      <c r="J6" s="314"/>
      <c r="K6" s="314"/>
      <c r="L6" s="314"/>
      <c r="M6" s="314"/>
      <c r="N6" s="314"/>
      <c r="O6" s="314"/>
      <c r="P6" s="314"/>
      <c r="Q6" s="314"/>
      <c r="R6" s="314"/>
      <c r="S6" s="314"/>
      <c r="T6" s="314"/>
      <c r="U6" s="314"/>
      <c r="V6" s="314"/>
      <c r="W6" s="147" t="s">
        <v>2635</v>
      </c>
    </row>
    <row r="7" spans="1:23" x14ac:dyDescent="0.3">
      <c r="A7" s="253" t="s">
        <v>2629</v>
      </c>
      <c r="B7" s="314" t="s">
        <v>2629</v>
      </c>
      <c r="C7" s="312" t="s">
        <v>2631</v>
      </c>
      <c r="D7" s="312" t="s">
        <v>2267</v>
      </c>
      <c r="E7" s="312" t="s">
        <v>2633</v>
      </c>
      <c r="F7" s="312"/>
      <c r="G7" s="314"/>
      <c r="H7" s="314"/>
      <c r="I7" s="314"/>
      <c r="J7" s="314"/>
      <c r="K7" s="314"/>
      <c r="L7" s="314"/>
      <c r="M7" s="314"/>
      <c r="N7" s="314"/>
      <c r="O7" s="314"/>
      <c r="P7" s="314"/>
      <c r="Q7" s="314"/>
      <c r="R7" s="314"/>
      <c r="S7" s="314"/>
      <c r="T7" s="314"/>
      <c r="U7" s="314"/>
      <c r="V7" s="314"/>
      <c r="W7" s="147" t="s">
        <v>2637</v>
      </c>
    </row>
    <row r="8" spans="1:23" x14ac:dyDescent="0.3">
      <c r="A8" s="253" t="s">
        <v>2629</v>
      </c>
      <c r="B8" s="314"/>
      <c r="C8" s="312"/>
      <c r="D8" s="312" t="s">
        <v>4030</v>
      </c>
      <c r="E8" s="312" t="s">
        <v>2634</v>
      </c>
      <c r="F8" s="312"/>
      <c r="G8" s="314"/>
      <c r="H8" s="314"/>
      <c r="I8" s="314"/>
      <c r="J8" s="314"/>
      <c r="K8" s="314"/>
      <c r="L8" s="314"/>
      <c r="M8" s="314"/>
      <c r="N8" s="314"/>
      <c r="O8" s="314"/>
      <c r="P8" s="314"/>
      <c r="Q8" s="314"/>
      <c r="R8" s="314"/>
      <c r="S8" s="314"/>
      <c r="T8" s="314"/>
      <c r="U8" s="314"/>
      <c r="V8" s="314"/>
      <c r="W8" s="147" t="s">
        <v>2636</v>
      </c>
    </row>
    <row r="9" spans="1:23" ht="15" thickBot="1" x14ac:dyDescent="0.35">
      <c r="A9" s="253" t="s">
        <v>2629</v>
      </c>
      <c r="B9" s="314"/>
      <c r="C9" s="312"/>
      <c r="D9" s="312"/>
      <c r="E9" s="312" t="s">
        <v>374</v>
      </c>
      <c r="F9" s="312"/>
      <c r="G9" s="314"/>
      <c r="H9" s="314"/>
      <c r="I9" s="314"/>
      <c r="J9" s="314"/>
      <c r="K9" s="314"/>
      <c r="L9" s="314"/>
      <c r="M9" s="314"/>
      <c r="N9" s="314"/>
      <c r="O9" s="314"/>
      <c r="P9" s="314"/>
      <c r="Q9" s="314"/>
      <c r="R9" s="314"/>
      <c r="S9" s="314"/>
      <c r="T9" s="314"/>
      <c r="U9" s="314"/>
      <c r="V9" s="314"/>
      <c r="W9" s="147"/>
    </row>
    <row r="10" spans="1:23" x14ac:dyDescent="0.3">
      <c r="A10" s="253" t="s">
        <v>88</v>
      </c>
      <c r="B10" s="136" t="s">
        <v>3704</v>
      </c>
      <c r="C10" s="136" t="s">
        <v>3705</v>
      </c>
      <c r="D10" s="136" t="s">
        <v>3706</v>
      </c>
      <c r="E10" s="136" t="s">
        <v>3707</v>
      </c>
      <c r="F10" s="136" t="s">
        <v>3708</v>
      </c>
      <c r="G10" s="898"/>
      <c r="H10" s="898"/>
      <c r="I10" s="898"/>
      <c r="J10" s="898"/>
      <c r="K10" s="898"/>
      <c r="L10" s="898"/>
      <c r="M10" s="898"/>
      <c r="N10" s="898"/>
      <c r="O10" s="898"/>
      <c r="P10" s="898"/>
      <c r="Q10" s="898"/>
      <c r="R10" s="898"/>
      <c r="S10" s="898"/>
      <c r="T10" s="898"/>
      <c r="U10" s="898"/>
      <c r="V10" s="898"/>
      <c r="W10" s="147"/>
    </row>
    <row r="11" spans="1:23" ht="15.6" x14ac:dyDescent="0.3">
      <c r="A11" s="253" t="s">
        <v>88</v>
      </c>
      <c r="B11" s="144" t="s">
        <v>2548</v>
      </c>
      <c r="C11" s="144" t="s">
        <v>2483</v>
      </c>
      <c r="D11" s="144" t="s">
        <v>2883</v>
      </c>
      <c r="E11" s="144" t="s">
        <v>2632</v>
      </c>
      <c r="F11" s="367" t="s">
        <v>432</v>
      </c>
      <c r="G11" s="897"/>
      <c r="H11" s="897"/>
      <c r="I11" s="897"/>
      <c r="J11" s="897"/>
      <c r="K11" s="897"/>
      <c r="L11" s="897"/>
      <c r="M11" s="897"/>
      <c r="N11" s="897"/>
      <c r="O11" s="897"/>
      <c r="P11" s="897"/>
      <c r="Q11" s="897"/>
      <c r="R11" s="897"/>
      <c r="S11" s="897"/>
      <c r="T11" s="897"/>
      <c r="U11" s="897"/>
      <c r="V11" s="897"/>
      <c r="W11" s="147"/>
    </row>
    <row r="12" spans="1:23" x14ac:dyDescent="0.3">
      <c r="A12" s="253" t="s">
        <v>88</v>
      </c>
      <c r="B12" s="314" t="s">
        <v>88</v>
      </c>
      <c r="C12" s="312" t="s">
        <v>2884</v>
      </c>
      <c r="D12" s="312" t="s">
        <v>2886</v>
      </c>
      <c r="E12" s="312"/>
      <c r="F12" s="312" t="s">
        <v>2264</v>
      </c>
      <c r="G12" s="314"/>
      <c r="H12" s="314"/>
      <c r="I12" s="314"/>
      <c r="J12" s="314"/>
      <c r="K12" s="314"/>
      <c r="L12" s="314"/>
      <c r="M12" s="314"/>
      <c r="N12" s="314"/>
      <c r="O12" s="314"/>
      <c r="P12" s="314"/>
      <c r="Q12" s="314"/>
      <c r="R12" s="314"/>
      <c r="S12" s="314"/>
      <c r="T12" s="314"/>
      <c r="U12" s="314"/>
      <c r="V12" s="314"/>
      <c r="W12" s="147"/>
    </row>
    <row r="13" spans="1:23" ht="15" thickBot="1" x14ac:dyDescent="0.35">
      <c r="A13" s="253" t="s">
        <v>88</v>
      </c>
      <c r="B13" s="317"/>
      <c r="C13" s="315" t="s">
        <v>2885</v>
      </c>
      <c r="D13" s="315" t="s">
        <v>2887</v>
      </c>
      <c r="E13" s="315"/>
      <c r="F13" s="315" t="s">
        <v>2888</v>
      </c>
      <c r="G13" s="314"/>
      <c r="H13" s="314"/>
      <c r="I13" s="314"/>
      <c r="J13" s="314"/>
      <c r="K13" s="314"/>
      <c r="L13" s="314"/>
      <c r="M13" s="314"/>
      <c r="N13" s="314"/>
      <c r="O13" s="314"/>
      <c r="P13" s="314"/>
      <c r="Q13" s="314"/>
      <c r="R13" s="314"/>
      <c r="S13" s="314"/>
      <c r="T13" s="314"/>
      <c r="U13" s="314"/>
      <c r="V13" s="314"/>
      <c r="W13" s="147"/>
    </row>
    <row r="14" spans="1:23" x14ac:dyDescent="0.3">
      <c r="A14" s="253" t="s">
        <v>121</v>
      </c>
      <c r="B14" s="136" t="s">
        <v>3704</v>
      </c>
      <c r="C14" s="136" t="s">
        <v>3705</v>
      </c>
      <c r="D14" s="136" t="s">
        <v>3706</v>
      </c>
      <c r="E14" s="136" t="s">
        <v>3707</v>
      </c>
      <c r="F14" s="136" t="s">
        <v>3708</v>
      </c>
      <c r="G14" s="898"/>
      <c r="H14" s="898"/>
      <c r="I14" s="898"/>
      <c r="J14" s="898"/>
      <c r="K14" s="898"/>
      <c r="L14" s="898"/>
      <c r="M14" s="898"/>
      <c r="N14" s="898"/>
      <c r="O14" s="898"/>
      <c r="P14" s="898"/>
      <c r="Q14" s="898"/>
      <c r="R14" s="898"/>
      <c r="S14" s="898"/>
      <c r="T14" s="898"/>
      <c r="U14" s="898"/>
      <c r="V14" s="898"/>
      <c r="W14" s="147"/>
    </row>
    <row r="15" spans="1:23" ht="31.2" x14ac:dyDescent="0.3">
      <c r="A15" s="253" t="s">
        <v>121</v>
      </c>
      <c r="B15" s="144" t="s">
        <v>2548</v>
      </c>
      <c r="C15" s="1003" t="s">
        <v>3788</v>
      </c>
      <c r="D15" s="1003" t="s">
        <v>2156</v>
      </c>
      <c r="E15" s="144" t="s">
        <v>2483</v>
      </c>
      <c r="F15" s="144" t="s">
        <v>7775</v>
      </c>
      <c r="G15" s="144" t="s">
        <v>2883</v>
      </c>
      <c r="H15" s="144" t="s">
        <v>7796</v>
      </c>
      <c r="I15" s="144" t="s">
        <v>2528</v>
      </c>
      <c r="J15" s="1003" t="s">
        <v>3246</v>
      </c>
      <c r="K15" s="1003" t="s">
        <v>2540</v>
      </c>
      <c r="L15" s="897"/>
      <c r="M15" s="897"/>
      <c r="N15" s="897"/>
      <c r="O15" s="897"/>
      <c r="P15" s="897"/>
      <c r="Q15" s="897"/>
      <c r="R15" s="897"/>
      <c r="S15" s="897"/>
      <c r="T15" s="897"/>
      <c r="U15" s="897"/>
      <c r="V15" s="897"/>
      <c r="W15" s="147"/>
    </row>
    <row r="16" spans="1:23" x14ac:dyDescent="0.3">
      <c r="A16" s="253" t="s">
        <v>121</v>
      </c>
      <c r="B16" s="819" t="s">
        <v>2889</v>
      </c>
      <c r="C16" s="1002" t="s">
        <v>7798</v>
      </c>
      <c r="D16" s="312" t="s">
        <v>7803</v>
      </c>
      <c r="E16" s="312" t="s">
        <v>4032</v>
      </c>
      <c r="F16" s="312">
        <v>1</v>
      </c>
      <c r="G16" s="312">
        <v>1.5</v>
      </c>
      <c r="H16" s="312" t="s">
        <v>2634</v>
      </c>
      <c r="I16" s="312" t="s">
        <v>3628</v>
      </c>
      <c r="J16" s="312" t="s">
        <v>7811</v>
      </c>
      <c r="K16" s="1002" t="s">
        <v>7806</v>
      </c>
      <c r="L16" s="314"/>
      <c r="M16" s="314"/>
      <c r="N16" s="314"/>
      <c r="O16" s="314"/>
      <c r="P16" s="314"/>
      <c r="Q16" s="314"/>
      <c r="R16" s="314"/>
      <c r="S16" s="314"/>
      <c r="T16" s="314"/>
      <c r="U16" s="314"/>
      <c r="V16" s="314"/>
      <c r="W16" s="147"/>
    </row>
    <row r="17" spans="1:23" s="740" customFormat="1" x14ac:dyDescent="0.3">
      <c r="A17" s="749" t="s">
        <v>121</v>
      </c>
      <c r="B17" s="819"/>
      <c r="C17" s="1002" t="s">
        <v>463</v>
      </c>
      <c r="D17" s="312" t="s">
        <v>7802</v>
      </c>
      <c r="E17" s="312" t="s">
        <v>7785</v>
      </c>
      <c r="F17" s="312">
        <v>2</v>
      </c>
      <c r="G17" s="312">
        <v>2.5</v>
      </c>
      <c r="H17" s="312"/>
      <c r="I17" s="312"/>
      <c r="J17" s="312"/>
      <c r="K17" s="312" t="s">
        <v>7807</v>
      </c>
      <c r="L17" s="314"/>
      <c r="M17" s="314"/>
      <c r="N17" s="314"/>
      <c r="O17" s="314"/>
      <c r="P17" s="314"/>
      <c r="Q17" s="314"/>
      <c r="R17" s="314"/>
      <c r="S17" s="314"/>
      <c r="T17" s="314"/>
      <c r="U17" s="314"/>
      <c r="V17" s="314"/>
      <c r="W17" s="748"/>
    </row>
    <row r="18" spans="1:23" s="740" customFormat="1" x14ac:dyDescent="0.3">
      <c r="A18" s="749" t="s">
        <v>121</v>
      </c>
      <c r="B18" s="819"/>
      <c r="C18" s="1002" t="s">
        <v>7235</v>
      </c>
      <c r="D18" s="312"/>
      <c r="E18" s="312" t="s">
        <v>7786</v>
      </c>
      <c r="F18" s="312">
        <v>3</v>
      </c>
      <c r="G18" s="312">
        <v>4</v>
      </c>
      <c r="H18" s="312"/>
      <c r="I18" s="312"/>
      <c r="J18" s="312"/>
      <c r="K18" s="312" t="s">
        <v>7808</v>
      </c>
      <c r="L18" s="314"/>
      <c r="M18" s="314"/>
      <c r="N18" s="314"/>
      <c r="O18" s="314"/>
      <c r="P18" s="314"/>
      <c r="Q18" s="314"/>
      <c r="R18" s="314"/>
      <c r="S18" s="314"/>
      <c r="T18" s="314"/>
      <c r="U18" s="314"/>
      <c r="V18" s="314"/>
      <c r="W18" s="748"/>
    </row>
    <row r="19" spans="1:23" s="740" customFormat="1" x14ac:dyDescent="0.3">
      <c r="A19" s="749" t="s">
        <v>121</v>
      </c>
      <c r="B19" s="819"/>
      <c r="C19" s="1002" t="s">
        <v>7779</v>
      </c>
      <c r="D19" s="312"/>
      <c r="E19" s="312" t="s">
        <v>2890</v>
      </c>
      <c r="F19" s="312">
        <v>4</v>
      </c>
      <c r="G19" s="312">
        <v>6</v>
      </c>
      <c r="H19" s="312"/>
      <c r="I19" s="312"/>
      <c r="J19" s="312"/>
      <c r="K19" s="312" t="s">
        <v>912</v>
      </c>
      <c r="L19" s="314"/>
      <c r="M19" s="314"/>
      <c r="N19" s="314"/>
      <c r="O19" s="314"/>
      <c r="P19" s="314"/>
      <c r="Q19" s="314"/>
      <c r="R19" s="314"/>
      <c r="S19" s="314"/>
      <c r="T19" s="314"/>
      <c r="U19" s="314"/>
      <c r="V19" s="314"/>
      <c r="W19" s="748"/>
    </row>
    <row r="20" spans="1:23" s="740" customFormat="1" x14ac:dyDescent="0.3">
      <c r="A20" s="749" t="s">
        <v>121</v>
      </c>
      <c r="B20" s="819"/>
      <c r="C20" s="1002" t="s">
        <v>5197</v>
      </c>
      <c r="D20" s="312"/>
      <c r="E20" s="312" t="s">
        <v>2891</v>
      </c>
      <c r="F20" s="312">
        <v>5</v>
      </c>
      <c r="G20" s="312">
        <v>10</v>
      </c>
      <c r="H20" s="312"/>
      <c r="I20" s="312"/>
      <c r="J20" s="312"/>
      <c r="K20" s="312"/>
      <c r="L20" s="314"/>
      <c r="M20" s="314"/>
      <c r="N20" s="314"/>
      <c r="O20" s="314"/>
      <c r="P20" s="314"/>
      <c r="Q20" s="314"/>
      <c r="R20" s="314"/>
      <c r="S20" s="314"/>
      <c r="T20" s="314"/>
      <c r="U20" s="314"/>
      <c r="V20" s="314"/>
      <c r="W20" s="748"/>
    </row>
    <row r="21" spans="1:23" s="740" customFormat="1" x14ac:dyDescent="0.3">
      <c r="A21" s="749" t="s">
        <v>121</v>
      </c>
      <c r="B21" s="819"/>
      <c r="C21" s="1002" t="s">
        <v>3483</v>
      </c>
      <c r="D21" s="312"/>
      <c r="E21" s="312" t="s">
        <v>7787</v>
      </c>
      <c r="F21" s="312">
        <v>7</v>
      </c>
      <c r="G21" s="312">
        <v>16</v>
      </c>
      <c r="H21" s="312"/>
      <c r="I21" s="312"/>
      <c r="J21" s="312"/>
      <c r="K21" s="312"/>
      <c r="L21" s="314"/>
      <c r="M21" s="314"/>
      <c r="N21" s="314"/>
      <c r="O21" s="314"/>
      <c r="P21" s="314"/>
      <c r="Q21" s="314"/>
      <c r="R21" s="314"/>
      <c r="S21" s="314"/>
      <c r="T21" s="314"/>
      <c r="U21" s="314"/>
      <c r="V21" s="314"/>
      <c r="W21" s="748"/>
    </row>
    <row r="22" spans="1:23" s="740" customFormat="1" x14ac:dyDescent="0.3">
      <c r="A22" s="749" t="s">
        <v>121</v>
      </c>
      <c r="B22" s="819"/>
      <c r="C22" s="1002" t="s">
        <v>7799</v>
      </c>
      <c r="D22" s="312"/>
      <c r="E22" s="312" t="s">
        <v>7788</v>
      </c>
      <c r="F22" s="312">
        <v>12</v>
      </c>
      <c r="G22" s="312">
        <v>25</v>
      </c>
      <c r="H22" s="312"/>
      <c r="I22" s="312"/>
      <c r="J22" s="312"/>
      <c r="K22" s="312"/>
      <c r="L22" s="314"/>
      <c r="M22" s="314"/>
      <c r="N22" s="314"/>
      <c r="O22" s="314"/>
      <c r="P22" s="314"/>
      <c r="Q22" s="314"/>
      <c r="R22" s="314"/>
      <c r="S22" s="314"/>
      <c r="T22" s="314"/>
      <c r="U22" s="314"/>
      <c r="V22" s="314"/>
      <c r="W22" s="748"/>
    </row>
    <row r="23" spans="1:23" s="740" customFormat="1" x14ac:dyDescent="0.3">
      <c r="A23" s="749" t="s">
        <v>121</v>
      </c>
      <c r="B23" s="819"/>
      <c r="C23" s="1002" t="s">
        <v>7797</v>
      </c>
      <c r="D23" s="312"/>
      <c r="E23" s="312" t="s">
        <v>7789</v>
      </c>
      <c r="F23" s="312">
        <v>18</v>
      </c>
      <c r="G23" s="312">
        <v>35</v>
      </c>
      <c r="H23" s="312"/>
      <c r="I23" s="312"/>
      <c r="J23" s="312"/>
      <c r="K23" s="312"/>
      <c r="L23" s="314"/>
      <c r="M23" s="314"/>
      <c r="N23" s="314"/>
      <c r="O23" s="314"/>
      <c r="P23" s="314"/>
      <c r="Q23" s="314"/>
      <c r="R23" s="314"/>
      <c r="S23" s="314"/>
      <c r="T23" s="314"/>
      <c r="U23" s="314"/>
      <c r="V23" s="314"/>
      <c r="W23" s="748"/>
    </row>
    <row r="24" spans="1:23" s="740" customFormat="1" x14ac:dyDescent="0.3">
      <c r="A24" s="749" t="s">
        <v>121</v>
      </c>
      <c r="B24" s="819"/>
      <c r="C24" s="1002" t="s">
        <v>3215</v>
      </c>
      <c r="D24" s="312"/>
      <c r="E24" s="312" t="s">
        <v>7804</v>
      </c>
      <c r="F24" s="312">
        <v>19</v>
      </c>
      <c r="G24" s="312">
        <v>50</v>
      </c>
      <c r="H24" s="312"/>
      <c r="I24" s="312"/>
      <c r="J24" s="312"/>
      <c r="K24" s="312"/>
      <c r="L24" s="314"/>
      <c r="M24" s="314"/>
      <c r="N24" s="314"/>
      <c r="O24" s="314"/>
      <c r="P24" s="314"/>
      <c r="Q24" s="314"/>
      <c r="R24" s="314"/>
      <c r="S24" s="314"/>
      <c r="T24" s="314"/>
      <c r="U24" s="314"/>
      <c r="V24" s="314"/>
      <c r="W24" s="748"/>
    </row>
    <row r="25" spans="1:23" s="740" customFormat="1" x14ac:dyDescent="0.3">
      <c r="A25" s="749" t="s">
        <v>121</v>
      </c>
      <c r="B25" s="819"/>
      <c r="C25" s="1002" t="s">
        <v>7800</v>
      </c>
      <c r="D25" s="312"/>
      <c r="E25" s="312" t="s">
        <v>7805</v>
      </c>
      <c r="F25" s="312">
        <v>24</v>
      </c>
      <c r="G25" s="312">
        <v>70</v>
      </c>
      <c r="H25" s="312"/>
      <c r="I25" s="312"/>
      <c r="J25" s="312"/>
      <c r="K25" s="312"/>
      <c r="L25" s="314"/>
      <c r="M25" s="314"/>
      <c r="N25" s="314"/>
      <c r="O25" s="314"/>
      <c r="P25" s="314"/>
      <c r="Q25" s="314"/>
      <c r="R25" s="314"/>
      <c r="S25" s="314"/>
      <c r="T25" s="314"/>
      <c r="U25" s="314"/>
      <c r="V25" s="314"/>
      <c r="W25" s="748"/>
    </row>
    <row r="26" spans="1:23" s="740" customFormat="1" x14ac:dyDescent="0.3">
      <c r="A26" s="749"/>
      <c r="B26" s="819"/>
      <c r="C26" s="1002" t="s">
        <v>4110</v>
      </c>
      <c r="D26" s="312"/>
      <c r="E26" s="312" t="s">
        <v>79</v>
      </c>
      <c r="F26" s="312">
        <v>27</v>
      </c>
      <c r="G26" s="312">
        <v>120</v>
      </c>
      <c r="H26" s="312"/>
      <c r="I26" s="312"/>
      <c r="J26" s="312"/>
      <c r="K26" s="312"/>
      <c r="L26" s="314"/>
      <c r="M26" s="314"/>
      <c r="N26" s="314"/>
      <c r="O26" s="314"/>
      <c r="P26" s="314"/>
      <c r="Q26" s="314"/>
      <c r="R26" s="314"/>
      <c r="S26" s="314"/>
      <c r="T26" s="314"/>
      <c r="U26" s="314"/>
      <c r="V26" s="314"/>
      <c r="W26" s="748"/>
    </row>
    <row r="27" spans="1:23" s="740" customFormat="1" x14ac:dyDescent="0.3">
      <c r="A27" s="749"/>
      <c r="B27" s="819"/>
      <c r="C27" s="1002" t="s">
        <v>7782</v>
      </c>
      <c r="D27" s="312"/>
      <c r="E27" s="312"/>
      <c r="F27" s="312">
        <v>36</v>
      </c>
      <c r="G27" s="312">
        <v>150</v>
      </c>
      <c r="H27" s="312"/>
      <c r="I27" s="312"/>
      <c r="J27" s="312"/>
      <c r="K27" s="312"/>
      <c r="L27" s="314"/>
      <c r="M27" s="314"/>
      <c r="N27" s="314"/>
      <c r="O27" s="314"/>
      <c r="P27" s="314"/>
      <c r="Q27" s="314"/>
      <c r="R27" s="314"/>
      <c r="S27" s="314"/>
      <c r="T27" s="314"/>
      <c r="U27" s="314"/>
      <c r="V27" s="314"/>
      <c r="W27" s="748"/>
    </row>
    <row r="28" spans="1:23" s="740" customFormat="1" x14ac:dyDescent="0.3">
      <c r="A28" s="749"/>
      <c r="B28" s="819"/>
      <c r="C28" s="1002" t="s">
        <v>7801</v>
      </c>
      <c r="D28" s="312"/>
      <c r="E28" s="312"/>
      <c r="F28" s="312"/>
      <c r="G28" s="312">
        <v>185</v>
      </c>
      <c r="H28" s="312"/>
      <c r="I28" s="312"/>
      <c r="J28" s="312"/>
      <c r="K28" s="312"/>
      <c r="L28" s="314"/>
      <c r="M28" s="314"/>
      <c r="N28" s="314"/>
      <c r="O28" s="314"/>
      <c r="P28" s="314"/>
      <c r="Q28" s="314"/>
      <c r="R28" s="314"/>
      <c r="S28" s="314"/>
      <c r="T28" s="314"/>
      <c r="U28" s="314"/>
      <c r="V28" s="314"/>
      <c r="W28" s="748"/>
    </row>
    <row r="29" spans="1:23" s="740" customFormat="1" x14ac:dyDescent="0.3">
      <c r="A29" s="749"/>
      <c r="B29" s="819"/>
      <c r="C29" s="1002"/>
      <c r="D29" s="312"/>
      <c r="E29" s="312"/>
      <c r="F29" s="312"/>
      <c r="G29" s="312">
        <v>240</v>
      </c>
      <c r="H29" s="312"/>
      <c r="I29" s="312"/>
      <c r="J29" s="312"/>
      <c r="K29" s="312"/>
      <c r="L29" s="314"/>
      <c r="M29" s="314"/>
      <c r="N29" s="314"/>
      <c r="O29" s="314"/>
      <c r="P29" s="314"/>
      <c r="Q29" s="314"/>
      <c r="R29" s="314"/>
      <c r="S29" s="314"/>
      <c r="T29" s="314"/>
      <c r="U29" s="314"/>
      <c r="V29" s="314"/>
      <c r="W29" s="748"/>
    </row>
    <row r="30" spans="1:23" s="740" customFormat="1" x14ac:dyDescent="0.3">
      <c r="A30" s="749"/>
      <c r="B30" s="819"/>
      <c r="C30" s="1002"/>
      <c r="D30" s="312"/>
      <c r="E30" s="312"/>
      <c r="F30" s="312"/>
      <c r="G30" s="312">
        <v>300</v>
      </c>
      <c r="H30" s="312"/>
      <c r="I30" s="312"/>
      <c r="J30" s="312"/>
      <c r="K30" s="312"/>
      <c r="L30" s="314"/>
      <c r="M30" s="314"/>
      <c r="N30" s="314"/>
      <c r="O30" s="314"/>
      <c r="P30" s="314"/>
      <c r="Q30" s="314"/>
      <c r="R30" s="314"/>
      <c r="S30" s="314"/>
      <c r="T30" s="314"/>
      <c r="U30" s="314"/>
      <c r="V30" s="314"/>
      <c r="W30" s="748"/>
    </row>
    <row r="31" spans="1:23" s="740" customFormat="1" ht="15" thickBot="1" x14ac:dyDescent="0.35">
      <c r="A31" s="749"/>
      <c r="B31" s="819"/>
      <c r="C31" s="1002"/>
      <c r="D31" s="312"/>
      <c r="E31" s="312"/>
      <c r="F31" s="312"/>
      <c r="G31" s="312"/>
      <c r="H31" s="312"/>
      <c r="I31" s="312"/>
      <c r="J31" s="312"/>
      <c r="K31" s="312"/>
      <c r="L31" s="314"/>
      <c r="M31" s="314"/>
      <c r="N31" s="314"/>
      <c r="O31" s="314"/>
      <c r="P31" s="314"/>
      <c r="Q31" s="314"/>
      <c r="R31" s="314"/>
      <c r="S31" s="314"/>
      <c r="T31" s="314"/>
      <c r="U31" s="314"/>
      <c r="V31" s="314"/>
      <c r="W31" s="748"/>
    </row>
    <row r="32" spans="1:23" x14ac:dyDescent="0.3">
      <c r="A32" s="341" t="s">
        <v>5167</v>
      </c>
      <c r="B32" s="136" t="s">
        <v>3704</v>
      </c>
      <c r="C32" s="136" t="s">
        <v>3705</v>
      </c>
      <c r="D32" s="136" t="s">
        <v>3706</v>
      </c>
      <c r="E32" s="136" t="s">
        <v>3707</v>
      </c>
      <c r="F32" s="136" t="s">
        <v>3708</v>
      </c>
      <c r="G32" s="898"/>
      <c r="H32" s="898"/>
      <c r="I32" s="898"/>
      <c r="J32" s="898"/>
      <c r="K32" s="898"/>
      <c r="L32" s="898"/>
      <c r="M32" s="898"/>
      <c r="N32" s="898"/>
      <c r="O32" s="898"/>
      <c r="P32" s="898"/>
      <c r="Q32" s="898"/>
      <c r="R32" s="898"/>
      <c r="S32" s="898"/>
      <c r="T32" s="898"/>
      <c r="U32" s="898"/>
      <c r="V32" s="898"/>
      <c r="W32" s="147"/>
    </row>
    <row r="33" spans="1:23" ht="15.6" x14ac:dyDescent="0.3">
      <c r="A33" s="341" t="s">
        <v>2892</v>
      </c>
      <c r="B33" s="144" t="s">
        <v>2548</v>
      </c>
      <c r="C33" s="144" t="s">
        <v>2483</v>
      </c>
      <c r="D33" s="144" t="s">
        <v>2883</v>
      </c>
      <c r="E33" s="144" t="s">
        <v>2632</v>
      </c>
      <c r="F33" s="367" t="s">
        <v>432</v>
      </c>
      <c r="G33" s="897"/>
      <c r="H33" s="897"/>
      <c r="I33" s="897"/>
      <c r="J33" s="897"/>
      <c r="K33" s="897"/>
      <c r="L33" s="897"/>
      <c r="M33" s="897"/>
      <c r="N33" s="897"/>
      <c r="O33" s="897"/>
      <c r="P33" s="897"/>
      <c r="Q33" s="897"/>
      <c r="R33" s="897"/>
      <c r="S33" s="897"/>
      <c r="T33" s="897"/>
      <c r="U33" s="897"/>
      <c r="V33" s="897"/>
      <c r="W33" s="147"/>
    </row>
    <row r="34" spans="1:23" x14ac:dyDescent="0.3">
      <c r="A34" s="341" t="s">
        <v>2892</v>
      </c>
      <c r="B34" s="314" t="s">
        <v>2892</v>
      </c>
      <c r="C34" s="312" t="s">
        <v>195</v>
      </c>
      <c r="D34" s="312" t="s">
        <v>2893</v>
      </c>
      <c r="E34" s="312"/>
      <c r="F34" s="312" t="s">
        <v>2264</v>
      </c>
      <c r="G34" s="314"/>
      <c r="H34" s="314"/>
      <c r="I34" s="314"/>
      <c r="J34" s="314"/>
      <c r="K34" s="314"/>
      <c r="L34" s="314"/>
      <c r="M34" s="314"/>
      <c r="N34" s="314"/>
      <c r="O34" s="314"/>
      <c r="P34" s="314"/>
      <c r="Q34" s="314"/>
      <c r="R34" s="314"/>
      <c r="S34" s="314"/>
      <c r="T34" s="314"/>
      <c r="U34" s="314"/>
      <c r="V34" s="314"/>
      <c r="W34" s="147"/>
    </row>
    <row r="35" spans="1:23" x14ac:dyDescent="0.3">
      <c r="A35" s="341" t="s">
        <v>2892</v>
      </c>
      <c r="B35" s="314" t="s">
        <v>2894</v>
      </c>
      <c r="C35" s="312" t="s">
        <v>2895</v>
      </c>
      <c r="D35" s="312">
        <v>120</v>
      </c>
      <c r="E35" s="312"/>
      <c r="F35" s="312" t="s">
        <v>2896</v>
      </c>
      <c r="G35" s="314"/>
      <c r="H35" s="314"/>
      <c r="I35" s="314"/>
      <c r="J35" s="314"/>
      <c r="K35" s="314"/>
      <c r="L35" s="314"/>
      <c r="M35" s="314"/>
      <c r="N35" s="314"/>
      <c r="O35" s="314"/>
      <c r="P35" s="314"/>
      <c r="Q35" s="314"/>
      <c r="R35" s="314"/>
      <c r="S35" s="314"/>
      <c r="T35" s="314"/>
      <c r="U35" s="314"/>
      <c r="V35" s="314"/>
      <c r="W35" s="147"/>
    </row>
    <row r="36" spans="1:23" x14ac:dyDescent="0.3">
      <c r="A36" s="341" t="s">
        <v>2892</v>
      </c>
      <c r="B36" s="314"/>
      <c r="C36" s="312"/>
      <c r="D36" s="312"/>
      <c r="E36" s="312"/>
      <c r="F36" s="312"/>
      <c r="G36" s="314"/>
      <c r="H36" s="314"/>
      <c r="I36" s="314"/>
      <c r="J36" s="314"/>
      <c r="K36" s="314"/>
      <c r="L36" s="314"/>
      <c r="M36" s="314"/>
      <c r="N36" s="314"/>
      <c r="O36" s="314"/>
      <c r="P36" s="314"/>
      <c r="Q36" s="314"/>
      <c r="R36" s="314"/>
      <c r="S36" s="314"/>
      <c r="T36" s="314"/>
      <c r="U36" s="314"/>
      <c r="V36" s="314"/>
      <c r="W36" s="147"/>
    </row>
    <row r="37" spans="1:23" x14ac:dyDescent="0.3">
      <c r="A37" s="341" t="s">
        <v>2892</v>
      </c>
      <c r="B37" s="314"/>
      <c r="C37" s="312"/>
      <c r="D37" s="312"/>
      <c r="E37" s="312"/>
      <c r="F37" s="312"/>
      <c r="G37" s="314"/>
      <c r="H37" s="314"/>
      <c r="I37" s="314"/>
      <c r="J37" s="314"/>
      <c r="K37" s="314"/>
      <c r="L37" s="314"/>
      <c r="M37" s="314"/>
      <c r="N37" s="314"/>
      <c r="O37" s="314"/>
      <c r="P37" s="314"/>
      <c r="Q37" s="314"/>
      <c r="R37" s="314"/>
      <c r="S37" s="314"/>
      <c r="T37" s="314"/>
      <c r="U37" s="314"/>
      <c r="V37" s="314"/>
      <c r="W37" s="147"/>
    </row>
    <row r="38" spans="1:23" x14ac:dyDescent="0.3">
      <c r="A38" s="341" t="s">
        <v>2892</v>
      </c>
      <c r="B38" s="314"/>
      <c r="C38" s="312"/>
      <c r="D38" s="312"/>
      <c r="E38" s="312"/>
      <c r="F38" s="312"/>
      <c r="G38" s="314"/>
      <c r="H38" s="314"/>
      <c r="I38" s="314"/>
      <c r="J38" s="314"/>
      <c r="K38" s="314"/>
      <c r="L38" s="314"/>
      <c r="M38" s="314"/>
      <c r="N38" s="314"/>
      <c r="O38" s="314"/>
      <c r="P38" s="314"/>
      <c r="Q38" s="314"/>
      <c r="R38" s="314"/>
      <c r="S38" s="314"/>
      <c r="T38" s="314"/>
      <c r="U38" s="314"/>
      <c r="V38" s="314"/>
      <c r="W38" s="147"/>
    </row>
    <row r="39" spans="1:23" ht="15" thickBot="1" x14ac:dyDescent="0.35">
      <c r="A39" s="502" t="s">
        <v>2892</v>
      </c>
      <c r="B39" s="483"/>
      <c r="C39" s="484"/>
      <c r="D39" s="484"/>
      <c r="E39" s="484"/>
      <c r="F39" s="484"/>
      <c r="G39" s="483"/>
      <c r="H39" s="483"/>
      <c r="I39" s="483"/>
      <c r="J39" s="483"/>
      <c r="K39" s="483"/>
      <c r="L39" s="483"/>
      <c r="M39" s="483"/>
      <c r="N39" s="483"/>
      <c r="O39" s="483"/>
      <c r="P39" s="483"/>
      <c r="Q39" s="483"/>
      <c r="R39" s="483"/>
      <c r="S39" s="483"/>
      <c r="T39" s="483"/>
      <c r="U39" s="483"/>
      <c r="V39" s="483"/>
      <c r="W39" s="366"/>
    </row>
    <row r="40" spans="1:23" x14ac:dyDescent="0.3">
      <c r="A40" s="341" t="s">
        <v>7527</v>
      </c>
      <c r="B40" s="747" t="s">
        <v>3704</v>
      </c>
      <c r="C40" s="747" t="s">
        <v>3705</v>
      </c>
      <c r="D40" s="747" t="s">
        <v>3706</v>
      </c>
      <c r="E40" s="747" t="s">
        <v>3707</v>
      </c>
      <c r="F40" s="747" t="s">
        <v>3708</v>
      </c>
      <c r="G40" s="898"/>
      <c r="H40" s="898"/>
      <c r="I40" s="898"/>
      <c r="J40" s="898"/>
      <c r="K40" s="898"/>
      <c r="L40" s="898"/>
      <c r="M40" s="898"/>
      <c r="N40" s="898"/>
      <c r="O40" s="898"/>
      <c r="P40" s="898"/>
      <c r="Q40" s="898"/>
      <c r="R40" s="898"/>
      <c r="S40" s="898"/>
      <c r="T40" s="898"/>
      <c r="U40" s="898"/>
      <c r="V40" s="898"/>
      <c r="W40" s="748"/>
    </row>
    <row r="41" spans="1:23" ht="15.6" x14ac:dyDescent="0.3">
      <c r="A41" s="341" t="s">
        <v>7527</v>
      </c>
      <c r="B41" s="144" t="s">
        <v>2548</v>
      </c>
      <c r="C41" s="144" t="s">
        <v>2483</v>
      </c>
      <c r="D41" s="899" t="s">
        <v>7526</v>
      </c>
      <c r="E41" s="144" t="s">
        <v>121</v>
      </c>
      <c r="F41" s="899" t="s">
        <v>2528</v>
      </c>
      <c r="G41" s="900" t="s">
        <v>2632</v>
      </c>
      <c r="H41" s="900"/>
      <c r="I41" s="900"/>
      <c r="J41" s="900"/>
      <c r="K41" s="900"/>
      <c r="L41" s="900"/>
      <c r="M41" s="900"/>
      <c r="N41" s="900"/>
      <c r="O41" s="900"/>
      <c r="P41" s="900"/>
      <c r="Q41" s="900"/>
      <c r="R41" s="900"/>
      <c r="S41" s="900"/>
      <c r="T41" s="900"/>
      <c r="U41" s="900"/>
      <c r="V41" s="900"/>
      <c r="W41" s="748"/>
    </row>
    <row r="42" spans="1:23" x14ac:dyDescent="0.3">
      <c r="A42" s="341" t="s">
        <v>7527</v>
      </c>
      <c r="B42" s="314" t="s">
        <v>182</v>
      </c>
      <c r="C42" s="312" t="s">
        <v>7315</v>
      </c>
      <c r="D42" s="312" t="s">
        <v>7316</v>
      </c>
      <c r="E42" s="312" t="s">
        <v>7317</v>
      </c>
      <c r="F42" s="312" t="s">
        <v>7318</v>
      </c>
      <c r="G42" s="314" t="s">
        <v>474</v>
      </c>
      <c r="H42" s="314"/>
      <c r="I42" s="314"/>
      <c r="J42" s="314"/>
      <c r="K42" s="314"/>
      <c r="L42" s="314"/>
      <c r="M42" s="314"/>
      <c r="N42" s="314"/>
      <c r="O42" s="314"/>
      <c r="P42" s="314"/>
      <c r="Q42" s="314"/>
      <c r="R42" s="314"/>
      <c r="S42" s="314"/>
      <c r="T42" s="314"/>
      <c r="U42" s="314"/>
      <c r="V42" s="314"/>
      <c r="W42" s="748"/>
    </row>
    <row r="43" spans="1:23" x14ac:dyDescent="0.3">
      <c r="A43" s="341" t="s">
        <v>7527</v>
      </c>
      <c r="B43" s="314"/>
      <c r="C43" s="312"/>
      <c r="D43" s="312"/>
      <c r="E43" s="312"/>
      <c r="F43" s="312"/>
      <c r="G43" s="314" t="s">
        <v>374</v>
      </c>
      <c r="H43" s="314"/>
      <c r="I43" s="314"/>
      <c r="J43" s="314"/>
      <c r="K43" s="314"/>
      <c r="L43" s="314"/>
      <c r="M43" s="314"/>
      <c r="N43" s="314"/>
      <c r="O43" s="314"/>
      <c r="P43" s="314"/>
      <c r="Q43" s="314"/>
      <c r="R43" s="314"/>
      <c r="S43" s="314"/>
      <c r="T43" s="314"/>
      <c r="U43" s="314"/>
      <c r="V43" s="314"/>
      <c r="W43" s="748"/>
    </row>
    <row r="44" spans="1:23" x14ac:dyDescent="0.3">
      <c r="A44" s="341" t="s">
        <v>7527</v>
      </c>
      <c r="B44" s="314"/>
      <c r="C44" s="312"/>
      <c r="D44" s="312"/>
      <c r="E44" s="312"/>
      <c r="F44" s="312"/>
      <c r="G44" s="314" t="s">
        <v>295</v>
      </c>
      <c r="H44" s="314"/>
      <c r="I44" s="314"/>
      <c r="J44" s="314"/>
      <c r="K44" s="314"/>
      <c r="L44" s="314"/>
      <c r="M44" s="314"/>
      <c r="N44" s="314"/>
      <c r="O44" s="314"/>
      <c r="P44" s="314"/>
      <c r="Q44" s="314"/>
      <c r="R44" s="314"/>
      <c r="S44" s="314"/>
      <c r="T44" s="314"/>
      <c r="U44" s="314"/>
      <c r="V44" s="314"/>
      <c r="W44" s="748"/>
    </row>
    <row r="45" spans="1:23" x14ac:dyDescent="0.3">
      <c r="A45" s="341" t="s">
        <v>7527</v>
      </c>
      <c r="B45" s="314"/>
      <c r="C45" s="312"/>
      <c r="D45" s="312"/>
      <c r="E45" s="312"/>
      <c r="F45" s="312"/>
      <c r="G45" s="314"/>
      <c r="H45" s="314"/>
      <c r="I45" s="314"/>
      <c r="J45" s="314"/>
      <c r="K45" s="314"/>
      <c r="L45" s="314"/>
      <c r="M45" s="314"/>
      <c r="N45" s="314"/>
      <c r="O45" s="314"/>
      <c r="P45" s="314"/>
      <c r="Q45" s="314"/>
      <c r="R45" s="314"/>
      <c r="S45" s="314"/>
      <c r="T45" s="314"/>
      <c r="U45" s="314"/>
      <c r="V45" s="314"/>
      <c r="W45" s="748"/>
    </row>
    <row r="46" spans="1:23" x14ac:dyDescent="0.3">
      <c r="A46" s="341" t="s">
        <v>7527</v>
      </c>
      <c r="B46" s="314"/>
      <c r="C46" s="312"/>
      <c r="D46" s="312"/>
      <c r="E46" s="312"/>
      <c r="F46" s="312"/>
      <c r="G46" s="314"/>
      <c r="H46" s="314"/>
      <c r="I46" s="314"/>
      <c r="J46" s="314"/>
      <c r="K46" s="314"/>
      <c r="L46" s="314"/>
      <c r="M46" s="314"/>
      <c r="N46" s="314"/>
      <c r="O46" s="314"/>
      <c r="P46" s="314"/>
      <c r="Q46" s="314"/>
      <c r="R46" s="314"/>
      <c r="S46" s="314"/>
      <c r="T46" s="314"/>
      <c r="U46" s="314"/>
      <c r="V46" s="314"/>
      <c r="W46" s="748"/>
    </row>
    <row r="47" spans="1:23" ht="15" thickBot="1" x14ac:dyDescent="0.35">
      <c r="A47" s="341" t="s">
        <v>7527</v>
      </c>
      <c r="B47" s="483"/>
      <c r="C47" s="484"/>
      <c r="D47" s="484"/>
      <c r="E47" s="484"/>
      <c r="F47" s="484"/>
      <c r="G47" s="483"/>
      <c r="H47" s="483"/>
      <c r="I47" s="483"/>
      <c r="J47" s="483"/>
      <c r="K47" s="483"/>
      <c r="L47" s="483"/>
      <c r="M47" s="483"/>
      <c r="N47" s="483"/>
      <c r="O47" s="483"/>
      <c r="P47" s="483"/>
      <c r="Q47" s="483"/>
      <c r="R47" s="483"/>
      <c r="S47" s="483"/>
      <c r="T47" s="483"/>
      <c r="U47" s="483"/>
      <c r="V47" s="483"/>
      <c r="W47" s="366"/>
    </row>
    <row r="48" spans="1:23" x14ac:dyDescent="0.3">
      <c r="A48" s="341" t="s">
        <v>7527</v>
      </c>
      <c r="B48" s="747" t="s">
        <v>3704</v>
      </c>
      <c r="C48" s="747" t="s">
        <v>3705</v>
      </c>
      <c r="D48" s="747" t="s">
        <v>3706</v>
      </c>
      <c r="E48" s="747" t="s">
        <v>3707</v>
      </c>
      <c r="F48" s="747" t="s">
        <v>3708</v>
      </c>
      <c r="G48" s="898"/>
      <c r="H48" s="898"/>
      <c r="I48" s="898"/>
      <c r="J48" s="898"/>
      <c r="K48" s="898"/>
      <c r="L48" s="898"/>
      <c r="M48" s="898"/>
      <c r="N48" s="898"/>
      <c r="O48" s="898"/>
      <c r="P48" s="898"/>
      <c r="Q48" s="898"/>
      <c r="R48" s="898"/>
      <c r="S48" s="898"/>
      <c r="T48" s="898"/>
      <c r="U48" s="898"/>
      <c r="V48" s="898"/>
    </row>
    <row r="49" spans="1:22" ht="15.6" x14ac:dyDescent="0.3">
      <c r="A49" s="341" t="s">
        <v>7527</v>
      </c>
      <c r="B49" s="144" t="s">
        <v>2548</v>
      </c>
      <c r="C49" s="144" t="s">
        <v>2483</v>
      </c>
      <c r="D49" s="899" t="s">
        <v>2807</v>
      </c>
      <c r="E49" s="899" t="s">
        <v>2528</v>
      </c>
      <c r="F49" s="899"/>
      <c r="G49" s="900"/>
      <c r="H49" s="900"/>
      <c r="I49" s="900"/>
      <c r="J49" s="900"/>
      <c r="K49" s="900"/>
      <c r="L49" s="900"/>
      <c r="M49" s="900"/>
      <c r="N49" s="900"/>
      <c r="O49" s="900"/>
      <c r="P49" s="900"/>
      <c r="Q49" s="900"/>
      <c r="R49" s="900"/>
      <c r="S49" s="900"/>
      <c r="T49" s="900"/>
      <c r="U49" s="900"/>
      <c r="V49" s="900"/>
    </row>
    <row r="50" spans="1:22" x14ac:dyDescent="0.3">
      <c r="A50" s="341" t="s">
        <v>7527</v>
      </c>
      <c r="B50" s="314" t="s">
        <v>182</v>
      </c>
      <c r="C50" s="312" t="s">
        <v>7528</v>
      </c>
      <c r="D50" s="312" t="s">
        <v>5881</v>
      </c>
      <c r="E50" s="312" t="s">
        <v>7318</v>
      </c>
      <c r="F50" s="312"/>
      <c r="G50" s="314"/>
      <c r="H50" s="314"/>
      <c r="I50" s="314"/>
      <c r="J50" s="314"/>
      <c r="K50" s="314"/>
      <c r="L50" s="314"/>
      <c r="M50" s="314"/>
      <c r="N50" s="314"/>
      <c r="O50" s="314"/>
      <c r="P50" s="314"/>
      <c r="Q50" s="314"/>
      <c r="R50" s="314"/>
      <c r="S50" s="314"/>
      <c r="T50" s="314"/>
      <c r="U50" s="314"/>
      <c r="V50" s="314"/>
    </row>
    <row r="51" spans="1:22" x14ac:dyDescent="0.3">
      <c r="A51" s="341" t="s">
        <v>7527</v>
      </c>
      <c r="B51" s="314"/>
      <c r="C51" s="312"/>
      <c r="D51" s="312" t="s">
        <v>5883</v>
      </c>
      <c r="E51" s="312"/>
      <c r="F51" s="312"/>
      <c r="G51" s="314"/>
      <c r="H51" s="314"/>
      <c r="I51" s="314"/>
      <c r="J51" s="314"/>
      <c r="K51" s="314"/>
      <c r="L51" s="314"/>
      <c r="M51" s="314"/>
      <c r="N51" s="314"/>
      <c r="O51" s="314"/>
      <c r="P51" s="314"/>
      <c r="Q51" s="314"/>
      <c r="R51" s="314"/>
      <c r="S51" s="314"/>
      <c r="T51" s="314"/>
      <c r="U51" s="314"/>
      <c r="V51" s="314"/>
    </row>
    <row r="52" spans="1:22" x14ac:dyDescent="0.3">
      <c r="A52" s="341" t="s">
        <v>7527</v>
      </c>
      <c r="B52" s="314"/>
      <c r="C52" s="312"/>
      <c r="D52" s="312" t="s">
        <v>5882</v>
      </c>
      <c r="E52" s="312"/>
      <c r="F52" s="312"/>
      <c r="G52" s="314"/>
      <c r="H52" s="314"/>
      <c r="I52" s="314"/>
      <c r="J52" s="314"/>
      <c r="K52" s="314"/>
      <c r="L52" s="314"/>
      <c r="M52" s="314"/>
      <c r="N52" s="314"/>
      <c r="O52" s="314"/>
      <c r="P52" s="314"/>
      <c r="Q52" s="314"/>
      <c r="R52" s="314"/>
      <c r="S52" s="314"/>
      <c r="T52" s="314"/>
      <c r="U52" s="314"/>
      <c r="V52" s="314"/>
    </row>
    <row r="53" spans="1:22" x14ac:dyDescent="0.3">
      <c r="A53" s="341" t="s">
        <v>7527</v>
      </c>
      <c r="B53" s="314"/>
      <c r="C53" s="312"/>
      <c r="D53" s="312"/>
      <c r="E53" s="312"/>
      <c r="F53" s="312"/>
      <c r="G53" s="314"/>
      <c r="H53" s="314"/>
      <c r="I53" s="314"/>
      <c r="J53" s="314"/>
      <c r="K53" s="314"/>
      <c r="L53" s="314"/>
      <c r="M53" s="314"/>
      <c r="N53" s="314"/>
      <c r="O53" s="314"/>
      <c r="P53" s="314"/>
      <c r="Q53" s="314"/>
      <c r="R53" s="314"/>
      <c r="S53" s="314"/>
      <c r="T53" s="314"/>
      <c r="U53" s="314"/>
      <c r="V53" s="314"/>
    </row>
    <row r="54" spans="1:22" x14ac:dyDescent="0.3">
      <c r="A54" s="341" t="s">
        <v>7527</v>
      </c>
      <c r="B54" s="314"/>
      <c r="C54" s="312"/>
      <c r="D54" s="312"/>
      <c r="E54" s="312"/>
      <c r="F54" s="312"/>
      <c r="G54" s="314"/>
      <c r="H54" s="314"/>
      <c r="I54" s="314"/>
      <c r="J54" s="314"/>
      <c r="K54" s="314"/>
      <c r="L54" s="314"/>
      <c r="M54" s="314"/>
      <c r="N54" s="314"/>
      <c r="O54" s="314"/>
      <c r="P54" s="314"/>
      <c r="Q54" s="314"/>
      <c r="R54" s="314"/>
      <c r="S54" s="314"/>
      <c r="T54" s="314"/>
      <c r="U54" s="314"/>
      <c r="V54" s="314"/>
    </row>
    <row r="55" spans="1:22" ht="15" thickBot="1" x14ac:dyDescent="0.35">
      <c r="A55" s="341" t="s">
        <v>7527</v>
      </c>
      <c r="B55" s="483"/>
      <c r="C55" s="484"/>
      <c r="D55" s="484"/>
      <c r="E55" s="484"/>
      <c r="F55" s="484"/>
      <c r="G55" s="483"/>
      <c r="H55" s="314"/>
      <c r="I55" s="314"/>
      <c r="J55" s="314"/>
      <c r="K55" s="314"/>
      <c r="L55" s="314"/>
      <c r="M55" s="314"/>
      <c r="N55" s="314"/>
      <c r="O55" s="314"/>
      <c r="P55" s="314"/>
      <c r="Q55" s="314"/>
      <c r="R55" s="314"/>
      <c r="S55" s="314"/>
      <c r="T55" s="314"/>
      <c r="U55" s="314"/>
      <c r="V55" s="314"/>
    </row>
    <row r="56" spans="1:22" x14ac:dyDescent="0.3">
      <c r="A56" s="15"/>
    </row>
    <row r="57" spans="1:22" x14ac:dyDescent="0.3">
      <c r="A57" s="321"/>
    </row>
    <row r="58" spans="1:22" x14ac:dyDescent="0.3">
      <c r="A58" s="321"/>
    </row>
    <row r="59" spans="1:22" x14ac:dyDescent="0.3">
      <c r="A59" s="321"/>
    </row>
    <row r="60" spans="1:22" x14ac:dyDescent="0.3">
      <c r="A60" s="321"/>
    </row>
    <row r="61" spans="1:22" x14ac:dyDescent="0.3">
      <c r="A61" s="321"/>
    </row>
    <row r="62" spans="1:22" x14ac:dyDescent="0.3">
      <c r="A62" s="321"/>
    </row>
    <row r="63" spans="1:22" x14ac:dyDescent="0.3">
      <c r="A63" s="321"/>
    </row>
    <row r="64" spans="1:22"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row r="73" spans="1:1" x14ac:dyDescent="0.3">
      <c r="A73" s="321"/>
    </row>
    <row r="74" spans="1:1" x14ac:dyDescent="0.3">
      <c r="A74" s="321"/>
    </row>
    <row r="75" spans="1:1" x14ac:dyDescent="0.3">
      <c r="A75" s="321"/>
    </row>
    <row r="76" spans="1:1" x14ac:dyDescent="0.3">
      <c r="A76" s="321"/>
    </row>
    <row r="77" spans="1:1" x14ac:dyDescent="0.3">
      <c r="A77" s="321"/>
    </row>
    <row r="78" spans="1:1" x14ac:dyDescent="0.3">
      <c r="A78" s="321"/>
    </row>
    <row r="79" spans="1:1" x14ac:dyDescent="0.3">
      <c r="A79" s="321"/>
    </row>
    <row r="80" spans="1:1" x14ac:dyDescent="0.3">
      <c r="A80" s="321"/>
    </row>
    <row r="81" spans="1:1" x14ac:dyDescent="0.3">
      <c r="A81" s="321"/>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sheetData>
  <autoFilter ref="A3:A39" xr:uid="{6855E924-9E99-4BDB-84F4-5A605B742534}"/>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8F119-ADAF-4116-A753-A07916A69183}">
  <sheetPr codeName="Feuil91">
    <tabColor theme="9" tint="0.39997558519241921"/>
  </sheetPr>
  <dimension ref="A1:AL45"/>
  <sheetViews>
    <sheetView showGridLines="0" workbookViewId="0">
      <pane ySplit="3" topLeftCell="A4" activePane="bottomLeft" state="frozen"/>
      <selection pane="bottomLeft" activeCell="E16" sqref="E16"/>
    </sheetView>
  </sheetViews>
  <sheetFormatPr baseColWidth="10" defaultColWidth="11.44140625" defaultRowHeight="14.4" x14ac:dyDescent="0.3"/>
  <cols>
    <col min="1" max="1" width="11.6640625" style="6" customWidth="1"/>
    <col min="2" max="2" width="24.109375" style="6" customWidth="1"/>
    <col min="3" max="3" width="29.44140625" style="75" bestFit="1" customWidth="1"/>
    <col min="4" max="4" width="33.109375" style="75" customWidth="1"/>
    <col min="5" max="5" width="27" style="75" bestFit="1" customWidth="1"/>
    <col min="6" max="6" width="24" style="75" bestFit="1" customWidth="1"/>
    <col min="7" max="7" width="16.6640625" style="75" bestFit="1" customWidth="1"/>
    <col min="8" max="8" width="15.33203125" style="75" bestFit="1" customWidth="1"/>
    <col min="9" max="9" width="40.6640625" style="740" customWidth="1"/>
    <col min="10" max="10" width="36.44140625" style="740" bestFit="1" customWidth="1"/>
    <col min="11" max="11" width="18.44140625" style="740" customWidth="1"/>
    <col min="12" max="12" width="27.33203125" style="740" customWidth="1"/>
    <col min="13" max="13" width="27" style="740" customWidth="1"/>
    <col min="14" max="14" width="19.5546875" style="740" customWidth="1"/>
    <col min="15" max="15" width="25.44140625" style="740" customWidth="1"/>
    <col min="16" max="16" width="40.5546875" style="740" bestFit="1" customWidth="1"/>
    <col min="17" max="23" width="25.44140625" style="740" customWidth="1"/>
    <col min="24" max="24" width="37" style="740" bestFit="1" customWidth="1"/>
    <col min="25" max="16384" width="11.44140625" style="740"/>
  </cols>
  <sheetData>
    <row r="1" spans="1:38" ht="29.25" customHeight="1" thickBot="1" x14ac:dyDescent="0.35">
      <c r="A1" s="244"/>
      <c r="B1" s="244"/>
      <c r="C1" s="1001" t="s">
        <v>5682</v>
      </c>
      <c r="D1" s="464" t="s">
        <v>7810</v>
      </c>
      <c r="E1" s="466"/>
      <c r="F1" s="466"/>
      <c r="G1" s="465"/>
      <c r="H1" s="465"/>
      <c r="I1" s="465"/>
      <c r="J1" s="465"/>
      <c r="K1" s="465"/>
      <c r="L1" s="465"/>
      <c r="M1" s="465"/>
      <c r="N1" s="465"/>
      <c r="O1" s="465"/>
      <c r="P1" s="465"/>
      <c r="Q1" s="465"/>
      <c r="R1" s="465"/>
      <c r="S1" s="465"/>
      <c r="T1" s="742"/>
      <c r="AL1" s="740" t="s">
        <v>5418</v>
      </c>
    </row>
    <row r="2" spans="1:38" ht="102" customHeight="1" thickBot="1" x14ac:dyDescent="0.35">
      <c r="A2" s="303" t="s">
        <v>2706</v>
      </c>
      <c r="B2" s="303" t="s">
        <v>7535</v>
      </c>
      <c r="C2" s="304"/>
      <c r="D2" s="304"/>
      <c r="E2" s="466"/>
      <c r="F2" s="466"/>
      <c r="G2" s="466"/>
      <c r="H2" s="466"/>
      <c r="I2" s="466"/>
      <c r="J2" s="466"/>
      <c r="K2" s="466"/>
      <c r="L2" s="466"/>
      <c r="M2" s="466"/>
      <c r="N2" s="466"/>
      <c r="O2" s="466"/>
      <c r="P2" s="466"/>
      <c r="Q2" s="466"/>
      <c r="R2" s="466"/>
      <c r="S2" s="466"/>
      <c r="T2" s="744" t="s">
        <v>2533</v>
      </c>
      <c r="AL2" s="740" t="s">
        <v>7086</v>
      </c>
    </row>
    <row r="3" spans="1:38" ht="20.25" customHeight="1" thickBot="1" x14ac:dyDescent="0.35">
      <c r="A3" s="306"/>
      <c r="B3" s="948"/>
      <c r="C3" s="745"/>
      <c r="D3" s="466"/>
      <c r="E3" s="466"/>
      <c r="F3" s="466"/>
      <c r="G3" s="466"/>
      <c r="H3" s="466"/>
      <c r="I3" s="466"/>
      <c r="J3" s="466"/>
      <c r="K3" s="466"/>
      <c r="L3" s="466"/>
      <c r="M3" s="466"/>
      <c r="N3" s="466"/>
      <c r="O3" s="466"/>
      <c r="P3" s="466"/>
      <c r="Q3" s="466"/>
      <c r="R3" s="466"/>
      <c r="S3" s="466"/>
      <c r="T3" s="746"/>
      <c r="AL3" s="740" t="s">
        <v>7087</v>
      </c>
    </row>
    <row r="4" spans="1:38" x14ac:dyDescent="0.3">
      <c r="A4" s="341"/>
      <c r="B4" s="949"/>
      <c r="C4" s="747" t="s">
        <v>3704</v>
      </c>
      <c r="D4" s="747" t="s">
        <v>3705</v>
      </c>
      <c r="E4" s="747" t="s">
        <v>3706</v>
      </c>
      <c r="F4" s="747" t="s">
        <v>3707</v>
      </c>
      <c r="G4" s="747" t="s">
        <v>3708</v>
      </c>
      <c r="H4" s="898"/>
      <c r="I4" s="898"/>
      <c r="J4" s="898"/>
      <c r="K4" s="898"/>
      <c r="L4" s="898"/>
    </row>
    <row r="5" spans="1:38" ht="46.8" x14ac:dyDescent="0.3">
      <c r="A5" s="341"/>
      <c r="B5" s="949"/>
      <c r="C5" s="144" t="s">
        <v>2548</v>
      </c>
      <c r="D5" s="144" t="s">
        <v>3788</v>
      </c>
      <c r="E5" s="144" t="s">
        <v>2156</v>
      </c>
      <c r="F5" s="144" t="s">
        <v>2483</v>
      </c>
      <c r="G5" s="144" t="s">
        <v>7775</v>
      </c>
      <c r="H5" s="144" t="s">
        <v>2883</v>
      </c>
      <c r="I5" s="144" t="s">
        <v>7796</v>
      </c>
      <c r="J5" s="144" t="s">
        <v>2528</v>
      </c>
      <c r="K5" s="144" t="s">
        <v>3246</v>
      </c>
      <c r="L5" s="144" t="s">
        <v>2540</v>
      </c>
    </row>
    <row r="6" spans="1:38" x14ac:dyDescent="0.3">
      <c r="A6" s="341"/>
      <c r="B6" s="949" t="s">
        <v>5737</v>
      </c>
      <c r="C6" s="819" t="s">
        <v>2889</v>
      </c>
      <c r="D6" s="1002" t="s">
        <v>7798</v>
      </c>
      <c r="E6" s="312" t="s">
        <v>7803</v>
      </c>
      <c r="F6" s="312" t="s">
        <v>4032</v>
      </c>
      <c r="G6" s="312">
        <v>1</v>
      </c>
      <c r="H6" s="312">
        <v>1.5</v>
      </c>
      <c r="I6" s="312" t="s">
        <v>2634</v>
      </c>
      <c r="J6" s="312"/>
      <c r="K6" s="312"/>
      <c r="L6" s="1002" t="s">
        <v>7806</v>
      </c>
    </row>
    <row r="7" spans="1:38" x14ac:dyDescent="0.3">
      <c r="A7" s="341"/>
      <c r="B7" s="949"/>
      <c r="C7" s="819"/>
      <c r="D7" s="1002" t="s">
        <v>463</v>
      </c>
      <c r="E7" s="312" t="s">
        <v>7802</v>
      </c>
      <c r="F7" s="312" t="s">
        <v>7785</v>
      </c>
      <c r="G7" s="312">
        <v>2</v>
      </c>
      <c r="H7" s="312">
        <v>2.5</v>
      </c>
      <c r="I7" s="312"/>
      <c r="J7" s="312"/>
      <c r="K7" s="312"/>
      <c r="L7" s="312" t="s">
        <v>7807</v>
      </c>
    </row>
    <row r="8" spans="1:38" x14ac:dyDescent="0.3">
      <c r="A8" s="341"/>
      <c r="B8" s="949"/>
      <c r="C8" s="819"/>
      <c r="D8" s="1002" t="s">
        <v>7235</v>
      </c>
      <c r="E8" s="312"/>
      <c r="F8" s="312" t="s">
        <v>7786</v>
      </c>
      <c r="G8" s="312">
        <v>3</v>
      </c>
      <c r="H8" s="312">
        <v>4</v>
      </c>
      <c r="I8" s="312"/>
      <c r="J8" s="312"/>
      <c r="K8" s="312"/>
      <c r="L8" s="312" t="s">
        <v>7808</v>
      </c>
    </row>
    <row r="9" spans="1:38" x14ac:dyDescent="0.3">
      <c r="A9" s="341"/>
      <c r="B9" s="949"/>
      <c r="C9" s="819"/>
      <c r="D9" s="1002" t="s">
        <v>7779</v>
      </c>
      <c r="E9" s="312"/>
      <c r="F9" s="312" t="s">
        <v>2890</v>
      </c>
      <c r="G9" s="312">
        <v>4</v>
      </c>
      <c r="H9" s="312">
        <v>6</v>
      </c>
      <c r="I9" s="312"/>
      <c r="J9" s="312"/>
      <c r="K9" s="312"/>
      <c r="L9" s="312"/>
    </row>
    <row r="10" spans="1:38" x14ac:dyDescent="0.3">
      <c r="A10" s="341"/>
      <c r="B10" s="949"/>
      <c r="C10" s="819"/>
      <c r="D10" s="1002" t="s">
        <v>5197</v>
      </c>
      <c r="E10" s="312"/>
      <c r="F10" s="312" t="s">
        <v>2891</v>
      </c>
      <c r="G10" s="312">
        <v>5</v>
      </c>
      <c r="H10" s="312">
        <v>10</v>
      </c>
      <c r="I10" s="312"/>
      <c r="J10" s="312"/>
      <c r="K10" s="312"/>
      <c r="L10" s="312"/>
    </row>
    <row r="11" spans="1:38" x14ac:dyDescent="0.3">
      <c r="A11" s="341"/>
      <c r="B11" s="949"/>
      <c r="C11" s="819"/>
      <c r="D11" s="1002" t="s">
        <v>3483</v>
      </c>
      <c r="E11" s="312"/>
      <c r="F11" s="312" t="s">
        <v>7787</v>
      </c>
      <c r="G11" s="312">
        <v>7</v>
      </c>
      <c r="H11" s="312">
        <v>16</v>
      </c>
      <c r="I11" s="312"/>
      <c r="J11" s="312"/>
      <c r="K11" s="312"/>
      <c r="L11" s="312"/>
    </row>
    <row r="12" spans="1:38" x14ac:dyDescent="0.3">
      <c r="A12" s="341"/>
      <c r="B12" s="949"/>
      <c r="C12" s="819"/>
      <c r="D12" s="1002" t="s">
        <v>7799</v>
      </c>
      <c r="E12" s="312"/>
      <c r="F12" s="312" t="s">
        <v>7788</v>
      </c>
      <c r="G12" s="312">
        <v>12</v>
      </c>
      <c r="H12" s="312">
        <v>25</v>
      </c>
      <c r="I12" s="312"/>
      <c r="J12" s="312"/>
      <c r="K12" s="312"/>
      <c r="L12" s="312"/>
    </row>
    <row r="13" spans="1:38" x14ac:dyDescent="0.3">
      <c r="A13" s="341"/>
      <c r="B13" s="949"/>
      <c r="C13" s="819"/>
      <c r="D13" s="1002" t="s">
        <v>7800</v>
      </c>
      <c r="E13" s="312"/>
      <c r="F13" s="312" t="s">
        <v>7789</v>
      </c>
      <c r="G13" s="312">
        <v>18</v>
      </c>
      <c r="H13" s="312">
        <v>35</v>
      </c>
      <c r="I13" s="312"/>
      <c r="J13" s="312"/>
      <c r="K13" s="312"/>
      <c r="L13" s="312"/>
    </row>
    <row r="14" spans="1:38" x14ac:dyDescent="0.3">
      <c r="A14" s="341"/>
      <c r="B14" s="949"/>
      <c r="C14" s="819"/>
      <c r="D14" s="1002" t="s">
        <v>4110</v>
      </c>
      <c r="E14" s="312"/>
      <c r="F14" s="312" t="s">
        <v>7804</v>
      </c>
      <c r="G14" s="312">
        <v>19</v>
      </c>
      <c r="H14" s="312">
        <v>50</v>
      </c>
      <c r="I14" s="312"/>
      <c r="J14" s="312"/>
      <c r="K14" s="312"/>
      <c r="L14" s="312"/>
    </row>
    <row r="15" spans="1:38" x14ac:dyDescent="0.3">
      <c r="A15" s="341"/>
      <c r="B15" s="949"/>
      <c r="C15" s="819"/>
      <c r="D15" s="1002" t="s">
        <v>7782</v>
      </c>
      <c r="E15" s="312"/>
      <c r="F15" s="312" t="s">
        <v>7805</v>
      </c>
      <c r="G15" s="312">
        <v>24</v>
      </c>
      <c r="H15" s="312">
        <v>70</v>
      </c>
      <c r="I15" s="312"/>
      <c r="J15" s="312"/>
      <c r="K15" s="312"/>
      <c r="L15" s="312"/>
    </row>
    <row r="16" spans="1:38" x14ac:dyDescent="0.3">
      <c r="A16" s="341"/>
      <c r="B16" s="949"/>
      <c r="C16" s="819"/>
      <c r="D16" s="1002" t="s">
        <v>7801</v>
      </c>
      <c r="E16" s="312"/>
      <c r="F16" s="312" t="s">
        <v>79</v>
      </c>
      <c r="G16" s="312">
        <v>27</v>
      </c>
      <c r="H16" s="312">
        <v>120</v>
      </c>
      <c r="I16" s="312"/>
      <c r="J16" s="312"/>
      <c r="K16" s="312"/>
      <c r="L16" s="312"/>
    </row>
    <row r="17" spans="1:38" x14ac:dyDescent="0.3">
      <c r="A17" s="341"/>
      <c r="B17" s="949"/>
      <c r="C17" s="819"/>
      <c r="D17" s="1002"/>
      <c r="E17" s="312"/>
      <c r="F17" s="312"/>
      <c r="G17" s="312">
        <v>36</v>
      </c>
      <c r="H17" s="312">
        <v>150</v>
      </c>
      <c r="I17" s="312"/>
      <c r="J17" s="312"/>
      <c r="K17" s="312"/>
      <c r="L17" s="312"/>
    </row>
    <row r="18" spans="1:38" x14ac:dyDescent="0.3">
      <c r="A18" s="341"/>
      <c r="B18" s="949"/>
      <c r="C18" s="819"/>
      <c r="D18" s="1002"/>
      <c r="E18" s="312"/>
      <c r="F18" s="312"/>
      <c r="G18" s="312"/>
      <c r="H18" s="312">
        <v>185</v>
      </c>
      <c r="I18" s="312"/>
      <c r="J18" s="312"/>
      <c r="K18" s="312"/>
      <c r="L18" s="312"/>
    </row>
    <row r="19" spans="1:38" s="75" customFormat="1" x14ac:dyDescent="0.3">
      <c r="A19" s="341"/>
      <c r="B19" s="949"/>
      <c r="C19" s="819"/>
      <c r="D19" s="1002"/>
      <c r="E19" s="312"/>
      <c r="F19" s="312"/>
      <c r="G19" s="312"/>
      <c r="H19" s="312">
        <v>240</v>
      </c>
      <c r="I19" s="312"/>
      <c r="J19" s="312"/>
      <c r="K19" s="312"/>
      <c r="L19" s="312"/>
      <c r="M19" s="740"/>
      <c r="N19" s="740"/>
      <c r="O19" s="740"/>
      <c r="P19" s="740"/>
      <c r="Q19" s="740"/>
      <c r="R19" s="740"/>
      <c r="S19" s="740"/>
      <c r="T19" s="740"/>
      <c r="U19" s="740"/>
      <c r="V19" s="740"/>
      <c r="W19" s="740"/>
      <c r="X19" s="740"/>
      <c r="Y19" s="740"/>
      <c r="Z19" s="740"/>
      <c r="AA19" s="740"/>
      <c r="AB19" s="740"/>
      <c r="AC19" s="740"/>
      <c r="AD19" s="740"/>
      <c r="AE19" s="740"/>
      <c r="AF19" s="740"/>
      <c r="AG19" s="740"/>
      <c r="AH19" s="740"/>
      <c r="AI19" s="740"/>
      <c r="AJ19" s="740"/>
      <c r="AK19" s="740"/>
      <c r="AL19" s="740"/>
    </row>
    <row r="20" spans="1:38" s="75" customFormat="1" x14ac:dyDescent="0.3">
      <c r="A20" s="341"/>
      <c r="B20" s="949"/>
      <c r="C20" s="819"/>
      <c r="D20" s="1002"/>
      <c r="E20" s="312"/>
      <c r="F20" s="312"/>
      <c r="G20" s="312"/>
      <c r="H20" s="312">
        <v>300</v>
      </c>
      <c r="I20" s="312"/>
      <c r="J20" s="312"/>
      <c r="K20" s="312"/>
      <c r="L20" s="312"/>
      <c r="M20" s="740"/>
      <c r="N20" s="740"/>
      <c r="O20" s="740"/>
      <c r="P20" s="740"/>
      <c r="Q20" s="740"/>
      <c r="R20" s="740"/>
      <c r="S20" s="740"/>
      <c r="T20" s="740"/>
      <c r="U20" s="740"/>
      <c r="V20" s="740"/>
      <c r="W20" s="740"/>
      <c r="X20" s="740"/>
      <c r="Y20" s="740"/>
      <c r="Z20" s="740"/>
      <c r="AA20" s="740"/>
      <c r="AB20" s="740"/>
      <c r="AC20" s="740"/>
      <c r="AD20" s="740"/>
      <c r="AE20" s="740"/>
      <c r="AF20" s="740"/>
      <c r="AG20" s="740"/>
      <c r="AH20" s="740"/>
      <c r="AI20" s="740"/>
      <c r="AJ20" s="740"/>
      <c r="AK20" s="740"/>
      <c r="AL20" s="740"/>
    </row>
    <row r="21" spans="1:38" s="75" customFormat="1" x14ac:dyDescent="0.3">
      <c r="A21" s="341"/>
      <c r="B21" s="949"/>
      <c r="C21" s="819"/>
      <c r="D21" s="1002"/>
      <c r="E21" s="312"/>
      <c r="F21" s="312"/>
      <c r="G21" s="312"/>
      <c r="H21" s="312"/>
      <c r="I21" s="312"/>
      <c r="J21" s="312"/>
      <c r="K21" s="312"/>
      <c r="L21" s="312"/>
      <c r="M21" s="740"/>
      <c r="N21" s="740"/>
      <c r="O21" s="740"/>
      <c r="P21" s="740"/>
      <c r="Q21" s="740"/>
      <c r="R21" s="740"/>
      <c r="S21" s="740"/>
      <c r="T21" s="740"/>
      <c r="U21" s="740"/>
      <c r="V21" s="740"/>
      <c r="W21" s="740"/>
      <c r="X21" s="740"/>
      <c r="Y21" s="740"/>
      <c r="Z21" s="740"/>
      <c r="AA21" s="740"/>
      <c r="AB21" s="740"/>
      <c r="AC21" s="740"/>
      <c r="AD21" s="740"/>
      <c r="AE21" s="740"/>
      <c r="AF21" s="740"/>
      <c r="AG21" s="740"/>
      <c r="AH21" s="740"/>
      <c r="AI21" s="740"/>
      <c r="AJ21" s="740"/>
      <c r="AK21" s="740"/>
      <c r="AL21" s="740"/>
    </row>
    <row r="22" spans="1:38" s="75" customFormat="1" x14ac:dyDescent="0.3">
      <c r="A22" s="6"/>
      <c r="B22" s="951"/>
      <c r="I22" s="740"/>
      <c r="J22" s="740"/>
      <c r="K22" s="740"/>
      <c r="L22" s="740"/>
      <c r="M22" s="740"/>
      <c r="N22" s="740"/>
      <c r="O22" s="740"/>
      <c r="P22" s="740"/>
      <c r="Q22" s="740"/>
      <c r="R22" s="740"/>
      <c r="S22" s="740"/>
      <c r="T22" s="740"/>
      <c r="U22" s="740"/>
      <c r="V22" s="740"/>
      <c r="W22" s="740"/>
      <c r="X22" s="740"/>
      <c r="Y22" s="740"/>
      <c r="Z22" s="740"/>
      <c r="AA22" s="740"/>
      <c r="AB22" s="740"/>
      <c r="AC22" s="740"/>
      <c r="AD22" s="740"/>
      <c r="AE22" s="740"/>
      <c r="AF22" s="740"/>
      <c r="AG22" s="740"/>
      <c r="AH22" s="740"/>
      <c r="AI22" s="740"/>
      <c r="AJ22" s="740"/>
      <c r="AK22" s="740"/>
      <c r="AL22" s="740"/>
    </row>
    <row r="23" spans="1:38" s="75" customFormat="1" x14ac:dyDescent="0.3">
      <c r="A23" s="6"/>
      <c r="B23" s="951"/>
      <c r="I23" s="740"/>
      <c r="J23" s="740"/>
      <c r="K23" s="740"/>
      <c r="L23" s="740"/>
      <c r="M23" s="740"/>
      <c r="N23" s="740"/>
      <c r="O23" s="740"/>
      <c r="P23" s="740"/>
      <c r="Q23" s="740"/>
      <c r="R23" s="740"/>
      <c r="S23" s="740"/>
      <c r="T23" s="740"/>
      <c r="U23" s="740"/>
      <c r="V23" s="740"/>
      <c r="W23" s="740"/>
      <c r="X23" s="740"/>
      <c r="Y23" s="740"/>
      <c r="Z23" s="740"/>
      <c r="AA23" s="740"/>
      <c r="AB23" s="740"/>
      <c r="AC23" s="740"/>
      <c r="AD23" s="740"/>
      <c r="AE23" s="740"/>
      <c r="AF23" s="740"/>
      <c r="AG23" s="740"/>
      <c r="AH23" s="740"/>
      <c r="AI23" s="740"/>
      <c r="AJ23" s="740"/>
      <c r="AK23" s="740"/>
      <c r="AL23" s="740"/>
    </row>
    <row r="24" spans="1:38" s="75" customFormat="1" x14ac:dyDescent="0.3">
      <c r="A24" s="6"/>
      <c r="B24" s="951"/>
      <c r="I24" s="740"/>
      <c r="J24" s="740"/>
      <c r="K24" s="740"/>
      <c r="L24" s="740"/>
      <c r="M24" s="740"/>
      <c r="N24" s="740"/>
      <c r="O24" s="740"/>
      <c r="P24" s="740"/>
      <c r="Q24" s="740"/>
      <c r="R24" s="740"/>
      <c r="S24" s="740"/>
      <c r="T24" s="740"/>
      <c r="U24" s="740"/>
      <c r="V24" s="740"/>
      <c r="W24" s="740"/>
      <c r="X24" s="740"/>
      <c r="Y24" s="740"/>
      <c r="Z24" s="740"/>
      <c r="AA24" s="740"/>
      <c r="AB24" s="740"/>
      <c r="AC24" s="740"/>
      <c r="AD24" s="740"/>
      <c r="AE24" s="740"/>
      <c r="AF24" s="740"/>
      <c r="AG24" s="740"/>
      <c r="AH24" s="740"/>
      <c r="AI24" s="740"/>
      <c r="AJ24" s="740"/>
      <c r="AK24" s="740"/>
      <c r="AL24" s="740"/>
    </row>
    <row r="25" spans="1:38" s="75" customFormat="1" x14ac:dyDescent="0.3">
      <c r="A25" s="6"/>
      <c r="B25" s="951"/>
      <c r="I25" s="740"/>
      <c r="J25" s="740"/>
      <c r="K25" s="740"/>
      <c r="L25" s="740"/>
      <c r="M25" s="740"/>
      <c r="N25" s="740"/>
      <c r="O25" s="740"/>
      <c r="P25" s="740"/>
      <c r="Q25" s="740"/>
      <c r="R25" s="740"/>
      <c r="S25" s="740"/>
      <c r="T25" s="740"/>
      <c r="U25" s="740"/>
      <c r="V25" s="740"/>
      <c r="W25" s="740"/>
      <c r="X25" s="740"/>
      <c r="Y25" s="740"/>
      <c r="Z25" s="740"/>
      <c r="AA25" s="740"/>
      <c r="AB25" s="740"/>
      <c r="AC25" s="740"/>
      <c r="AD25" s="740"/>
      <c r="AE25" s="740"/>
      <c r="AF25" s="740"/>
      <c r="AG25" s="740"/>
      <c r="AH25" s="740"/>
      <c r="AI25" s="740"/>
      <c r="AJ25" s="740"/>
      <c r="AK25" s="740"/>
      <c r="AL25" s="740"/>
    </row>
    <row r="26" spans="1:38" s="75" customFormat="1" x14ac:dyDescent="0.3">
      <c r="A26" s="6"/>
      <c r="B26" s="951"/>
      <c r="I26" s="740"/>
      <c r="J26" s="740"/>
      <c r="K26" s="740"/>
      <c r="L26" s="740"/>
      <c r="M26" s="740"/>
      <c r="N26" s="740"/>
      <c r="O26" s="740"/>
      <c r="P26" s="740"/>
      <c r="Q26" s="740"/>
      <c r="R26" s="740"/>
      <c r="S26" s="740"/>
      <c r="T26" s="740"/>
      <c r="U26" s="740"/>
      <c r="V26" s="740"/>
      <c r="W26" s="740"/>
      <c r="X26" s="740"/>
      <c r="Y26" s="740"/>
      <c r="Z26" s="740"/>
      <c r="AA26" s="740"/>
      <c r="AB26" s="740"/>
      <c r="AC26" s="740"/>
      <c r="AD26" s="740"/>
      <c r="AE26" s="740"/>
      <c r="AF26" s="740"/>
      <c r="AG26" s="740"/>
      <c r="AH26" s="740"/>
      <c r="AI26" s="740"/>
      <c r="AJ26" s="740"/>
      <c r="AK26" s="740"/>
      <c r="AL26" s="740"/>
    </row>
    <row r="27" spans="1:38" s="75" customFormat="1" x14ac:dyDescent="0.3">
      <c r="A27" s="6"/>
      <c r="B27" s="951"/>
      <c r="I27" s="740"/>
      <c r="J27" s="740"/>
      <c r="K27" s="740"/>
      <c r="L27" s="740"/>
      <c r="M27" s="740"/>
      <c r="N27" s="740"/>
      <c r="O27" s="740"/>
      <c r="P27" s="740"/>
      <c r="Q27" s="740"/>
      <c r="R27" s="740"/>
      <c r="S27" s="740"/>
      <c r="T27" s="740"/>
      <c r="U27" s="740"/>
      <c r="V27" s="740"/>
      <c r="W27" s="740"/>
      <c r="X27" s="740"/>
      <c r="Y27" s="740"/>
      <c r="Z27" s="740"/>
      <c r="AA27" s="740"/>
      <c r="AB27" s="740"/>
      <c r="AC27" s="740"/>
      <c r="AD27" s="740"/>
      <c r="AE27" s="740"/>
      <c r="AF27" s="740"/>
      <c r="AG27" s="740"/>
      <c r="AH27" s="740"/>
      <c r="AI27" s="740"/>
      <c r="AJ27" s="740"/>
      <c r="AK27" s="740"/>
      <c r="AL27" s="740"/>
    </row>
    <row r="28" spans="1:38" s="75" customFormat="1" x14ac:dyDescent="0.3">
      <c r="A28" s="6"/>
      <c r="B28" s="951"/>
      <c r="I28" s="740"/>
      <c r="J28" s="740"/>
      <c r="K28" s="740"/>
      <c r="L28" s="740"/>
      <c r="M28" s="740"/>
      <c r="N28" s="740"/>
      <c r="O28" s="740"/>
      <c r="P28" s="740"/>
      <c r="Q28" s="740"/>
      <c r="R28" s="740"/>
      <c r="S28" s="740"/>
      <c r="T28" s="740"/>
      <c r="U28" s="740"/>
      <c r="V28" s="740"/>
      <c r="W28" s="740"/>
      <c r="X28" s="740"/>
      <c r="Y28" s="740"/>
      <c r="Z28" s="740"/>
      <c r="AA28" s="740"/>
      <c r="AB28" s="740"/>
      <c r="AC28" s="740"/>
      <c r="AD28" s="740"/>
      <c r="AE28" s="740"/>
      <c r="AF28" s="740"/>
      <c r="AG28" s="740"/>
      <c r="AH28" s="740"/>
      <c r="AI28" s="740"/>
      <c r="AJ28" s="740"/>
      <c r="AK28" s="740"/>
      <c r="AL28" s="740"/>
    </row>
    <row r="29" spans="1:38" s="75" customFormat="1" x14ac:dyDescent="0.3">
      <c r="A29" s="6"/>
      <c r="B29" s="951"/>
      <c r="I29" s="740"/>
      <c r="J29" s="740"/>
      <c r="K29" s="740"/>
      <c r="L29" s="740"/>
      <c r="M29" s="740"/>
      <c r="N29" s="740"/>
      <c r="O29" s="740"/>
      <c r="P29" s="740"/>
      <c r="Q29" s="740"/>
      <c r="R29" s="740"/>
      <c r="S29" s="740"/>
      <c r="T29" s="740"/>
      <c r="U29" s="740"/>
      <c r="V29" s="740"/>
      <c r="W29" s="740"/>
      <c r="X29" s="740"/>
      <c r="Y29" s="740"/>
      <c r="Z29" s="740"/>
      <c r="AA29" s="740"/>
      <c r="AB29" s="740"/>
      <c r="AC29" s="740"/>
      <c r="AD29" s="740"/>
      <c r="AE29" s="740"/>
      <c r="AF29" s="740"/>
      <c r="AG29" s="740"/>
      <c r="AH29" s="740"/>
      <c r="AI29" s="740"/>
      <c r="AJ29" s="740"/>
      <c r="AK29" s="740"/>
      <c r="AL29" s="740"/>
    </row>
    <row r="30" spans="1:38" s="75" customFormat="1" x14ac:dyDescent="0.3">
      <c r="A30" s="6"/>
      <c r="B30" s="951"/>
      <c r="I30" s="740"/>
      <c r="J30" s="740"/>
      <c r="K30" s="740"/>
      <c r="L30" s="740"/>
      <c r="M30" s="740"/>
      <c r="N30" s="740"/>
      <c r="O30" s="740"/>
      <c r="P30" s="740"/>
      <c r="Q30" s="740"/>
      <c r="R30" s="740"/>
      <c r="S30" s="740"/>
      <c r="T30" s="740"/>
      <c r="U30" s="740"/>
      <c r="V30" s="740"/>
      <c r="W30" s="740"/>
      <c r="X30" s="740"/>
      <c r="Y30" s="740"/>
      <c r="Z30" s="740"/>
      <c r="AA30" s="740"/>
      <c r="AB30" s="740"/>
      <c r="AC30" s="740"/>
      <c r="AD30" s="740"/>
      <c r="AE30" s="740"/>
      <c r="AF30" s="740"/>
      <c r="AG30" s="740"/>
      <c r="AH30" s="740"/>
      <c r="AI30" s="740"/>
      <c r="AJ30" s="740"/>
      <c r="AK30" s="740"/>
      <c r="AL30" s="740"/>
    </row>
    <row r="31" spans="1:38" s="75" customFormat="1" x14ac:dyDescent="0.3">
      <c r="A31" s="6"/>
      <c r="B31" s="951"/>
      <c r="I31" s="740"/>
      <c r="J31" s="740"/>
      <c r="K31" s="740"/>
      <c r="L31" s="740"/>
      <c r="M31" s="740"/>
      <c r="N31" s="740"/>
      <c r="O31" s="740"/>
      <c r="P31" s="740"/>
      <c r="Q31" s="740"/>
      <c r="R31" s="740"/>
      <c r="S31" s="740"/>
      <c r="T31" s="740"/>
      <c r="U31" s="740"/>
      <c r="V31" s="740"/>
      <c r="W31" s="740"/>
      <c r="X31" s="740"/>
      <c r="Y31" s="740"/>
      <c r="Z31" s="740"/>
      <c r="AA31" s="740"/>
      <c r="AB31" s="740"/>
      <c r="AC31" s="740"/>
      <c r="AD31" s="740"/>
      <c r="AE31" s="740"/>
      <c r="AF31" s="740"/>
      <c r="AG31" s="740"/>
      <c r="AH31" s="740"/>
      <c r="AI31" s="740"/>
      <c r="AJ31" s="740"/>
      <c r="AK31" s="740"/>
      <c r="AL31" s="740"/>
    </row>
    <row r="32" spans="1:38" s="75" customFormat="1" x14ac:dyDescent="0.3">
      <c r="A32" s="6"/>
      <c r="B32" s="951"/>
      <c r="I32" s="740"/>
      <c r="J32" s="740"/>
      <c r="K32" s="740"/>
      <c r="L32" s="740"/>
      <c r="M32" s="740"/>
      <c r="N32" s="740"/>
      <c r="O32" s="740"/>
      <c r="P32" s="740"/>
      <c r="Q32" s="740"/>
      <c r="R32" s="740"/>
      <c r="S32" s="740"/>
      <c r="T32" s="740"/>
      <c r="U32" s="740"/>
      <c r="V32" s="740"/>
      <c r="W32" s="740"/>
      <c r="X32" s="740"/>
      <c r="Y32" s="740"/>
      <c r="Z32" s="740"/>
      <c r="AA32" s="740"/>
      <c r="AB32" s="740"/>
      <c r="AC32" s="740"/>
      <c r="AD32" s="740"/>
      <c r="AE32" s="740"/>
      <c r="AF32" s="740"/>
      <c r="AG32" s="740"/>
      <c r="AH32" s="740"/>
      <c r="AI32" s="740"/>
      <c r="AJ32" s="740"/>
      <c r="AK32" s="740"/>
      <c r="AL32" s="740"/>
    </row>
    <row r="33" spans="1:38" s="75" customFormat="1" x14ac:dyDescent="0.3">
      <c r="A33" s="6"/>
      <c r="B33" s="951"/>
      <c r="I33" s="740"/>
      <c r="J33" s="740"/>
      <c r="K33" s="740"/>
      <c r="L33" s="740"/>
      <c r="M33" s="740"/>
      <c r="N33" s="740"/>
      <c r="O33" s="740"/>
      <c r="P33" s="740"/>
      <c r="Q33" s="740"/>
      <c r="R33" s="740"/>
      <c r="S33" s="740"/>
      <c r="T33" s="740"/>
      <c r="U33" s="740"/>
      <c r="V33" s="740"/>
      <c r="W33" s="740"/>
      <c r="X33" s="740"/>
      <c r="Y33" s="740"/>
      <c r="Z33" s="740"/>
      <c r="AA33" s="740"/>
      <c r="AB33" s="740"/>
      <c r="AC33" s="740"/>
      <c r="AD33" s="740"/>
      <c r="AE33" s="740"/>
      <c r="AF33" s="740"/>
      <c r="AG33" s="740"/>
      <c r="AH33" s="740"/>
      <c r="AI33" s="740"/>
      <c r="AJ33" s="740"/>
      <c r="AK33" s="740"/>
      <c r="AL33" s="740"/>
    </row>
    <row r="34" spans="1:38" s="75" customFormat="1" x14ac:dyDescent="0.3">
      <c r="A34" s="6"/>
      <c r="B34" s="951"/>
      <c r="I34" s="740"/>
      <c r="J34" s="740"/>
      <c r="K34" s="740"/>
      <c r="L34" s="740"/>
      <c r="M34" s="740"/>
      <c r="N34" s="740"/>
      <c r="O34" s="740"/>
      <c r="P34" s="740"/>
      <c r="Q34" s="740"/>
      <c r="R34" s="740"/>
      <c r="S34" s="740"/>
      <c r="T34" s="740"/>
      <c r="U34" s="740"/>
      <c r="V34" s="740"/>
      <c r="W34" s="740"/>
      <c r="X34" s="740"/>
      <c r="Y34" s="740"/>
      <c r="Z34" s="740"/>
      <c r="AA34" s="740"/>
      <c r="AB34" s="740"/>
      <c r="AC34" s="740"/>
      <c r="AD34" s="740"/>
      <c r="AE34" s="740"/>
      <c r="AF34" s="740"/>
      <c r="AG34" s="740"/>
      <c r="AH34" s="740"/>
      <c r="AI34" s="740"/>
      <c r="AJ34" s="740"/>
      <c r="AK34" s="740"/>
      <c r="AL34" s="740"/>
    </row>
    <row r="35" spans="1:38" s="75" customFormat="1" x14ac:dyDescent="0.3">
      <c r="A35" s="6"/>
      <c r="B35" s="951"/>
      <c r="I35" s="740"/>
      <c r="J35" s="740"/>
      <c r="K35" s="740"/>
      <c r="L35" s="740"/>
      <c r="M35" s="740"/>
      <c r="N35" s="740"/>
      <c r="O35" s="740"/>
      <c r="P35" s="740"/>
      <c r="Q35" s="740"/>
      <c r="R35" s="740"/>
      <c r="S35" s="740"/>
      <c r="T35" s="740"/>
      <c r="U35" s="740"/>
      <c r="V35" s="740"/>
      <c r="W35" s="740"/>
      <c r="X35" s="740"/>
      <c r="Y35" s="740"/>
      <c r="Z35" s="740"/>
      <c r="AA35" s="740"/>
      <c r="AB35" s="740"/>
      <c r="AC35" s="740"/>
      <c r="AD35" s="740"/>
      <c r="AE35" s="740"/>
      <c r="AF35" s="740"/>
      <c r="AG35" s="740"/>
      <c r="AH35" s="740"/>
      <c r="AI35" s="740"/>
      <c r="AJ35" s="740"/>
      <c r="AK35" s="740"/>
      <c r="AL35" s="740"/>
    </row>
    <row r="36" spans="1:38" s="75" customFormat="1" x14ac:dyDescent="0.3">
      <c r="A36" s="6"/>
      <c r="B36" s="951"/>
      <c r="I36" s="740"/>
      <c r="J36" s="740"/>
      <c r="K36" s="740"/>
      <c r="L36" s="740"/>
      <c r="M36" s="740"/>
      <c r="N36" s="740"/>
      <c r="O36" s="740"/>
      <c r="P36" s="740"/>
      <c r="Q36" s="740"/>
      <c r="R36" s="740"/>
      <c r="S36" s="740"/>
      <c r="T36" s="740"/>
      <c r="U36" s="740"/>
      <c r="V36" s="740"/>
      <c r="W36" s="740"/>
      <c r="X36" s="740"/>
      <c r="Y36" s="740"/>
      <c r="Z36" s="740"/>
      <c r="AA36" s="740"/>
      <c r="AB36" s="740"/>
      <c r="AC36" s="740"/>
      <c r="AD36" s="740"/>
      <c r="AE36" s="740"/>
      <c r="AF36" s="740"/>
      <c r="AG36" s="740"/>
      <c r="AH36" s="740"/>
      <c r="AI36" s="740"/>
      <c r="AJ36" s="740"/>
      <c r="AK36" s="740"/>
      <c r="AL36" s="740"/>
    </row>
    <row r="37" spans="1:38" s="75" customFormat="1" x14ac:dyDescent="0.3">
      <c r="A37" s="6"/>
      <c r="B37" s="951"/>
      <c r="I37" s="740"/>
      <c r="J37" s="740"/>
      <c r="K37" s="740"/>
      <c r="L37" s="740"/>
      <c r="M37" s="740"/>
      <c r="N37" s="740"/>
      <c r="O37" s="740"/>
      <c r="P37" s="740"/>
      <c r="Q37" s="740"/>
      <c r="R37" s="740"/>
      <c r="S37" s="740"/>
      <c r="T37" s="740"/>
      <c r="U37" s="740"/>
      <c r="V37" s="740"/>
      <c r="W37" s="740"/>
      <c r="X37" s="740"/>
      <c r="Y37" s="740"/>
      <c r="Z37" s="740"/>
      <c r="AA37" s="740"/>
      <c r="AB37" s="740"/>
      <c r="AC37" s="740"/>
      <c r="AD37" s="740"/>
      <c r="AE37" s="740"/>
      <c r="AF37" s="740"/>
      <c r="AG37" s="740"/>
      <c r="AH37" s="740"/>
      <c r="AI37" s="740"/>
      <c r="AJ37" s="740"/>
      <c r="AK37" s="740"/>
      <c r="AL37" s="740"/>
    </row>
    <row r="38" spans="1:38" s="75" customFormat="1" x14ac:dyDescent="0.3">
      <c r="A38" s="6"/>
      <c r="B38" s="951"/>
      <c r="I38" s="740"/>
      <c r="J38" s="740"/>
      <c r="K38" s="740"/>
      <c r="L38" s="740"/>
      <c r="M38" s="740"/>
      <c r="N38" s="740"/>
      <c r="O38" s="740"/>
      <c r="P38" s="740"/>
      <c r="Q38" s="740"/>
      <c r="R38" s="740"/>
      <c r="S38" s="740"/>
      <c r="T38" s="740"/>
      <c r="U38" s="740"/>
      <c r="V38" s="740"/>
      <c r="W38" s="740"/>
      <c r="X38" s="740"/>
      <c r="Y38" s="740"/>
      <c r="Z38" s="740"/>
      <c r="AA38" s="740"/>
      <c r="AB38" s="740"/>
      <c r="AC38" s="740"/>
      <c r="AD38" s="740"/>
      <c r="AE38" s="740"/>
      <c r="AF38" s="740"/>
      <c r="AG38" s="740"/>
      <c r="AH38" s="740"/>
      <c r="AI38" s="740"/>
      <c r="AJ38" s="740"/>
      <c r="AK38" s="740"/>
      <c r="AL38" s="740"/>
    </row>
    <row r="39" spans="1:38" s="75" customFormat="1" x14ac:dyDescent="0.3">
      <c r="A39" s="6"/>
      <c r="B39" s="951"/>
      <c r="I39" s="740"/>
      <c r="J39" s="740"/>
      <c r="K39" s="740"/>
      <c r="L39" s="740"/>
      <c r="M39" s="740"/>
      <c r="N39" s="740"/>
      <c r="O39" s="740"/>
      <c r="P39" s="740"/>
      <c r="Q39" s="740"/>
      <c r="R39" s="740"/>
      <c r="S39" s="740"/>
      <c r="T39" s="740"/>
      <c r="U39" s="740"/>
      <c r="V39" s="740"/>
      <c r="W39" s="740"/>
      <c r="X39" s="740"/>
      <c r="Y39" s="740"/>
      <c r="Z39" s="740"/>
      <c r="AA39" s="740"/>
      <c r="AB39" s="740"/>
      <c r="AC39" s="740"/>
      <c r="AD39" s="740"/>
      <c r="AE39" s="740"/>
      <c r="AF39" s="740"/>
      <c r="AG39" s="740"/>
      <c r="AH39" s="740"/>
      <c r="AI39" s="740"/>
      <c r="AJ39" s="740"/>
      <c r="AK39" s="740"/>
      <c r="AL39" s="740"/>
    </row>
    <row r="40" spans="1:38" s="75" customFormat="1" x14ac:dyDescent="0.3">
      <c r="A40" s="6"/>
      <c r="B40" s="951"/>
      <c r="I40" s="740"/>
      <c r="J40" s="740"/>
      <c r="K40" s="740"/>
      <c r="L40" s="740"/>
      <c r="M40" s="740"/>
      <c r="N40" s="740"/>
      <c r="O40" s="740"/>
      <c r="P40" s="740"/>
      <c r="Q40" s="740"/>
      <c r="R40" s="740"/>
      <c r="S40" s="740"/>
      <c r="T40" s="740"/>
      <c r="U40" s="740"/>
      <c r="V40" s="740"/>
      <c r="W40" s="740"/>
      <c r="X40" s="740"/>
      <c r="Y40" s="740"/>
      <c r="Z40" s="740"/>
      <c r="AA40" s="740"/>
      <c r="AB40" s="740"/>
      <c r="AC40" s="740"/>
      <c r="AD40" s="740"/>
      <c r="AE40" s="740"/>
      <c r="AF40" s="740"/>
      <c r="AG40" s="740"/>
      <c r="AH40" s="740"/>
      <c r="AI40" s="740"/>
      <c r="AJ40" s="740"/>
      <c r="AK40" s="740"/>
      <c r="AL40" s="740"/>
    </row>
    <row r="41" spans="1:38" s="75" customFormat="1" x14ac:dyDescent="0.3">
      <c r="A41" s="6"/>
      <c r="B41" s="951"/>
      <c r="I41" s="740"/>
      <c r="J41" s="740"/>
      <c r="K41" s="740"/>
      <c r="L41" s="740"/>
      <c r="M41" s="740"/>
      <c r="N41" s="740"/>
      <c r="O41" s="740"/>
      <c r="P41" s="740"/>
      <c r="Q41" s="740"/>
      <c r="R41" s="740"/>
      <c r="S41" s="740"/>
      <c r="T41" s="740"/>
      <c r="U41" s="740"/>
      <c r="V41" s="740"/>
      <c r="W41" s="740"/>
      <c r="X41" s="740"/>
      <c r="Y41" s="740"/>
      <c r="Z41" s="740"/>
      <c r="AA41" s="740"/>
      <c r="AB41" s="740"/>
      <c r="AC41" s="740"/>
      <c r="AD41" s="740"/>
      <c r="AE41" s="740"/>
      <c r="AF41" s="740"/>
      <c r="AG41" s="740"/>
      <c r="AH41" s="740"/>
      <c r="AI41" s="740"/>
      <c r="AJ41" s="740"/>
      <c r="AK41" s="740"/>
      <c r="AL41" s="740"/>
    </row>
    <row r="42" spans="1:38" s="75" customFormat="1" x14ac:dyDescent="0.3">
      <c r="A42" s="6"/>
      <c r="B42" s="951"/>
      <c r="I42" s="740"/>
      <c r="J42" s="740"/>
      <c r="K42" s="740"/>
      <c r="L42" s="740"/>
      <c r="M42" s="740"/>
      <c r="N42" s="740"/>
      <c r="O42" s="740"/>
      <c r="P42" s="740"/>
      <c r="Q42" s="740"/>
      <c r="R42" s="740"/>
      <c r="S42" s="740"/>
      <c r="T42" s="740"/>
      <c r="U42" s="740"/>
      <c r="V42" s="740"/>
      <c r="W42" s="740"/>
      <c r="X42" s="740"/>
      <c r="Y42" s="740"/>
      <c r="Z42" s="740"/>
      <c r="AA42" s="740"/>
      <c r="AB42" s="740"/>
      <c r="AC42" s="740"/>
      <c r="AD42" s="740"/>
      <c r="AE42" s="740"/>
      <c r="AF42" s="740"/>
      <c r="AG42" s="740"/>
      <c r="AH42" s="740"/>
      <c r="AI42" s="740"/>
      <c r="AJ42" s="740"/>
      <c r="AK42" s="740"/>
      <c r="AL42" s="740"/>
    </row>
    <row r="43" spans="1:38" s="75" customFormat="1" x14ac:dyDescent="0.3">
      <c r="A43" s="6"/>
      <c r="B43" s="951"/>
      <c r="I43" s="740"/>
      <c r="J43" s="740"/>
      <c r="K43" s="740"/>
      <c r="L43" s="740"/>
      <c r="M43" s="740"/>
      <c r="N43" s="740"/>
      <c r="O43" s="740"/>
      <c r="P43" s="740"/>
      <c r="Q43" s="740"/>
      <c r="R43" s="740"/>
      <c r="S43" s="740"/>
      <c r="T43" s="740"/>
      <c r="U43" s="740"/>
      <c r="V43" s="740"/>
      <c r="W43" s="740"/>
      <c r="X43" s="740"/>
      <c r="Y43" s="740"/>
      <c r="Z43" s="740"/>
      <c r="AA43" s="740"/>
      <c r="AB43" s="740"/>
      <c r="AC43" s="740"/>
      <c r="AD43" s="740"/>
      <c r="AE43" s="740"/>
      <c r="AF43" s="740"/>
      <c r="AG43" s="740"/>
      <c r="AH43" s="740"/>
      <c r="AI43" s="740"/>
      <c r="AJ43" s="740"/>
      <c r="AK43" s="740"/>
      <c r="AL43" s="740"/>
    </row>
    <row r="44" spans="1:38" s="75" customFormat="1" x14ac:dyDescent="0.3">
      <c r="A44" s="6"/>
      <c r="B44" s="951"/>
      <c r="I44" s="740"/>
      <c r="J44" s="740"/>
      <c r="K44" s="740"/>
      <c r="L44" s="740"/>
      <c r="M44" s="740"/>
      <c r="N44" s="740"/>
      <c r="O44" s="740"/>
      <c r="P44" s="740"/>
      <c r="Q44" s="740"/>
      <c r="R44" s="740"/>
      <c r="S44" s="740"/>
      <c r="T44" s="740"/>
      <c r="U44" s="740"/>
      <c r="V44" s="740"/>
      <c r="W44" s="740"/>
      <c r="X44" s="740"/>
      <c r="Y44" s="740"/>
      <c r="Z44" s="740"/>
      <c r="AA44" s="740"/>
      <c r="AB44" s="740"/>
      <c r="AC44" s="740"/>
      <c r="AD44" s="740"/>
      <c r="AE44" s="740"/>
      <c r="AF44" s="740"/>
      <c r="AG44" s="740"/>
      <c r="AH44" s="740"/>
      <c r="AI44" s="740"/>
      <c r="AJ44" s="740"/>
      <c r="AK44" s="740"/>
      <c r="AL44" s="740"/>
    </row>
    <row r="45" spans="1:38" s="75" customFormat="1" x14ac:dyDescent="0.3">
      <c r="A45" s="6"/>
      <c r="B45" s="951"/>
      <c r="I45" s="740"/>
      <c r="J45" s="740"/>
      <c r="K45" s="740"/>
      <c r="L45" s="740"/>
      <c r="M45" s="740"/>
      <c r="N45" s="740"/>
      <c r="O45" s="740"/>
      <c r="P45" s="740"/>
      <c r="Q45" s="740"/>
      <c r="R45" s="740"/>
      <c r="S45" s="740"/>
      <c r="T45" s="740"/>
      <c r="U45" s="740"/>
      <c r="V45" s="740"/>
      <c r="W45" s="740"/>
      <c r="X45" s="740"/>
      <c r="Y45" s="740"/>
      <c r="Z45" s="740"/>
      <c r="AA45" s="740"/>
      <c r="AB45" s="740"/>
      <c r="AC45" s="740"/>
      <c r="AD45" s="740"/>
      <c r="AE45" s="740"/>
      <c r="AF45" s="740"/>
      <c r="AG45" s="740"/>
      <c r="AH45" s="740"/>
      <c r="AI45" s="740"/>
      <c r="AJ45" s="740"/>
      <c r="AK45" s="740"/>
      <c r="AL45" s="740"/>
    </row>
  </sheetData>
  <autoFilter ref="A3" xr:uid="{CAF577A9-AB2B-451B-BEA3-FE6863CDAE82}"/>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AD4DD-8500-4FF5-8188-8E2C584C0B13}">
  <sheetPr codeName="Feuil8">
    <tabColor theme="9" tint="0.39997558519241921"/>
  </sheetPr>
  <dimension ref="A1:T118"/>
  <sheetViews>
    <sheetView showGridLines="0" workbookViewId="0"/>
  </sheetViews>
  <sheetFormatPr baseColWidth="10" defaultColWidth="11.44140625" defaultRowHeight="14.4" x14ac:dyDescent="0.3"/>
  <cols>
    <col min="1" max="1" width="11.44140625" style="740"/>
    <col min="2" max="2" width="23.33203125" style="61" customWidth="1"/>
    <col min="3" max="3" width="30.109375" style="740" customWidth="1"/>
    <col min="4" max="4" width="29.88671875" style="740" bestFit="1" customWidth="1"/>
    <col min="5" max="5" width="25.44140625" style="740" customWidth="1"/>
    <col min="6" max="6" width="41.33203125" style="740" customWidth="1"/>
    <col min="7" max="7" width="33.33203125" style="740" bestFit="1" customWidth="1"/>
    <col min="8" max="8" width="11.44140625" style="740"/>
    <col min="9" max="9" width="35.5546875" style="740" bestFit="1" customWidth="1"/>
    <col min="10" max="10" width="31.33203125" style="740" bestFit="1" customWidth="1"/>
    <col min="11" max="11" width="25.44140625" style="740" customWidth="1"/>
    <col min="12" max="12" width="25.6640625" style="740" customWidth="1"/>
    <col min="13" max="16" width="25.44140625" style="740" customWidth="1"/>
    <col min="17" max="16384" width="11.44140625" style="740"/>
  </cols>
  <sheetData>
    <row r="1" spans="1:20" ht="29.25" customHeight="1" thickBot="1" x14ac:dyDescent="0.35">
      <c r="A1" s="244"/>
      <c r="B1" s="741" t="s">
        <v>164</v>
      </c>
      <c r="C1" s="302" t="s">
        <v>6173</v>
      </c>
      <c r="D1" s="244"/>
      <c r="E1" s="244"/>
      <c r="F1" s="742"/>
      <c r="H1" s="330"/>
      <c r="I1" s="330"/>
      <c r="J1" s="330"/>
      <c r="K1" s="330"/>
      <c r="L1" s="330"/>
    </row>
    <row r="2" spans="1:20" ht="116.25" customHeight="1" thickBot="1" x14ac:dyDescent="0.35">
      <c r="A2" s="303" t="s">
        <v>2706</v>
      </c>
      <c r="B2" s="304"/>
      <c r="C2" s="304"/>
      <c r="D2" s="305"/>
      <c r="E2" s="305"/>
      <c r="F2" s="744" t="s">
        <v>2533</v>
      </c>
      <c r="H2" s="330"/>
      <c r="I2" s="330"/>
      <c r="J2" s="330"/>
      <c r="K2" s="330"/>
      <c r="L2" s="330"/>
      <c r="M2" s="330"/>
      <c r="N2" s="330"/>
      <c r="O2" s="330"/>
      <c r="P2" s="330"/>
      <c r="Q2" s="330"/>
      <c r="R2" s="330"/>
      <c r="S2" s="330"/>
      <c r="T2" s="330"/>
    </row>
    <row r="3" spans="1:20" ht="20.25" customHeight="1" thickBot="1" x14ac:dyDescent="0.35">
      <c r="A3" s="306"/>
      <c r="B3" s="745"/>
      <c r="C3" s="305"/>
      <c r="D3" s="305"/>
      <c r="E3" s="305"/>
      <c r="F3" s="746"/>
      <c r="H3" s="330"/>
      <c r="I3" s="330"/>
      <c r="J3" s="330"/>
      <c r="K3" s="330"/>
      <c r="L3" s="330"/>
      <c r="M3" s="330"/>
      <c r="N3" s="330"/>
      <c r="O3" s="330"/>
      <c r="P3" s="330"/>
      <c r="Q3" s="330"/>
      <c r="R3" s="330"/>
      <c r="S3" s="330"/>
      <c r="T3" s="330"/>
    </row>
    <row r="4" spans="1:20" x14ac:dyDescent="0.3">
      <c r="A4" s="307" t="s">
        <v>2097</v>
      </c>
      <c r="B4" s="350" t="s">
        <v>3704</v>
      </c>
      <c r="C4" s="351" t="s">
        <v>3705</v>
      </c>
      <c r="D4" s="351" t="s">
        <v>3706</v>
      </c>
      <c r="E4" s="351" t="s">
        <v>3707</v>
      </c>
      <c r="F4" s="505"/>
      <c r="J4" s="330"/>
      <c r="K4" s="330"/>
      <c r="L4" s="330"/>
      <c r="M4" s="330"/>
      <c r="N4" s="330"/>
      <c r="O4" s="330"/>
      <c r="P4" s="330"/>
      <c r="Q4" s="330"/>
      <c r="R4" s="330"/>
      <c r="S4" s="330"/>
      <c r="T4" s="330"/>
    </row>
    <row r="5" spans="1:20" ht="15.6" x14ac:dyDescent="0.3">
      <c r="A5" s="749" t="s">
        <v>2097</v>
      </c>
      <c r="B5" s="144" t="s">
        <v>2452</v>
      </c>
      <c r="C5" s="144" t="s">
        <v>2549</v>
      </c>
      <c r="D5" s="144" t="s">
        <v>5324</v>
      </c>
      <c r="E5" s="144" t="s">
        <v>2540</v>
      </c>
      <c r="F5" s="68"/>
      <c r="J5" s="330"/>
      <c r="K5" s="330"/>
      <c r="L5" s="330"/>
      <c r="M5" s="330"/>
      <c r="N5" s="330"/>
      <c r="O5" s="330"/>
      <c r="P5" s="330"/>
      <c r="Q5" s="330"/>
      <c r="R5" s="330"/>
      <c r="S5" s="330"/>
      <c r="T5" s="330"/>
    </row>
    <row r="6" spans="1:20" x14ac:dyDescent="0.3">
      <c r="A6" s="308" t="s">
        <v>2097</v>
      </c>
      <c r="B6" s="347" t="s">
        <v>164</v>
      </c>
      <c r="C6" s="347" t="s">
        <v>6836</v>
      </c>
      <c r="D6" s="347" t="s">
        <v>6838</v>
      </c>
      <c r="E6" s="347" t="s">
        <v>337</v>
      </c>
      <c r="F6" s="68"/>
      <c r="J6" s="330"/>
      <c r="K6" s="330"/>
      <c r="L6" s="330"/>
      <c r="M6" s="330"/>
      <c r="N6" s="330"/>
      <c r="O6" s="330"/>
      <c r="P6" s="330"/>
      <c r="Q6" s="330"/>
      <c r="R6" s="330"/>
      <c r="S6" s="330"/>
      <c r="T6" s="330"/>
    </row>
    <row r="7" spans="1:20" x14ac:dyDescent="0.3">
      <c r="A7" s="308" t="s">
        <v>2097</v>
      </c>
      <c r="B7" s="154" t="s">
        <v>6832</v>
      </c>
      <c r="C7" s="154" t="s">
        <v>6837</v>
      </c>
      <c r="D7" s="154"/>
      <c r="E7" s="154"/>
      <c r="F7" s="68"/>
      <c r="J7" s="330"/>
      <c r="K7" s="330"/>
      <c r="L7" s="330"/>
      <c r="M7" s="330"/>
      <c r="N7" s="330"/>
      <c r="O7" s="330"/>
      <c r="P7" s="330"/>
      <c r="Q7" s="330"/>
      <c r="R7" s="330"/>
      <c r="S7" s="330"/>
      <c r="T7" s="330"/>
    </row>
    <row r="8" spans="1:20" ht="21" x14ac:dyDescent="0.4">
      <c r="A8" s="66"/>
      <c r="B8" s="66"/>
      <c r="J8" s="330"/>
      <c r="K8" s="330"/>
      <c r="L8" s="330"/>
      <c r="M8" s="330"/>
      <c r="N8" s="330"/>
      <c r="O8" s="330"/>
      <c r="P8" s="330"/>
      <c r="Q8" s="330"/>
      <c r="R8" s="330"/>
      <c r="S8" s="330"/>
      <c r="T8" s="330"/>
    </row>
    <row r="9" spans="1:20" ht="21" x14ac:dyDescent="0.4">
      <c r="A9" s="66"/>
      <c r="B9" s="66"/>
      <c r="J9" s="330"/>
      <c r="K9" s="330"/>
      <c r="L9" s="330"/>
      <c r="M9" s="330"/>
      <c r="N9" s="330"/>
      <c r="O9" s="330"/>
      <c r="P9" s="330"/>
      <c r="Q9" s="330"/>
      <c r="R9" s="330"/>
      <c r="S9" s="330"/>
      <c r="T9" s="330"/>
    </row>
    <row r="10" spans="1:20" ht="21" x14ac:dyDescent="0.4">
      <c r="A10" s="66"/>
      <c r="B10" s="66"/>
      <c r="J10" s="330"/>
      <c r="K10" s="330"/>
      <c r="L10" s="330"/>
      <c r="M10" s="330"/>
      <c r="N10" s="330"/>
      <c r="O10" s="330"/>
      <c r="P10" s="330"/>
      <c r="Q10" s="330"/>
      <c r="R10" s="330"/>
      <c r="S10" s="330"/>
      <c r="T10" s="330"/>
    </row>
    <row r="11" spans="1:20" ht="21" x14ac:dyDescent="0.4">
      <c r="A11" s="66"/>
      <c r="B11" s="66"/>
    </row>
    <row r="12" spans="1:20" ht="21" x14ac:dyDescent="0.4">
      <c r="B12" s="66"/>
    </row>
    <row r="13" spans="1:20" ht="21" x14ac:dyDescent="0.4">
      <c r="B13" s="66"/>
    </row>
    <row r="14" spans="1:20" ht="21" x14ac:dyDescent="0.4">
      <c r="B14" s="66"/>
    </row>
    <row r="15" spans="1:20" ht="21" x14ac:dyDescent="0.4">
      <c r="B15" s="66"/>
    </row>
    <row r="16" spans="1:20" ht="21" x14ac:dyDescent="0.4">
      <c r="B16" s="66"/>
    </row>
    <row r="17" spans="2:2" ht="21" x14ac:dyDescent="0.4">
      <c r="B17" s="66"/>
    </row>
    <row r="18" spans="2:2" ht="21" x14ac:dyDescent="0.4">
      <c r="B18" s="66"/>
    </row>
    <row r="19" spans="2:2" ht="21" x14ac:dyDescent="0.4">
      <c r="B19" s="66"/>
    </row>
    <row r="20" spans="2:2" ht="21" x14ac:dyDescent="0.4">
      <c r="B20" s="66"/>
    </row>
    <row r="21" spans="2:2" ht="21" x14ac:dyDescent="0.4">
      <c r="B21" s="66"/>
    </row>
    <row r="22" spans="2:2" ht="21" x14ac:dyDescent="0.4">
      <c r="B22" s="66"/>
    </row>
    <row r="23" spans="2:2" ht="21" x14ac:dyDescent="0.4">
      <c r="B23" s="66"/>
    </row>
    <row r="24" spans="2:2" ht="21" x14ac:dyDescent="0.4">
      <c r="B24" s="66"/>
    </row>
    <row r="25" spans="2:2" ht="21" x14ac:dyDescent="0.4">
      <c r="B25" s="66"/>
    </row>
    <row r="26" spans="2:2" ht="21" x14ac:dyDescent="0.4">
      <c r="B26" s="66"/>
    </row>
    <row r="27" spans="2:2" ht="21" x14ac:dyDescent="0.4">
      <c r="B27" s="66"/>
    </row>
    <row r="28" spans="2:2" ht="21" x14ac:dyDescent="0.4">
      <c r="B28" s="66"/>
    </row>
    <row r="29" spans="2:2" ht="21" x14ac:dyDescent="0.4">
      <c r="B29" s="66"/>
    </row>
    <row r="30" spans="2:2" ht="21" x14ac:dyDescent="0.4">
      <c r="B30" s="66"/>
    </row>
    <row r="31" spans="2:2" ht="21" x14ac:dyDescent="0.4">
      <c r="B31" s="66"/>
    </row>
    <row r="32" spans="2:2" ht="21" x14ac:dyDescent="0.4">
      <c r="B32" s="66"/>
    </row>
    <row r="33" spans="2:2" ht="21" x14ac:dyDescent="0.4">
      <c r="B33" s="66"/>
    </row>
    <row r="34" spans="2:2" ht="21" x14ac:dyDescent="0.4">
      <c r="B34" s="66"/>
    </row>
    <row r="35" spans="2:2" x14ac:dyDescent="0.3">
      <c r="B35" s="65"/>
    </row>
    <row r="36" spans="2:2" x14ac:dyDescent="0.3">
      <c r="B36" s="65"/>
    </row>
    <row r="37" spans="2:2" x14ac:dyDescent="0.3">
      <c r="B37" s="65"/>
    </row>
    <row r="38" spans="2:2" x14ac:dyDescent="0.3">
      <c r="B38" s="65"/>
    </row>
    <row r="39" spans="2:2" x14ac:dyDescent="0.3">
      <c r="B39" s="65"/>
    </row>
    <row r="40" spans="2:2" x14ac:dyDescent="0.3">
      <c r="B40" s="65"/>
    </row>
    <row r="41" spans="2:2" x14ac:dyDescent="0.3">
      <c r="B41" s="65"/>
    </row>
    <row r="42" spans="2:2" x14ac:dyDescent="0.3">
      <c r="B42" s="65"/>
    </row>
    <row r="43" spans="2:2" x14ac:dyDescent="0.3">
      <c r="B43" s="65"/>
    </row>
    <row r="44" spans="2:2" x14ac:dyDescent="0.3">
      <c r="B44" s="65"/>
    </row>
    <row r="45" spans="2:2" x14ac:dyDescent="0.3">
      <c r="B45" s="65"/>
    </row>
    <row r="46" spans="2:2" x14ac:dyDescent="0.3">
      <c r="B46" s="65"/>
    </row>
    <row r="47" spans="2:2" x14ac:dyDescent="0.3">
      <c r="B47" s="65"/>
    </row>
    <row r="48" spans="2:2" x14ac:dyDescent="0.3">
      <c r="B48" s="65"/>
    </row>
    <row r="49" spans="2:2" x14ac:dyDescent="0.3">
      <c r="B49" s="65"/>
    </row>
    <row r="50" spans="2:2" x14ac:dyDescent="0.3">
      <c r="B50" s="65"/>
    </row>
    <row r="51" spans="2:2" x14ac:dyDescent="0.3">
      <c r="B51" s="65"/>
    </row>
    <row r="52" spans="2:2" x14ac:dyDescent="0.3">
      <c r="B52" s="65"/>
    </row>
    <row r="53" spans="2:2" x14ac:dyDescent="0.3">
      <c r="B53" s="65"/>
    </row>
    <row r="54" spans="2:2" x14ac:dyDescent="0.3">
      <c r="B54" s="65"/>
    </row>
    <row r="55" spans="2:2" x14ac:dyDescent="0.3">
      <c r="B55" s="65"/>
    </row>
    <row r="56" spans="2:2" x14ac:dyDescent="0.3">
      <c r="B56" s="65"/>
    </row>
    <row r="57" spans="2:2" x14ac:dyDescent="0.3">
      <c r="B57" s="65"/>
    </row>
    <row r="58" spans="2:2" x14ac:dyDescent="0.3">
      <c r="B58" s="65"/>
    </row>
    <row r="59" spans="2:2" x14ac:dyDescent="0.3">
      <c r="B59" s="65"/>
    </row>
    <row r="60" spans="2:2" x14ac:dyDescent="0.3">
      <c r="B60" s="65"/>
    </row>
    <row r="61" spans="2:2" x14ac:dyDescent="0.3">
      <c r="B61" s="65"/>
    </row>
    <row r="62" spans="2:2" x14ac:dyDescent="0.3">
      <c r="B62" s="65"/>
    </row>
    <row r="63" spans="2:2" x14ac:dyDescent="0.3">
      <c r="B63" s="65"/>
    </row>
    <row r="64" spans="2:2"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1" spans="2:2" x14ac:dyDescent="0.3">
      <c r="B81" s="65"/>
    </row>
    <row r="82" spans="2:2" x14ac:dyDescent="0.3">
      <c r="B82" s="65"/>
    </row>
    <row r="83" spans="2:2" x14ac:dyDescent="0.3">
      <c r="B83" s="65"/>
    </row>
    <row r="84" spans="2:2" x14ac:dyDescent="0.3">
      <c r="B84" s="65"/>
    </row>
    <row r="85" spans="2:2" x14ac:dyDescent="0.3">
      <c r="B85" s="65"/>
    </row>
    <row r="86" spans="2:2" x14ac:dyDescent="0.3">
      <c r="B86" s="65"/>
    </row>
    <row r="87" spans="2:2" x14ac:dyDescent="0.3">
      <c r="B87" s="65"/>
    </row>
    <row r="88" spans="2:2" x14ac:dyDescent="0.3">
      <c r="B88" s="65"/>
    </row>
    <row r="89" spans="2:2" x14ac:dyDescent="0.3">
      <c r="B89" s="65"/>
    </row>
    <row r="91" spans="2:2" x14ac:dyDescent="0.3">
      <c r="B91" s="65"/>
    </row>
    <row r="92" spans="2:2" x14ac:dyDescent="0.3">
      <c r="B92" s="65"/>
    </row>
    <row r="93" spans="2:2" x14ac:dyDescent="0.3">
      <c r="B93" s="65"/>
    </row>
    <row r="94" spans="2:2" x14ac:dyDescent="0.3">
      <c r="B94" s="65"/>
    </row>
    <row r="95" spans="2:2" x14ac:dyDescent="0.3">
      <c r="B95"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7" spans="2:2" x14ac:dyDescent="0.3">
      <c r="B107" s="65"/>
    </row>
    <row r="108" spans="2:2" x14ac:dyDescent="0.3">
      <c r="B108" s="65"/>
    </row>
    <row r="109" spans="2:2" x14ac:dyDescent="0.3">
      <c r="B109" s="65"/>
    </row>
    <row r="110" spans="2:2" x14ac:dyDescent="0.3">
      <c r="B110" s="65"/>
    </row>
    <row r="111" spans="2:2" x14ac:dyDescent="0.3">
      <c r="B111" s="65"/>
    </row>
    <row r="112" spans="2:2" x14ac:dyDescent="0.3">
      <c r="B112" s="65"/>
    </row>
    <row r="113" spans="2:2" x14ac:dyDescent="0.3">
      <c r="B113" s="65"/>
    </row>
    <row r="114" spans="2:2" x14ac:dyDescent="0.3">
      <c r="B114" s="65"/>
    </row>
    <row r="115" spans="2:2" x14ac:dyDescent="0.3">
      <c r="B115" s="65"/>
    </row>
    <row r="117" spans="2:2" x14ac:dyDescent="0.3">
      <c r="B117" s="65"/>
    </row>
    <row r="118" spans="2:2" x14ac:dyDescent="0.3">
      <c r="B118" s="6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B4164-44C0-4774-829C-2D5434A45ECC}">
  <sheetPr codeName="Feuil90">
    <tabColor theme="9" tint="0.39997558519241921"/>
  </sheetPr>
  <dimension ref="A1:AA70"/>
  <sheetViews>
    <sheetView showGridLines="0" topLeftCell="A4" workbookViewId="0">
      <selection activeCell="B13" sqref="B13"/>
    </sheetView>
  </sheetViews>
  <sheetFormatPr baseColWidth="10" defaultColWidth="11.44140625" defaultRowHeight="14.4" x14ac:dyDescent="0.3"/>
  <cols>
    <col min="1" max="1" width="7.33203125" style="6" customWidth="1"/>
    <col min="2" max="2" width="24.33203125" style="15" bestFit="1" customWidth="1"/>
    <col min="3" max="3" width="48.88671875" style="15" customWidth="1"/>
    <col min="4" max="4" width="29.88671875" style="15" bestFit="1" customWidth="1"/>
    <col min="5" max="5" width="17.44140625" style="15" customWidth="1"/>
    <col min="6" max="6" width="26.88671875" style="15" bestFit="1" customWidth="1"/>
    <col min="7" max="7" width="41" style="15" customWidth="1"/>
    <col min="8" max="8" width="18.44140625" style="15" customWidth="1"/>
    <col min="9" max="9" width="27.33203125" style="15" customWidth="1"/>
    <col min="10" max="10" width="27" style="15" customWidth="1"/>
    <col min="11" max="11" width="19.5546875" style="15" customWidth="1"/>
    <col min="12" max="12" width="25.44140625" style="15" customWidth="1"/>
    <col min="13" max="13" width="40.5546875" style="15" bestFit="1" customWidth="1"/>
    <col min="14" max="20" width="25.44140625" style="15" customWidth="1"/>
    <col min="21" max="21" width="37" style="15" bestFit="1" customWidth="1"/>
    <col min="22" max="16384" width="11.44140625" style="15"/>
  </cols>
  <sheetData>
    <row r="1" spans="1:27" ht="29.25" customHeight="1" thickBot="1" x14ac:dyDescent="0.35">
      <c r="A1" s="244"/>
      <c r="B1" s="301" t="s">
        <v>5840</v>
      </c>
      <c r="C1" s="302" t="s">
        <v>2198</v>
      </c>
      <c r="D1" s="244"/>
      <c r="E1" s="244"/>
      <c r="F1" s="244"/>
      <c r="G1" s="322"/>
      <c r="Z1" s="15" t="s">
        <v>2513</v>
      </c>
      <c r="AA1" s="15" t="s">
        <v>2513</v>
      </c>
    </row>
    <row r="2" spans="1:27" ht="116.25" customHeight="1" thickBot="1" x14ac:dyDescent="0.35">
      <c r="A2" s="303" t="s">
        <v>2706</v>
      </c>
      <c r="B2" s="652"/>
      <c r="C2" s="652"/>
      <c r="D2" s="305"/>
      <c r="E2" s="305"/>
      <c r="F2" s="305"/>
      <c r="G2" s="323" t="s">
        <v>2533</v>
      </c>
      <c r="Z2" s="15" t="s">
        <v>72</v>
      </c>
      <c r="AA2" s="15" t="s">
        <v>72</v>
      </c>
    </row>
    <row r="3" spans="1:27" ht="20.25" customHeight="1" thickBot="1" x14ac:dyDescent="0.35">
      <c r="A3" s="306"/>
      <c r="B3" s="299"/>
      <c r="C3" s="305"/>
      <c r="D3" s="305"/>
      <c r="E3" s="305"/>
      <c r="F3" s="305"/>
      <c r="G3" s="324"/>
      <c r="Z3" s="15" t="s">
        <v>29</v>
      </c>
      <c r="AA3" s="15" t="s">
        <v>29</v>
      </c>
    </row>
    <row r="4" spans="1:27" ht="15.75" customHeight="1" x14ac:dyDescent="0.3">
      <c r="A4" s="307" t="s">
        <v>5819</v>
      </c>
      <c r="B4" s="136" t="s">
        <v>3704</v>
      </c>
      <c r="C4" s="136" t="s">
        <v>3705</v>
      </c>
      <c r="D4" s="136" t="s">
        <v>3706</v>
      </c>
      <c r="E4" s="136" t="s">
        <v>3707</v>
      </c>
      <c r="F4" s="136"/>
      <c r="G4" s="147"/>
      <c r="Z4" s="15" t="s">
        <v>5818</v>
      </c>
      <c r="AA4" s="15" t="s">
        <v>4157</v>
      </c>
    </row>
    <row r="5" spans="1:27" ht="15.75" customHeight="1" x14ac:dyDescent="0.3">
      <c r="A5" s="253" t="s">
        <v>5819</v>
      </c>
      <c r="B5" s="144" t="s">
        <v>2452</v>
      </c>
      <c r="C5" s="144" t="s">
        <v>2858</v>
      </c>
      <c r="D5" s="144" t="s">
        <v>2411</v>
      </c>
      <c r="E5" s="144" t="s">
        <v>2156</v>
      </c>
      <c r="F5" s="144"/>
      <c r="G5" s="147"/>
      <c r="Z5" s="15" t="s">
        <v>4157</v>
      </c>
      <c r="AA5" s="15" t="s">
        <v>5682</v>
      </c>
    </row>
    <row r="6" spans="1:27" ht="15.75" customHeight="1" x14ac:dyDescent="0.3">
      <c r="A6" s="253" t="s">
        <v>5819</v>
      </c>
      <c r="B6" s="672" t="s">
        <v>5819</v>
      </c>
      <c r="C6" s="673" t="s">
        <v>5820</v>
      </c>
      <c r="D6" s="673" t="s">
        <v>5821</v>
      </c>
      <c r="E6" s="673" t="s">
        <v>62</v>
      </c>
      <c r="F6" s="673"/>
      <c r="G6" s="147"/>
      <c r="Z6" s="15" t="s">
        <v>5682</v>
      </c>
      <c r="AA6" s="15" t="s">
        <v>2519</v>
      </c>
    </row>
    <row r="7" spans="1:27" ht="15.75" customHeight="1" x14ac:dyDescent="0.3">
      <c r="A7" s="253" t="s">
        <v>5819</v>
      </c>
      <c r="B7" s="674"/>
      <c r="C7" s="675"/>
      <c r="D7" s="675"/>
      <c r="E7" s="675" t="s">
        <v>2405</v>
      </c>
      <c r="F7" s="675"/>
      <c r="G7" s="147"/>
      <c r="Z7" s="15" t="s">
        <v>2519</v>
      </c>
      <c r="AA7" s="15" t="s">
        <v>4005</v>
      </c>
    </row>
    <row r="8" spans="1:27" ht="15.75" customHeight="1" thickBot="1" x14ac:dyDescent="0.35">
      <c r="A8" s="253" t="s">
        <v>5819</v>
      </c>
      <c r="B8" s="676"/>
      <c r="C8" s="677"/>
      <c r="D8" s="677"/>
      <c r="E8" s="677"/>
      <c r="F8" s="677"/>
      <c r="G8" s="147"/>
      <c r="Z8" s="15" t="s">
        <v>4005</v>
      </c>
      <c r="AA8" s="15" t="s">
        <v>2371</v>
      </c>
    </row>
    <row r="9" spans="1:27" ht="17.25" customHeight="1" x14ac:dyDescent="0.3">
      <c r="A9" s="253" t="s">
        <v>5822</v>
      </c>
      <c r="B9" s="136" t="s">
        <v>3704</v>
      </c>
      <c r="C9" s="136" t="s">
        <v>3705</v>
      </c>
      <c r="D9" s="136" t="s">
        <v>3706</v>
      </c>
      <c r="E9" s="136"/>
      <c r="F9" s="136"/>
      <c r="G9" s="147"/>
      <c r="Z9" s="15" t="s">
        <v>5818</v>
      </c>
      <c r="AA9" s="15" t="s">
        <v>2372</v>
      </c>
    </row>
    <row r="10" spans="1:27" ht="17.25" customHeight="1" x14ac:dyDescent="0.3">
      <c r="A10" s="253" t="s">
        <v>5822</v>
      </c>
      <c r="B10" s="144" t="s">
        <v>2452</v>
      </c>
      <c r="C10" s="144" t="s">
        <v>2411</v>
      </c>
      <c r="D10" s="144" t="s">
        <v>2156</v>
      </c>
      <c r="E10" s="144"/>
      <c r="F10" s="144"/>
      <c r="G10" s="147"/>
      <c r="Z10" s="15" t="s">
        <v>4157</v>
      </c>
      <c r="AA10" s="15" t="s">
        <v>161</v>
      </c>
    </row>
    <row r="11" spans="1:27" ht="17.25" customHeight="1" x14ac:dyDescent="0.3">
      <c r="A11" s="253" t="s">
        <v>5822</v>
      </c>
      <c r="B11" s="672" t="s">
        <v>5822</v>
      </c>
      <c r="C11" s="673" t="s">
        <v>5823</v>
      </c>
      <c r="D11" s="673" t="s">
        <v>62</v>
      </c>
      <c r="E11" s="673"/>
      <c r="F11" s="673"/>
      <c r="G11" s="147"/>
      <c r="Z11" s="15" t="s">
        <v>5682</v>
      </c>
      <c r="AA11" s="15" t="s">
        <v>165</v>
      </c>
    </row>
    <row r="12" spans="1:27" ht="17.25" customHeight="1" x14ac:dyDescent="0.3">
      <c r="A12" s="253" t="s">
        <v>5822</v>
      </c>
      <c r="B12" s="674"/>
      <c r="C12" s="675"/>
      <c r="D12" s="675" t="s">
        <v>2405</v>
      </c>
      <c r="E12" s="675"/>
      <c r="F12" s="675"/>
      <c r="G12" s="147"/>
      <c r="AA12" s="15" t="s">
        <v>5843</v>
      </c>
    </row>
    <row r="13" spans="1:27" ht="17.25" customHeight="1" x14ac:dyDescent="0.3">
      <c r="A13" s="253" t="s">
        <v>5822</v>
      </c>
      <c r="B13" s="674"/>
      <c r="C13" s="675"/>
      <c r="D13" s="675" t="s">
        <v>5832</v>
      </c>
      <c r="E13" s="675"/>
      <c r="F13" s="675"/>
      <c r="G13" s="147"/>
      <c r="AA13" s="15" t="s">
        <v>5055</v>
      </c>
    </row>
    <row r="14" spans="1:27" ht="17.25" customHeight="1" x14ac:dyDescent="0.3">
      <c r="A14" s="253" t="s">
        <v>5822</v>
      </c>
      <c r="B14" s="674"/>
      <c r="C14" s="675"/>
      <c r="D14" s="675" t="s">
        <v>42</v>
      </c>
      <c r="E14" s="675"/>
      <c r="F14" s="675"/>
      <c r="G14" s="147"/>
      <c r="Z14" s="15" t="s">
        <v>2519</v>
      </c>
      <c r="AA14" s="15" t="s">
        <v>169</v>
      </c>
    </row>
    <row r="15" spans="1:27" ht="17.25" customHeight="1" thickBot="1" x14ac:dyDescent="0.35">
      <c r="A15" s="253" t="s">
        <v>5822</v>
      </c>
      <c r="B15" s="676"/>
      <c r="C15" s="677"/>
      <c r="D15" s="677"/>
      <c r="E15" s="677"/>
      <c r="F15" s="677"/>
      <c r="G15" s="147"/>
      <c r="Z15" s="15" t="s">
        <v>4005</v>
      </c>
      <c r="AA15" s="15" t="s">
        <v>180</v>
      </c>
    </row>
    <row r="16" spans="1:27" x14ac:dyDescent="0.3">
      <c r="A16" s="253" t="s">
        <v>162</v>
      </c>
      <c r="B16" s="136" t="s">
        <v>3704</v>
      </c>
      <c r="C16" s="136" t="s">
        <v>3705</v>
      </c>
      <c r="D16" s="136" t="s">
        <v>3706</v>
      </c>
      <c r="E16" s="136" t="s">
        <v>3707</v>
      </c>
      <c r="F16" s="136"/>
      <c r="G16" s="147"/>
      <c r="Z16" s="15" t="s">
        <v>169</v>
      </c>
      <c r="AA16" s="15" t="s">
        <v>182</v>
      </c>
    </row>
    <row r="17" spans="1:27" ht="15.6" x14ac:dyDescent="0.3">
      <c r="A17" s="253" t="s">
        <v>162</v>
      </c>
      <c r="B17" s="144" t="s">
        <v>2452</v>
      </c>
      <c r="C17" s="144" t="s">
        <v>5824</v>
      </c>
      <c r="D17" s="144" t="s">
        <v>2411</v>
      </c>
      <c r="E17" s="144" t="s">
        <v>2156</v>
      </c>
      <c r="F17" s="144"/>
      <c r="G17" s="147"/>
      <c r="Z17" s="15" t="s">
        <v>180</v>
      </c>
      <c r="AA17" s="15" t="s">
        <v>0</v>
      </c>
    </row>
    <row r="18" spans="1:27" x14ac:dyDescent="0.3">
      <c r="A18" s="253" t="s">
        <v>162</v>
      </c>
      <c r="B18" s="672" t="s">
        <v>161</v>
      </c>
      <c r="C18" s="673" t="s">
        <v>5947</v>
      </c>
      <c r="D18" s="673"/>
      <c r="E18" s="673" t="s">
        <v>62</v>
      </c>
      <c r="F18" s="673"/>
      <c r="G18" s="147"/>
      <c r="Z18" s="15" t="s">
        <v>182</v>
      </c>
      <c r="AA18" s="15" t="s">
        <v>5601</v>
      </c>
    </row>
    <row r="19" spans="1:27" x14ac:dyDescent="0.3">
      <c r="A19" s="253" t="s">
        <v>162</v>
      </c>
      <c r="B19" s="674"/>
      <c r="C19" s="675" t="s">
        <v>253</v>
      </c>
      <c r="D19" s="675"/>
      <c r="E19" s="675" t="s">
        <v>2405</v>
      </c>
      <c r="F19" s="675"/>
      <c r="G19" s="147"/>
      <c r="Z19" s="15" t="s">
        <v>0</v>
      </c>
      <c r="AA19" s="15" t="s">
        <v>5729</v>
      </c>
    </row>
    <row r="20" spans="1:27" x14ac:dyDescent="0.3">
      <c r="A20" s="253" t="s">
        <v>162</v>
      </c>
      <c r="B20" s="674"/>
      <c r="C20" s="675" t="s">
        <v>5825</v>
      </c>
      <c r="D20" s="675"/>
      <c r="E20" s="675" t="s">
        <v>5832</v>
      </c>
      <c r="F20" s="675"/>
      <c r="G20" s="147"/>
      <c r="Z20" s="15" t="s">
        <v>5601</v>
      </c>
      <c r="AA20" s="15" t="s">
        <v>2127</v>
      </c>
    </row>
    <row r="21" spans="1:27" x14ac:dyDescent="0.3">
      <c r="A21" s="253" t="s">
        <v>162</v>
      </c>
      <c r="B21" s="674"/>
      <c r="C21" s="675" t="s">
        <v>5826</v>
      </c>
      <c r="D21" s="675"/>
      <c r="E21" s="675" t="s">
        <v>42</v>
      </c>
      <c r="F21" s="675"/>
      <c r="G21" s="147"/>
      <c r="Z21" s="15" t="s">
        <v>5729</v>
      </c>
      <c r="AA21" s="15" t="s">
        <v>4006</v>
      </c>
    </row>
    <row r="22" spans="1:27" x14ac:dyDescent="0.3">
      <c r="A22" s="253" t="s">
        <v>162</v>
      </c>
      <c r="B22" s="674"/>
      <c r="C22" s="675" t="s">
        <v>5831</v>
      </c>
      <c r="D22" s="675"/>
      <c r="E22" s="675"/>
      <c r="F22" s="675"/>
      <c r="G22" s="147"/>
      <c r="Z22" s="15" t="s">
        <v>4006</v>
      </c>
      <c r="AA22" s="15" t="s">
        <v>4210</v>
      </c>
    </row>
    <row r="23" spans="1:27" x14ac:dyDescent="0.3">
      <c r="A23" s="253" t="s">
        <v>162</v>
      </c>
      <c r="B23" s="674"/>
      <c r="C23" s="675" t="s">
        <v>5827</v>
      </c>
      <c r="D23" s="675"/>
      <c r="E23" s="675"/>
      <c r="F23" s="675"/>
      <c r="G23" s="147"/>
      <c r="Z23" s="15" t="s">
        <v>4210</v>
      </c>
      <c r="AA23" s="15" t="s">
        <v>258</v>
      </c>
    </row>
    <row r="24" spans="1:27" x14ac:dyDescent="0.3">
      <c r="A24" s="253" t="s">
        <v>162</v>
      </c>
      <c r="B24" s="674"/>
      <c r="C24" s="675" t="s">
        <v>5828</v>
      </c>
      <c r="D24" s="675"/>
      <c r="E24" s="675"/>
      <c r="F24" s="675"/>
      <c r="G24" s="147"/>
      <c r="Z24" s="15" t="s">
        <v>4007</v>
      </c>
      <c r="AA24" s="15" t="s">
        <v>4007</v>
      </c>
    </row>
    <row r="25" spans="1:27" x14ac:dyDescent="0.3">
      <c r="A25" s="253" t="s">
        <v>162</v>
      </c>
      <c r="B25" s="674"/>
      <c r="C25" s="675" t="s">
        <v>5829</v>
      </c>
      <c r="D25" s="675"/>
      <c r="E25" s="675"/>
      <c r="F25" s="675"/>
      <c r="G25" s="147"/>
      <c r="Z25" s="15" t="s">
        <v>269</v>
      </c>
      <c r="AA25" s="15" t="s">
        <v>269</v>
      </c>
    </row>
    <row r="26" spans="1:27" x14ac:dyDescent="0.3">
      <c r="A26" s="253" t="s">
        <v>162</v>
      </c>
      <c r="B26" s="674"/>
      <c r="C26" s="675" t="s">
        <v>242</v>
      </c>
      <c r="D26" s="675"/>
      <c r="E26" s="675"/>
      <c r="F26" s="675"/>
      <c r="G26" s="147"/>
      <c r="AA26" s="15" t="s">
        <v>264</v>
      </c>
    </row>
    <row r="27" spans="1:27" x14ac:dyDescent="0.3">
      <c r="A27" s="253" t="s">
        <v>162</v>
      </c>
      <c r="B27" s="674"/>
      <c r="C27" s="675" t="s">
        <v>2119</v>
      </c>
      <c r="D27" s="675"/>
      <c r="E27" s="675"/>
      <c r="F27" s="675"/>
      <c r="G27" s="147"/>
      <c r="Z27" s="15" t="s">
        <v>279</v>
      </c>
      <c r="AA27" s="15" t="s">
        <v>279</v>
      </c>
    </row>
    <row r="28" spans="1:27" ht="15" thickBot="1" x14ac:dyDescent="0.35">
      <c r="A28" s="253" t="s">
        <v>162</v>
      </c>
      <c r="B28" s="674"/>
      <c r="C28" s="675" t="s">
        <v>5830</v>
      </c>
      <c r="D28" s="675"/>
      <c r="E28" s="675"/>
      <c r="F28" s="675"/>
      <c r="G28" s="147"/>
      <c r="Z28" s="15" t="s">
        <v>5638</v>
      </c>
      <c r="AA28" s="15" t="s">
        <v>5638</v>
      </c>
    </row>
    <row r="29" spans="1:27" ht="21.6" x14ac:dyDescent="0.3">
      <c r="A29" s="253" t="s">
        <v>5841</v>
      </c>
      <c r="B29" s="136" t="s">
        <v>3704</v>
      </c>
      <c r="C29" s="136" t="s">
        <v>3705</v>
      </c>
      <c r="D29" s="136" t="s">
        <v>3706</v>
      </c>
      <c r="E29" s="136" t="s">
        <v>3707</v>
      </c>
      <c r="F29" s="136"/>
      <c r="G29" s="147"/>
      <c r="Z29" s="15" t="s">
        <v>303</v>
      </c>
      <c r="AA29" s="15" t="s">
        <v>303</v>
      </c>
    </row>
    <row r="30" spans="1:27" ht="21.6" x14ac:dyDescent="0.3">
      <c r="A30" s="253" t="s">
        <v>5841</v>
      </c>
      <c r="B30" s="144" t="s">
        <v>2452</v>
      </c>
      <c r="C30" s="144" t="s">
        <v>5835</v>
      </c>
      <c r="D30" s="144" t="s">
        <v>2411</v>
      </c>
      <c r="E30" s="144" t="s">
        <v>2156</v>
      </c>
      <c r="F30" s="144"/>
      <c r="G30" s="147"/>
      <c r="Z30" s="15" t="s">
        <v>3206</v>
      </c>
      <c r="AA30" s="15" t="s">
        <v>3206</v>
      </c>
    </row>
    <row r="31" spans="1:27" ht="15" customHeight="1" x14ac:dyDescent="0.3">
      <c r="A31" s="253" t="s">
        <v>5841</v>
      </c>
      <c r="B31" s="672" t="s">
        <v>5834</v>
      </c>
      <c r="C31" s="673" t="s">
        <v>5836</v>
      </c>
      <c r="D31" s="675" t="s">
        <v>5833</v>
      </c>
      <c r="E31" s="673" t="s">
        <v>62</v>
      </c>
      <c r="F31" s="673"/>
      <c r="G31" s="147"/>
      <c r="Z31" s="15" t="s">
        <v>169</v>
      </c>
      <c r="AA31" s="15" t="s">
        <v>310</v>
      </c>
    </row>
    <row r="32" spans="1:27" ht="15" customHeight="1" x14ac:dyDescent="0.3">
      <c r="A32" s="253" t="s">
        <v>5841</v>
      </c>
      <c r="B32" s="674"/>
      <c r="C32" s="675" t="s">
        <v>50</v>
      </c>
      <c r="D32" s="675"/>
      <c r="E32" s="675" t="s">
        <v>2405</v>
      </c>
      <c r="F32" s="675"/>
      <c r="G32" s="147"/>
      <c r="Z32" s="15" t="s">
        <v>180</v>
      </c>
      <c r="AA32" s="15" t="s">
        <v>2373</v>
      </c>
    </row>
    <row r="33" spans="1:27" ht="15" customHeight="1" x14ac:dyDescent="0.3">
      <c r="A33" s="253" t="s">
        <v>5841</v>
      </c>
      <c r="B33" s="674"/>
      <c r="C33" s="675"/>
      <c r="D33" s="675"/>
      <c r="E33" s="675" t="s">
        <v>5832</v>
      </c>
      <c r="F33" s="675"/>
      <c r="G33" s="147"/>
      <c r="Z33" s="15" t="s">
        <v>182</v>
      </c>
      <c r="AA33" s="15" t="s">
        <v>318</v>
      </c>
    </row>
    <row r="34" spans="1:27" ht="15" customHeight="1" x14ac:dyDescent="0.3">
      <c r="A34" s="253" t="s">
        <v>5841</v>
      </c>
      <c r="B34" s="674"/>
      <c r="C34" s="675"/>
      <c r="D34" s="675"/>
      <c r="E34" s="675" t="s">
        <v>42</v>
      </c>
      <c r="F34" s="675"/>
      <c r="G34" s="147"/>
      <c r="Z34" s="15" t="s">
        <v>0</v>
      </c>
      <c r="AA34" s="15" t="s">
        <v>2627</v>
      </c>
    </row>
    <row r="35" spans="1:27" ht="15" customHeight="1" thickBot="1" x14ac:dyDescent="0.35">
      <c r="A35" s="253" t="s">
        <v>5841</v>
      </c>
      <c r="B35" s="674"/>
      <c r="C35" s="675"/>
      <c r="D35" s="675"/>
      <c r="E35" s="675"/>
      <c r="F35" s="675"/>
      <c r="G35" s="147"/>
      <c r="Z35" s="15" t="s">
        <v>5601</v>
      </c>
      <c r="AA35" s="15" t="s">
        <v>348</v>
      </c>
    </row>
    <row r="36" spans="1:27" ht="15" customHeight="1" x14ac:dyDescent="0.3">
      <c r="A36" s="253" t="s">
        <v>5842</v>
      </c>
      <c r="B36" s="136" t="s">
        <v>3704</v>
      </c>
      <c r="C36" s="136" t="s">
        <v>3705</v>
      </c>
      <c r="D36" s="136" t="s">
        <v>3706</v>
      </c>
      <c r="E36" s="136" t="s">
        <v>3707</v>
      </c>
      <c r="F36" s="136"/>
      <c r="G36" s="147"/>
      <c r="Z36" s="15" t="s">
        <v>5729</v>
      </c>
      <c r="AA36" s="15" t="s">
        <v>3744</v>
      </c>
    </row>
    <row r="37" spans="1:27" ht="15" customHeight="1" x14ac:dyDescent="0.3">
      <c r="A37" s="253" t="s">
        <v>5842</v>
      </c>
      <c r="B37" s="144" t="s">
        <v>2452</v>
      </c>
      <c r="C37" s="144" t="s">
        <v>5838</v>
      </c>
      <c r="D37" s="144" t="s">
        <v>2156</v>
      </c>
      <c r="E37" s="144"/>
      <c r="F37" s="144"/>
      <c r="G37" s="147"/>
      <c r="Z37" s="15" t="s">
        <v>2127</v>
      </c>
      <c r="AA37" s="15" t="s">
        <v>31</v>
      </c>
    </row>
    <row r="38" spans="1:27" ht="15" customHeight="1" x14ac:dyDescent="0.3">
      <c r="A38" s="253" t="s">
        <v>5842</v>
      </c>
      <c r="B38" s="672" t="s">
        <v>5837</v>
      </c>
      <c r="C38" s="673">
        <v>911</v>
      </c>
      <c r="D38" s="673" t="s">
        <v>62</v>
      </c>
      <c r="E38" s="673"/>
      <c r="F38" s="673"/>
      <c r="G38" s="147"/>
      <c r="Z38" s="15" t="s">
        <v>169</v>
      </c>
      <c r="AA38" s="15" t="s">
        <v>2122</v>
      </c>
    </row>
    <row r="39" spans="1:27" ht="15" customHeight="1" x14ac:dyDescent="0.3">
      <c r="A39" s="253" t="s">
        <v>5842</v>
      </c>
      <c r="B39" s="674"/>
      <c r="C39" s="675">
        <v>1113</v>
      </c>
      <c r="D39" s="675" t="s">
        <v>2405</v>
      </c>
      <c r="E39" s="675"/>
      <c r="F39" s="675"/>
      <c r="G39" s="147"/>
      <c r="Z39" s="15" t="s">
        <v>180</v>
      </c>
      <c r="AA39" s="15" t="s">
        <v>3278</v>
      </c>
    </row>
    <row r="40" spans="1:27" ht="15" customHeight="1" x14ac:dyDescent="0.3">
      <c r="A40" s="253" t="s">
        <v>5842</v>
      </c>
      <c r="B40" s="674"/>
      <c r="C40" s="675">
        <v>1315</v>
      </c>
      <c r="D40" s="675" t="s">
        <v>5832</v>
      </c>
      <c r="E40" s="675"/>
      <c r="F40" s="675"/>
      <c r="G40" s="147"/>
      <c r="Z40" s="15" t="s">
        <v>182</v>
      </c>
      <c r="AA40" s="15" t="s">
        <v>2097</v>
      </c>
    </row>
    <row r="41" spans="1:27" ht="15" customHeight="1" x14ac:dyDescent="0.3">
      <c r="A41" s="253" t="s">
        <v>5842</v>
      </c>
      <c r="B41" s="674"/>
      <c r="C41" s="675">
        <v>1517</v>
      </c>
      <c r="D41" s="675" t="s">
        <v>42</v>
      </c>
      <c r="E41" s="675"/>
      <c r="F41" s="675"/>
      <c r="G41" s="147"/>
      <c r="Z41" s="15" t="s">
        <v>0</v>
      </c>
      <c r="AA41" s="15" t="s">
        <v>4008</v>
      </c>
    </row>
    <row r="42" spans="1:27" ht="15" customHeight="1" thickBot="1" x14ac:dyDescent="0.35">
      <c r="A42" s="253" t="s">
        <v>5842</v>
      </c>
      <c r="B42" s="674"/>
      <c r="C42" s="675"/>
      <c r="D42" s="675"/>
      <c r="E42" s="675"/>
      <c r="F42" s="675"/>
      <c r="G42" s="147"/>
      <c r="Z42" s="15" t="s">
        <v>5601</v>
      </c>
      <c r="AA42" s="15" t="s">
        <v>399</v>
      </c>
    </row>
    <row r="43" spans="1:27" ht="15" customHeight="1" x14ac:dyDescent="0.3">
      <c r="A43" s="253" t="s">
        <v>5839</v>
      </c>
      <c r="B43" s="136" t="s">
        <v>3704</v>
      </c>
      <c r="C43" s="332" t="s">
        <v>14</v>
      </c>
      <c r="D43" s="136" t="s">
        <v>3706</v>
      </c>
      <c r="E43" s="136"/>
      <c r="F43" s="136"/>
      <c r="G43" s="147"/>
      <c r="Z43" s="15" t="s">
        <v>5729</v>
      </c>
      <c r="AA43" s="15" t="s">
        <v>5548</v>
      </c>
    </row>
    <row r="44" spans="1:27" ht="15" customHeight="1" x14ac:dyDescent="0.3">
      <c r="A44" s="253" t="s">
        <v>5839</v>
      </c>
      <c r="B44" s="144" t="s">
        <v>2452</v>
      </c>
      <c r="C44" s="144" t="s">
        <v>505</v>
      </c>
      <c r="D44" s="144" t="s">
        <v>2156</v>
      </c>
      <c r="E44" s="144"/>
      <c r="F44" s="144"/>
      <c r="G44" s="147"/>
      <c r="Z44" s="15" t="s">
        <v>2127</v>
      </c>
      <c r="AA44" s="15" t="s">
        <v>408</v>
      </c>
    </row>
    <row r="45" spans="1:27" ht="15" customHeight="1" x14ac:dyDescent="0.3">
      <c r="A45" s="253" t="s">
        <v>5839</v>
      </c>
      <c r="B45" s="672" t="s">
        <v>5839</v>
      </c>
      <c r="C45" s="673" t="s">
        <v>2688</v>
      </c>
      <c r="D45" s="673" t="s">
        <v>62</v>
      </c>
      <c r="E45" s="673"/>
      <c r="F45" s="673"/>
      <c r="G45" s="147"/>
      <c r="Z45" s="15" t="s">
        <v>169</v>
      </c>
      <c r="AA45" s="15" t="s">
        <v>3732</v>
      </c>
    </row>
    <row r="46" spans="1:27" ht="15" customHeight="1" x14ac:dyDescent="0.3">
      <c r="A46" s="253" t="s">
        <v>5839</v>
      </c>
      <c r="B46" s="674"/>
      <c r="C46" s="675" t="s">
        <v>2689</v>
      </c>
      <c r="D46" s="675" t="s">
        <v>2405</v>
      </c>
      <c r="E46" s="675"/>
      <c r="F46" s="675"/>
      <c r="G46" s="147"/>
      <c r="Z46" s="15" t="s">
        <v>180</v>
      </c>
      <c r="AA46" s="15" t="s">
        <v>4009</v>
      </c>
    </row>
    <row r="47" spans="1:27" ht="15" customHeight="1" x14ac:dyDescent="0.3">
      <c r="A47" s="253" t="s">
        <v>5839</v>
      </c>
      <c r="B47" s="674"/>
      <c r="C47" s="675" t="s">
        <v>2690</v>
      </c>
      <c r="D47" s="675" t="s">
        <v>5832</v>
      </c>
      <c r="E47" s="675"/>
      <c r="F47" s="675"/>
      <c r="G47" s="147"/>
      <c r="Z47" s="15" t="s">
        <v>182</v>
      </c>
      <c r="AA47" s="15" t="s">
        <v>433</v>
      </c>
    </row>
    <row r="48" spans="1:27" ht="15" customHeight="1" x14ac:dyDescent="0.3">
      <c r="A48" s="253" t="s">
        <v>5839</v>
      </c>
      <c r="B48" s="674"/>
      <c r="C48" s="675" t="s">
        <v>2691</v>
      </c>
      <c r="D48" s="675" t="s">
        <v>42</v>
      </c>
      <c r="E48" s="675"/>
      <c r="F48" s="675"/>
      <c r="G48" s="147"/>
      <c r="Z48" s="15" t="s">
        <v>0</v>
      </c>
      <c r="AA48" s="15" t="s">
        <v>2375</v>
      </c>
    </row>
    <row r="49" spans="1:27" ht="15" customHeight="1" x14ac:dyDescent="0.3">
      <c r="A49" s="253" t="s">
        <v>5839</v>
      </c>
      <c r="B49" s="674"/>
      <c r="C49" s="675" t="s">
        <v>2692</v>
      </c>
      <c r="D49" s="675"/>
      <c r="E49" s="675"/>
      <c r="F49" s="675"/>
      <c r="G49" s="147"/>
      <c r="Z49" s="15" t="s">
        <v>5601</v>
      </c>
      <c r="AA49" s="15" t="s">
        <v>4010</v>
      </c>
    </row>
    <row r="50" spans="1:27" ht="15" customHeight="1" x14ac:dyDescent="0.3">
      <c r="A50" s="253" t="s">
        <v>5839</v>
      </c>
      <c r="B50" s="674"/>
      <c r="C50" s="675" t="s">
        <v>2693</v>
      </c>
      <c r="D50" s="675"/>
      <c r="E50" s="675"/>
      <c r="F50" s="675"/>
      <c r="G50" s="147"/>
      <c r="Z50" s="15" t="s">
        <v>5729</v>
      </c>
      <c r="AA50" s="15" t="s">
        <v>442</v>
      </c>
    </row>
    <row r="51" spans="1:27" ht="15" customHeight="1" x14ac:dyDescent="0.3">
      <c r="A51" s="253" t="s">
        <v>5839</v>
      </c>
      <c r="B51" s="674"/>
      <c r="C51" s="675" t="s">
        <v>2694</v>
      </c>
      <c r="D51" s="675"/>
      <c r="E51" s="675"/>
      <c r="F51" s="675"/>
      <c r="G51" s="147"/>
      <c r="Z51" s="15" t="s">
        <v>2127</v>
      </c>
      <c r="AA51" s="15" t="s">
        <v>445</v>
      </c>
    </row>
    <row r="52" spans="1:27" ht="15" customHeight="1" x14ac:dyDescent="0.3">
      <c r="A52" s="253" t="s">
        <v>5839</v>
      </c>
      <c r="B52" s="674"/>
      <c r="C52" s="675" t="s">
        <v>2695</v>
      </c>
      <c r="D52" s="675"/>
      <c r="E52" s="675"/>
      <c r="F52" s="675"/>
      <c r="G52" s="147"/>
      <c r="Z52" s="15" t="s">
        <v>5651</v>
      </c>
      <c r="AA52" s="15" t="s">
        <v>5651</v>
      </c>
    </row>
    <row r="53" spans="1:27" ht="15" customHeight="1" x14ac:dyDescent="0.3">
      <c r="A53" s="253" t="s">
        <v>5839</v>
      </c>
      <c r="B53" s="674"/>
      <c r="C53" s="675" t="s">
        <v>2696</v>
      </c>
      <c r="D53" s="675"/>
      <c r="E53" s="675"/>
      <c r="F53" s="675"/>
      <c r="G53" s="147"/>
      <c r="Z53" s="15" t="s">
        <v>455</v>
      </c>
      <c r="AA53" s="15" t="s">
        <v>455</v>
      </c>
    </row>
    <row r="54" spans="1:27" ht="15" customHeight="1" x14ac:dyDescent="0.3">
      <c r="A54" s="253" t="s">
        <v>5839</v>
      </c>
      <c r="B54" s="674"/>
      <c r="C54" s="675" t="s">
        <v>2697</v>
      </c>
      <c r="D54" s="675"/>
      <c r="E54" s="675"/>
      <c r="F54" s="675"/>
      <c r="G54" s="147"/>
      <c r="Z54" s="15" t="s">
        <v>5456</v>
      </c>
      <c r="AA54" s="15" t="s">
        <v>5456</v>
      </c>
    </row>
    <row r="55" spans="1:27" ht="15" customHeight="1" x14ac:dyDescent="0.3">
      <c r="A55" s="253" t="s">
        <v>5839</v>
      </c>
      <c r="B55" s="674"/>
      <c r="C55" s="675" t="s">
        <v>2698</v>
      </c>
      <c r="D55" s="675"/>
      <c r="E55" s="675"/>
      <c r="F55" s="675"/>
      <c r="G55" s="147"/>
      <c r="Z55" s="15" t="s">
        <v>2141</v>
      </c>
      <c r="AA55" s="15" t="s">
        <v>2141</v>
      </c>
    </row>
    <row r="56" spans="1:27" ht="15" customHeight="1" x14ac:dyDescent="0.3">
      <c r="A56" s="253" t="s">
        <v>5839</v>
      </c>
      <c r="B56" s="674"/>
      <c r="C56" s="675" t="s">
        <v>409</v>
      </c>
      <c r="D56" s="675"/>
      <c r="E56" s="675"/>
      <c r="F56" s="675"/>
      <c r="G56" s="147"/>
      <c r="Z56" s="15" t="s">
        <v>466</v>
      </c>
      <c r="AA56" s="15" t="s">
        <v>466</v>
      </c>
    </row>
    <row r="57" spans="1:27" ht="15" customHeight="1" x14ac:dyDescent="0.3">
      <c r="A57" s="253" t="s">
        <v>5839</v>
      </c>
      <c r="B57" s="674"/>
      <c r="C57" s="675" t="s">
        <v>2699</v>
      </c>
      <c r="D57" s="675"/>
      <c r="E57" s="675"/>
      <c r="F57" s="675"/>
      <c r="G57" s="147"/>
      <c r="Z57" s="15" t="s">
        <v>2082</v>
      </c>
      <c r="AA57" s="15" t="s">
        <v>2082</v>
      </c>
    </row>
    <row r="58" spans="1:27" ht="15" customHeight="1" x14ac:dyDescent="0.3">
      <c r="A58" s="253" t="s">
        <v>5839</v>
      </c>
      <c r="B58" s="674"/>
      <c r="C58" s="675" t="s">
        <v>2520</v>
      </c>
      <c r="D58" s="675"/>
      <c r="E58" s="675"/>
      <c r="F58" s="675"/>
      <c r="G58" s="147"/>
      <c r="Z58" s="15" t="s">
        <v>2376</v>
      </c>
      <c r="AA58" s="15" t="s">
        <v>2376</v>
      </c>
    </row>
    <row r="59" spans="1:27" ht="15" customHeight="1" x14ac:dyDescent="0.3">
      <c r="A59" s="253" t="s">
        <v>5839</v>
      </c>
      <c r="B59" s="674"/>
      <c r="C59" s="675" t="s">
        <v>2683</v>
      </c>
      <c r="D59" s="675"/>
      <c r="E59" s="675"/>
      <c r="F59" s="675"/>
      <c r="G59" s="147"/>
      <c r="Z59" s="15" t="s">
        <v>2377</v>
      </c>
      <c r="AA59" s="15" t="s">
        <v>2377</v>
      </c>
    </row>
    <row r="60" spans="1:27" ht="15" customHeight="1" x14ac:dyDescent="0.3">
      <c r="A60" s="253" t="s">
        <v>5839</v>
      </c>
      <c r="B60" s="674"/>
      <c r="C60" s="675" t="s">
        <v>2684</v>
      </c>
      <c r="D60" s="675"/>
      <c r="E60" s="675"/>
      <c r="F60" s="675"/>
      <c r="G60" s="147"/>
      <c r="Z60" s="15" t="s">
        <v>4113</v>
      </c>
      <c r="AA60" s="15" t="s">
        <v>4113</v>
      </c>
    </row>
    <row r="61" spans="1:27" ht="15" customHeight="1" x14ac:dyDescent="0.3">
      <c r="A61" s="253" t="s">
        <v>5839</v>
      </c>
      <c r="B61" s="674"/>
      <c r="C61" s="675" t="s">
        <v>2685</v>
      </c>
      <c r="D61" s="675"/>
      <c r="E61" s="675"/>
      <c r="F61" s="675"/>
      <c r="G61" s="147"/>
      <c r="Z61" s="15" t="s">
        <v>4011</v>
      </c>
      <c r="AA61" s="15" t="s">
        <v>4011</v>
      </c>
    </row>
    <row r="62" spans="1:27" ht="15" customHeight="1" x14ac:dyDescent="0.3">
      <c r="A62" s="321"/>
      <c r="Z62" s="15" t="s">
        <v>534</v>
      </c>
      <c r="AA62" s="15" t="s">
        <v>534</v>
      </c>
    </row>
    <row r="63" spans="1:27" ht="15" customHeight="1" x14ac:dyDescent="0.3">
      <c r="A63" s="321"/>
    </row>
    <row r="64" spans="1:27"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sheetData>
  <autoFilter ref="A3:A8" xr:uid="{D1E98E06-E4B0-4F22-9816-25216D966DD2}"/>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B6FE4-FA6E-4B1B-BED6-59DF72A5245D}">
  <sheetPr codeName="Feuil98">
    <tabColor theme="9" tint="0.39997558519241921"/>
  </sheetPr>
  <dimension ref="A1:AA87"/>
  <sheetViews>
    <sheetView showGridLines="0" topLeftCell="A58" workbookViewId="0">
      <selection activeCell="B85" sqref="B85"/>
    </sheetView>
  </sheetViews>
  <sheetFormatPr baseColWidth="10" defaultColWidth="11.44140625" defaultRowHeight="14.4" x14ac:dyDescent="0.3"/>
  <cols>
    <col min="1" max="1" width="11.33203125" style="75" bestFit="1" customWidth="1"/>
    <col min="2" max="2" width="48" style="75" bestFit="1" customWidth="1"/>
    <col min="3" max="3" width="35.44140625" style="75" bestFit="1" customWidth="1"/>
    <col min="4" max="5" width="20.88671875" style="75" bestFit="1" customWidth="1"/>
    <col min="6" max="8" width="12.88671875" style="75" bestFit="1" customWidth="1"/>
    <col min="9" max="9" width="26.109375" style="75" bestFit="1"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27" ht="60.75" customHeight="1" thickBot="1" x14ac:dyDescent="0.35">
      <c r="A1" s="465"/>
      <c r="B1" s="301" t="s">
        <v>3170</v>
      </c>
      <c r="C1" s="464" t="s">
        <v>2181</v>
      </c>
      <c r="D1" s="465"/>
      <c r="E1" s="465"/>
      <c r="F1" s="465"/>
      <c r="I1" s="342"/>
      <c r="AA1" s="15" t="s">
        <v>2513</v>
      </c>
    </row>
    <row r="2" spans="1:27" ht="116.25" customHeight="1" thickBot="1" x14ac:dyDescent="0.35">
      <c r="A2" s="701" t="s">
        <v>2706</v>
      </c>
      <c r="B2" s="304"/>
      <c r="C2" s="304"/>
      <c r="D2" s="466"/>
      <c r="E2" s="466"/>
      <c r="F2" s="466"/>
      <c r="I2" s="323" t="s">
        <v>2533</v>
      </c>
      <c r="AA2" s="15" t="s">
        <v>29</v>
      </c>
    </row>
    <row r="3" spans="1:27" ht="20.25" customHeight="1" thickBot="1" x14ac:dyDescent="0.35">
      <c r="A3" s="702"/>
      <c r="B3" s="299"/>
      <c r="C3" s="466"/>
      <c r="D3" s="466"/>
      <c r="E3" s="466"/>
      <c r="F3" s="466"/>
      <c r="I3" s="324"/>
      <c r="AA3" s="15" t="s">
        <v>5682</v>
      </c>
    </row>
    <row r="4" spans="1:27" x14ac:dyDescent="0.3">
      <c r="A4" s="703" t="s">
        <v>3635</v>
      </c>
      <c r="B4" s="136" t="s">
        <v>3704</v>
      </c>
      <c r="C4" s="136" t="s">
        <v>3705</v>
      </c>
      <c r="D4" s="136" t="s">
        <v>3706</v>
      </c>
      <c r="E4" s="136" t="s">
        <v>3707</v>
      </c>
      <c r="F4" s="136" t="s">
        <v>3708</v>
      </c>
      <c r="G4" s="136" t="s">
        <v>5164</v>
      </c>
      <c r="H4" s="136" t="s">
        <v>5176</v>
      </c>
      <c r="I4" s="704"/>
      <c r="AA4" s="15" t="s">
        <v>2519</v>
      </c>
    </row>
    <row r="5" spans="1:27" ht="15.6" x14ac:dyDescent="0.3">
      <c r="A5" s="341" t="s">
        <v>3635</v>
      </c>
      <c r="B5" s="170" t="s">
        <v>2452</v>
      </c>
      <c r="C5" s="170" t="s">
        <v>3386</v>
      </c>
      <c r="D5" s="170" t="s">
        <v>2837</v>
      </c>
      <c r="E5" s="170" t="s">
        <v>6387</v>
      </c>
      <c r="F5" s="170" t="s">
        <v>2632</v>
      </c>
      <c r="G5" s="170" t="s">
        <v>3246</v>
      </c>
      <c r="H5" s="170" t="s">
        <v>2540</v>
      </c>
      <c r="I5" s="705"/>
      <c r="AA5" s="15" t="s">
        <v>4005</v>
      </c>
    </row>
    <row r="6" spans="1:27" x14ac:dyDescent="0.3">
      <c r="A6" s="341" t="s">
        <v>3635</v>
      </c>
      <c r="B6" s="706" t="s">
        <v>3635</v>
      </c>
      <c r="C6" s="675" t="s">
        <v>2220</v>
      </c>
      <c r="D6" s="675" t="s">
        <v>6475</v>
      </c>
      <c r="E6" s="675" t="s">
        <v>2723</v>
      </c>
      <c r="F6" s="675" t="s">
        <v>474</v>
      </c>
      <c r="G6" s="675">
        <v>487468</v>
      </c>
      <c r="H6" s="675" t="s">
        <v>2794</v>
      </c>
      <c r="I6" s="705"/>
      <c r="AA6" s="15" t="s">
        <v>165</v>
      </c>
    </row>
    <row r="7" spans="1:27" ht="15" thickBot="1" x14ac:dyDescent="0.35">
      <c r="A7" s="341" t="s">
        <v>3635</v>
      </c>
      <c r="B7" s="674"/>
      <c r="C7" s="675" t="s">
        <v>304</v>
      </c>
      <c r="D7" s="675" t="s">
        <v>6476</v>
      </c>
      <c r="E7" s="675"/>
      <c r="F7" s="675" t="s">
        <v>98</v>
      </c>
      <c r="G7" s="675"/>
      <c r="H7" s="675" t="s">
        <v>5002</v>
      </c>
      <c r="I7" s="705"/>
    </row>
    <row r="8" spans="1:27" x14ac:dyDescent="0.3">
      <c r="A8" s="341" t="s">
        <v>6457</v>
      </c>
      <c r="B8" s="136" t="s">
        <v>3704</v>
      </c>
      <c r="C8" s="136" t="s">
        <v>3705</v>
      </c>
      <c r="D8" s="136" t="s">
        <v>3706</v>
      </c>
      <c r="E8" s="136" t="s">
        <v>3707</v>
      </c>
      <c r="F8" s="136" t="s">
        <v>3708</v>
      </c>
      <c r="G8" s="136" t="s">
        <v>5164</v>
      </c>
      <c r="H8" s="355"/>
      <c r="I8" s="704"/>
      <c r="AA8" s="15" t="s">
        <v>5843</v>
      </c>
    </row>
    <row r="9" spans="1:27" ht="15.6" x14ac:dyDescent="0.3">
      <c r="A9" s="341" t="s">
        <v>6457</v>
      </c>
      <c r="B9" s="170" t="s">
        <v>2452</v>
      </c>
      <c r="C9" s="170" t="s">
        <v>2483</v>
      </c>
      <c r="D9" s="170" t="s">
        <v>2632</v>
      </c>
      <c r="E9" s="170" t="s">
        <v>6387</v>
      </c>
      <c r="F9" s="170" t="s">
        <v>3246</v>
      </c>
      <c r="G9" s="170" t="s">
        <v>2540</v>
      </c>
      <c r="H9" s="145"/>
      <c r="I9" s="705"/>
      <c r="AA9" s="15" t="s">
        <v>6472</v>
      </c>
    </row>
    <row r="10" spans="1:27" x14ac:dyDescent="0.3">
      <c r="A10" s="341" t="s">
        <v>6457</v>
      </c>
      <c r="B10" s="706" t="s">
        <v>6457</v>
      </c>
      <c r="C10" s="675" t="s">
        <v>6485</v>
      </c>
      <c r="D10" s="675" t="s">
        <v>474</v>
      </c>
      <c r="E10" s="675" t="s">
        <v>2723</v>
      </c>
      <c r="F10" s="675">
        <v>487468</v>
      </c>
      <c r="G10" s="675" t="s">
        <v>2794</v>
      </c>
      <c r="H10" s="338"/>
      <c r="I10" s="705"/>
      <c r="AA10" s="15" t="s">
        <v>5055</v>
      </c>
    </row>
    <row r="11" spans="1:27" x14ac:dyDescent="0.3">
      <c r="A11" s="341"/>
      <c r="B11" s="706"/>
      <c r="C11" s="675" t="s">
        <v>6489</v>
      </c>
      <c r="D11" s="675" t="s">
        <v>98</v>
      </c>
      <c r="E11" s="675"/>
      <c r="F11" s="675"/>
      <c r="G11" s="675"/>
      <c r="H11" s="338"/>
      <c r="I11" s="705"/>
    </row>
    <row r="12" spans="1:27" x14ac:dyDescent="0.3">
      <c r="A12" s="341"/>
      <c r="B12" s="706"/>
      <c r="C12" s="675" t="s">
        <v>6490</v>
      </c>
      <c r="D12" s="675"/>
      <c r="E12" s="675"/>
      <c r="F12" s="675"/>
      <c r="G12" s="675"/>
      <c r="H12" s="338"/>
      <c r="I12" s="705"/>
    </row>
    <row r="13" spans="1:27" ht="15" thickBot="1" x14ac:dyDescent="0.35">
      <c r="A13" s="341" t="s">
        <v>6457</v>
      </c>
      <c r="B13" s="674"/>
      <c r="C13" s="675" t="s">
        <v>6491</v>
      </c>
      <c r="D13" s="675"/>
      <c r="E13" s="675"/>
      <c r="F13" s="675"/>
      <c r="G13" s="675" t="s">
        <v>5002</v>
      </c>
      <c r="H13" s="338"/>
      <c r="I13" s="705"/>
    </row>
    <row r="14" spans="1:27" x14ac:dyDescent="0.3">
      <c r="A14" s="341" t="s">
        <v>458</v>
      </c>
      <c r="B14" s="136" t="s">
        <v>3704</v>
      </c>
      <c r="C14" s="136" t="s">
        <v>3705</v>
      </c>
      <c r="D14" s="136" t="s">
        <v>3706</v>
      </c>
      <c r="E14" s="136" t="s">
        <v>3707</v>
      </c>
      <c r="F14" s="136" t="s">
        <v>3708</v>
      </c>
      <c r="G14" s="589"/>
      <c r="H14" s="355"/>
      <c r="I14" s="704"/>
      <c r="AA14" s="15" t="s">
        <v>169</v>
      </c>
    </row>
    <row r="15" spans="1:27" ht="15.6" x14ac:dyDescent="0.3">
      <c r="A15" s="341" t="s">
        <v>458</v>
      </c>
      <c r="B15" s="170" t="s">
        <v>2452</v>
      </c>
      <c r="C15" s="170" t="s">
        <v>2483</v>
      </c>
      <c r="D15" s="170" t="s">
        <v>2411</v>
      </c>
      <c r="E15" s="170" t="s">
        <v>3246</v>
      </c>
      <c r="F15" s="170" t="s">
        <v>2540</v>
      </c>
      <c r="G15" s="145"/>
      <c r="H15" s="145"/>
      <c r="I15" s="705"/>
      <c r="AA15" s="15" t="s">
        <v>0</v>
      </c>
    </row>
    <row r="16" spans="1:27" x14ac:dyDescent="0.3">
      <c r="A16" s="341" t="s">
        <v>458</v>
      </c>
      <c r="B16" s="706" t="s">
        <v>458</v>
      </c>
      <c r="C16" s="675" t="s">
        <v>108</v>
      </c>
      <c r="D16" s="675" t="s">
        <v>6478</v>
      </c>
      <c r="E16" s="675">
        <v>487468</v>
      </c>
      <c r="F16" s="675" t="s">
        <v>2794</v>
      </c>
      <c r="G16" s="338"/>
      <c r="H16" s="338"/>
      <c r="I16" s="705"/>
      <c r="AA16" s="15" t="s">
        <v>5601</v>
      </c>
    </row>
    <row r="17" spans="1:27" ht="15" thickBot="1" x14ac:dyDescent="0.35">
      <c r="A17" s="341" t="s">
        <v>458</v>
      </c>
      <c r="B17" s="674"/>
      <c r="C17" s="675" t="s">
        <v>121</v>
      </c>
      <c r="D17" s="675"/>
      <c r="E17" s="675"/>
      <c r="F17" s="675" t="s">
        <v>5002</v>
      </c>
      <c r="G17" s="338"/>
      <c r="H17" s="338"/>
      <c r="I17" s="705"/>
    </row>
    <row r="18" spans="1:27" x14ac:dyDescent="0.3">
      <c r="A18" s="341" t="s">
        <v>6458</v>
      </c>
      <c r="B18" s="136" t="s">
        <v>3704</v>
      </c>
      <c r="C18" s="136" t="s">
        <v>3705</v>
      </c>
      <c r="D18" s="136" t="s">
        <v>3706</v>
      </c>
      <c r="E18" s="136" t="s">
        <v>3707</v>
      </c>
      <c r="F18" s="589"/>
      <c r="G18" s="589"/>
      <c r="H18" s="355"/>
      <c r="I18" s="704"/>
      <c r="AA18" s="15" t="s">
        <v>4006</v>
      </c>
    </row>
    <row r="19" spans="1:27" ht="15.6" x14ac:dyDescent="0.3">
      <c r="A19" s="341" t="s">
        <v>6458</v>
      </c>
      <c r="B19" s="170" t="s">
        <v>2452</v>
      </c>
      <c r="C19" s="170" t="s">
        <v>2411</v>
      </c>
      <c r="D19" s="170" t="s">
        <v>3246</v>
      </c>
      <c r="E19" s="170" t="s">
        <v>2540</v>
      </c>
      <c r="F19" s="145"/>
      <c r="G19" s="145"/>
      <c r="H19" s="145"/>
      <c r="I19" s="705"/>
      <c r="AA19" s="15" t="s">
        <v>5912</v>
      </c>
    </row>
    <row r="20" spans="1:27" x14ac:dyDescent="0.3">
      <c r="A20" s="341" t="s">
        <v>6458</v>
      </c>
      <c r="B20" s="706" t="s">
        <v>6458</v>
      </c>
      <c r="C20" s="675" t="s">
        <v>6477</v>
      </c>
      <c r="D20" s="675">
        <v>487468</v>
      </c>
      <c r="E20" s="675" t="s">
        <v>2794</v>
      </c>
      <c r="F20" s="338"/>
      <c r="G20" s="338"/>
      <c r="H20" s="338"/>
      <c r="I20" s="705"/>
      <c r="AA20" s="15" t="s">
        <v>6285</v>
      </c>
    </row>
    <row r="21" spans="1:27" ht="15" thickBot="1" x14ac:dyDescent="0.35">
      <c r="A21" s="341" t="s">
        <v>6458</v>
      </c>
      <c r="B21" s="674"/>
      <c r="C21" s="675"/>
      <c r="D21" s="675"/>
      <c r="E21" s="675" t="s">
        <v>5002</v>
      </c>
      <c r="F21" s="338"/>
      <c r="G21" s="338"/>
      <c r="H21" s="338"/>
      <c r="I21" s="705"/>
    </row>
    <row r="22" spans="1:27" x14ac:dyDescent="0.3">
      <c r="A22" s="341" t="s">
        <v>5181</v>
      </c>
      <c r="B22" s="136" t="s">
        <v>3704</v>
      </c>
      <c r="C22" s="136" t="s">
        <v>3705</v>
      </c>
      <c r="D22" s="136" t="s">
        <v>3706</v>
      </c>
      <c r="E22" s="136" t="s">
        <v>3707</v>
      </c>
      <c r="F22" s="589"/>
      <c r="G22" s="589"/>
      <c r="H22" s="355"/>
      <c r="I22" s="704"/>
      <c r="AA22" s="15" t="s">
        <v>4210</v>
      </c>
    </row>
    <row r="23" spans="1:27" ht="15.6" x14ac:dyDescent="0.3">
      <c r="A23" s="341" t="s">
        <v>5181</v>
      </c>
      <c r="B23" s="707" t="s">
        <v>2452</v>
      </c>
      <c r="C23" s="367" t="s">
        <v>6459</v>
      </c>
      <c r="D23" s="708" t="s">
        <v>3246</v>
      </c>
      <c r="E23" s="708" t="s">
        <v>2540</v>
      </c>
      <c r="F23" s="145"/>
      <c r="G23" s="145"/>
      <c r="H23" s="145"/>
      <c r="I23" s="705"/>
      <c r="AA23" s="15" t="s">
        <v>4007</v>
      </c>
    </row>
    <row r="24" spans="1:27" x14ac:dyDescent="0.3">
      <c r="A24" s="341" t="s">
        <v>5181</v>
      </c>
      <c r="B24" s="706" t="s">
        <v>6473</v>
      </c>
      <c r="C24" s="347"/>
      <c r="D24" s="675">
        <v>487468</v>
      </c>
      <c r="E24" s="675" t="s">
        <v>2794</v>
      </c>
      <c r="F24" s="338"/>
      <c r="G24" s="338"/>
      <c r="H24" s="338"/>
      <c r="I24" s="705"/>
      <c r="AA24" s="15" t="s">
        <v>269</v>
      </c>
    </row>
    <row r="25" spans="1:27" x14ac:dyDescent="0.3">
      <c r="A25" s="341" t="s">
        <v>5181</v>
      </c>
      <c r="B25" s="674" t="s">
        <v>119</v>
      </c>
      <c r="C25" s="675"/>
      <c r="D25" s="675"/>
      <c r="E25" s="675" t="s">
        <v>5002</v>
      </c>
      <c r="F25" s="338"/>
      <c r="G25" s="338"/>
      <c r="H25" s="338"/>
      <c r="I25" s="705"/>
      <c r="AA25" s="15" t="s">
        <v>264</v>
      </c>
    </row>
    <row r="26" spans="1:27" x14ac:dyDescent="0.3">
      <c r="A26" s="341" t="s">
        <v>5181</v>
      </c>
      <c r="B26" s="674" t="s">
        <v>6474</v>
      </c>
      <c r="C26" s="675"/>
      <c r="D26" s="675"/>
      <c r="E26" s="675"/>
      <c r="F26" s="338"/>
      <c r="G26" s="338"/>
      <c r="H26" s="338"/>
      <c r="I26" s="705"/>
      <c r="AA26" s="15" t="s">
        <v>279</v>
      </c>
    </row>
    <row r="27" spans="1:27" x14ac:dyDescent="0.3">
      <c r="A27" s="341" t="s">
        <v>5181</v>
      </c>
      <c r="B27" s="674" t="s">
        <v>6370</v>
      </c>
      <c r="C27" s="675"/>
      <c r="D27" s="675"/>
      <c r="E27" s="675"/>
      <c r="F27" s="338"/>
      <c r="G27" s="338"/>
      <c r="H27" s="338"/>
      <c r="I27" s="705"/>
      <c r="AA27" s="15" t="s">
        <v>5638</v>
      </c>
    </row>
    <row r="28" spans="1:27" x14ac:dyDescent="0.3">
      <c r="A28" s="341" t="s">
        <v>5181</v>
      </c>
      <c r="B28" s="674" t="s">
        <v>178</v>
      </c>
      <c r="C28" s="675"/>
      <c r="D28" s="675"/>
      <c r="E28" s="675"/>
      <c r="F28" s="338"/>
      <c r="G28" s="338"/>
      <c r="H28" s="338"/>
      <c r="I28" s="705"/>
      <c r="AA28" s="15" t="s">
        <v>6384</v>
      </c>
    </row>
    <row r="29" spans="1:27" x14ac:dyDescent="0.3">
      <c r="A29" s="341" t="s">
        <v>5181</v>
      </c>
      <c r="B29" s="674" t="s">
        <v>183</v>
      </c>
      <c r="C29" s="675"/>
      <c r="D29" s="675"/>
      <c r="E29" s="675"/>
      <c r="F29" s="338"/>
      <c r="G29" s="338"/>
      <c r="H29" s="338"/>
      <c r="I29" s="705"/>
      <c r="AA29" s="15" t="s">
        <v>3206</v>
      </c>
    </row>
    <row r="30" spans="1:27" x14ac:dyDescent="0.3">
      <c r="A30" s="341" t="s">
        <v>5181</v>
      </c>
      <c r="B30" s="674" t="s">
        <v>312</v>
      </c>
      <c r="C30" s="675"/>
      <c r="D30" s="675"/>
      <c r="E30" s="675"/>
      <c r="F30" s="338"/>
      <c r="G30" s="338"/>
      <c r="H30" s="338"/>
      <c r="I30" s="705"/>
      <c r="AA30" s="15" t="s">
        <v>318</v>
      </c>
    </row>
    <row r="31" spans="1:27" x14ac:dyDescent="0.3">
      <c r="A31" s="341" t="s">
        <v>5181</v>
      </c>
      <c r="B31" s="674" t="s">
        <v>355</v>
      </c>
      <c r="C31" s="675"/>
      <c r="D31" s="675"/>
      <c r="E31" s="675"/>
      <c r="F31" s="338"/>
      <c r="G31" s="338"/>
      <c r="H31" s="338"/>
      <c r="I31" s="705"/>
      <c r="AA31" s="15" t="s">
        <v>2627</v>
      </c>
    </row>
    <row r="32" spans="1:27" ht="15" thickBot="1" x14ac:dyDescent="0.35">
      <c r="A32" s="341" t="s">
        <v>5181</v>
      </c>
      <c r="B32" s="674" t="s">
        <v>356</v>
      </c>
      <c r="C32" s="675"/>
      <c r="D32" s="675"/>
      <c r="E32" s="675"/>
      <c r="F32" s="338"/>
      <c r="G32" s="338"/>
      <c r="H32" s="338"/>
      <c r="I32" s="705"/>
      <c r="AA32" s="15" t="s">
        <v>348</v>
      </c>
    </row>
    <row r="33" spans="1:27" x14ac:dyDescent="0.3">
      <c r="A33" s="341" t="s">
        <v>6460</v>
      </c>
      <c r="B33" s="136" t="s">
        <v>3704</v>
      </c>
      <c r="C33" s="136" t="s">
        <v>3705</v>
      </c>
      <c r="D33" s="136" t="s">
        <v>3706</v>
      </c>
      <c r="E33" s="136" t="s">
        <v>3707</v>
      </c>
      <c r="F33" s="136" t="s">
        <v>3708</v>
      </c>
      <c r="G33" s="589"/>
      <c r="H33" s="355"/>
      <c r="I33" s="704"/>
      <c r="AA33" s="15" t="s">
        <v>3744</v>
      </c>
    </row>
    <row r="34" spans="1:27" ht="15.6" x14ac:dyDescent="0.3">
      <c r="A34" s="341" t="s">
        <v>6460</v>
      </c>
      <c r="B34" s="170" t="s">
        <v>2452</v>
      </c>
      <c r="C34" s="170" t="s">
        <v>6461</v>
      </c>
      <c r="D34" s="170" t="s">
        <v>6387</v>
      </c>
      <c r="E34" s="170" t="s">
        <v>3246</v>
      </c>
      <c r="F34" s="170" t="s">
        <v>2540</v>
      </c>
      <c r="G34" s="145"/>
      <c r="H34" s="145"/>
      <c r="I34" s="705"/>
      <c r="AA34" s="15" t="s">
        <v>31</v>
      </c>
    </row>
    <row r="35" spans="1:27" x14ac:dyDescent="0.3">
      <c r="A35" s="341" t="s">
        <v>6460</v>
      </c>
      <c r="B35" s="706" t="s">
        <v>6460</v>
      </c>
      <c r="C35" s="675">
        <v>2</v>
      </c>
      <c r="D35" s="675" t="s">
        <v>2723</v>
      </c>
      <c r="E35" s="675">
        <v>487468</v>
      </c>
      <c r="F35" s="675" t="s">
        <v>2794</v>
      </c>
      <c r="G35" s="338"/>
      <c r="H35" s="338"/>
      <c r="I35" s="705"/>
      <c r="AA35" s="15" t="s">
        <v>2122</v>
      </c>
    </row>
    <row r="36" spans="1:27" ht="15" thickBot="1" x14ac:dyDescent="0.35">
      <c r="A36" s="341" t="s">
        <v>6460</v>
      </c>
      <c r="B36" s="706"/>
      <c r="C36" s="675">
        <v>3</v>
      </c>
      <c r="D36" s="675"/>
      <c r="E36" s="675"/>
      <c r="F36" s="675" t="s">
        <v>5002</v>
      </c>
      <c r="G36" s="338"/>
      <c r="H36" s="338"/>
      <c r="I36" s="705"/>
    </row>
    <row r="37" spans="1:27" x14ac:dyDescent="0.3">
      <c r="A37" s="341" t="s">
        <v>309</v>
      </c>
      <c r="B37" s="136" t="s">
        <v>3704</v>
      </c>
      <c r="C37" s="136" t="s">
        <v>3705</v>
      </c>
      <c r="D37" s="136" t="s">
        <v>3706</v>
      </c>
      <c r="E37" s="136" t="s">
        <v>3707</v>
      </c>
      <c r="F37" s="136" t="s">
        <v>3708</v>
      </c>
      <c r="G37" s="136" t="s">
        <v>5164</v>
      </c>
      <c r="H37" s="136" t="s">
        <v>5176</v>
      </c>
      <c r="I37" s="704"/>
      <c r="AA37" s="15" t="s">
        <v>3278</v>
      </c>
    </row>
    <row r="38" spans="1:27" ht="15.6" x14ac:dyDescent="0.3">
      <c r="A38" s="341" t="s">
        <v>309</v>
      </c>
      <c r="B38" s="170" t="s">
        <v>2452</v>
      </c>
      <c r="C38" s="170" t="s">
        <v>3118</v>
      </c>
      <c r="D38" s="170" t="s">
        <v>6462</v>
      </c>
      <c r="E38" s="170" t="s">
        <v>6463</v>
      </c>
      <c r="F38" s="170" t="s">
        <v>2837</v>
      </c>
      <c r="G38" s="170" t="s">
        <v>3246</v>
      </c>
      <c r="H38" s="170" t="s">
        <v>2540</v>
      </c>
      <c r="I38" s="705"/>
      <c r="AA38" s="15" t="s">
        <v>387</v>
      </c>
    </row>
    <row r="39" spans="1:27" x14ac:dyDescent="0.3">
      <c r="A39" s="341" t="s">
        <v>309</v>
      </c>
      <c r="B39" s="706" t="s">
        <v>309</v>
      </c>
      <c r="C39" s="675" t="s">
        <v>6481</v>
      </c>
      <c r="D39" s="675" t="s">
        <v>4093</v>
      </c>
      <c r="E39" s="675" t="s">
        <v>6479</v>
      </c>
      <c r="F39" s="675" t="s">
        <v>3394</v>
      </c>
      <c r="G39" s="675">
        <v>487468</v>
      </c>
      <c r="H39" s="675" t="s">
        <v>2794</v>
      </c>
      <c r="I39" s="705"/>
      <c r="AA39" s="15" t="s">
        <v>2097</v>
      </c>
    </row>
    <row r="40" spans="1:27" x14ac:dyDescent="0.3">
      <c r="A40" s="341"/>
      <c r="B40" s="706"/>
      <c r="C40" s="675" t="s">
        <v>6451</v>
      </c>
      <c r="D40" s="675" t="s">
        <v>2137</v>
      </c>
      <c r="E40" s="675" t="s">
        <v>6480</v>
      </c>
      <c r="F40" s="675" t="s">
        <v>6476</v>
      </c>
      <c r="G40" s="675"/>
      <c r="H40" s="675" t="s">
        <v>5002</v>
      </c>
      <c r="I40" s="705"/>
    </row>
    <row r="41" spans="1:27" x14ac:dyDescent="0.3">
      <c r="A41" s="341"/>
      <c r="B41" s="706"/>
      <c r="C41" s="675" t="s">
        <v>6482</v>
      </c>
      <c r="D41" s="675"/>
      <c r="E41" s="675"/>
      <c r="F41" s="675"/>
      <c r="G41" s="675"/>
      <c r="H41" s="675"/>
      <c r="I41" s="705"/>
    </row>
    <row r="42" spans="1:27" ht="15" thickBot="1" x14ac:dyDescent="0.35">
      <c r="A42" s="341" t="s">
        <v>309</v>
      </c>
      <c r="B42" s="674"/>
      <c r="C42" s="675" t="s">
        <v>6483</v>
      </c>
      <c r="D42" s="675"/>
      <c r="E42" s="675"/>
      <c r="F42" s="675"/>
      <c r="G42" s="675"/>
      <c r="H42" s="675"/>
      <c r="I42" s="705"/>
    </row>
    <row r="43" spans="1:27" x14ac:dyDescent="0.3">
      <c r="A43" s="341" t="s">
        <v>6464</v>
      </c>
      <c r="B43" s="136" t="s">
        <v>3704</v>
      </c>
      <c r="C43" s="136" t="s">
        <v>3705</v>
      </c>
      <c r="D43" s="136" t="s">
        <v>3706</v>
      </c>
      <c r="E43" s="136" t="s">
        <v>3707</v>
      </c>
      <c r="F43" s="136" t="s">
        <v>3708</v>
      </c>
      <c r="G43" s="589"/>
      <c r="H43" s="355"/>
      <c r="I43" s="704"/>
      <c r="AA43" s="15" t="s">
        <v>4008</v>
      </c>
    </row>
    <row r="44" spans="1:27" ht="15.6" x14ac:dyDescent="0.3">
      <c r="A44" s="341" t="s">
        <v>6464</v>
      </c>
      <c r="B44" s="170" t="s">
        <v>2452</v>
      </c>
      <c r="C44" s="170" t="s">
        <v>2483</v>
      </c>
      <c r="D44" s="170" t="s">
        <v>2411</v>
      </c>
      <c r="E44" s="170" t="s">
        <v>3246</v>
      </c>
      <c r="F44" s="170" t="s">
        <v>2540</v>
      </c>
      <c r="G44" s="145"/>
      <c r="H44" s="145"/>
      <c r="I44" s="705"/>
      <c r="AA44" s="15" t="s">
        <v>399</v>
      </c>
    </row>
    <row r="45" spans="1:27" x14ac:dyDescent="0.3">
      <c r="A45" s="341" t="s">
        <v>6464</v>
      </c>
      <c r="B45" s="706" t="s">
        <v>6464</v>
      </c>
      <c r="C45" s="675" t="s">
        <v>6492</v>
      </c>
      <c r="D45" s="675" t="s">
        <v>6487</v>
      </c>
      <c r="E45" s="675">
        <v>487468</v>
      </c>
      <c r="F45" s="675" t="s">
        <v>2794</v>
      </c>
      <c r="G45" s="338"/>
      <c r="H45" s="338"/>
      <c r="I45" s="705"/>
      <c r="AA45" s="15" t="s">
        <v>5548</v>
      </c>
    </row>
    <row r="46" spans="1:27" ht="15" thickBot="1" x14ac:dyDescent="0.35">
      <c r="A46" s="341" t="s">
        <v>6464</v>
      </c>
      <c r="B46" s="674"/>
      <c r="C46" s="675" t="s">
        <v>6493</v>
      </c>
      <c r="D46" s="675"/>
      <c r="E46" s="675"/>
      <c r="F46" s="675" t="s">
        <v>5002</v>
      </c>
      <c r="G46" s="338"/>
      <c r="H46" s="338"/>
      <c r="I46" s="705"/>
    </row>
    <row r="47" spans="1:27" x14ac:dyDescent="0.3">
      <c r="A47" s="341" t="s">
        <v>6465</v>
      </c>
      <c r="B47" s="136" t="s">
        <v>3704</v>
      </c>
      <c r="C47" s="136" t="s">
        <v>3705</v>
      </c>
      <c r="D47" s="136" t="s">
        <v>3706</v>
      </c>
      <c r="E47" s="136" t="s">
        <v>3707</v>
      </c>
      <c r="F47" s="136" t="s">
        <v>3708</v>
      </c>
      <c r="G47" s="136" t="s">
        <v>5164</v>
      </c>
      <c r="H47" s="355"/>
      <c r="I47" s="704"/>
      <c r="AA47" s="15" t="s">
        <v>6303</v>
      </c>
    </row>
    <row r="48" spans="1:27" ht="15.6" x14ac:dyDescent="0.3">
      <c r="A48" s="341" t="s">
        <v>6465</v>
      </c>
      <c r="B48" s="170" t="s">
        <v>2452</v>
      </c>
      <c r="C48" s="170" t="s">
        <v>3316</v>
      </c>
      <c r="D48" s="170" t="s">
        <v>2411</v>
      </c>
      <c r="E48" s="170" t="s">
        <v>2632</v>
      </c>
      <c r="F48" s="170" t="s">
        <v>3246</v>
      </c>
      <c r="G48" s="170" t="s">
        <v>2540</v>
      </c>
      <c r="H48" s="145"/>
      <c r="I48" s="705"/>
      <c r="AA48" s="15" t="s">
        <v>3732</v>
      </c>
    </row>
    <row r="49" spans="1:27" x14ac:dyDescent="0.3">
      <c r="A49" s="341" t="s">
        <v>6465</v>
      </c>
      <c r="B49" s="706" t="s">
        <v>6465</v>
      </c>
      <c r="C49" s="675" t="s">
        <v>5522</v>
      </c>
      <c r="D49" s="675" t="s">
        <v>6484</v>
      </c>
      <c r="E49" s="675" t="s">
        <v>381</v>
      </c>
      <c r="F49" s="675">
        <v>487468</v>
      </c>
      <c r="G49" s="675" t="s">
        <v>2794</v>
      </c>
      <c r="H49" s="338"/>
      <c r="I49" s="705"/>
      <c r="AA49" s="15" t="s">
        <v>428</v>
      </c>
    </row>
    <row r="50" spans="1:27" x14ac:dyDescent="0.3">
      <c r="A50" s="341"/>
      <c r="B50" s="706"/>
      <c r="C50" s="675" t="s">
        <v>6485</v>
      </c>
      <c r="D50" s="675"/>
      <c r="E50" s="675" t="s">
        <v>532</v>
      </c>
      <c r="F50" s="675"/>
      <c r="G50" s="675" t="s">
        <v>5002</v>
      </c>
      <c r="H50" s="338"/>
      <c r="I50" s="705"/>
    </row>
    <row r="51" spans="1:27" x14ac:dyDescent="0.3">
      <c r="A51" s="341"/>
      <c r="B51" s="706"/>
      <c r="C51" s="675" t="s">
        <v>6486</v>
      </c>
      <c r="D51" s="675"/>
      <c r="E51" s="675"/>
      <c r="F51" s="675"/>
      <c r="G51" s="675"/>
      <c r="H51" s="338"/>
      <c r="I51" s="705"/>
    </row>
    <row r="52" spans="1:27" ht="15" thickBot="1" x14ac:dyDescent="0.35">
      <c r="A52" s="341" t="s">
        <v>6465</v>
      </c>
      <c r="B52" s="674"/>
      <c r="C52" s="675" t="s">
        <v>3737</v>
      </c>
      <c r="D52" s="675"/>
      <c r="E52" s="675"/>
      <c r="F52" s="675"/>
      <c r="G52" s="675"/>
      <c r="H52" s="338"/>
      <c r="I52" s="705"/>
    </row>
    <row r="53" spans="1:27" x14ac:dyDescent="0.3">
      <c r="A53" s="341" t="s">
        <v>229</v>
      </c>
      <c r="B53" s="136" t="s">
        <v>3704</v>
      </c>
      <c r="C53" s="136" t="s">
        <v>3705</v>
      </c>
      <c r="D53" s="136" t="s">
        <v>3706</v>
      </c>
      <c r="E53" s="136" t="s">
        <v>3707</v>
      </c>
      <c r="F53" s="589"/>
      <c r="G53" s="589"/>
      <c r="H53" s="355"/>
      <c r="I53" s="704"/>
      <c r="AA53" s="15" t="s">
        <v>4009</v>
      </c>
    </row>
    <row r="54" spans="1:27" ht="15.6" x14ac:dyDescent="0.3">
      <c r="A54" s="341" t="s">
        <v>229</v>
      </c>
      <c r="B54" s="170" t="s">
        <v>2452</v>
      </c>
      <c r="C54" s="170" t="s">
        <v>2483</v>
      </c>
      <c r="D54" s="170" t="s">
        <v>3246</v>
      </c>
      <c r="E54" s="170" t="s">
        <v>2540</v>
      </c>
      <c r="F54" s="145"/>
      <c r="G54" s="145"/>
      <c r="H54" s="145"/>
      <c r="I54" s="705"/>
      <c r="AA54" s="15" t="s">
        <v>433</v>
      </c>
    </row>
    <row r="55" spans="1:27" x14ac:dyDescent="0.3">
      <c r="A55" s="341" t="s">
        <v>229</v>
      </c>
      <c r="B55" s="706" t="s">
        <v>229</v>
      </c>
      <c r="C55" s="675" t="s">
        <v>5184</v>
      </c>
      <c r="D55" s="675">
        <v>487468</v>
      </c>
      <c r="E55" s="675" t="s">
        <v>2794</v>
      </c>
      <c r="F55" s="338"/>
      <c r="G55" s="338"/>
      <c r="H55" s="338"/>
      <c r="I55" s="705"/>
      <c r="AA55" s="15" t="s">
        <v>4010</v>
      </c>
    </row>
    <row r="56" spans="1:27" ht="15" thickBot="1" x14ac:dyDescent="0.35">
      <c r="A56" s="341" t="s">
        <v>229</v>
      </c>
      <c r="B56" s="674"/>
      <c r="C56" s="675" t="s">
        <v>6494</v>
      </c>
      <c r="D56" s="675"/>
      <c r="E56" s="675" t="s">
        <v>5002</v>
      </c>
      <c r="F56" s="338"/>
      <c r="G56" s="338"/>
      <c r="H56" s="338"/>
      <c r="I56" s="705"/>
    </row>
    <row r="57" spans="1:27" x14ac:dyDescent="0.3">
      <c r="A57" s="341" t="s">
        <v>6466</v>
      </c>
      <c r="B57" s="136" t="s">
        <v>3704</v>
      </c>
      <c r="C57" s="136" t="s">
        <v>3705</v>
      </c>
      <c r="D57" s="136" t="s">
        <v>3706</v>
      </c>
      <c r="E57" s="136" t="s">
        <v>3707</v>
      </c>
      <c r="F57" s="136" t="s">
        <v>3708</v>
      </c>
      <c r="G57" s="136" t="s">
        <v>5164</v>
      </c>
      <c r="H57" s="355"/>
      <c r="I57" s="704"/>
      <c r="AA57" s="15" t="s">
        <v>442</v>
      </c>
    </row>
    <row r="58" spans="1:27" ht="15.6" x14ac:dyDescent="0.3">
      <c r="A58" s="341" t="s">
        <v>6466</v>
      </c>
      <c r="B58" s="170" t="s">
        <v>2452</v>
      </c>
      <c r="C58" s="170" t="s">
        <v>3386</v>
      </c>
      <c r="D58" s="170" t="s">
        <v>2837</v>
      </c>
      <c r="E58" s="170" t="s">
        <v>2632</v>
      </c>
      <c r="F58" s="170" t="s">
        <v>3246</v>
      </c>
      <c r="G58" s="170" t="s">
        <v>2540</v>
      </c>
      <c r="H58" s="145"/>
      <c r="I58" s="705"/>
      <c r="AA58" s="15" t="s">
        <v>445</v>
      </c>
    </row>
    <row r="59" spans="1:27" x14ac:dyDescent="0.3">
      <c r="A59" s="341" t="s">
        <v>6466</v>
      </c>
      <c r="B59" s="706" t="s">
        <v>6466</v>
      </c>
      <c r="C59" s="675" t="s">
        <v>2220</v>
      </c>
      <c r="D59" s="675" t="s">
        <v>3393</v>
      </c>
      <c r="E59" s="675" t="s">
        <v>98</v>
      </c>
      <c r="F59" s="675">
        <v>487468</v>
      </c>
      <c r="G59" s="675" t="s">
        <v>2794</v>
      </c>
      <c r="H59" s="338"/>
      <c r="I59" s="705"/>
      <c r="AA59" s="15" t="s">
        <v>5651</v>
      </c>
    </row>
    <row r="60" spans="1:27" ht="15" thickBot="1" x14ac:dyDescent="0.35">
      <c r="A60" s="341" t="s">
        <v>6466</v>
      </c>
      <c r="B60" s="674"/>
      <c r="C60" s="675" t="s">
        <v>304</v>
      </c>
      <c r="D60" s="675" t="s">
        <v>3392</v>
      </c>
      <c r="E60" s="675" t="s">
        <v>474</v>
      </c>
      <c r="F60" s="675"/>
      <c r="G60" s="675" t="s">
        <v>5002</v>
      </c>
      <c r="H60" s="338"/>
      <c r="I60" s="705"/>
    </row>
    <row r="61" spans="1:27" x14ac:dyDescent="0.3">
      <c r="A61" s="341" t="s">
        <v>6467</v>
      </c>
      <c r="B61" s="136" t="s">
        <v>3704</v>
      </c>
      <c r="C61" s="136" t="s">
        <v>3705</v>
      </c>
      <c r="D61" s="136" t="s">
        <v>3706</v>
      </c>
      <c r="E61" s="136" t="s">
        <v>3707</v>
      </c>
      <c r="F61" s="136" t="s">
        <v>3708</v>
      </c>
      <c r="G61" s="589"/>
      <c r="H61" s="355"/>
      <c r="I61" s="704"/>
      <c r="AA61" s="15" t="s">
        <v>455</v>
      </c>
    </row>
    <row r="62" spans="1:27" ht="15.6" x14ac:dyDescent="0.3">
      <c r="A62" s="341" t="s">
        <v>6467</v>
      </c>
      <c r="B62" s="170" t="s">
        <v>2452</v>
      </c>
      <c r="C62" s="170" t="s">
        <v>6468</v>
      </c>
      <c r="D62" s="170" t="s">
        <v>178</v>
      </c>
      <c r="E62" s="170" t="s">
        <v>3246</v>
      </c>
      <c r="F62" s="170" t="s">
        <v>2540</v>
      </c>
      <c r="G62" s="145"/>
      <c r="H62" s="145"/>
      <c r="I62" s="705"/>
      <c r="AA62" s="15" t="s">
        <v>462</v>
      </c>
    </row>
    <row r="63" spans="1:27" x14ac:dyDescent="0.3">
      <c r="A63" s="341" t="s">
        <v>6467</v>
      </c>
      <c r="B63" s="706" t="s">
        <v>6467</v>
      </c>
      <c r="C63" s="675" t="s">
        <v>6488</v>
      </c>
      <c r="D63" s="675"/>
      <c r="E63" s="675">
        <v>487468</v>
      </c>
      <c r="F63" s="675" t="s">
        <v>2794</v>
      </c>
      <c r="G63" s="338"/>
      <c r="H63" s="338"/>
      <c r="I63" s="705"/>
      <c r="AA63" s="15" t="s">
        <v>5456</v>
      </c>
    </row>
    <row r="64" spans="1:27" ht="15" thickBot="1" x14ac:dyDescent="0.35">
      <c r="A64" s="341" t="s">
        <v>6467</v>
      </c>
      <c r="B64" s="674"/>
      <c r="C64" s="675" t="s">
        <v>2137</v>
      </c>
      <c r="D64" s="675"/>
      <c r="E64" s="675"/>
      <c r="F64" s="675" t="s">
        <v>5002</v>
      </c>
      <c r="G64" s="338"/>
      <c r="H64" s="338"/>
      <c r="I64" s="705"/>
    </row>
    <row r="65" spans="1:27" x14ac:dyDescent="0.3">
      <c r="A65" s="341" t="s">
        <v>166</v>
      </c>
      <c r="B65" s="136" t="s">
        <v>3704</v>
      </c>
      <c r="C65" s="136" t="s">
        <v>3705</v>
      </c>
      <c r="D65" s="136" t="s">
        <v>3706</v>
      </c>
      <c r="E65" s="136" t="s">
        <v>3707</v>
      </c>
      <c r="F65" s="136" t="s">
        <v>3708</v>
      </c>
      <c r="G65" s="136" t="s">
        <v>5164</v>
      </c>
      <c r="H65" s="136" t="s">
        <v>5176</v>
      </c>
      <c r="I65" s="704"/>
      <c r="AA65" s="15" t="s">
        <v>2141</v>
      </c>
    </row>
    <row r="66" spans="1:27" ht="15.6" x14ac:dyDescent="0.3">
      <c r="A66" s="341" t="s">
        <v>166</v>
      </c>
      <c r="B66" s="170" t="s">
        <v>2452</v>
      </c>
      <c r="C66" s="170" t="s">
        <v>6462</v>
      </c>
      <c r="D66" s="170" t="s">
        <v>6463</v>
      </c>
      <c r="E66" s="170" t="s">
        <v>2436</v>
      </c>
      <c r="F66" s="170" t="s">
        <v>2837</v>
      </c>
      <c r="G66" s="170" t="s">
        <v>3246</v>
      </c>
      <c r="H66" s="170" t="s">
        <v>2540</v>
      </c>
      <c r="I66" s="705"/>
      <c r="AA66" s="15" t="s">
        <v>466</v>
      </c>
    </row>
    <row r="67" spans="1:27" x14ac:dyDescent="0.3">
      <c r="A67" s="341" t="s">
        <v>166</v>
      </c>
      <c r="B67" s="706" t="s">
        <v>166</v>
      </c>
      <c r="C67" s="675" t="s">
        <v>4093</v>
      </c>
      <c r="D67" s="675" t="s">
        <v>6479</v>
      </c>
      <c r="E67" s="675" t="s">
        <v>2723</v>
      </c>
      <c r="F67" s="675" t="s">
        <v>3393</v>
      </c>
      <c r="G67" s="675">
        <v>487468</v>
      </c>
      <c r="H67" s="675" t="s">
        <v>2794</v>
      </c>
      <c r="I67" s="705"/>
      <c r="AA67" s="15" t="s">
        <v>6304</v>
      </c>
    </row>
    <row r="68" spans="1:27" ht="15" thickBot="1" x14ac:dyDescent="0.35">
      <c r="A68" s="341" t="s">
        <v>166</v>
      </c>
      <c r="B68" s="674"/>
      <c r="C68" s="675" t="s">
        <v>2137</v>
      </c>
      <c r="D68" s="675" t="s">
        <v>6480</v>
      </c>
      <c r="E68" s="675"/>
      <c r="F68" s="675" t="s">
        <v>3392</v>
      </c>
      <c r="G68" s="675"/>
      <c r="H68" s="675" t="s">
        <v>5002</v>
      </c>
      <c r="I68" s="705"/>
    </row>
    <row r="69" spans="1:27" x14ac:dyDescent="0.3">
      <c r="A69" s="341" t="s">
        <v>6469</v>
      </c>
      <c r="B69" s="136" t="s">
        <v>3704</v>
      </c>
      <c r="C69" s="136" t="s">
        <v>3705</v>
      </c>
      <c r="D69" s="136" t="s">
        <v>3706</v>
      </c>
      <c r="E69" s="136" t="s">
        <v>3707</v>
      </c>
      <c r="F69" s="589"/>
      <c r="G69" s="589"/>
      <c r="H69" s="355"/>
      <c r="I69" s="704"/>
      <c r="AA69" s="15" t="s">
        <v>6430</v>
      </c>
    </row>
    <row r="70" spans="1:27" ht="15.6" x14ac:dyDescent="0.3">
      <c r="A70" s="341" t="s">
        <v>6469</v>
      </c>
      <c r="B70" s="170" t="s">
        <v>2452</v>
      </c>
      <c r="C70" s="170" t="s">
        <v>2483</v>
      </c>
      <c r="D70" s="170" t="s">
        <v>3246</v>
      </c>
      <c r="E70" s="170" t="s">
        <v>2540</v>
      </c>
      <c r="F70" s="145"/>
      <c r="G70" s="145"/>
      <c r="H70" s="145"/>
      <c r="I70" s="705"/>
      <c r="AA70" s="15" t="s">
        <v>4113</v>
      </c>
    </row>
    <row r="71" spans="1:27" x14ac:dyDescent="0.3">
      <c r="A71" s="341" t="s">
        <v>6469</v>
      </c>
      <c r="B71" s="706" t="s">
        <v>6469</v>
      </c>
      <c r="C71" s="675" t="s">
        <v>121</v>
      </c>
      <c r="D71" s="675">
        <v>487468</v>
      </c>
      <c r="E71" s="675" t="s">
        <v>2794</v>
      </c>
      <c r="F71" s="338"/>
      <c r="G71" s="338"/>
      <c r="H71" s="338"/>
      <c r="I71" s="705"/>
      <c r="AA71" s="15" t="s">
        <v>4011</v>
      </c>
    </row>
    <row r="72" spans="1:27" ht="15" thickBot="1" x14ac:dyDescent="0.35">
      <c r="A72" s="341" t="s">
        <v>6469</v>
      </c>
      <c r="B72" s="674"/>
      <c r="C72" s="675" t="s">
        <v>5509</v>
      </c>
      <c r="D72" s="675"/>
      <c r="E72" s="675" t="s">
        <v>5002</v>
      </c>
      <c r="F72" s="338"/>
      <c r="G72" s="338"/>
      <c r="H72" s="338"/>
      <c r="I72" s="705"/>
    </row>
    <row r="73" spans="1:27" x14ac:dyDescent="0.3">
      <c r="A73" s="341" t="s">
        <v>3234</v>
      </c>
      <c r="B73" s="136" t="s">
        <v>3704</v>
      </c>
      <c r="C73" s="136" t="s">
        <v>3705</v>
      </c>
      <c r="D73" s="136" t="s">
        <v>3706</v>
      </c>
      <c r="E73" s="136" t="s">
        <v>3707</v>
      </c>
      <c r="F73" s="136" t="s">
        <v>3708</v>
      </c>
      <c r="G73" s="136" t="s">
        <v>5164</v>
      </c>
      <c r="H73" s="355"/>
      <c r="I73" s="704"/>
      <c r="AA73" s="15" t="s">
        <v>534</v>
      </c>
    </row>
    <row r="74" spans="1:27" ht="15.6" x14ac:dyDescent="0.3">
      <c r="A74" s="341" t="s">
        <v>3234</v>
      </c>
      <c r="B74" s="170" t="s">
        <v>2452</v>
      </c>
      <c r="C74" s="170" t="s">
        <v>6462</v>
      </c>
      <c r="D74" s="170" t="s">
        <v>6463</v>
      </c>
      <c r="E74" s="170" t="s">
        <v>2837</v>
      </c>
      <c r="F74" s="170" t="s">
        <v>3246</v>
      </c>
      <c r="G74" s="170" t="s">
        <v>2540</v>
      </c>
      <c r="H74" s="145"/>
      <c r="I74" s="705"/>
    </row>
    <row r="75" spans="1:27" x14ac:dyDescent="0.3">
      <c r="A75" s="341" t="s">
        <v>3234</v>
      </c>
      <c r="B75" s="706" t="s">
        <v>3234</v>
      </c>
      <c r="C75" s="675" t="s">
        <v>4093</v>
      </c>
      <c r="D75" s="675" t="s">
        <v>6479</v>
      </c>
      <c r="E75" s="675"/>
      <c r="F75" s="675">
        <v>487468</v>
      </c>
      <c r="G75" s="675" t="s">
        <v>2794</v>
      </c>
      <c r="H75" s="338"/>
      <c r="I75" s="705"/>
    </row>
    <row r="76" spans="1:27" ht="15" thickBot="1" x14ac:dyDescent="0.35">
      <c r="A76" s="341" t="s">
        <v>3234</v>
      </c>
      <c r="B76" s="674"/>
      <c r="C76" s="675" t="s">
        <v>2137</v>
      </c>
      <c r="D76" s="675" t="s">
        <v>6480</v>
      </c>
      <c r="E76" s="675"/>
      <c r="F76" s="675"/>
      <c r="G76" s="675" t="s">
        <v>5002</v>
      </c>
      <c r="H76" s="338"/>
      <c r="I76" s="705"/>
    </row>
    <row r="77" spans="1:27" x14ac:dyDescent="0.3">
      <c r="A77" s="341" t="s">
        <v>113</v>
      </c>
      <c r="B77" s="136" t="s">
        <v>3704</v>
      </c>
      <c r="C77" s="136" t="s">
        <v>3705</v>
      </c>
      <c r="D77" s="136" t="s">
        <v>3706</v>
      </c>
      <c r="E77" s="136" t="s">
        <v>3707</v>
      </c>
      <c r="F77" s="136" t="s">
        <v>3708</v>
      </c>
      <c r="G77" s="136" t="s">
        <v>5164</v>
      </c>
      <c r="H77" s="355"/>
      <c r="I77" s="704"/>
    </row>
    <row r="78" spans="1:27" ht="15.6" x14ac:dyDescent="0.3">
      <c r="A78" s="341" t="s">
        <v>113</v>
      </c>
      <c r="B78" s="170" t="s">
        <v>2452</v>
      </c>
      <c r="C78" s="170" t="s">
        <v>6462</v>
      </c>
      <c r="D78" s="170" t="s">
        <v>6463</v>
      </c>
      <c r="E78" s="170" t="s">
        <v>2837</v>
      </c>
      <c r="F78" s="170" t="s">
        <v>3246</v>
      </c>
      <c r="G78" s="170" t="s">
        <v>2540</v>
      </c>
      <c r="H78" s="145"/>
      <c r="I78" s="705"/>
    </row>
    <row r="79" spans="1:27" x14ac:dyDescent="0.3">
      <c r="A79" s="341" t="s">
        <v>113</v>
      </c>
      <c r="B79" s="706" t="s">
        <v>113</v>
      </c>
      <c r="C79" s="675" t="s">
        <v>4093</v>
      </c>
      <c r="D79" s="675" t="s">
        <v>6479</v>
      </c>
      <c r="E79" s="675" t="s">
        <v>3393</v>
      </c>
      <c r="F79" s="675">
        <v>487468</v>
      </c>
      <c r="G79" s="675" t="s">
        <v>2794</v>
      </c>
      <c r="H79" s="338"/>
      <c r="I79" s="705"/>
    </row>
    <row r="80" spans="1:27" ht="15" thickBot="1" x14ac:dyDescent="0.35">
      <c r="A80" s="341" t="s">
        <v>113</v>
      </c>
      <c r="B80" s="674"/>
      <c r="C80" s="675" t="s">
        <v>2137</v>
      </c>
      <c r="D80" s="675" t="s">
        <v>6480</v>
      </c>
      <c r="E80" s="675" t="s">
        <v>3392</v>
      </c>
      <c r="F80" s="675"/>
      <c r="G80" s="675" t="s">
        <v>5002</v>
      </c>
      <c r="H80" s="338"/>
      <c r="I80" s="705"/>
    </row>
    <row r="81" spans="1:9" x14ac:dyDescent="0.3">
      <c r="A81" s="341" t="s">
        <v>6470</v>
      </c>
      <c r="B81" s="136" t="s">
        <v>3704</v>
      </c>
      <c r="C81" s="136" t="s">
        <v>3705</v>
      </c>
      <c r="D81" s="136" t="s">
        <v>3706</v>
      </c>
      <c r="E81" s="136" t="s">
        <v>3707</v>
      </c>
      <c r="F81" s="136" t="s">
        <v>3708</v>
      </c>
      <c r="G81" s="589"/>
      <c r="H81" s="355"/>
      <c r="I81" s="704"/>
    </row>
    <row r="82" spans="1:9" ht="15.6" x14ac:dyDescent="0.3">
      <c r="A82" s="341" t="s">
        <v>6470</v>
      </c>
      <c r="B82" s="170" t="s">
        <v>2452</v>
      </c>
      <c r="C82" s="367" t="s">
        <v>6459</v>
      </c>
      <c r="D82" s="170" t="s">
        <v>6471</v>
      </c>
      <c r="E82" s="170" t="s">
        <v>3246</v>
      </c>
      <c r="F82" s="170" t="s">
        <v>2540</v>
      </c>
      <c r="G82" s="145"/>
      <c r="H82" s="145"/>
      <c r="I82" s="705"/>
    </row>
    <row r="83" spans="1:9" x14ac:dyDescent="0.3">
      <c r="A83" s="341" t="s">
        <v>6470</v>
      </c>
      <c r="B83" s="706" t="s">
        <v>6470</v>
      </c>
      <c r="C83" s="347"/>
      <c r="D83" s="675" t="s">
        <v>2381</v>
      </c>
      <c r="E83" s="675">
        <v>487468</v>
      </c>
      <c r="F83" s="675" t="s">
        <v>2794</v>
      </c>
      <c r="G83" s="338"/>
      <c r="H83" s="338"/>
      <c r="I83" s="705"/>
    </row>
    <row r="84" spans="1:9" x14ac:dyDescent="0.3">
      <c r="A84" s="341" t="s">
        <v>6470</v>
      </c>
      <c r="B84" s="674"/>
      <c r="C84" s="154"/>
      <c r="D84" s="675" t="s">
        <v>3109</v>
      </c>
      <c r="E84" s="675"/>
      <c r="F84" s="675" t="s">
        <v>5002</v>
      </c>
      <c r="G84" s="338"/>
      <c r="H84" s="338"/>
      <c r="I84" s="705"/>
    </row>
    <row r="85" spans="1:9" x14ac:dyDescent="0.3">
      <c r="A85" s="420"/>
    </row>
    <row r="86" spans="1:9" x14ac:dyDescent="0.3">
      <c r="A86" s="420"/>
    </row>
    <row r="87" spans="1:9" x14ac:dyDescent="0.3">
      <c r="A87" s="420"/>
    </row>
  </sheetData>
  <autoFilter ref="A3:A9" xr:uid="{935389B5-83FD-4E81-8AB6-F87B6168F862}"/>
  <phoneticPr fontId="12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4479F-38A3-4136-A505-F202AC79184F}">
  <sheetPr codeName="Feuil87">
    <tabColor theme="9" tint="0.39997558519241921"/>
  </sheetPr>
  <dimension ref="A1:G72"/>
  <sheetViews>
    <sheetView showGridLines="0" workbookViewId="0"/>
  </sheetViews>
  <sheetFormatPr baseColWidth="10" defaultColWidth="11.44140625" defaultRowHeight="14.4" x14ac:dyDescent="0.3"/>
  <cols>
    <col min="1" max="1" width="7.33203125" style="6" customWidth="1"/>
    <col min="2" max="2" width="30.109375" style="15" bestFit="1" customWidth="1"/>
    <col min="3" max="3" width="16" style="15" bestFit="1" customWidth="1"/>
    <col min="4" max="4" width="29.88671875" style="15" bestFit="1" customWidth="1"/>
    <col min="5" max="5" width="27.6640625" style="15" customWidth="1"/>
    <col min="6" max="6" width="12.109375" style="15" bestFit="1" customWidth="1"/>
    <col min="7" max="7" width="40.6640625" style="15" customWidth="1"/>
    <col min="8" max="8" width="27.33203125" style="15" customWidth="1"/>
    <col min="9" max="9" width="27" style="15"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7" ht="29.25" customHeight="1" thickBot="1" x14ac:dyDescent="0.35">
      <c r="A1" s="244"/>
      <c r="B1" s="301" t="s">
        <v>5053</v>
      </c>
      <c r="C1" s="302" t="s">
        <v>5054</v>
      </c>
      <c r="D1" s="244"/>
      <c r="E1" s="244"/>
      <c r="F1" s="244"/>
      <c r="G1" s="342"/>
    </row>
    <row r="2" spans="1:7" ht="116.25" customHeight="1" thickBot="1" x14ac:dyDescent="0.35">
      <c r="A2" s="303" t="s">
        <v>2706</v>
      </c>
      <c r="B2" s="304"/>
      <c r="C2" s="304"/>
      <c r="D2" s="305"/>
      <c r="E2" s="305"/>
      <c r="F2" s="305"/>
      <c r="G2" s="323" t="s">
        <v>2533</v>
      </c>
    </row>
    <row r="3" spans="1:7" ht="20.25" customHeight="1" thickBot="1" x14ac:dyDescent="0.35">
      <c r="A3" s="306"/>
      <c r="B3" s="299"/>
      <c r="C3" s="305"/>
      <c r="D3" s="305"/>
      <c r="E3" s="305"/>
      <c r="F3" s="305"/>
      <c r="G3" s="324"/>
    </row>
    <row r="4" spans="1:7" x14ac:dyDescent="0.3">
      <c r="A4" s="307" t="s">
        <v>172</v>
      </c>
      <c r="B4" s="136" t="s">
        <v>3704</v>
      </c>
      <c r="C4" s="136" t="s">
        <v>3705</v>
      </c>
      <c r="D4" s="136" t="s">
        <v>3706</v>
      </c>
      <c r="E4" s="136" t="s">
        <v>3707</v>
      </c>
      <c r="F4" s="136" t="s">
        <v>3708</v>
      </c>
      <c r="G4" s="343"/>
    </row>
    <row r="5" spans="1:7" ht="46.8" x14ac:dyDescent="0.3">
      <c r="A5" s="253" t="s">
        <v>172</v>
      </c>
      <c r="B5" s="144" t="s">
        <v>2452</v>
      </c>
      <c r="C5" s="144" t="s">
        <v>2411</v>
      </c>
      <c r="D5" s="144" t="s">
        <v>5057</v>
      </c>
      <c r="E5" s="144" t="s">
        <v>5059</v>
      </c>
      <c r="F5" s="144" t="s">
        <v>2540</v>
      </c>
      <c r="G5" s="147"/>
    </row>
    <row r="6" spans="1:7" x14ac:dyDescent="0.3">
      <c r="A6" s="253" t="s">
        <v>172</v>
      </c>
      <c r="B6" s="311" t="s">
        <v>5053</v>
      </c>
      <c r="C6" s="309" t="s">
        <v>5056</v>
      </c>
      <c r="D6" s="309" t="s">
        <v>5058</v>
      </c>
      <c r="E6" s="309" t="s">
        <v>5060</v>
      </c>
      <c r="F6" s="309" t="s">
        <v>5061</v>
      </c>
      <c r="G6" s="147" t="s">
        <v>5063</v>
      </c>
    </row>
    <row r="7" spans="1:7" x14ac:dyDescent="0.3">
      <c r="A7" s="253" t="s">
        <v>172</v>
      </c>
      <c r="B7" s="314"/>
      <c r="C7" s="312"/>
      <c r="D7" s="312"/>
      <c r="E7" s="312"/>
      <c r="F7" s="312"/>
      <c r="G7" s="147"/>
    </row>
    <row r="8" spans="1:7" ht="15" thickBot="1" x14ac:dyDescent="0.35">
      <c r="A8" s="320" t="s">
        <v>172</v>
      </c>
      <c r="B8" s="317"/>
      <c r="C8" s="315"/>
      <c r="D8" s="315"/>
      <c r="E8" s="315"/>
      <c r="F8" s="315"/>
      <c r="G8" s="147"/>
    </row>
    <row r="9" spans="1:7" x14ac:dyDescent="0.3">
      <c r="A9" s="15"/>
    </row>
    <row r="10" spans="1:7" x14ac:dyDescent="0.3">
      <c r="A10" s="15"/>
    </row>
    <row r="11" spans="1:7" x14ac:dyDescent="0.3">
      <c r="A11" s="15"/>
    </row>
    <row r="12" spans="1:7" x14ac:dyDescent="0.3">
      <c r="A12" s="15"/>
    </row>
    <row r="13" spans="1:7" x14ac:dyDescent="0.3">
      <c r="A13" s="15"/>
    </row>
    <row r="14" spans="1:7" x14ac:dyDescent="0.3">
      <c r="A14" s="15"/>
    </row>
    <row r="15" spans="1:7" x14ac:dyDescent="0.3">
      <c r="A15" s="15"/>
    </row>
    <row r="16" spans="1:7" x14ac:dyDescent="0.3">
      <c r="A16" s="15"/>
    </row>
    <row r="17" spans="1:1" x14ac:dyDescent="0.3">
      <c r="A17" s="15"/>
    </row>
    <row r="18" spans="1:1" x14ac:dyDescent="0.3">
      <c r="A18" s="15"/>
    </row>
    <row r="19" spans="1:1" x14ac:dyDescent="0.3">
      <c r="A19" s="15"/>
    </row>
    <row r="20" spans="1:1" x14ac:dyDescent="0.3">
      <c r="A20" s="15"/>
    </row>
    <row r="21" spans="1:1" x14ac:dyDescent="0.3">
      <c r="A21" s="15"/>
    </row>
    <row r="22" spans="1:1" x14ac:dyDescent="0.3">
      <c r="A22" s="15"/>
    </row>
    <row r="23" spans="1:1" x14ac:dyDescent="0.3">
      <c r="A23" s="15"/>
    </row>
    <row r="24" spans="1:1" x14ac:dyDescent="0.3">
      <c r="A24" s="15"/>
    </row>
    <row r="25" spans="1:1" x14ac:dyDescent="0.3">
      <c r="A25" s="15"/>
    </row>
    <row r="26" spans="1:1" x14ac:dyDescent="0.3">
      <c r="A26" s="15"/>
    </row>
    <row r="27" spans="1:1" x14ac:dyDescent="0.3">
      <c r="A27" s="15"/>
    </row>
    <row r="28" spans="1:1" x14ac:dyDescent="0.3">
      <c r="A28" s="15"/>
    </row>
    <row r="29" spans="1:1" x14ac:dyDescent="0.3">
      <c r="A29" s="15"/>
    </row>
    <row r="30" spans="1:1" x14ac:dyDescent="0.3">
      <c r="A30" s="15"/>
    </row>
    <row r="31" spans="1:1" x14ac:dyDescent="0.3">
      <c r="A31" s="15"/>
    </row>
    <row r="32" spans="1:1"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935389B5-83FD-4E81-8AB6-F87B6168F862}"/>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0">
    <tabColor theme="9" tint="0.39997558519241921"/>
  </sheetPr>
  <dimension ref="A1:K67"/>
  <sheetViews>
    <sheetView workbookViewId="0"/>
  </sheetViews>
  <sheetFormatPr baseColWidth="10" defaultColWidth="11.44140625" defaultRowHeight="14.4" x14ac:dyDescent="0.3"/>
  <cols>
    <col min="1" max="1" width="8.88671875" style="6" customWidth="1"/>
    <col min="2" max="2" width="30.6640625" style="61" bestFit="1" customWidth="1"/>
    <col min="3" max="3" width="31.88671875" style="61" customWidth="1"/>
    <col min="4" max="4" width="36" style="61" customWidth="1"/>
    <col min="5" max="5" width="49.44140625" style="61" bestFit="1" customWidth="1"/>
    <col min="6" max="6" width="29.44140625" style="61" bestFit="1" customWidth="1"/>
    <col min="7" max="7" width="17.33203125" style="61" bestFit="1" customWidth="1"/>
    <col min="8" max="8" width="12.88671875" style="61" bestFit="1" customWidth="1"/>
    <col min="9" max="9" width="54.109375" style="61" bestFit="1" customWidth="1"/>
    <col min="10" max="16384" width="11.44140625" style="61"/>
  </cols>
  <sheetData>
    <row r="1" spans="1:11" s="15" customFormat="1" ht="29.25" customHeight="1" thickBot="1" x14ac:dyDescent="0.35">
      <c r="A1" s="244"/>
      <c r="B1" s="344" t="s">
        <v>169</v>
      </c>
      <c r="C1" s="302" t="s">
        <v>2182</v>
      </c>
      <c r="D1" s="321"/>
      <c r="E1" s="321"/>
      <c r="F1" s="321"/>
      <c r="G1" s="330"/>
      <c r="H1" s="330"/>
      <c r="I1" s="322"/>
      <c r="J1" s="330"/>
      <c r="K1" s="330"/>
    </row>
    <row r="2" spans="1:11" s="15" customFormat="1" ht="116.25" customHeight="1" thickBot="1" x14ac:dyDescent="0.35">
      <c r="A2" s="303" t="s">
        <v>2706</v>
      </c>
      <c r="B2" s="304"/>
      <c r="C2" s="428" t="s">
        <v>5200</v>
      </c>
      <c r="D2" s="321"/>
      <c r="E2" s="321"/>
      <c r="F2" s="321"/>
      <c r="G2" s="330"/>
      <c r="H2" s="330"/>
      <c r="I2" s="323" t="s">
        <v>2533</v>
      </c>
      <c r="J2" s="330"/>
      <c r="K2" s="330"/>
    </row>
    <row r="3" spans="1:11" s="15" customFormat="1" ht="20.25" customHeight="1" thickBot="1" x14ac:dyDescent="0.35">
      <c r="A3" s="306"/>
      <c r="B3" s="299"/>
      <c r="C3" s="305"/>
      <c r="D3" s="305"/>
      <c r="E3" s="321"/>
      <c r="F3" s="321"/>
      <c r="G3" s="330"/>
      <c r="H3" s="330"/>
      <c r="I3" s="324"/>
      <c r="J3" s="330"/>
      <c r="K3" s="330"/>
    </row>
    <row r="4" spans="1:11" ht="24.75" customHeight="1" x14ac:dyDescent="0.3">
      <c r="A4" s="307" t="s">
        <v>2905</v>
      </c>
      <c r="B4" s="350" t="s">
        <v>13</v>
      </c>
      <c r="C4" s="351" t="s">
        <v>14</v>
      </c>
      <c r="D4" s="351" t="s">
        <v>16</v>
      </c>
      <c r="E4" s="351" t="s">
        <v>15</v>
      </c>
      <c r="F4" s="351" t="s">
        <v>17</v>
      </c>
      <c r="G4" s="351" t="s">
        <v>22</v>
      </c>
      <c r="H4" s="351" t="s">
        <v>23</v>
      </c>
      <c r="I4" s="142"/>
    </row>
    <row r="5" spans="1:11" s="64" customFormat="1" ht="19.5" customHeight="1" x14ac:dyDescent="0.4">
      <c r="A5" s="253" t="s">
        <v>2905</v>
      </c>
      <c r="B5" s="170" t="s">
        <v>2452</v>
      </c>
      <c r="C5" s="144" t="s">
        <v>2483</v>
      </c>
      <c r="D5" s="144" t="s">
        <v>2787</v>
      </c>
      <c r="E5" s="144" t="s">
        <v>2803</v>
      </c>
      <c r="F5" s="144" t="s">
        <v>104</v>
      </c>
      <c r="G5" s="144" t="s">
        <v>2600</v>
      </c>
      <c r="H5" s="144" t="s">
        <v>2540</v>
      </c>
      <c r="I5" s="147"/>
    </row>
    <row r="6" spans="1:11" ht="19.5" customHeight="1" x14ac:dyDescent="0.3">
      <c r="A6" s="253" t="s">
        <v>2905</v>
      </c>
      <c r="B6" s="346" t="s">
        <v>168</v>
      </c>
      <c r="C6" s="347" t="s">
        <v>2786</v>
      </c>
      <c r="D6" s="347" t="s">
        <v>2788</v>
      </c>
      <c r="E6" s="347" t="s">
        <v>2789</v>
      </c>
      <c r="F6" s="347" t="s">
        <v>2792</v>
      </c>
      <c r="G6" s="347" t="s">
        <v>2793</v>
      </c>
      <c r="H6" s="347" t="s">
        <v>2794</v>
      </c>
      <c r="I6" s="147" t="s">
        <v>2802</v>
      </c>
    </row>
    <row r="7" spans="1:11" ht="19.5" customHeight="1" x14ac:dyDescent="0.3">
      <c r="A7" s="253" t="s">
        <v>2905</v>
      </c>
      <c r="B7" s="348"/>
      <c r="C7" s="154" t="s">
        <v>2804</v>
      </c>
      <c r="D7" s="154" t="s">
        <v>2796</v>
      </c>
      <c r="E7" s="154" t="s">
        <v>43</v>
      </c>
      <c r="F7" s="154"/>
      <c r="G7" s="154" t="s">
        <v>2795</v>
      </c>
      <c r="H7" s="154"/>
      <c r="I7" s="147"/>
    </row>
    <row r="8" spans="1:11" ht="19.5" customHeight="1" x14ac:dyDescent="0.3">
      <c r="A8" s="253" t="s">
        <v>2905</v>
      </c>
      <c r="B8" s="348"/>
      <c r="C8" s="154"/>
      <c r="D8" s="154" t="s">
        <v>2083</v>
      </c>
      <c r="E8" s="154" t="s">
        <v>2801</v>
      </c>
      <c r="F8" s="154"/>
      <c r="G8" s="154" t="s">
        <v>2800</v>
      </c>
      <c r="H8" s="154"/>
      <c r="I8" s="147"/>
    </row>
    <row r="9" spans="1:11" ht="19.5" customHeight="1" x14ac:dyDescent="0.3">
      <c r="A9" s="253" t="s">
        <v>2905</v>
      </c>
      <c r="B9" s="348"/>
      <c r="C9" s="154"/>
      <c r="D9" s="154" t="s">
        <v>2798</v>
      </c>
      <c r="E9" s="154"/>
      <c r="F9" s="154"/>
      <c r="G9" s="154" t="s">
        <v>2805</v>
      </c>
      <c r="H9" s="154"/>
      <c r="I9" s="147"/>
    </row>
    <row r="10" spans="1:11" ht="19.5" customHeight="1" thickBot="1" x14ac:dyDescent="0.35">
      <c r="A10" s="253" t="s">
        <v>2905</v>
      </c>
      <c r="B10" s="348"/>
      <c r="C10" s="154"/>
      <c r="D10" s="154" t="s">
        <v>2799</v>
      </c>
      <c r="E10" s="154"/>
      <c r="F10" s="154"/>
      <c r="G10" s="154" t="s">
        <v>2806</v>
      </c>
      <c r="H10" s="154"/>
      <c r="I10" s="147"/>
    </row>
    <row r="11" spans="1:11" ht="19.5" customHeight="1" x14ac:dyDescent="0.3">
      <c r="A11" s="253" t="s">
        <v>2906</v>
      </c>
      <c r="B11" s="350" t="s">
        <v>13</v>
      </c>
      <c r="C11" s="351" t="s">
        <v>14</v>
      </c>
      <c r="D11" s="351" t="s">
        <v>16</v>
      </c>
      <c r="E11" s="351" t="s">
        <v>15</v>
      </c>
      <c r="F11" s="351" t="s">
        <v>17</v>
      </c>
      <c r="G11" s="351" t="s">
        <v>22</v>
      </c>
      <c r="H11" s="351" t="s">
        <v>23</v>
      </c>
      <c r="I11" s="147"/>
    </row>
    <row r="12" spans="1:11" ht="19.5" customHeight="1" x14ac:dyDescent="0.3">
      <c r="A12" s="253" t="s">
        <v>2906</v>
      </c>
      <c r="B12" s="170" t="s">
        <v>2452</v>
      </c>
      <c r="C12" s="144" t="s">
        <v>2483</v>
      </c>
      <c r="D12" s="144" t="s">
        <v>2807</v>
      </c>
      <c r="E12" s="144" t="s">
        <v>2809</v>
      </c>
      <c r="F12" s="144" t="s">
        <v>104</v>
      </c>
      <c r="G12" s="144" t="s">
        <v>2600</v>
      </c>
      <c r="H12" s="144" t="s">
        <v>2540</v>
      </c>
      <c r="I12" s="147"/>
    </row>
    <row r="13" spans="1:11" ht="19.5" customHeight="1" x14ac:dyDescent="0.3">
      <c r="A13" s="253" t="s">
        <v>2906</v>
      </c>
      <c r="B13" s="346" t="s">
        <v>168</v>
      </c>
      <c r="C13" s="347" t="s">
        <v>2785</v>
      </c>
      <c r="D13" s="347" t="s">
        <v>538</v>
      </c>
      <c r="E13" s="347" t="s">
        <v>2810</v>
      </c>
      <c r="F13" s="347" t="s">
        <v>2792</v>
      </c>
      <c r="G13" s="347" t="s">
        <v>2816</v>
      </c>
      <c r="H13" s="347" t="s">
        <v>2794</v>
      </c>
      <c r="I13" s="147" t="s">
        <v>2817</v>
      </c>
    </row>
    <row r="14" spans="1:11" ht="19.5" customHeight="1" x14ac:dyDescent="0.3">
      <c r="A14" s="336" t="s">
        <v>2906</v>
      </c>
      <c r="B14" s="348"/>
      <c r="C14" s="154"/>
      <c r="D14" s="154" t="s">
        <v>2808</v>
      </c>
      <c r="E14" s="154" t="s">
        <v>2811</v>
      </c>
      <c r="F14" s="154" t="s">
        <v>2124</v>
      </c>
      <c r="G14" s="154" t="s">
        <v>2813</v>
      </c>
      <c r="H14" s="154"/>
      <c r="I14" s="147"/>
    </row>
    <row r="15" spans="1:11" ht="19.5" customHeight="1" x14ac:dyDescent="0.3">
      <c r="A15" s="253" t="s">
        <v>2906</v>
      </c>
      <c r="B15" s="348"/>
      <c r="C15" s="154"/>
      <c r="D15" s="154"/>
      <c r="E15" s="154" t="s">
        <v>2801</v>
      </c>
      <c r="F15" s="154"/>
      <c r="G15" s="154" t="s">
        <v>2814</v>
      </c>
      <c r="H15" s="154"/>
      <c r="I15" s="147"/>
    </row>
    <row r="16" spans="1:11" ht="19.5" customHeight="1" thickBot="1" x14ac:dyDescent="0.35">
      <c r="A16" s="253" t="s">
        <v>2906</v>
      </c>
      <c r="B16" s="348"/>
      <c r="C16" s="154"/>
      <c r="D16" s="154"/>
      <c r="E16" s="154" t="s">
        <v>2812</v>
      </c>
      <c r="F16" s="154"/>
      <c r="G16" s="154" t="s">
        <v>2815</v>
      </c>
      <c r="H16" s="154"/>
      <c r="I16" s="147"/>
    </row>
    <row r="17" spans="1:9" ht="19.5" customHeight="1" x14ac:dyDescent="0.3">
      <c r="A17" s="253" t="s">
        <v>2907</v>
      </c>
      <c r="B17" s="350" t="s">
        <v>13</v>
      </c>
      <c r="C17" s="351" t="s">
        <v>14</v>
      </c>
      <c r="D17" s="351" t="s">
        <v>16</v>
      </c>
      <c r="E17" s="351" t="s">
        <v>15</v>
      </c>
      <c r="F17" s="351" t="s">
        <v>17</v>
      </c>
      <c r="G17" s="351" t="s">
        <v>22</v>
      </c>
      <c r="H17" s="351"/>
      <c r="I17" s="147"/>
    </row>
    <row r="18" spans="1:9" s="64" customFormat="1" ht="19.5" customHeight="1" x14ac:dyDescent="0.4">
      <c r="A18" s="253" t="s">
        <v>2907</v>
      </c>
      <c r="B18" s="170" t="s">
        <v>2452</v>
      </c>
      <c r="C18" s="144" t="s">
        <v>2483</v>
      </c>
      <c r="D18" s="144" t="s">
        <v>2807</v>
      </c>
      <c r="E18" s="144" t="s">
        <v>2803</v>
      </c>
      <c r="F18" s="144" t="s">
        <v>2600</v>
      </c>
      <c r="G18" s="144" t="s">
        <v>2540</v>
      </c>
      <c r="H18" s="145"/>
      <c r="I18" s="147"/>
    </row>
    <row r="19" spans="1:9" ht="19.5" customHeight="1" x14ac:dyDescent="0.3">
      <c r="A19" s="253" t="s">
        <v>2907</v>
      </c>
      <c r="B19" s="346" t="s">
        <v>168</v>
      </c>
      <c r="C19" s="347" t="s">
        <v>2818</v>
      </c>
      <c r="D19" s="347" t="s">
        <v>538</v>
      </c>
      <c r="E19" s="347" t="s">
        <v>2819</v>
      </c>
      <c r="F19" s="347" t="s">
        <v>2820</v>
      </c>
      <c r="G19" s="347" t="s">
        <v>2794</v>
      </c>
      <c r="H19" s="338"/>
      <c r="I19" s="147" t="s">
        <v>2871</v>
      </c>
    </row>
    <row r="20" spans="1:9" ht="19.5" customHeight="1" x14ac:dyDescent="0.3">
      <c r="A20" s="253" t="s">
        <v>2907</v>
      </c>
      <c r="B20" s="348"/>
      <c r="C20" s="154"/>
      <c r="D20" s="154" t="s">
        <v>2808</v>
      </c>
      <c r="E20" s="154" t="s">
        <v>2811</v>
      </c>
      <c r="F20" s="154" t="s">
        <v>2822</v>
      </c>
      <c r="G20" s="154"/>
      <c r="H20" s="338"/>
      <c r="I20" s="147"/>
    </row>
    <row r="21" spans="1:9" ht="19.5" customHeight="1" x14ac:dyDescent="0.3">
      <c r="A21" s="253" t="s">
        <v>2907</v>
      </c>
      <c r="B21" s="348"/>
      <c r="C21" s="154"/>
      <c r="D21" s="154"/>
      <c r="E21" s="154" t="s">
        <v>2801</v>
      </c>
      <c r="F21" s="154" t="s">
        <v>2821</v>
      </c>
      <c r="G21" s="154"/>
      <c r="H21" s="338"/>
      <c r="I21" s="147"/>
    </row>
    <row r="22" spans="1:9" ht="19.5" customHeight="1" thickBot="1" x14ac:dyDescent="0.35">
      <c r="A22" s="253" t="s">
        <v>2907</v>
      </c>
      <c r="B22" s="348"/>
      <c r="C22" s="154"/>
      <c r="D22" s="154"/>
      <c r="E22" s="154" t="s">
        <v>2812</v>
      </c>
      <c r="F22" s="154" t="s">
        <v>2823</v>
      </c>
      <c r="G22" s="154"/>
      <c r="H22" s="338"/>
      <c r="I22" s="147"/>
    </row>
    <row r="23" spans="1:9" ht="19.5" customHeight="1" x14ac:dyDescent="0.3">
      <c r="A23" s="253" t="s">
        <v>2908</v>
      </c>
      <c r="B23" s="350" t="s">
        <v>13</v>
      </c>
      <c r="C23" s="351" t="s">
        <v>14</v>
      </c>
      <c r="D23" s="351" t="s">
        <v>16</v>
      </c>
      <c r="E23" s="351" t="s">
        <v>15</v>
      </c>
      <c r="F23" s="351" t="s">
        <v>17</v>
      </c>
      <c r="G23" s="351" t="s">
        <v>22</v>
      </c>
      <c r="H23" s="351" t="s">
        <v>23</v>
      </c>
      <c r="I23" s="147"/>
    </row>
    <row r="24" spans="1:9" s="64" customFormat="1" ht="19.5" customHeight="1" x14ac:dyDescent="0.4">
      <c r="A24" s="253" t="s">
        <v>2908</v>
      </c>
      <c r="B24" s="170" t="s">
        <v>2452</v>
      </c>
      <c r="C24" s="144" t="s">
        <v>2483</v>
      </c>
      <c r="D24" s="144" t="s">
        <v>2807</v>
      </c>
      <c r="E24" s="144" t="s">
        <v>2825</v>
      </c>
      <c r="F24" s="144" t="s">
        <v>2831</v>
      </c>
      <c r="G24" s="144" t="s">
        <v>2600</v>
      </c>
      <c r="H24" s="144" t="s">
        <v>2540</v>
      </c>
      <c r="I24" s="147"/>
    </row>
    <row r="25" spans="1:9" ht="19.5" customHeight="1" x14ac:dyDescent="0.3">
      <c r="A25" s="253" t="s">
        <v>2908</v>
      </c>
      <c r="B25" s="346" t="s">
        <v>168</v>
      </c>
      <c r="C25" s="347" t="s">
        <v>2824</v>
      </c>
      <c r="D25" s="347" t="s">
        <v>538</v>
      </c>
      <c r="E25" s="347" t="s">
        <v>2826</v>
      </c>
      <c r="F25" s="347" t="s">
        <v>2832</v>
      </c>
      <c r="G25" s="347" t="s">
        <v>2827</v>
      </c>
      <c r="H25" s="347" t="s">
        <v>2794</v>
      </c>
      <c r="I25" s="147" t="s">
        <v>2882</v>
      </c>
    </row>
    <row r="26" spans="1:9" ht="19.5" customHeight="1" x14ac:dyDescent="0.3">
      <c r="A26" s="253" t="s">
        <v>2908</v>
      </c>
      <c r="B26" s="348"/>
      <c r="C26" s="154"/>
      <c r="D26" s="154" t="s">
        <v>2808</v>
      </c>
      <c r="E26" s="154" t="s">
        <v>2268</v>
      </c>
      <c r="F26" s="154" t="s">
        <v>2833</v>
      </c>
      <c r="G26" s="154" t="s">
        <v>2828</v>
      </c>
      <c r="H26" s="154"/>
      <c r="I26" s="147"/>
    </row>
    <row r="27" spans="1:9" ht="19.5" customHeight="1" x14ac:dyDescent="0.3">
      <c r="A27" s="336" t="s">
        <v>2908</v>
      </c>
      <c r="B27" s="348"/>
      <c r="C27" s="154"/>
      <c r="D27" s="154"/>
      <c r="E27" s="154"/>
      <c r="F27" s="154" t="s">
        <v>2834</v>
      </c>
      <c r="G27" s="154" t="s">
        <v>2829</v>
      </c>
      <c r="H27" s="154"/>
      <c r="I27" s="147"/>
    </row>
    <row r="28" spans="1:9" ht="19.5" customHeight="1" x14ac:dyDescent="0.3">
      <c r="A28" s="253" t="s">
        <v>2908</v>
      </c>
      <c r="B28" s="348"/>
      <c r="C28" s="154"/>
      <c r="D28" s="154"/>
      <c r="E28" s="154"/>
      <c r="F28" s="154" t="s">
        <v>2835</v>
      </c>
      <c r="G28" s="154" t="s">
        <v>2830</v>
      </c>
      <c r="H28" s="154"/>
      <c r="I28" s="147"/>
    </row>
    <row r="29" spans="1:9" ht="19.5" customHeight="1" thickBot="1" x14ac:dyDescent="0.35">
      <c r="A29" s="253" t="s">
        <v>2908</v>
      </c>
      <c r="B29" s="348"/>
      <c r="C29" s="154"/>
      <c r="D29" s="154"/>
      <c r="E29" s="154"/>
      <c r="F29" s="154"/>
      <c r="G29" s="154" t="s">
        <v>2836</v>
      </c>
      <c r="H29" s="154"/>
      <c r="I29" s="147"/>
    </row>
    <row r="30" spans="1:9" ht="19.5" customHeight="1" x14ac:dyDescent="0.3">
      <c r="A30" s="253" t="s">
        <v>2909</v>
      </c>
      <c r="B30" s="350" t="s">
        <v>13</v>
      </c>
      <c r="C30" s="351" t="s">
        <v>14</v>
      </c>
      <c r="D30" s="351" t="s">
        <v>16</v>
      </c>
      <c r="E30" s="351" t="s">
        <v>15</v>
      </c>
      <c r="F30" s="351" t="s">
        <v>17</v>
      </c>
      <c r="G30" s="351" t="s">
        <v>22</v>
      </c>
      <c r="H30" s="351" t="s">
        <v>23</v>
      </c>
      <c r="I30" s="147"/>
    </row>
    <row r="31" spans="1:9" ht="19.5" customHeight="1" x14ac:dyDescent="0.3">
      <c r="A31" s="253" t="s">
        <v>2909</v>
      </c>
      <c r="B31" s="170" t="s">
        <v>2452</v>
      </c>
      <c r="C31" s="144" t="s">
        <v>2483</v>
      </c>
      <c r="D31" s="144" t="s">
        <v>2837</v>
      </c>
      <c r="E31" s="144" t="s">
        <v>2841</v>
      </c>
      <c r="F31" s="144" t="s">
        <v>2600</v>
      </c>
      <c r="G31" s="144" t="s">
        <v>2540</v>
      </c>
      <c r="H31" s="145"/>
      <c r="I31" s="147"/>
    </row>
    <row r="32" spans="1:9" ht="19.5" customHeight="1" x14ac:dyDescent="0.3">
      <c r="A32" s="253" t="s">
        <v>2909</v>
      </c>
      <c r="B32" s="346" t="s">
        <v>168</v>
      </c>
      <c r="C32" s="347" t="s">
        <v>103</v>
      </c>
      <c r="D32" s="347" t="s">
        <v>2838</v>
      </c>
      <c r="E32" s="347" t="s">
        <v>2842</v>
      </c>
      <c r="F32" s="347" t="s">
        <v>2849</v>
      </c>
      <c r="G32" s="347" t="s">
        <v>2794</v>
      </c>
      <c r="H32" s="338"/>
      <c r="I32" s="147" t="s">
        <v>2850</v>
      </c>
    </row>
    <row r="33" spans="1:9" ht="19.5" customHeight="1" x14ac:dyDescent="0.3">
      <c r="A33" s="336" t="s">
        <v>2909</v>
      </c>
      <c r="B33" s="348"/>
      <c r="C33" s="154"/>
      <c r="D33" s="154" t="s">
        <v>2839</v>
      </c>
      <c r="E33" s="154" t="s">
        <v>2843</v>
      </c>
      <c r="F33" s="154" t="s">
        <v>2851</v>
      </c>
      <c r="G33" s="154"/>
      <c r="H33" s="338"/>
      <c r="I33" s="147"/>
    </row>
    <row r="34" spans="1:9" ht="19.5" customHeight="1" x14ac:dyDescent="0.3">
      <c r="A34" s="253" t="s">
        <v>2909</v>
      </c>
      <c r="B34" s="348"/>
      <c r="C34" s="154"/>
      <c r="D34" s="154" t="s">
        <v>2840</v>
      </c>
      <c r="E34" s="154" t="s">
        <v>2844</v>
      </c>
      <c r="F34" s="154"/>
      <c r="G34" s="154"/>
      <c r="H34" s="338"/>
      <c r="I34" s="147"/>
    </row>
    <row r="35" spans="1:9" ht="19.5" customHeight="1" x14ac:dyDescent="0.3">
      <c r="A35" s="253" t="s">
        <v>2909</v>
      </c>
      <c r="B35" s="348"/>
      <c r="C35" s="154"/>
      <c r="D35" s="154"/>
      <c r="E35" s="154" t="s">
        <v>2845</v>
      </c>
      <c r="F35" s="154"/>
      <c r="G35" s="154"/>
      <c r="H35" s="338"/>
      <c r="I35" s="147"/>
    </row>
    <row r="36" spans="1:9" ht="19.5" customHeight="1" x14ac:dyDescent="0.3">
      <c r="A36" s="253" t="s">
        <v>2909</v>
      </c>
      <c r="B36" s="348"/>
      <c r="C36" s="154"/>
      <c r="D36" s="154"/>
      <c r="E36" s="154" t="s">
        <v>2848</v>
      </c>
      <c r="F36" s="154"/>
      <c r="G36" s="154"/>
      <c r="H36" s="338"/>
      <c r="I36" s="147"/>
    </row>
    <row r="37" spans="1:9" ht="19.5" customHeight="1" x14ac:dyDescent="0.3">
      <c r="A37" s="253" t="s">
        <v>2909</v>
      </c>
      <c r="B37" s="348"/>
      <c r="C37" s="154"/>
      <c r="D37" s="154"/>
      <c r="E37" s="154" t="s">
        <v>2846</v>
      </c>
      <c r="F37" s="154"/>
      <c r="G37" s="154"/>
      <c r="H37" s="338"/>
      <c r="I37" s="147"/>
    </row>
    <row r="38" spans="1:9" ht="19.5" customHeight="1" thickBot="1" x14ac:dyDescent="0.35">
      <c r="A38" s="320" t="s">
        <v>2909</v>
      </c>
      <c r="B38" s="365"/>
      <c r="C38" s="364"/>
      <c r="D38" s="364"/>
      <c r="E38" s="364" t="s">
        <v>2847</v>
      </c>
      <c r="F38" s="364"/>
      <c r="G38" s="364"/>
      <c r="H38" s="493"/>
      <c r="I38" s="366"/>
    </row>
    <row r="39" spans="1:9" ht="19.5" customHeight="1" x14ac:dyDescent="0.3">
      <c r="A39" s="61"/>
    </row>
    <row r="40" spans="1:9" x14ac:dyDescent="0.3">
      <c r="A40" s="61"/>
    </row>
    <row r="41" spans="1:9" x14ac:dyDescent="0.3">
      <c r="A41" s="61"/>
    </row>
    <row r="42" spans="1:9" x14ac:dyDescent="0.3">
      <c r="A42" s="321"/>
    </row>
    <row r="43" spans="1:9" x14ac:dyDescent="0.3">
      <c r="A43" s="321"/>
    </row>
    <row r="44" spans="1:9" x14ac:dyDescent="0.3">
      <c r="A44" s="321"/>
    </row>
    <row r="45" spans="1:9" x14ac:dyDescent="0.3">
      <c r="A45" s="321"/>
    </row>
    <row r="46" spans="1:9" x14ac:dyDescent="0.3">
      <c r="A46" s="321"/>
    </row>
    <row r="47" spans="1:9" x14ac:dyDescent="0.3">
      <c r="A47" s="321"/>
    </row>
    <row r="48" spans="1:9"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row r="65" spans="1:1" x14ac:dyDescent="0.3">
      <c r="A65" s="321"/>
    </row>
    <row r="66" spans="1:1" x14ac:dyDescent="0.3">
      <c r="A66" s="321"/>
    </row>
    <row r="67" spans="1:1" x14ac:dyDescent="0.3">
      <c r="A67" s="321"/>
    </row>
  </sheetData>
  <autoFilter ref="A3:A41" xr:uid="{6FBBEBCA-6268-4234-A9D6-A66D335824A2}"/>
  <hyperlinks>
    <hyperlink ref="G5" location="Mots_Cléfs_MATERIAUX!A1" display="MATIERE + NUANCE" xr:uid="{C264A28F-59C2-43E3-8F5E-CC59765F1E45}"/>
    <hyperlink ref="G12" location="Mots_Cléfs_MATERIAUX!A1" display="MATIERE + NUANCE" xr:uid="{FDE3FBF0-B9E4-44F7-95F6-FC7B56335A5B}"/>
    <hyperlink ref="G24" location="Mots_Cléfs_MATERIAUX!A1" display="MATIERE + NUANCE" xr:uid="{DF892961-CD79-4414-B18A-69DD3FD22DC4}"/>
    <hyperlink ref="F18" location="Mots_Cléfs_MATERIAUX!A1" display="MATIERE + NUANCE" xr:uid="{32EFD97A-9428-4063-903E-47D51EE5267E}"/>
  </hyperlinks>
  <pageMargins left="0.7" right="0.7" top="0.75" bottom="0.75" header="0.3" footer="0.3"/>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A28EB-7675-4118-ACB2-AF72EA87E496}">
  <sheetPr codeName="Feuil99">
    <tabColor theme="9" tint="0.39997558519241921"/>
  </sheetPr>
  <dimension ref="A1:G72"/>
  <sheetViews>
    <sheetView showGridLines="0" workbookViewId="0"/>
  </sheetViews>
  <sheetFormatPr baseColWidth="10" defaultColWidth="11.44140625" defaultRowHeight="14.4" x14ac:dyDescent="0.3"/>
  <cols>
    <col min="1" max="1" width="7.33203125" style="6" customWidth="1"/>
    <col min="2" max="2" width="30.109375" style="15" bestFit="1" customWidth="1"/>
    <col min="3" max="3" width="35.44140625" style="15" bestFit="1" customWidth="1"/>
    <col min="4" max="4" width="29.88671875" style="15" bestFit="1" customWidth="1"/>
    <col min="5" max="5" width="27.6640625" style="15" customWidth="1"/>
    <col min="6" max="6" width="12.109375" style="15" bestFit="1" customWidth="1"/>
    <col min="7" max="7" width="40.6640625" style="15" customWidth="1"/>
    <col min="8" max="8" width="27.33203125" style="15" customWidth="1"/>
    <col min="9" max="9" width="27" style="15"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7" ht="29.25" customHeight="1" thickBot="1" x14ac:dyDescent="0.35">
      <c r="A1" s="244"/>
      <c r="B1" s="301" t="s">
        <v>180</v>
      </c>
      <c r="C1" s="302" t="s">
        <v>2183</v>
      </c>
      <c r="D1" s="244"/>
      <c r="E1" s="244"/>
      <c r="F1" s="244"/>
      <c r="G1" s="342"/>
    </row>
    <row r="2" spans="1:7" ht="116.25" customHeight="1" thickBot="1" x14ac:dyDescent="0.35">
      <c r="A2" s="303" t="s">
        <v>2706</v>
      </c>
      <c r="B2" s="304"/>
      <c r="C2" s="304"/>
      <c r="D2" s="305"/>
      <c r="E2" s="305"/>
      <c r="F2" s="305"/>
      <c r="G2" s="323" t="s">
        <v>2533</v>
      </c>
    </row>
    <row r="3" spans="1:7" ht="20.25" customHeight="1" thickBot="1" x14ac:dyDescent="0.35">
      <c r="A3" s="306"/>
      <c r="B3" s="299"/>
      <c r="C3" s="305"/>
      <c r="D3" s="305"/>
      <c r="E3" s="305"/>
      <c r="F3" s="305"/>
      <c r="G3" s="324"/>
    </row>
    <row r="4" spans="1:7" x14ac:dyDescent="0.3">
      <c r="A4" s="307" t="s">
        <v>179</v>
      </c>
      <c r="B4" s="136" t="s">
        <v>3704</v>
      </c>
      <c r="C4" s="136" t="s">
        <v>3705</v>
      </c>
      <c r="D4" s="136" t="s">
        <v>3706</v>
      </c>
      <c r="E4" s="136" t="s">
        <v>3707</v>
      </c>
      <c r="F4" s="136" t="s">
        <v>3708</v>
      </c>
      <c r="G4" s="343"/>
    </row>
    <row r="5" spans="1:7" ht="15.6" x14ac:dyDescent="0.3">
      <c r="A5" s="253" t="s">
        <v>179</v>
      </c>
      <c r="B5" s="144" t="s">
        <v>2452</v>
      </c>
      <c r="C5" s="144" t="s">
        <v>2837</v>
      </c>
      <c r="D5" s="144" t="s">
        <v>76</v>
      </c>
      <c r="E5" s="144" t="s">
        <v>3246</v>
      </c>
      <c r="F5" s="144" t="s">
        <v>2540</v>
      </c>
      <c r="G5" s="147"/>
    </row>
    <row r="6" spans="1:7" x14ac:dyDescent="0.3">
      <c r="A6" s="253" t="s">
        <v>179</v>
      </c>
      <c r="B6" s="721" t="s">
        <v>179</v>
      </c>
      <c r="C6" s="722" t="s">
        <v>3844</v>
      </c>
      <c r="D6" s="722" t="s">
        <v>6661</v>
      </c>
      <c r="E6" s="722">
        <v>1538</v>
      </c>
      <c r="F6" s="722" t="s">
        <v>6662</v>
      </c>
      <c r="G6" s="147"/>
    </row>
    <row r="7" spans="1:7" x14ac:dyDescent="0.3">
      <c r="A7" s="253" t="s">
        <v>179</v>
      </c>
      <c r="B7" s="723"/>
      <c r="C7" s="724" t="s">
        <v>3392</v>
      </c>
      <c r="D7" s="724" t="s">
        <v>4147</v>
      </c>
      <c r="E7" s="724"/>
      <c r="F7" s="724"/>
      <c r="G7" s="147"/>
    </row>
    <row r="8" spans="1:7" ht="15" thickBot="1" x14ac:dyDescent="0.35">
      <c r="A8" s="253" t="s">
        <v>179</v>
      </c>
      <c r="B8" s="725"/>
      <c r="C8" s="726"/>
      <c r="D8" s="726"/>
      <c r="E8" s="726"/>
      <c r="F8" s="726"/>
      <c r="G8" s="147"/>
    </row>
    <row r="9" spans="1:7" ht="21.6" x14ac:dyDescent="0.3">
      <c r="A9" s="253" t="s">
        <v>5181</v>
      </c>
      <c r="B9" s="136" t="s">
        <v>3704</v>
      </c>
      <c r="C9" s="136" t="s">
        <v>3705</v>
      </c>
      <c r="D9" s="136" t="s">
        <v>3706</v>
      </c>
      <c r="E9" s="136" t="s">
        <v>3707</v>
      </c>
      <c r="F9" s="351"/>
      <c r="G9" s="343"/>
    </row>
    <row r="10" spans="1:7" ht="21.6" x14ac:dyDescent="0.3">
      <c r="A10" s="253" t="s">
        <v>5181</v>
      </c>
      <c r="B10" s="144" t="s">
        <v>2452</v>
      </c>
      <c r="C10" s="710" t="s">
        <v>6459</v>
      </c>
      <c r="D10" s="144" t="s">
        <v>3246</v>
      </c>
      <c r="E10" s="144" t="s">
        <v>2540</v>
      </c>
      <c r="F10" s="145"/>
      <c r="G10" s="147"/>
    </row>
    <row r="11" spans="1:7" ht="21.6" x14ac:dyDescent="0.3">
      <c r="A11" s="253" t="s">
        <v>5181</v>
      </c>
      <c r="B11" s="721" t="s">
        <v>6663</v>
      </c>
      <c r="C11" s="352"/>
      <c r="D11" s="722">
        <v>21331</v>
      </c>
      <c r="E11" s="722" t="s">
        <v>6674</v>
      </c>
      <c r="F11" s="338"/>
      <c r="G11" s="147"/>
    </row>
    <row r="12" spans="1:7" ht="21.6" x14ac:dyDescent="0.3">
      <c r="A12" s="253" t="s">
        <v>5181</v>
      </c>
      <c r="B12" s="723" t="s">
        <v>2449</v>
      </c>
      <c r="C12" s="177"/>
      <c r="D12" s="724"/>
      <c r="E12" s="724"/>
      <c r="F12" s="338"/>
      <c r="G12" s="147"/>
    </row>
    <row r="13" spans="1:7" ht="22.2" thickBot="1" x14ac:dyDescent="0.35">
      <c r="A13" s="320" t="s">
        <v>5181</v>
      </c>
      <c r="B13" s="725" t="s">
        <v>460</v>
      </c>
      <c r="C13" s="726"/>
      <c r="D13" s="726"/>
      <c r="E13" s="726"/>
      <c r="F13" s="338"/>
      <c r="G13" s="147"/>
    </row>
    <row r="14" spans="1:7" x14ac:dyDescent="0.3">
      <c r="A14" s="15"/>
    </row>
    <row r="15" spans="1:7" x14ac:dyDescent="0.3">
      <c r="A15" s="15"/>
    </row>
    <row r="16" spans="1:7" x14ac:dyDescent="0.3">
      <c r="A16" s="15"/>
    </row>
    <row r="17" spans="1:1" x14ac:dyDescent="0.3">
      <c r="A17" s="15"/>
    </row>
    <row r="18" spans="1:1" x14ac:dyDescent="0.3">
      <c r="A18" s="15"/>
    </row>
    <row r="19" spans="1:1" x14ac:dyDescent="0.3">
      <c r="A19" s="15"/>
    </row>
    <row r="20" spans="1:1" x14ac:dyDescent="0.3">
      <c r="A20" s="15"/>
    </row>
    <row r="21" spans="1:1" x14ac:dyDescent="0.3">
      <c r="A21" s="15"/>
    </row>
    <row r="22" spans="1:1" x14ac:dyDescent="0.3">
      <c r="A22" s="15"/>
    </row>
    <row r="23" spans="1:1" x14ac:dyDescent="0.3">
      <c r="A23" s="15"/>
    </row>
    <row r="24" spans="1:1" x14ac:dyDescent="0.3">
      <c r="A24" s="15"/>
    </row>
    <row r="25" spans="1:1" x14ac:dyDescent="0.3">
      <c r="A25" s="15"/>
    </row>
    <row r="26" spans="1:1" x14ac:dyDescent="0.3">
      <c r="A26" s="15"/>
    </row>
    <row r="27" spans="1:1" x14ac:dyDescent="0.3">
      <c r="A27" s="15"/>
    </row>
    <row r="28" spans="1:1" x14ac:dyDescent="0.3">
      <c r="A28" s="15"/>
    </row>
    <row r="29" spans="1:1" x14ac:dyDescent="0.3">
      <c r="A29" s="15"/>
    </row>
    <row r="30" spans="1:1" x14ac:dyDescent="0.3">
      <c r="A30" s="15"/>
    </row>
    <row r="31" spans="1:1" x14ac:dyDescent="0.3">
      <c r="A31" s="15"/>
    </row>
    <row r="32" spans="1:1"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68" filterMode="1">
    <tabColor theme="9" tint="0.39997558519241921"/>
  </sheetPr>
  <dimension ref="A1:K130"/>
  <sheetViews>
    <sheetView showGridLines="0" zoomScale="85" zoomScaleNormal="85" workbookViewId="0">
      <pane ySplit="3" topLeftCell="A20" activePane="bottomLeft" state="frozen"/>
      <selection pane="bottomLeft" activeCell="B22" sqref="B22"/>
    </sheetView>
  </sheetViews>
  <sheetFormatPr baseColWidth="10" defaultColWidth="11.44140625" defaultRowHeight="14.4" x14ac:dyDescent="0.3"/>
  <cols>
    <col min="1" max="1" width="8.44140625" style="6" customWidth="1"/>
    <col min="2" max="2" width="48.6640625" style="15" bestFit="1" customWidth="1"/>
    <col min="3" max="6" width="31.44140625" style="15" customWidth="1"/>
    <col min="7" max="7" width="48.88671875" style="361" customWidth="1"/>
    <col min="8" max="8" width="44.33203125" customWidth="1"/>
    <col min="9" max="9" width="13.5546875" style="15" bestFit="1" customWidth="1"/>
    <col min="10" max="10" width="38.6640625" style="15" customWidth="1"/>
    <col min="11" max="11" width="44.5546875" style="15" bestFit="1" customWidth="1"/>
    <col min="12" max="16384" width="11.44140625" style="15"/>
  </cols>
  <sheetData>
    <row r="1" spans="1:11" ht="29.4" thickBot="1" x14ac:dyDescent="0.35">
      <c r="A1" s="244"/>
      <c r="B1" s="301" t="s">
        <v>0</v>
      </c>
      <c r="C1" s="1059" t="s">
        <v>2099</v>
      </c>
      <c r="D1" s="1060"/>
      <c r="G1" s="740"/>
      <c r="K1" s="742"/>
    </row>
    <row r="2" spans="1:11" ht="131.25" customHeight="1" thickBot="1" x14ac:dyDescent="0.35">
      <c r="A2" s="303" t="s">
        <v>2706</v>
      </c>
      <c r="B2" s="304"/>
      <c r="C2" s="428" t="s">
        <v>3899</v>
      </c>
      <c r="D2" s="428" t="s">
        <v>5205</v>
      </c>
      <c r="G2" s="740"/>
      <c r="K2" s="744" t="s">
        <v>2533</v>
      </c>
    </row>
    <row r="3" spans="1:11" ht="21" thickBot="1" x14ac:dyDescent="0.35">
      <c r="A3" s="331"/>
      <c r="B3" s="7"/>
      <c r="C3" s="7"/>
      <c r="D3" s="7"/>
      <c r="E3" s="7"/>
      <c r="F3" s="7"/>
      <c r="G3" s="740"/>
      <c r="K3" s="746"/>
    </row>
    <row r="4" spans="1:11" ht="31.8" x14ac:dyDescent="0.3">
      <c r="A4" s="253" t="s">
        <v>7074</v>
      </c>
      <c r="B4" s="354" t="s">
        <v>13</v>
      </c>
      <c r="C4" s="351" t="s">
        <v>14</v>
      </c>
      <c r="D4" s="351" t="s">
        <v>16</v>
      </c>
      <c r="E4" s="351" t="s">
        <v>15</v>
      </c>
      <c r="F4" s="351" t="s">
        <v>17</v>
      </c>
      <c r="G4" s="351" t="s">
        <v>22</v>
      </c>
      <c r="H4" s="351" t="s">
        <v>22</v>
      </c>
      <c r="I4" s="804"/>
      <c r="J4" s="804"/>
      <c r="K4" s="351"/>
    </row>
    <row r="5" spans="1:11" ht="31.8" x14ac:dyDescent="0.3">
      <c r="A5" s="749" t="s">
        <v>7074</v>
      </c>
      <c r="B5" s="144" t="s">
        <v>2452</v>
      </c>
      <c r="C5" s="144" t="s">
        <v>7023</v>
      </c>
      <c r="D5" s="144" t="s">
        <v>7024</v>
      </c>
      <c r="E5" s="144" t="s">
        <v>2538</v>
      </c>
      <c r="F5" s="144" t="s">
        <v>2528</v>
      </c>
      <c r="G5" s="144" t="s">
        <v>7025</v>
      </c>
      <c r="H5" s="144" t="s">
        <v>2540</v>
      </c>
      <c r="I5" s="145"/>
      <c r="J5" s="145"/>
      <c r="K5" s="748"/>
    </row>
    <row r="6" spans="1:11" ht="31.8" x14ac:dyDescent="0.3">
      <c r="A6" s="749" t="s">
        <v>7074</v>
      </c>
      <c r="B6" s="356" t="s">
        <v>0</v>
      </c>
      <c r="C6" s="347" t="s">
        <v>7067</v>
      </c>
      <c r="D6" s="347">
        <v>3</v>
      </c>
      <c r="E6" s="347" t="s">
        <v>2</v>
      </c>
      <c r="F6" s="347">
        <v>2000</v>
      </c>
      <c r="G6" s="347" t="s">
        <v>7026</v>
      </c>
      <c r="H6" s="347" t="s">
        <v>1021</v>
      </c>
      <c r="I6" s="805"/>
      <c r="J6" s="805"/>
      <c r="K6" s="748" t="s">
        <v>7077</v>
      </c>
    </row>
    <row r="7" spans="1:11" ht="31.8" x14ac:dyDescent="0.3">
      <c r="A7" s="749" t="s">
        <v>7074</v>
      </c>
      <c r="B7" s="353"/>
      <c r="C7" s="154"/>
      <c r="D7" s="154">
        <v>4</v>
      </c>
      <c r="E7" s="154" t="s">
        <v>3</v>
      </c>
      <c r="F7" s="154">
        <v>3500</v>
      </c>
      <c r="G7" s="154" t="s">
        <v>7027</v>
      </c>
      <c r="H7" s="154" t="s">
        <v>2536</v>
      </c>
      <c r="I7" s="338"/>
      <c r="J7" s="338"/>
      <c r="K7" s="748"/>
    </row>
    <row r="8" spans="1:11" s="740" customFormat="1" ht="31.8" x14ac:dyDescent="0.3">
      <c r="A8" s="749" t="s">
        <v>7074</v>
      </c>
      <c r="B8" s="353"/>
      <c r="C8" s="154"/>
      <c r="D8" s="154"/>
      <c r="E8" s="154" t="s">
        <v>4</v>
      </c>
      <c r="F8" s="154"/>
      <c r="G8" s="154" t="s">
        <v>4014</v>
      </c>
      <c r="H8" s="154"/>
      <c r="I8" s="338"/>
      <c r="J8" s="338"/>
      <c r="K8" s="748"/>
    </row>
    <row r="9" spans="1:11" s="740" customFormat="1" ht="31.8" x14ac:dyDescent="0.3">
      <c r="A9" s="749" t="s">
        <v>7074</v>
      </c>
      <c r="B9" s="353"/>
      <c r="C9" s="154"/>
      <c r="D9" s="154"/>
      <c r="E9" s="154" t="s">
        <v>1</v>
      </c>
      <c r="F9" s="154"/>
      <c r="G9" s="154" t="s">
        <v>2544</v>
      </c>
      <c r="H9" s="154"/>
      <c r="I9" s="338"/>
      <c r="J9" s="338"/>
      <c r="K9" s="748"/>
    </row>
    <row r="10" spans="1:11" s="740" customFormat="1" ht="31.8" x14ac:dyDescent="0.3">
      <c r="A10" s="749" t="s">
        <v>7074</v>
      </c>
      <c r="B10" s="353"/>
      <c r="C10" s="154"/>
      <c r="D10" s="154"/>
      <c r="E10" s="154" t="s">
        <v>6</v>
      </c>
      <c r="F10" s="154"/>
      <c r="G10" s="154" t="s">
        <v>7028</v>
      </c>
      <c r="H10" s="154"/>
      <c r="I10" s="338"/>
      <c r="J10" s="338"/>
      <c r="K10" s="748"/>
    </row>
    <row r="11" spans="1:11" s="740" customFormat="1" ht="31.8" x14ac:dyDescent="0.3">
      <c r="A11" s="749" t="s">
        <v>7074</v>
      </c>
      <c r="B11" s="353"/>
      <c r="C11" s="154"/>
      <c r="D11" s="154"/>
      <c r="E11" s="154" t="s">
        <v>7</v>
      </c>
      <c r="F11" s="154"/>
      <c r="G11" s="154" t="s">
        <v>2545</v>
      </c>
      <c r="H11" s="154"/>
      <c r="I11" s="338"/>
      <c r="J11" s="338"/>
      <c r="K11" s="748"/>
    </row>
    <row r="12" spans="1:11" s="740" customFormat="1" ht="31.8" x14ac:dyDescent="0.3">
      <c r="A12" s="749" t="s">
        <v>7074</v>
      </c>
      <c r="B12" s="353"/>
      <c r="C12" s="154"/>
      <c r="D12" s="154"/>
      <c r="E12" s="154" t="s">
        <v>8</v>
      </c>
      <c r="F12" s="154"/>
      <c r="G12" s="154"/>
      <c r="H12" s="154"/>
      <c r="I12" s="338"/>
      <c r="J12" s="338"/>
      <c r="K12" s="748"/>
    </row>
    <row r="13" spans="1:11" s="740" customFormat="1" ht="32.4" thickBot="1" x14ac:dyDescent="0.35">
      <c r="A13" s="749" t="s">
        <v>7074</v>
      </c>
      <c r="B13" s="353"/>
      <c r="C13" s="154"/>
      <c r="D13" s="154"/>
      <c r="E13" s="154" t="s">
        <v>5</v>
      </c>
      <c r="F13" s="154"/>
      <c r="G13" s="154"/>
      <c r="H13" s="154"/>
      <c r="I13" s="338"/>
      <c r="J13" s="338"/>
      <c r="K13" s="748"/>
    </row>
    <row r="14" spans="1:11" s="740" customFormat="1" ht="21.6" x14ac:dyDescent="0.3">
      <c r="A14" s="749" t="s">
        <v>7036</v>
      </c>
      <c r="B14" s="350" t="s">
        <v>13</v>
      </c>
      <c r="C14" s="351" t="s">
        <v>14</v>
      </c>
      <c r="D14" s="351" t="s">
        <v>16</v>
      </c>
      <c r="E14" s="351" t="s">
        <v>15</v>
      </c>
      <c r="F14" s="351" t="s">
        <v>17</v>
      </c>
      <c r="G14" s="351" t="s">
        <v>22</v>
      </c>
      <c r="H14" s="351" t="s">
        <v>23</v>
      </c>
      <c r="I14" s="351" t="s">
        <v>24</v>
      </c>
      <c r="J14" s="351" t="s">
        <v>25</v>
      </c>
      <c r="K14" s="351"/>
    </row>
    <row r="15" spans="1:11" s="740" customFormat="1" ht="21.6" x14ac:dyDescent="0.3">
      <c r="A15" s="749" t="s">
        <v>7036</v>
      </c>
      <c r="B15" s="170" t="s">
        <v>2452</v>
      </c>
      <c r="C15" s="144" t="s">
        <v>2483</v>
      </c>
      <c r="D15" s="144" t="s">
        <v>2538</v>
      </c>
      <c r="E15" s="144" t="s">
        <v>2436</v>
      </c>
      <c r="F15" s="144" t="s">
        <v>2528</v>
      </c>
      <c r="G15" s="144" t="s">
        <v>7070</v>
      </c>
      <c r="H15" s="807" t="s">
        <v>5144</v>
      </c>
      <c r="I15" s="808" t="s">
        <v>2156</v>
      </c>
      <c r="J15" s="806" t="s">
        <v>2540</v>
      </c>
      <c r="K15" s="748"/>
    </row>
    <row r="16" spans="1:11" s="740" customFormat="1" ht="21.6" x14ac:dyDescent="0.3">
      <c r="A16" s="749" t="s">
        <v>7036</v>
      </c>
      <c r="B16" s="603" t="s">
        <v>0</v>
      </c>
      <c r="C16" s="347" t="s">
        <v>7029</v>
      </c>
      <c r="D16" s="347" t="s">
        <v>7030</v>
      </c>
      <c r="E16" s="347" t="s">
        <v>7033</v>
      </c>
      <c r="F16" s="347">
        <v>1300</v>
      </c>
      <c r="G16" s="347" t="s">
        <v>5024</v>
      </c>
      <c r="H16" s="347" t="s">
        <v>7071</v>
      </c>
      <c r="I16" s="154" t="s">
        <v>394</v>
      </c>
      <c r="J16" s="559" t="s">
        <v>2536</v>
      </c>
      <c r="K16" s="748" t="s">
        <v>7078</v>
      </c>
    </row>
    <row r="17" spans="1:11" s="740" customFormat="1" ht="21.6" x14ac:dyDescent="0.3">
      <c r="A17" s="749" t="s">
        <v>7036</v>
      </c>
      <c r="B17" s="153"/>
      <c r="C17" s="154"/>
      <c r="D17" s="154" t="s">
        <v>7031</v>
      </c>
      <c r="E17" s="154">
        <v>6</v>
      </c>
      <c r="F17" s="154">
        <v>1550</v>
      </c>
      <c r="G17" s="154" t="s">
        <v>2137</v>
      </c>
      <c r="H17" s="154"/>
      <c r="I17" s="154"/>
      <c r="J17" s="559" t="s">
        <v>1021</v>
      </c>
      <c r="K17" s="748"/>
    </row>
    <row r="18" spans="1:11" s="740" customFormat="1" ht="22.2" thickBot="1" x14ac:dyDescent="0.35">
      <c r="A18" s="749" t="s">
        <v>7036</v>
      </c>
      <c r="B18" s="153"/>
      <c r="C18" s="154"/>
      <c r="D18" s="154" t="s">
        <v>7032</v>
      </c>
      <c r="E18" s="154">
        <v>8</v>
      </c>
      <c r="F18" s="154"/>
      <c r="G18" s="154"/>
      <c r="H18" s="154"/>
      <c r="I18" s="154"/>
      <c r="J18" s="559"/>
      <c r="K18" s="748"/>
    </row>
    <row r="19" spans="1:11" ht="21.6" x14ac:dyDescent="0.3">
      <c r="A19" s="253" t="s">
        <v>7048</v>
      </c>
      <c r="B19" s="350" t="s">
        <v>13</v>
      </c>
      <c r="C19" s="351" t="s">
        <v>14</v>
      </c>
      <c r="D19" s="351" t="s">
        <v>16</v>
      </c>
      <c r="E19" s="351" t="s">
        <v>15</v>
      </c>
      <c r="F19" s="351" t="s">
        <v>17</v>
      </c>
      <c r="G19" s="351" t="s">
        <v>22</v>
      </c>
      <c r="H19" s="351" t="s">
        <v>23</v>
      </c>
      <c r="I19" s="804"/>
      <c r="J19" s="804"/>
      <c r="K19" s="351"/>
    </row>
    <row r="20" spans="1:11" ht="21.6" x14ac:dyDescent="0.3">
      <c r="A20" s="749" t="s">
        <v>7048</v>
      </c>
      <c r="B20" s="170" t="s">
        <v>2452</v>
      </c>
      <c r="C20" s="144" t="s">
        <v>2483</v>
      </c>
      <c r="D20" s="144" t="s">
        <v>2538</v>
      </c>
      <c r="E20" s="144" t="s">
        <v>7034</v>
      </c>
      <c r="F20" s="144" t="s">
        <v>2528</v>
      </c>
      <c r="G20" s="807" t="s">
        <v>7035</v>
      </c>
      <c r="H20" s="807" t="s">
        <v>2540</v>
      </c>
      <c r="I20" s="145"/>
      <c r="J20" s="145"/>
      <c r="K20" s="748"/>
    </row>
    <row r="21" spans="1:11" ht="21.6" x14ac:dyDescent="0.3">
      <c r="A21" s="749" t="s">
        <v>7048</v>
      </c>
      <c r="B21" s="346" t="s">
        <v>0</v>
      </c>
      <c r="C21" s="347" t="s">
        <v>492</v>
      </c>
      <c r="D21" s="347" t="s">
        <v>7037</v>
      </c>
      <c r="E21" s="347">
        <v>2</v>
      </c>
      <c r="F21" s="347">
        <v>800</v>
      </c>
      <c r="G21" s="347" t="s">
        <v>7041</v>
      </c>
      <c r="H21" s="347" t="s">
        <v>1021</v>
      </c>
      <c r="I21" s="805"/>
      <c r="J21" s="805"/>
      <c r="K21" s="748" t="s">
        <v>7045</v>
      </c>
    </row>
    <row r="22" spans="1:11" ht="21.6" x14ac:dyDescent="0.3">
      <c r="A22" s="749" t="s">
        <v>7048</v>
      </c>
      <c r="B22" s="348"/>
      <c r="C22" s="154"/>
      <c r="D22" s="154" t="s">
        <v>7038</v>
      </c>
      <c r="E22" s="154">
        <v>3</v>
      </c>
      <c r="F22" s="154">
        <v>1300</v>
      </c>
      <c r="G22" s="154" t="s">
        <v>7042</v>
      </c>
      <c r="H22" s="154" t="s">
        <v>2536</v>
      </c>
      <c r="I22" s="338"/>
      <c r="J22" s="338"/>
      <c r="K22" s="748"/>
    </row>
    <row r="23" spans="1:11" ht="21.6" x14ac:dyDescent="0.3">
      <c r="A23" s="749" t="s">
        <v>7048</v>
      </c>
      <c r="B23" s="348"/>
      <c r="C23" s="154"/>
      <c r="D23" s="154" t="s">
        <v>7039</v>
      </c>
      <c r="E23" s="154">
        <v>4</v>
      </c>
      <c r="F23" s="154">
        <v>1550</v>
      </c>
      <c r="G23" s="154" t="s">
        <v>7043</v>
      </c>
      <c r="H23" s="154"/>
      <c r="I23" s="338"/>
      <c r="J23" s="338"/>
      <c r="K23" s="748"/>
    </row>
    <row r="24" spans="1:11" ht="21.6" x14ac:dyDescent="0.3">
      <c r="A24" s="749" t="s">
        <v>7048</v>
      </c>
      <c r="B24" s="348"/>
      <c r="C24" s="154"/>
      <c r="D24" s="154" t="s">
        <v>2463</v>
      </c>
      <c r="E24" s="154"/>
      <c r="F24" s="154"/>
      <c r="G24" s="154" t="s">
        <v>7044</v>
      </c>
      <c r="H24" s="154"/>
      <c r="I24" s="338"/>
      <c r="J24" s="338"/>
      <c r="K24" s="748"/>
    </row>
    <row r="25" spans="1:11" ht="21.6" x14ac:dyDescent="0.3">
      <c r="A25" s="749" t="s">
        <v>7048</v>
      </c>
      <c r="B25" s="348"/>
      <c r="C25" s="154"/>
      <c r="D25" s="154" t="s">
        <v>3548</v>
      </c>
      <c r="E25" s="154"/>
      <c r="F25" s="154"/>
      <c r="G25" s="154" t="s">
        <v>5509</v>
      </c>
      <c r="H25" s="154"/>
      <c r="I25" s="338"/>
      <c r="J25" s="338"/>
      <c r="K25" s="748"/>
    </row>
    <row r="26" spans="1:11" ht="21.6" x14ac:dyDescent="0.3">
      <c r="A26" s="749" t="s">
        <v>7048</v>
      </c>
      <c r="B26" s="348"/>
      <c r="C26" s="154"/>
      <c r="D26" s="154" t="s">
        <v>3236</v>
      </c>
      <c r="E26" s="154"/>
      <c r="F26" s="154"/>
      <c r="G26" s="154"/>
      <c r="H26" s="154"/>
      <c r="I26" s="338"/>
      <c r="J26" s="338"/>
      <c r="K26" s="748"/>
    </row>
    <row r="27" spans="1:11" ht="21.6" x14ac:dyDescent="0.3">
      <c r="A27" s="749" t="s">
        <v>7048</v>
      </c>
      <c r="B27" s="353"/>
      <c r="C27" s="154"/>
      <c r="D27" s="154" t="s">
        <v>7040</v>
      </c>
      <c r="E27" s="154"/>
      <c r="F27" s="154"/>
      <c r="G27" s="154"/>
      <c r="H27" s="154"/>
      <c r="I27" s="338"/>
      <c r="J27" s="338"/>
      <c r="K27" s="748"/>
    </row>
    <row r="28" spans="1:11" ht="21.6" x14ac:dyDescent="0.3">
      <c r="A28" s="749" t="s">
        <v>7048</v>
      </c>
      <c r="B28" s="353"/>
      <c r="C28" s="154"/>
      <c r="D28" s="154" t="s">
        <v>7483</v>
      </c>
      <c r="E28" s="154"/>
      <c r="F28" s="154"/>
      <c r="G28" s="154"/>
      <c r="H28" s="154"/>
      <c r="I28" s="338"/>
      <c r="J28" s="338"/>
      <c r="K28" s="748"/>
    </row>
    <row r="29" spans="1:11" ht="22.2" thickBot="1" x14ac:dyDescent="0.35">
      <c r="A29" s="749" t="s">
        <v>7048</v>
      </c>
      <c r="B29" s="353"/>
      <c r="C29" s="154"/>
      <c r="D29" s="154"/>
      <c r="E29" s="154"/>
      <c r="F29" s="154"/>
      <c r="G29" s="154"/>
      <c r="H29" s="154"/>
      <c r="I29" s="338"/>
      <c r="J29" s="338"/>
      <c r="K29" s="748"/>
    </row>
    <row r="30" spans="1:11" ht="21.6" x14ac:dyDescent="0.3">
      <c r="A30" s="253" t="s">
        <v>7049</v>
      </c>
      <c r="B30" s="350" t="s">
        <v>13</v>
      </c>
      <c r="C30" s="350" t="s">
        <v>14</v>
      </c>
      <c r="D30" s="350" t="s">
        <v>16</v>
      </c>
      <c r="E30" s="350" t="s">
        <v>15</v>
      </c>
      <c r="F30" s="350" t="s">
        <v>17</v>
      </c>
      <c r="G30" s="350" t="s">
        <v>22</v>
      </c>
      <c r="H30" s="350" t="s">
        <v>23</v>
      </c>
      <c r="I30" s="350" t="s">
        <v>24</v>
      </c>
      <c r="J30" s="350" t="s">
        <v>25</v>
      </c>
      <c r="K30" s="804"/>
    </row>
    <row r="31" spans="1:11" ht="21.6" x14ac:dyDescent="0.3">
      <c r="A31" s="749" t="s">
        <v>7049</v>
      </c>
      <c r="B31" s="170" t="s">
        <v>2452</v>
      </c>
      <c r="C31" s="144" t="s">
        <v>2483</v>
      </c>
      <c r="D31" s="144" t="s">
        <v>2437</v>
      </c>
      <c r="E31" s="144" t="s">
        <v>2538</v>
      </c>
      <c r="F31" s="144" t="s">
        <v>386</v>
      </c>
      <c r="G31" s="144" t="s">
        <v>2528</v>
      </c>
      <c r="H31" s="144" t="s">
        <v>7070</v>
      </c>
      <c r="I31" s="144" t="s">
        <v>7025</v>
      </c>
      <c r="J31" s="144" t="s">
        <v>2540</v>
      </c>
      <c r="K31" s="147"/>
    </row>
    <row r="32" spans="1:11" ht="21.6" x14ac:dyDescent="0.3">
      <c r="A32" s="749" t="s">
        <v>7049</v>
      </c>
      <c r="B32" s="346" t="s">
        <v>0</v>
      </c>
      <c r="C32" s="347" t="s">
        <v>7484</v>
      </c>
      <c r="D32" s="347">
        <v>560</v>
      </c>
      <c r="E32" s="347" t="s">
        <v>3604</v>
      </c>
      <c r="F32" s="347"/>
      <c r="G32" s="347">
        <v>560</v>
      </c>
      <c r="H32" s="347" t="s">
        <v>5024</v>
      </c>
      <c r="I32" s="154" t="s">
        <v>2537</v>
      </c>
      <c r="J32" s="347" t="s">
        <v>2536</v>
      </c>
      <c r="K32" s="147" t="s">
        <v>2546</v>
      </c>
    </row>
    <row r="33" spans="1:11" ht="21.6" x14ac:dyDescent="0.3">
      <c r="A33" s="749" t="s">
        <v>7049</v>
      </c>
      <c r="B33" s="348"/>
      <c r="C33" s="154" t="s">
        <v>7485</v>
      </c>
      <c r="D33" s="154">
        <v>655</v>
      </c>
      <c r="E33" s="154" t="s">
        <v>18</v>
      </c>
      <c r="F33" s="154"/>
      <c r="G33" s="154">
        <v>655</v>
      </c>
      <c r="H33" s="154" t="s">
        <v>2137</v>
      </c>
      <c r="I33" s="154"/>
      <c r="J33" s="154" t="s">
        <v>1021</v>
      </c>
      <c r="K33" s="147"/>
    </row>
    <row r="34" spans="1:11" ht="21.6" x14ac:dyDescent="0.3">
      <c r="A34" s="749" t="s">
        <v>7049</v>
      </c>
      <c r="B34" s="348"/>
      <c r="C34" s="154"/>
      <c r="D34" s="154">
        <v>700</v>
      </c>
      <c r="E34" s="154" t="s">
        <v>19</v>
      </c>
      <c r="F34" s="154"/>
      <c r="G34" s="154">
        <v>700</v>
      </c>
      <c r="H34" s="154"/>
      <c r="I34" s="154"/>
      <c r="J34" s="154"/>
      <c r="K34" s="147"/>
    </row>
    <row r="35" spans="1:11" ht="21.6" x14ac:dyDescent="0.3">
      <c r="A35" s="749" t="s">
        <v>7049</v>
      </c>
      <c r="B35" s="348"/>
      <c r="C35" s="154"/>
      <c r="D35" s="154">
        <v>750</v>
      </c>
      <c r="E35" s="154" t="s">
        <v>7046</v>
      </c>
      <c r="F35" s="154"/>
      <c r="G35" s="154">
        <v>750</v>
      </c>
      <c r="H35" s="154"/>
      <c r="I35" s="154"/>
      <c r="J35" s="154"/>
      <c r="K35" s="147"/>
    </row>
    <row r="36" spans="1:11" ht="21.6" x14ac:dyDescent="0.3">
      <c r="A36" s="749" t="s">
        <v>7049</v>
      </c>
      <c r="B36" s="348"/>
      <c r="C36" s="154"/>
      <c r="D36" s="154">
        <v>750</v>
      </c>
      <c r="E36" s="154" t="s">
        <v>7047</v>
      </c>
      <c r="F36" s="154"/>
      <c r="G36" s="154">
        <v>750</v>
      </c>
      <c r="H36" s="154"/>
      <c r="I36" s="154"/>
      <c r="J36" s="154"/>
      <c r="K36" s="147"/>
    </row>
    <row r="37" spans="1:11" ht="21.6" x14ac:dyDescent="0.3">
      <c r="A37" s="749" t="s">
        <v>7049</v>
      </c>
      <c r="B37" s="348"/>
      <c r="C37" s="154"/>
      <c r="D37" s="154">
        <v>960</v>
      </c>
      <c r="E37" s="154" t="s">
        <v>2826</v>
      </c>
      <c r="F37" s="154"/>
      <c r="G37" s="154">
        <v>960</v>
      </c>
      <c r="H37" s="154"/>
      <c r="I37" s="154"/>
      <c r="J37" s="154"/>
      <c r="K37" s="147"/>
    </row>
    <row r="38" spans="1:11" ht="21.6" x14ac:dyDescent="0.3">
      <c r="A38" s="749" t="s">
        <v>7049</v>
      </c>
      <c r="B38" s="353"/>
      <c r="C38" s="154"/>
      <c r="D38" s="154">
        <v>1180</v>
      </c>
      <c r="E38" s="154" t="s">
        <v>3235</v>
      </c>
      <c r="F38" s="154"/>
      <c r="G38" s="154">
        <v>1180</v>
      </c>
      <c r="H38" s="154"/>
      <c r="I38" s="154"/>
      <c r="J38" s="154"/>
      <c r="K38" s="147"/>
    </row>
    <row r="39" spans="1:11" ht="21.6" x14ac:dyDescent="0.3">
      <c r="A39" s="749" t="s">
        <v>7049</v>
      </c>
      <c r="B39" s="353"/>
      <c r="C39" s="154"/>
      <c r="D39" s="154">
        <v>1900</v>
      </c>
      <c r="E39" s="154"/>
      <c r="F39" s="154"/>
      <c r="G39" s="154">
        <v>1900</v>
      </c>
      <c r="H39" s="154"/>
      <c r="I39" s="154"/>
      <c r="J39" s="154"/>
      <c r="K39" s="147"/>
    </row>
    <row r="40" spans="1:11" ht="22.2" thickBot="1" x14ac:dyDescent="0.35">
      <c r="A40" s="749" t="s">
        <v>7049</v>
      </c>
      <c r="B40" s="353"/>
      <c r="C40" s="154"/>
      <c r="D40" s="154"/>
      <c r="E40" s="154"/>
      <c r="F40" s="154"/>
      <c r="G40" s="154"/>
      <c r="H40" s="154"/>
      <c r="I40" s="154"/>
      <c r="J40" s="154"/>
      <c r="K40" s="366"/>
    </row>
    <row r="41" spans="1:11" s="740" customFormat="1" ht="31.8" x14ac:dyDescent="0.3">
      <c r="A41" s="749" t="s">
        <v>7050</v>
      </c>
      <c r="B41" s="350" t="s">
        <v>13</v>
      </c>
      <c r="C41" s="350" t="s">
        <v>14</v>
      </c>
      <c r="D41" s="350" t="s">
        <v>16</v>
      </c>
      <c r="E41" s="350" t="s">
        <v>15</v>
      </c>
      <c r="F41" s="350" t="s">
        <v>17</v>
      </c>
      <c r="G41" s="350" t="s">
        <v>22</v>
      </c>
      <c r="H41" s="804"/>
      <c r="I41" s="804"/>
      <c r="J41" s="804"/>
      <c r="K41" s="804"/>
    </row>
    <row r="42" spans="1:11" s="740" customFormat="1" ht="31.8" x14ac:dyDescent="0.3">
      <c r="A42" s="749" t="s">
        <v>7050</v>
      </c>
      <c r="B42" s="170" t="s">
        <v>2452</v>
      </c>
      <c r="C42" s="144" t="s">
        <v>2483</v>
      </c>
      <c r="D42" s="144" t="s">
        <v>2538</v>
      </c>
      <c r="E42" s="144" t="s">
        <v>2528</v>
      </c>
      <c r="F42" s="144" t="s">
        <v>7025</v>
      </c>
      <c r="G42" s="144" t="s">
        <v>2540</v>
      </c>
      <c r="H42" s="145"/>
      <c r="I42" s="145"/>
      <c r="J42" s="145"/>
      <c r="K42" s="748"/>
    </row>
    <row r="43" spans="1:11" s="740" customFormat="1" ht="31.8" x14ac:dyDescent="0.3">
      <c r="A43" s="749" t="s">
        <v>7050</v>
      </c>
      <c r="B43" s="346" t="s">
        <v>0</v>
      </c>
      <c r="C43" s="347" t="s">
        <v>7051</v>
      </c>
      <c r="D43" s="347" t="s">
        <v>2</v>
      </c>
      <c r="E43" s="347">
        <v>560</v>
      </c>
      <c r="F43" s="347" t="s">
        <v>7026</v>
      </c>
      <c r="G43" s="347" t="s">
        <v>2536</v>
      </c>
      <c r="H43" s="805"/>
      <c r="I43" s="805"/>
      <c r="J43" s="805"/>
      <c r="K43" s="748" t="s">
        <v>7052</v>
      </c>
    </row>
    <row r="44" spans="1:11" s="740" customFormat="1" ht="31.8" x14ac:dyDescent="0.3">
      <c r="A44" s="749" t="s">
        <v>7050</v>
      </c>
      <c r="B44" s="348"/>
      <c r="C44" s="154"/>
      <c r="D44" s="154" t="s">
        <v>3</v>
      </c>
      <c r="E44" s="154">
        <v>655</v>
      </c>
      <c r="F44" s="154" t="s">
        <v>7027</v>
      </c>
      <c r="G44" s="154" t="s">
        <v>1021</v>
      </c>
      <c r="H44" s="338"/>
      <c r="I44" s="338"/>
      <c r="J44" s="338"/>
      <c r="K44" s="748"/>
    </row>
    <row r="45" spans="1:11" s="740" customFormat="1" ht="31.8" x14ac:dyDescent="0.3">
      <c r="A45" s="749" t="s">
        <v>7050</v>
      </c>
      <c r="B45" s="348"/>
      <c r="C45" s="154"/>
      <c r="D45" s="154" t="s">
        <v>4</v>
      </c>
      <c r="E45" s="154">
        <v>700</v>
      </c>
      <c r="F45" s="154" t="s">
        <v>4014</v>
      </c>
      <c r="G45" s="154"/>
      <c r="H45" s="338"/>
      <c r="I45" s="338"/>
      <c r="J45" s="338"/>
      <c r="K45" s="748"/>
    </row>
    <row r="46" spans="1:11" s="740" customFormat="1" ht="31.8" x14ac:dyDescent="0.3">
      <c r="A46" s="749" t="s">
        <v>7050</v>
      </c>
      <c r="B46" s="348"/>
      <c r="C46" s="154"/>
      <c r="D46" s="154" t="s">
        <v>1</v>
      </c>
      <c r="E46" s="154">
        <v>750</v>
      </c>
      <c r="F46" s="154" t="s">
        <v>2544</v>
      </c>
      <c r="G46" s="154"/>
      <c r="H46" s="338"/>
      <c r="I46" s="338"/>
      <c r="J46" s="338"/>
      <c r="K46" s="748"/>
    </row>
    <row r="47" spans="1:11" s="740" customFormat="1" ht="31.8" x14ac:dyDescent="0.3">
      <c r="A47" s="749" t="s">
        <v>7050</v>
      </c>
      <c r="B47" s="348"/>
      <c r="C47" s="154"/>
      <c r="D47" s="154" t="s">
        <v>6</v>
      </c>
      <c r="E47" s="154">
        <v>750</v>
      </c>
      <c r="F47" s="154" t="s">
        <v>7028</v>
      </c>
      <c r="G47" s="154"/>
      <c r="H47" s="338"/>
      <c r="I47" s="338"/>
      <c r="J47" s="338"/>
      <c r="K47" s="748"/>
    </row>
    <row r="48" spans="1:11" s="740" customFormat="1" ht="31.8" x14ac:dyDescent="0.3">
      <c r="A48" s="749" t="s">
        <v>7050</v>
      </c>
      <c r="B48" s="348"/>
      <c r="C48" s="154"/>
      <c r="D48" s="154" t="s">
        <v>7</v>
      </c>
      <c r="E48" s="154">
        <v>960</v>
      </c>
      <c r="F48" s="154" t="s">
        <v>7068</v>
      </c>
      <c r="G48" s="154"/>
      <c r="H48" s="338"/>
      <c r="I48" s="338"/>
      <c r="J48" s="338"/>
      <c r="K48" s="748"/>
    </row>
    <row r="49" spans="1:11" s="740" customFormat="1" ht="31.8" x14ac:dyDescent="0.3">
      <c r="A49" s="749" t="s">
        <v>7050</v>
      </c>
      <c r="B49" s="348"/>
      <c r="C49" s="154"/>
      <c r="D49" s="154" t="s">
        <v>8</v>
      </c>
      <c r="E49" s="154">
        <v>1180</v>
      </c>
      <c r="F49" s="154" t="s">
        <v>7069</v>
      </c>
      <c r="G49" s="154"/>
      <c r="H49" s="338"/>
      <c r="I49" s="338"/>
      <c r="J49" s="338"/>
      <c r="K49" s="748"/>
    </row>
    <row r="50" spans="1:11" s="740" customFormat="1" ht="31.8" x14ac:dyDescent="0.3">
      <c r="A50" s="749" t="s">
        <v>7050</v>
      </c>
      <c r="B50" s="348"/>
      <c r="C50" s="154"/>
      <c r="D50" s="154" t="s">
        <v>5</v>
      </c>
      <c r="E50" s="154">
        <v>1900</v>
      </c>
      <c r="F50" s="154" t="s">
        <v>2545</v>
      </c>
      <c r="G50" s="154"/>
      <c r="H50" s="338"/>
      <c r="I50" s="338"/>
      <c r="J50" s="338"/>
      <c r="K50" s="748"/>
    </row>
    <row r="51" spans="1:11" s="740" customFormat="1" ht="32.4" thickBot="1" x14ac:dyDescent="0.35">
      <c r="A51" s="749" t="s">
        <v>7050</v>
      </c>
      <c r="B51" s="348"/>
      <c r="C51" s="154"/>
      <c r="D51" s="154"/>
      <c r="E51" s="154"/>
      <c r="F51" s="154"/>
      <c r="G51" s="154"/>
      <c r="H51" s="338"/>
      <c r="I51" s="338"/>
      <c r="J51" s="338"/>
      <c r="K51" s="748"/>
    </row>
    <row r="52" spans="1:11" ht="15" hidden="1" thickBot="1" x14ac:dyDescent="0.35">
      <c r="A52" s="336"/>
      <c r="B52" s="357" t="s">
        <v>5169</v>
      </c>
      <c r="C52" s="358"/>
      <c r="D52" s="358"/>
      <c r="E52" s="358"/>
      <c r="F52" s="358"/>
      <c r="G52" s="338"/>
      <c r="H52" s="338"/>
      <c r="I52" s="338"/>
      <c r="J52" s="338"/>
    </row>
    <row r="53" spans="1:11" ht="27" hidden="1" customHeight="1" thickBot="1" x14ac:dyDescent="0.35">
      <c r="A53" s="503"/>
      <c r="B53" s="359" t="s">
        <v>2547</v>
      </c>
      <c r="C53" s="504"/>
      <c r="D53" s="504"/>
      <c r="E53" s="504"/>
      <c r="F53" s="504"/>
    </row>
    <row r="54" spans="1:11" s="740" customFormat="1" ht="21.6" x14ac:dyDescent="0.3">
      <c r="A54" s="749" t="s">
        <v>7073</v>
      </c>
      <c r="B54" s="350" t="s">
        <v>13</v>
      </c>
      <c r="C54" s="350" t="s">
        <v>14</v>
      </c>
      <c r="D54" s="350" t="s">
        <v>16</v>
      </c>
      <c r="E54" s="350" t="s">
        <v>15</v>
      </c>
      <c r="F54" s="350" t="s">
        <v>17</v>
      </c>
      <c r="G54" s="350" t="s">
        <v>22</v>
      </c>
      <c r="H54" s="804"/>
      <c r="I54" s="804"/>
      <c r="J54" s="804"/>
      <c r="K54" s="804"/>
    </row>
    <row r="55" spans="1:11" s="740" customFormat="1" ht="21.6" x14ac:dyDescent="0.3">
      <c r="A55" s="749" t="s">
        <v>7073</v>
      </c>
      <c r="B55" s="170" t="s">
        <v>2452</v>
      </c>
      <c r="C55" s="144" t="s">
        <v>7075</v>
      </c>
      <c r="D55" s="144" t="s">
        <v>2538</v>
      </c>
      <c r="E55" s="144" t="s">
        <v>2528</v>
      </c>
      <c r="F55" s="144" t="s">
        <v>7025</v>
      </c>
      <c r="G55" s="144" t="s">
        <v>2540</v>
      </c>
      <c r="H55" s="145"/>
      <c r="I55" s="145"/>
      <c r="J55" s="145"/>
      <c r="K55" s="748"/>
    </row>
    <row r="56" spans="1:11" s="740" customFormat="1" ht="21.6" x14ac:dyDescent="0.3">
      <c r="A56" s="749" t="s">
        <v>7073</v>
      </c>
      <c r="B56" s="346" t="s">
        <v>0</v>
      </c>
      <c r="C56" s="347" t="s">
        <v>5888</v>
      </c>
      <c r="D56" s="347" t="s">
        <v>7060</v>
      </c>
      <c r="E56" s="347"/>
      <c r="F56" s="347" t="s">
        <v>7059</v>
      </c>
      <c r="G56" s="347" t="s">
        <v>2536</v>
      </c>
      <c r="H56" s="805"/>
      <c r="I56" s="805"/>
      <c r="J56" s="805"/>
      <c r="K56" s="748"/>
    </row>
    <row r="57" spans="1:11" s="740" customFormat="1" ht="22.2" thickBot="1" x14ac:dyDescent="0.35">
      <c r="A57" s="749" t="s">
        <v>7073</v>
      </c>
      <c r="B57" s="348"/>
      <c r="C57" s="154" t="s">
        <v>7076</v>
      </c>
      <c r="D57" s="154"/>
      <c r="E57" s="154"/>
      <c r="F57" s="154"/>
      <c r="G57" s="154"/>
      <c r="H57" s="338"/>
      <c r="I57" s="338"/>
      <c r="J57" s="338"/>
      <c r="K57" s="748"/>
    </row>
    <row r="58" spans="1:11" s="740" customFormat="1" ht="21.6" x14ac:dyDescent="0.3">
      <c r="A58" s="749" t="s">
        <v>7072</v>
      </c>
      <c r="B58" s="350" t="s">
        <v>13</v>
      </c>
      <c r="C58" s="350" t="s">
        <v>14</v>
      </c>
      <c r="D58" s="350" t="s">
        <v>16</v>
      </c>
      <c r="E58" s="350" t="s">
        <v>15</v>
      </c>
      <c r="F58" s="350" t="s">
        <v>17</v>
      </c>
      <c r="G58" s="350" t="s">
        <v>22</v>
      </c>
      <c r="H58" s="350" t="s">
        <v>23</v>
      </c>
      <c r="I58" s="804"/>
      <c r="J58" s="804"/>
      <c r="K58" s="804"/>
    </row>
    <row r="59" spans="1:11" s="740" customFormat="1" ht="21.6" x14ac:dyDescent="0.3">
      <c r="A59" s="749" t="s">
        <v>7072</v>
      </c>
      <c r="B59" s="170" t="s">
        <v>2452</v>
      </c>
      <c r="C59" s="144" t="s">
        <v>2483</v>
      </c>
      <c r="D59" s="144" t="s">
        <v>2538</v>
      </c>
      <c r="E59" s="144" t="s">
        <v>2437</v>
      </c>
      <c r="F59" s="144" t="s">
        <v>2528</v>
      </c>
      <c r="G59" s="144" t="s">
        <v>7327</v>
      </c>
      <c r="H59" s="144" t="s">
        <v>7025</v>
      </c>
      <c r="I59" s="144" t="s">
        <v>2540</v>
      </c>
      <c r="J59" s="145"/>
      <c r="K59" s="748"/>
    </row>
    <row r="60" spans="1:11" s="740" customFormat="1" ht="21.6" x14ac:dyDescent="0.3">
      <c r="A60" s="749" t="s">
        <v>7072</v>
      </c>
      <c r="B60" s="346" t="s">
        <v>0</v>
      </c>
      <c r="C60" s="347" t="s">
        <v>6629</v>
      </c>
      <c r="D60" s="347" t="s">
        <v>7060</v>
      </c>
      <c r="E60" s="347"/>
      <c r="F60" s="347"/>
      <c r="G60" s="347" t="s">
        <v>5024</v>
      </c>
      <c r="H60" s="347" t="s">
        <v>7059</v>
      </c>
      <c r="I60" s="347" t="s">
        <v>2536</v>
      </c>
      <c r="J60" s="805"/>
      <c r="K60" s="748"/>
    </row>
    <row r="61" spans="1:11" s="740" customFormat="1" ht="21.6" x14ac:dyDescent="0.3">
      <c r="A61" s="749" t="s">
        <v>7072</v>
      </c>
      <c r="B61" s="348"/>
      <c r="C61" s="154"/>
      <c r="D61" s="154"/>
      <c r="E61" s="154"/>
      <c r="F61" s="154"/>
      <c r="G61" s="154" t="s">
        <v>2137</v>
      </c>
      <c r="H61" s="154"/>
      <c r="I61" s="338"/>
      <c r="J61" s="338"/>
      <c r="K61" s="748"/>
    </row>
    <row r="62" spans="1:11" x14ac:dyDescent="0.3">
      <c r="A62" s="15"/>
      <c r="G62" s="15"/>
    </row>
    <row r="63" spans="1:11" x14ac:dyDescent="0.3">
      <c r="A63" s="15"/>
      <c r="G63" s="15"/>
    </row>
    <row r="64" spans="1:11" x14ac:dyDescent="0.3">
      <c r="A64" s="15"/>
      <c r="G64" s="15"/>
    </row>
    <row r="65" spans="1:7" x14ac:dyDescent="0.3">
      <c r="A65" s="15"/>
      <c r="G65" s="15"/>
    </row>
    <row r="66" spans="1:7" x14ac:dyDescent="0.3">
      <c r="A66" s="15"/>
      <c r="G66" s="15"/>
    </row>
    <row r="67" spans="1:7" x14ac:dyDescent="0.3">
      <c r="A67" s="15"/>
      <c r="G67" s="15"/>
    </row>
    <row r="68" spans="1:7" x14ac:dyDescent="0.3">
      <c r="A68" s="15"/>
      <c r="G68" s="15"/>
    </row>
    <row r="69" spans="1:7" x14ac:dyDescent="0.3">
      <c r="A69" s="15"/>
      <c r="G69" s="15"/>
    </row>
    <row r="70" spans="1:7" x14ac:dyDescent="0.3">
      <c r="A70" s="15"/>
      <c r="G70" s="15"/>
    </row>
    <row r="71" spans="1:7" x14ac:dyDescent="0.3">
      <c r="A71" s="15"/>
      <c r="G71" s="15"/>
    </row>
    <row r="72" spans="1:7" x14ac:dyDescent="0.3">
      <c r="A72" s="15"/>
      <c r="G72" s="15"/>
    </row>
    <row r="73" spans="1:7" x14ac:dyDescent="0.3">
      <c r="A73" s="15"/>
      <c r="G73" s="15"/>
    </row>
    <row r="74" spans="1:7" x14ac:dyDescent="0.3">
      <c r="A74" s="15"/>
      <c r="G74" s="15"/>
    </row>
    <row r="75" spans="1:7" x14ac:dyDescent="0.3">
      <c r="A75" s="15"/>
      <c r="G75" s="15"/>
    </row>
    <row r="76" spans="1:7" x14ac:dyDescent="0.3">
      <c r="A76" s="15"/>
      <c r="G76" s="15"/>
    </row>
    <row r="77" spans="1:7" x14ac:dyDescent="0.3">
      <c r="A77" s="15"/>
      <c r="G77" s="15"/>
    </row>
    <row r="78" spans="1:7" x14ac:dyDescent="0.3">
      <c r="A78" s="15"/>
      <c r="G78" s="15"/>
    </row>
    <row r="79" spans="1:7" x14ac:dyDescent="0.3">
      <c r="A79" s="15"/>
      <c r="G79" s="15"/>
    </row>
    <row r="80" spans="1:7" x14ac:dyDescent="0.3">
      <c r="A80" s="15"/>
      <c r="G80" s="15"/>
    </row>
    <row r="81" spans="1:7" x14ac:dyDescent="0.3">
      <c r="A81" s="15"/>
      <c r="G81" s="15"/>
    </row>
    <row r="82" spans="1:7" x14ac:dyDescent="0.3">
      <c r="A82" s="15"/>
      <c r="G82" s="15"/>
    </row>
    <row r="83" spans="1:7" x14ac:dyDescent="0.3">
      <c r="A83" s="15"/>
      <c r="G83" s="15"/>
    </row>
    <row r="84" spans="1:7" x14ac:dyDescent="0.3">
      <c r="A84" s="15"/>
      <c r="G84" s="15"/>
    </row>
    <row r="85" spans="1:7" x14ac:dyDescent="0.3">
      <c r="A85" s="15"/>
      <c r="G85" s="15"/>
    </row>
    <row r="86" spans="1:7" x14ac:dyDescent="0.3">
      <c r="A86" s="15"/>
      <c r="G86" s="15"/>
    </row>
    <row r="87" spans="1:7" x14ac:dyDescent="0.3">
      <c r="A87" s="15"/>
      <c r="G87" s="15"/>
    </row>
    <row r="88" spans="1:7" x14ac:dyDescent="0.3">
      <c r="A88" s="15"/>
      <c r="G88" s="15"/>
    </row>
    <row r="89" spans="1:7" x14ac:dyDescent="0.3">
      <c r="A89" s="15"/>
      <c r="G89" s="15"/>
    </row>
    <row r="90" spans="1:7" x14ac:dyDescent="0.3">
      <c r="A90" s="15"/>
      <c r="G90" s="15"/>
    </row>
    <row r="91" spans="1:7" x14ac:dyDescent="0.3">
      <c r="A91" s="15"/>
      <c r="G91" s="15"/>
    </row>
    <row r="92" spans="1:7" x14ac:dyDescent="0.3">
      <c r="A92" s="15"/>
      <c r="G92" s="15"/>
    </row>
    <row r="93" spans="1:7" x14ac:dyDescent="0.3">
      <c r="A93" s="15"/>
      <c r="G93" s="15"/>
    </row>
    <row r="94" spans="1:7" x14ac:dyDescent="0.3">
      <c r="A94" s="15"/>
      <c r="G94" s="15"/>
    </row>
    <row r="95" spans="1:7" x14ac:dyDescent="0.3">
      <c r="A95" s="15"/>
      <c r="G95" s="15"/>
    </row>
    <row r="96" spans="1:7" x14ac:dyDescent="0.3">
      <c r="A96" s="15"/>
      <c r="G96" s="15"/>
    </row>
    <row r="97" spans="1:7" x14ac:dyDescent="0.3">
      <c r="A97" s="15"/>
      <c r="G97" s="15"/>
    </row>
    <row r="98" spans="1:7" x14ac:dyDescent="0.3">
      <c r="A98" s="15"/>
      <c r="G98" s="15"/>
    </row>
    <row r="99" spans="1:7" x14ac:dyDescent="0.3">
      <c r="A99" s="15"/>
      <c r="G99" s="15"/>
    </row>
    <row r="100" spans="1:7" x14ac:dyDescent="0.3">
      <c r="A100" s="15"/>
      <c r="G100" s="15"/>
    </row>
    <row r="101" spans="1:7" x14ac:dyDescent="0.3">
      <c r="A101" s="15"/>
      <c r="G101" s="15"/>
    </row>
    <row r="102" spans="1:7" x14ac:dyDescent="0.3">
      <c r="A102" s="15"/>
      <c r="G102" s="15"/>
    </row>
    <row r="103" spans="1:7" x14ac:dyDescent="0.3">
      <c r="A103" s="15"/>
      <c r="G103" s="15"/>
    </row>
    <row r="104" spans="1:7" x14ac:dyDescent="0.3">
      <c r="A104" s="15"/>
      <c r="G104" s="15"/>
    </row>
    <row r="105" spans="1:7" x14ac:dyDescent="0.3">
      <c r="A105" s="15"/>
      <c r="G105" s="15"/>
    </row>
    <row r="106" spans="1:7" x14ac:dyDescent="0.3">
      <c r="A106" s="15"/>
      <c r="G106" s="15"/>
    </row>
    <row r="107" spans="1:7" x14ac:dyDescent="0.3">
      <c r="A107" s="15"/>
      <c r="G107" s="15"/>
    </row>
    <row r="108" spans="1:7" x14ac:dyDescent="0.3">
      <c r="A108" s="15"/>
      <c r="G108" s="15"/>
    </row>
    <row r="109" spans="1:7" x14ac:dyDescent="0.3">
      <c r="A109" s="15"/>
      <c r="G109" s="15"/>
    </row>
    <row r="110" spans="1:7" x14ac:dyDescent="0.3">
      <c r="A110" s="15"/>
      <c r="G110" s="15"/>
    </row>
    <row r="111" spans="1:7" x14ac:dyDescent="0.3">
      <c r="A111" s="15"/>
      <c r="G111" s="15"/>
    </row>
    <row r="112" spans="1:7" x14ac:dyDescent="0.3">
      <c r="A112" s="15"/>
      <c r="G112" s="15"/>
    </row>
    <row r="113" spans="1:7" x14ac:dyDescent="0.3">
      <c r="A113" s="15"/>
      <c r="G113" s="15"/>
    </row>
    <row r="114" spans="1:7" x14ac:dyDescent="0.3">
      <c r="A114" s="15"/>
      <c r="G114" s="15"/>
    </row>
    <row r="115" spans="1:7" x14ac:dyDescent="0.3">
      <c r="A115" s="15"/>
      <c r="G115" s="15"/>
    </row>
    <row r="116" spans="1:7" x14ac:dyDescent="0.3">
      <c r="A116" s="15"/>
      <c r="G116" s="15"/>
    </row>
    <row r="117" spans="1:7" x14ac:dyDescent="0.3">
      <c r="A117" s="15"/>
      <c r="G117" s="15"/>
    </row>
    <row r="118" spans="1:7" x14ac:dyDescent="0.3">
      <c r="A118" s="15"/>
      <c r="G118" s="15"/>
    </row>
    <row r="119" spans="1:7" x14ac:dyDescent="0.3">
      <c r="A119" s="15"/>
      <c r="G119" s="15"/>
    </row>
    <row r="120" spans="1:7" x14ac:dyDescent="0.3">
      <c r="A120" s="15"/>
      <c r="G120" s="15"/>
    </row>
    <row r="121" spans="1:7" x14ac:dyDescent="0.3">
      <c r="A121" s="15"/>
      <c r="G121" s="15"/>
    </row>
    <row r="122" spans="1:7" x14ac:dyDescent="0.3">
      <c r="A122" s="15"/>
      <c r="G122" s="360"/>
    </row>
    <row r="123" spans="1:7" x14ac:dyDescent="0.3">
      <c r="A123" s="15"/>
      <c r="G123" s="360"/>
    </row>
    <row r="124" spans="1:7" x14ac:dyDescent="0.3">
      <c r="A124" s="15"/>
      <c r="G124" s="360"/>
    </row>
    <row r="125" spans="1:7" x14ac:dyDescent="0.3">
      <c r="A125" s="15"/>
      <c r="G125" s="360"/>
    </row>
    <row r="126" spans="1:7" x14ac:dyDescent="0.3">
      <c r="A126" s="15"/>
      <c r="G126" s="360"/>
    </row>
    <row r="127" spans="1:7" x14ac:dyDescent="0.3">
      <c r="A127" s="15"/>
      <c r="G127" s="360"/>
    </row>
    <row r="128" spans="1:7" x14ac:dyDescent="0.3">
      <c r="A128" s="15"/>
      <c r="G128" s="360"/>
    </row>
    <row r="129" spans="1:7" x14ac:dyDescent="0.3">
      <c r="A129" s="321"/>
      <c r="G129" s="360"/>
    </row>
    <row r="130" spans="1:7" x14ac:dyDescent="0.3">
      <c r="A130" s="321"/>
      <c r="G130" s="360"/>
    </row>
  </sheetData>
  <autoFilter ref="A3:A61" xr:uid="{C00E09A9-20D2-456D-A87E-A3935309927E}">
    <filterColumn colId="0">
      <customFilters>
        <customFilter operator="notEqual" val=" "/>
      </customFilters>
    </filterColumn>
  </autoFilter>
  <mergeCells count="1">
    <mergeCell ref="C1:D1"/>
  </mergeCells>
  <phoneticPr fontId="121" type="noConversion"/>
  <pageMargins left="0.7" right="0.7" top="0.75" bottom="0.75" header="0.3" footer="0.3"/>
  <pageSetup paperSize="9" orientation="portrait" r:id="rId1"/>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A8959-71F9-433E-AF1A-6EA644E038E2}">
  <sheetPr codeName="Feuil56">
    <tabColor theme="9" tint="0.39997558519241921"/>
  </sheetPr>
  <dimension ref="A1:Q79"/>
  <sheetViews>
    <sheetView showGridLines="0" topLeftCell="A7" workbookViewId="0">
      <selection activeCell="B73" sqref="B73"/>
    </sheetView>
  </sheetViews>
  <sheetFormatPr baseColWidth="10" defaultColWidth="11.44140625" defaultRowHeight="14.4" x14ac:dyDescent="0.3"/>
  <cols>
    <col min="1" max="1" width="8.5546875" style="6" customWidth="1"/>
    <col min="2" max="2" width="44.88671875" style="15" bestFit="1" customWidth="1"/>
    <col min="3" max="3" width="27.5546875" style="15" customWidth="1"/>
    <col min="4" max="4" width="35" style="15" customWidth="1"/>
    <col min="5" max="10" width="25.44140625" style="15" customWidth="1"/>
    <col min="11" max="11" width="62.6640625" style="15" customWidth="1"/>
    <col min="12" max="16384" width="11.44140625" style="15"/>
  </cols>
  <sheetData>
    <row r="1" spans="1:17" ht="29.4" thickBot="1" x14ac:dyDescent="0.35">
      <c r="B1" s="301" t="s">
        <v>6693</v>
      </c>
      <c r="C1" s="302" t="s">
        <v>2182</v>
      </c>
      <c r="K1" s="322"/>
    </row>
    <row r="2" spans="1:17" ht="122.25" customHeight="1" thickBot="1" x14ac:dyDescent="0.35">
      <c r="A2" s="345" t="s">
        <v>2706</v>
      </c>
      <c r="B2" s="304"/>
      <c r="C2" s="77"/>
      <c r="D2" s="244"/>
      <c r="E2" s="244"/>
      <c r="F2" s="244"/>
      <c r="G2" s="244"/>
      <c r="H2" s="244"/>
      <c r="I2" s="244"/>
      <c r="J2" s="321"/>
      <c r="K2" s="323" t="s">
        <v>2533</v>
      </c>
      <c r="L2" s="321"/>
      <c r="M2" s="330"/>
      <c r="N2" s="330"/>
      <c r="O2" s="330"/>
      <c r="P2" s="330"/>
      <c r="Q2" s="330"/>
    </row>
    <row r="3" spans="1:17" ht="21" thickBot="1" x14ac:dyDescent="0.35">
      <c r="A3" s="331"/>
      <c r="B3" s="305"/>
      <c r="C3" s="305"/>
      <c r="D3" s="305"/>
      <c r="E3" s="305"/>
      <c r="F3" s="305"/>
      <c r="G3" s="305"/>
      <c r="H3" s="305"/>
      <c r="I3" s="305"/>
      <c r="J3" s="321"/>
      <c r="K3" s="324"/>
      <c r="L3" s="321"/>
      <c r="M3" s="330"/>
      <c r="N3" s="330"/>
      <c r="O3" s="330"/>
      <c r="P3" s="330"/>
      <c r="Q3" s="330"/>
    </row>
    <row r="4" spans="1:17" x14ac:dyDescent="0.3">
      <c r="A4" s="253" t="s">
        <v>6456</v>
      </c>
      <c r="B4" s="136" t="s">
        <v>13</v>
      </c>
      <c r="C4" s="589" t="s">
        <v>14</v>
      </c>
      <c r="D4" s="589" t="s">
        <v>16</v>
      </c>
      <c r="E4" s="589" t="s">
        <v>15</v>
      </c>
      <c r="F4" s="589"/>
      <c r="G4" s="589"/>
      <c r="H4" s="589" t="s">
        <v>17</v>
      </c>
      <c r="I4" s="589" t="s">
        <v>22</v>
      </c>
      <c r="J4" s="402"/>
      <c r="K4" s="147"/>
    </row>
    <row r="5" spans="1:17" ht="31.2" x14ac:dyDescent="0.3">
      <c r="A5" s="253" t="s">
        <v>6456</v>
      </c>
      <c r="B5" s="144" t="s">
        <v>2452</v>
      </c>
      <c r="C5" s="144" t="s">
        <v>2483</v>
      </c>
      <c r="D5" s="144" t="s">
        <v>76</v>
      </c>
      <c r="E5" s="144" t="s">
        <v>5980</v>
      </c>
      <c r="F5" s="144" t="s">
        <v>2837</v>
      </c>
      <c r="G5" s="144" t="s">
        <v>5983</v>
      </c>
      <c r="H5" s="144" t="s">
        <v>2624</v>
      </c>
      <c r="I5" s="144" t="s">
        <v>21</v>
      </c>
      <c r="J5" s="435"/>
      <c r="K5" s="147"/>
    </row>
    <row r="6" spans="1:17" x14ac:dyDescent="0.3">
      <c r="A6" s="253" t="s">
        <v>6456</v>
      </c>
      <c r="B6" s="383" t="s">
        <v>6456</v>
      </c>
      <c r="C6" s="347" t="s">
        <v>5977</v>
      </c>
      <c r="D6" s="347" t="s">
        <v>3525</v>
      </c>
      <c r="E6" s="347" t="s">
        <v>5981</v>
      </c>
      <c r="F6" s="347" t="s">
        <v>5982</v>
      </c>
      <c r="G6" s="347" t="s">
        <v>5984</v>
      </c>
      <c r="H6" s="347">
        <v>45641514</v>
      </c>
      <c r="I6" s="347" t="s">
        <v>5002</v>
      </c>
      <c r="J6" s="727"/>
      <c r="K6" s="147" t="s">
        <v>4213</v>
      </c>
    </row>
    <row r="7" spans="1:17" ht="15.75" customHeight="1" x14ac:dyDescent="0.3">
      <c r="A7" s="253" t="s">
        <v>6456</v>
      </c>
      <c r="B7" s="386"/>
      <c r="C7" s="154" t="s">
        <v>5978</v>
      </c>
      <c r="D7" s="154" t="s">
        <v>5482</v>
      </c>
      <c r="E7" s="154"/>
      <c r="F7" s="154" t="s">
        <v>2943</v>
      </c>
      <c r="G7" s="154" t="s">
        <v>3106</v>
      </c>
      <c r="H7" s="154"/>
      <c r="I7" s="154" t="s">
        <v>2794</v>
      </c>
      <c r="J7" s="727"/>
      <c r="K7" s="147"/>
    </row>
    <row r="8" spans="1:17" ht="15" thickBot="1" x14ac:dyDescent="0.35">
      <c r="A8" s="253" t="s">
        <v>6456</v>
      </c>
      <c r="B8" s="386"/>
      <c r="C8" s="154" t="s">
        <v>5979</v>
      </c>
      <c r="D8" s="154"/>
      <c r="E8" s="154"/>
      <c r="F8" s="154"/>
      <c r="G8" s="154"/>
      <c r="H8" s="154"/>
      <c r="I8" s="154"/>
      <c r="J8" s="727"/>
      <c r="K8" s="147"/>
    </row>
    <row r="9" spans="1:17" x14ac:dyDescent="0.3">
      <c r="A9" s="253" t="s">
        <v>2654</v>
      </c>
      <c r="B9" s="136" t="s">
        <v>3704</v>
      </c>
      <c r="C9" s="589" t="s">
        <v>3705</v>
      </c>
      <c r="D9" s="589" t="s">
        <v>3706</v>
      </c>
      <c r="E9" s="589" t="s">
        <v>3707</v>
      </c>
      <c r="F9" s="123"/>
      <c r="G9" s="123"/>
      <c r="H9" s="123"/>
      <c r="I9" s="123"/>
      <c r="J9" s="402"/>
      <c r="K9" s="147"/>
    </row>
    <row r="10" spans="1:17" ht="15.6" x14ac:dyDescent="0.3">
      <c r="A10" s="253" t="s">
        <v>2654</v>
      </c>
      <c r="B10" s="144" t="s">
        <v>2452</v>
      </c>
      <c r="C10" s="144" t="s">
        <v>2483</v>
      </c>
      <c r="D10" s="144" t="s">
        <v>3246</v>
      </c>
      <c r="E10" s="144" t="s">
        <v>2540</v>
      </c>
      <c r="F10" s="146"/>
      <c r="G10" s="146"/>
      <c r="H10" s="146"/>
      <c r="I10" s="146"/>
      <c r="J10" s="435"/>
      <c r="K10" s="147"/>
    </row>
    <row r="11" spans="1:17" x14ac:dyDescent="0.3">
      <c r="A11" s="253" t="s">
        <v>2654</v>
      </c>
      <c r="B11" s="383" t="s">
        <v>2654</v>
      </c>
      <c r="C11" s="347" t="s">
        <v>212</v>
      </c>
      <c r="D11" s="347">
        <v>16516</v>
      </c>
      <c r="E11" s="347" t="s">
        <v>6697</v>
      </c>
      <c r="F11" s="498"/>
      <c r="G11" s="498"/>
      <c r="H11" s="498"/>
      <c r="I11" s="498"/>
      <c r="J11" s="727"/>
      <c r="K11" s="147"/>
    </row>
    <row r="12" spans="1:17" ht="15.75" customHeight="1" x14ac:dyDescent="0.3">
      <c r="A12" s="253" t="s">
        <v>6683</v>
      </c>
      <c r="B12" s="386"/>
      <c r="C12" s="154" t="s">
        <v>309</v>
      </c>
      <c r="D12" s="154"/>
      <c r="E12" s="154"/>
      <c r="F12" s="498"/>
      <c r="G12" s="498"/>
      <c r="H12" s="498"/>
      <c r="I12" s="498"/>
      <c r="J12" s="727"/>
      <c r="K12" s="147"/>
    </row>
    <row r="13" spans="1:17" ht="15.75" customHeight="1" thickBot="1" x14ac:dyDescent="0.35">
      <c r="A13" s="253" t="s">
        <v>2654</v>
      </c>
      <c r="B13" s="386"/>
      <c r="C13" s="154" t="s">
        <v>278</v>
      </c>
      <c r="D13" s="154"/>
      <c r="E13" s="154"/>
      <c r="F13" s="501"/>
      <c r="G13" s="501"/>
      <c r="H13" s="501"/>
      <c r="I13" s="501"/>
      <c r="J13" s="727"/>
      <c r="K13" s="147"/>
    </row>
    <row r="14" spans="1:17" x14ac:dyDescent="0.3">
      <c r="A14" s="253" t="s">
        <v>6683</v>
      </c>
      <c r="B14" s="136" t="s">
        <v>3704</v>
      </c>
      <c r="C14" s="136" t="s">
        <v>3705</v>
      </c>
      <c r="D14" s="589" t="s">
        <v>3706</v>
      </c>
      <c r="E14" s="589" t="s">
        <v>3707</v>
      </c>
      <c r="F14" s="589" t="s">
        <v>3708</v>
      </c>
      <c r="G14" s="123"/>
      <c r="H14" s="123"/>
      <c r="I14" s="123"/>
      <c r="J14" s="123"/>
      <c r="K14" s="147"/>
    </row>
    <row r="15" spans="1:17" ht="15.6" x14ac:dyDescent="0.3">
      <c r="A15" s="253" t="s">
        <v>6683</v>
      </c>
      <c r="B15" s="144" t="s">
        <v>2452</v>
      </c>
      <c r="C15" s="144" t="s">
        <v>2837</v>
      </c>
      <c r="D15" s="144" t="s">
        <v>6684</v>
      </c>
      <c r="E15" s="144" t="s">
        <v>3246</v>
      </c>
      <c r="F15" s="144" t="s">
        <v>2540</v>
      </c>
      <c r="G15" s="146"/>
      <c r="H15" s="146"/>
      <c r="I15" s="146"/>
      <c r="J15" s="435"/>
      <c r="K15" s="147"/>
    </row>
    <row r="16" spans="1:17" ht="15.75" customHeight="1" x14ac:dyDescent="0.3">
      <c r="A16" s="253" t="s">
        <v>6683</v>
      </c>
      <c r="B16" s="383" t="s">
        <v>6683</v>
      </c>
      <c r="C16" s="347" t="s">
        <v>3392</v>
      </c>
      <c r="D16" s="347" t="s">
        <v>6698</v>
      </c>
      <c r="E16" s="347" t="s">
        <v>6699</v>
      </c>
      <c r="F16" s="347" t="s">
        <v>2794</v>
      </c>
      <c r="G16" s="498"/>
      <c r="H16" s="498"/>
      <c r="I16" s="498"/>
      <c r="J16" s="551"/>
      <c r="K16" s="147"/>
    </row>
    <row r="17" spans="1:11" ht="15.75" customHeight="1" thickBot="1" x14ac:dyDescent="0.35">
      <c r="A17" s="253" t="s">
        <v>6683</v>
      </c>
      <c r="B17" s="386"/>
      <c r="C17" s="154"/>
      <c r="D17" s="154"/>
      <c r="E17" s="154"/>
      <c r="F17" s="154"/>
      <c r="G17" s="501"/>
      <c r="H17" s="501"/>
      <c r="I17" s="501"/>
      <c r="J17" s="551"/>
      <c r="K17" s="147"/>
    </row>
    <row r="18" spans="1:11" x14ac:dyDescent="0.3">
      <c r="A18" s="253" t="s">
        <v>2690</v>
      </c>
      <c r="B18" s="136" t="s">
        <v>3704</v>
      </c>
      <c r="C18" s="589" t="s">
        <v>3705</v>
      </c>
      <c r="D18" s="589" t="s">
        <v>3706</v>
      </c>
      <c r="E18" s="589" t="s">
        <v>3707</v>
      </c>
      <c r="F18" s="589" t="s">
        <v>3708</v>
      </c>
      <c r="G18" s="123"/>
      <c r="H18" s="123"/>
      <c r="I18" s="123"/>
      <c r="J18" s="123"/>
      <c r="K18" s="147"/>
    </row>
    <row r="19" spans="1:11" ht="15.6" x14ac:dyDescent="0.3">
      <c r="A19" s="253" t="s">
        <v>2690</v>
      </c>
      <c r="B19" s="144" t="s">
        <v>2452</v>
      </c>
      <c r="C19" s="144" t="s">
        <v>3386</v>
      </c>
      <c r="D19" s="144" t="s">
        <v>5292</v>
      </c>
      <c r="E19" s="144" t="s">
        <v>3246</v>
      </c>
      <c r="F19" s="144" t="s">
        <v>2540</v>
      </c>
      <c r="G19" s="146"/>
      <c r="H19" s="146"/>
      <c r="I19" s="146"/>
      <c r="J19" s="435"/>
      <c r="K19" s="147"/>
    </row>
    <row r="20" spans="1:11" x14ac:dyDescent="0.3">
      <c r="A20" s="253" t="s">
        <v>2690</v>
      </c>
      <c r="B20" s="383" t="s">
        <v>2690</v>
      </c>
      <c r="C20" s="347" t="s">
        <v>6645</v>
      </c>
      <c r="D20" s="347" t="s">
        <v>6700</v>
      </c>
      <c r="E20" s="347">
        <v>31264615165</v>
      </c>
      <c r="F20" s="347" t="s">
        <v>2794</v>
      </c>
      <c r="G20" s="498"/>
      <c r="H20" s="498"/>
      <c r="I20" s="498"/>
      <c r="J20" s="551"/>
      <c r="K20" s="147"/>
    </row>
    <row r="21" spans="1:11" x14ac:dyDescent="0.3">
      <c r="A21" s="253"/>
      <c r="B21" s="386"/>
      <c r="C21" s="154" t="s">
        <v>6646</v>
      </c>
      <c r="D21" s="154"/>
      <c r="E21" s="154"/>
      <c r="F21" s="154" t="s">
        <v>5002</v>
      </c>
      <c r="G21" s="498"/>
      <c r="H21" s="498"/>
      <c r="I21" s="498"/>
      <c r="J21" s="551"/>
      <c r="K21" s="147"/>
    </row>
    <row r="22" spans="1:11" ht="15.75" customHeight="1" thickBot="1" x14ac:dyDescent="0.35">
      <c r="A22" s="253" t="s">
        <v>2690</v>
      </c>
      <c r="B22" s="386"/>
      <c r="C22" s="154" t="s">
        <v>6647</v>
      </c>
      <c r="D22" s="154"/>
      <c r="E22" s="154"/>
      <c r="F22" s="154" t="s">
        <v>6651</v>
      </c>
      <c r="G22" s="501"/>
      <c r="H22" s="501"/>
      <c r="I22" s="501"/>
      <c r="J22" s="551"/>
      <c r="K22" s="147"/>
    </row>
    <row r="23" spans="1:11" ht="21.6" x14ac:dyDescent="0.3">
      <c r="A23" s="253" t="s">
        <v>6685</v>
      </c>
      <c r="B23" s="136" t="s">
        <v>3704</v>
      </c>
      <c r="C23" s="589" t="s">
        <v>3705</v>
      </c>
      <c r="D23" s="589" t="s">
        <v>3706</v>
      </c>
      <c r="E23" s="589" t="s">
        <v>3707</v>
      </c>
      <c r="F23" s="589" t="s">
        <v>3708</v>
      </c>
      <c r="G23" s="589" t="s">
        <v>5164</v>
      </c>
      <c r="H23" s="123"/>
      <c r="I23" s="123"/>
      <c r="J23" s="123"/>
      <c r="K23" s="147"/>
    </row>
    <row r="24" spans="1:11" ht="21.6" x14ac:dyDescent="0.3">
      <c r="A24" s="253" t="s">
        <v>6685</v>
      </c>
      <c r="B24" s="144" t="s">
        <v>2452</v>
      </c>
      <c r="C24" s="144" t="s">
        <v>6686</v>
      </c>
      <c r="D24" s="144" t="s">
        <v>2837</v>
      </c>
      <c r="E24" s="144" t="s">
        <v>76</v>
      </c>
      <c r="F24" s="144" t="s">
        <v>3246</v>
      </c>
      <c r="G24" s="144" t="s">
        <v>2540</v>
      </c>
      <c r="H24" s="146"/>
      <c r="I24" s="146"/>
      <c r="J24" s="435"/>
      <c r="K24" s="147"/>
    </row>
    <row r="25" spans="1:11" ht="21.6" x14ac:dyDescent="0.3">
      <c r="A25" s="253" t="s">
        <v>6685</v>
      </c>
      <c r="B25" s="383" t="s">
        <v>6685</v>
      </c>
      <c r="C25" s="347" t="s">
        <v>5559</v>
      </c>
      <c r="D25" s="347" t="s">
        <v>3392</v>
      </c>
      <c r="E25" s="347" t="s">
        <v>3524</v>
      </c>
      <c r="F25" s="347">
        <v>45641514</v>
      </c>
      <c r="G25" s="347" t="s">
        <v>5002</v>
      </c>
      <c r="H25" s="498"/>
      <c r="I25" s="498"/>
      <c r="J25" s="551"/>
      <c r="K25" s="147"/>
    </row>
    <row r="26" spans="1:11" ht="15.75" customHeight="1" thickBot="1" x14ac:dyDescent="0.35">
      <c r="A26" s="253" t="s">
        <v>6685</v>
      </c>
      <c r="B26" s="386"/>
      <c r="C26" s="154" t="s">
        <v>2137</v>
      </c>
      <c r="D26" s="154" t="s">
        <v>3394</v>
      </c>
      <c r="E26" s="154" t="s">
        <v>6313</v>
      </c>
      <c r="F26" s="154"/>
      <c r="G26" s="154" t="s">
        <v>2794</v>
      </c>
      <c r="H26" s="501"/>
      <c r="I26" s="501"/>
      <c r="J26" s="551"/>
      <c r="K26" s="147"/>
    </row>
    <row r="27" spans="1:11" x14ac:dyDescent="0.3">
      <c r="A27" s="253" t="s">
        <v>455</v>
      </c>
      <c r="B27" s="136" t="s">
        <v>3704</v>
      </c>
      <c r="C27" s="589" t="s">
        <v>3705</v>
      </c>
      <c r="D27" s="589" t="s">
        <v>3706</v>
      </c>
      <c r="E27" s="589" t="s">
        <v>3707</v>
      </c>
      <c r="F27" s="589" t="s">
        <v>3708</v>
      </c>
      <c r="G27" s="589" t="s">
        <v>5164</v>
      </c>
      <c r="H27" s="589" t="s">
        <v>5176</v>
      </c>
      <c r="I27" s="589" t="s">
        <v>3576</v>
      </c>
      <c r="J27" s="123"/>
      <c r="K27" s="147"/>
    </row>
    <row r="28" spans="1:11" ht="31.2" x14ac:dyDescent="0.3">
      <c r="A28" s="253" t="s">
        <v>455</v>
      </c>
      <c r="B28" s="144" t="s">
        <v>2452</v>
      </c>
      <c r="C28" s="914" t="s">
        <v>2483</v>
      </c>
      <c r="D28" s="914" t="s">
        <v>6687</v>
      </c>
      <c r="E28" s="914" t="s">
        <v>2837</v>
      </c>
      <c r="F28" s="914" t="s">
        <v>5989</v>
      </c>
      <c r="G28" s="914" t="s">
        <v>6556</v>
      </c>
      <c r="H28" s="914" t="s">
        <v>3246</v>
      </c>
      <c r="I28" s="914" t="s">
        <v>2540</v>
      </c>
      <c r="J28" s="435"/>
      <c r="K28" s="147"/>
    </row>
    <row r="29" spans="1:11" x14ac:dyDescent="0.3">
      <c r="A29" s="253" t="s">
        <v>455</v>
      </c>
      <c r="B29" s="383" t="s">
        <v>455</v>
      </c>
      <c r="C29" s="347" t="s">
        <v>6701</v>
      </c>
      <c r="D29" s="728" t="s">
        <v>6705</v>
      </c>
      <c r="E29" s="347" t="s">
        <v>3392</v>
      </c>
      <c r="F29" s="347" t="s">
        <v>3524</v>
      </c>
      <c r="G29" s="347" t="s">
        <v>6706</v>
      </c>
      <c r="H29" s="347">
        <v>4278465</v>
      </c>
      <c r="I29" s="347" t="s">
        <v>4828</v>
      </c>
      <c r="J29" s="551"/>
      <c r="K29" s="147"/>
    </row>
    <row r="30" spans="1:11" x14ac:dyDescent="0.3">
      <c r="A30" s="253"/>
      <c r="B30" s="386"/>
      <c r="C30" s="154" t="s">
        <v>6702</v>
      </c>
      <c r="D30" s="154"/>
      <c r="E30" s="154" t="s">
        <v>3393</v>
      </c>
      <c r="F30" s="154" t="s">
        <v>3473</v>
      </c>
      <c r="G30" s="154"/>
      <c r="H30" s="154"/>
      <c r="I30" s="154"/>
      <c r="J30" s="551"/>
      <c r="K30" s="147"/>
    </row>
    <row r="31" spans="1:11" x14ac:dyDescent="0.3">
      <c r="A31" s="253"/>
      <c r="B31" s="386"/>
      <c r="C31" s="154" t="s">
        <v>6703</v>
      </c>
      <c r="D31" s="154"/>
      <c r="E31" s="154"/>
      <c r="F31" s="154"/>
      <c r="G31" s="154"/>
      <c r="H31" s="154"/>
      <c r="I31" s="154"/>
      <c r="J31" s="551"/>
      <c r="K31" s="147"/>
    </row>
    <row r="32" spans="1:11" x14ac:dyDescent="0.3">
      <c r="A32" s="253"/>
      <c r="B32" s="386"/>
      <c r="C32" s="154" t="s">
        <v>6704</v>
      </c>
      <c r="D32" s="154"/>
      <c r="E32" s="154"/>
      <c r="F32" s="154"/>
      <c r="G32" s="154"/>
      <c r="H32" s="154"/>
      <c r="I32" s="154"/>
      <c r="J32" s="551"/>
      <c r="K32" s="147"/>
    </row>
    <row r="33" spans="1:11" ht="15.75" customHeight="1" thickBot="1" x14ac:dyDescent="0.35">
      <c r="A33" s="253" t="s">
        <v>455</v>
      </c>
      <c r="B33" s="386"/>
      <c r="C33" s="154"/>
      <c r="D33" s="154"/>
      <c r="E33" s="154"/>
      <c r="F33" s="154"/>
      <c r="G33" s="154"/>
      <c r="H33" s="154"/>
      <c r="I33" s="154"/>
      <c r="J33" s="551"/>
      <c r="K33" s="147"/>
    </row>
    <row r="34" spans="1:11" ht="21.6" x14ac:dyDescent="0.3">
      <c r="A34" s="253" t="s">
        <v>6688</v>
      </c>
      <c r="B34" s="136" t="s">
        <v>3704</v>
      </c>
      <c r="C34" s="589" t="s">
        <v>3705</v>
      </c>
      <c r="D34" s="589" t="s">
        <v>3706</v>
      </c>
      <c r="E34" s="589" t="s">
        <v>3707</v>
      </c>
      <c r="F34" s="123"/>
      <c r="G34" s="123"/>
      <c r="H34" s="123"/>
      <c r="I34" s="123"/>
      <c r="J34" s="123"/>
      <c r="K34" s="147"/>
    </row>
    <row r="35" spans="1:11" ht="21.6" x14ac:dyDescent="0.3">
      <c r="A35" s="253" t="s">
        <v>6688</v>
      </c>
      <c r="B35" s="144" t="s">
        <v>2452</v>
      </c>
      <c r="C35" s="144" t="s">
        <v>5989</v>
      </c>
      <c r="D35" s="144" t="s">
        <v>3246</v>
      </c>
      <c r="E35" s="144" t="s">
        <v>2540</v>
      </c>
      <c r="F35" s="146"/>
      <c r="G35" s="146"/>
      <c r="H35" s="146"/>
      <c r="I35" s="146"/>
      <c r="J35" s="435"/>
      <c r="K35" s="147"/>
    </row>
    <row r="36" spans="1:11" ht="21.6" x14ac:dyDescent="0.3">
      <c r="A36" s="253" t="s">
        <v>6688</v>
      </c>
      <c r="B36" s="383" t="s">
        <v>6688</v>
      </c>
      <c r="C36" s="347" t="s">
        <v>3524</v>
      </c>
      <c r="D36" s="347">
        <v>45641514</v>
      </c>
      <c r="E36" s="347" t="s">
        <v>5002</v>
      </c>
      <c r="F36" s="498"/>
      <c r="G36" s="498"/>
      <c r="H36" s="498"/>
      <c r="I36" s="498"/>
      <c r="J36" s="551"/>
      <c r="K36" s="147"/>
    </row>
    <row r="37" spans="1:11" ht="15.75" customHeight="1" thickBot="1" x14ac:dyDescent="0.35">
      <c r="A37" s="253" t="s">
        <v>6688</v>
      </c>
      <c r="B37" s="386"/>
      <c r="C37" s="154" t="s">
        <v>3473</v>
      </c>
      <c r="D37" s="154"/>
      <c r="E37" s="154" t="s">
        <v>2794</v>
      </c>
      <c r="F37" s="501"/>
      <c r="G37" s="501"/>
      <c r="H37" s="501"/>
      <c r="I37" s="501"/>
      <c r="J37" s="551"/>
      <c r="K37" s="147"/>
    </row>
    <row r="38" spans="1:11" x14ac:dyDescent="0.3">
      <c r="A38" s="253" t="s">
        <v>6689</v>
      </c>
      <c r="B38" s="136" t="s">
        <v>3704</v>
      </c>
      <c r="C38" s="589" t="s">
        <v>3705</v>
      </c>
      <c r="D38" s="589" t="s">
        <v>3706</v>
      </c>
      <c r="E38" s="589" t="s">
        <v>3707</v>
      </c>
      <c r="F38" s="589" t="s">
        <v>3708</v>
      </c>
      <c r="G38" s="123"/>
      <c r="H38" s="123"/>
      <c r="I38" s="123"/>
      <c r="J38" s="123"/>
      <c r="K38" s="147"/>
    </row>
    <row r="39" spans="1:11" ht="15.6" x14ac:dyDescent="0.3">
      <c r="A39" s="253" t="s">
        <v>6689</v>
      </c>
      <c r="B39" s="144" t="s">
        <v>2452</v>
      </c>
      <c r="C39" s="144" t="s">
        <v>6690</v>
      </c>
      <c r="D39" s="144" t="s">
        <v>2837</v>
      </c>
      <c r="E39" s="144" t="s">
        <v>3246</v>
      </c>
      <c r="F39" s="144" t="s">
        <v>2540</v>
      </c>
      <c r="G39" s="146"/>
      <c r="H39" s="146"/>
      <c r="I39" s="146"/>
      <c r="J39" s="435"/>
      <c r="K39" s="147"/>
    </row>
    <row r="40" spans="1:11" x14ac:dyDescent="0.3">
      <c r="A40" s="253" t="s">
        <v>6689</v>
      </c>
      <c r="B40" s="383" t="s">
        <v>6689</v>
      </c>
      <c r="C40" s="347" t="s">
        <v>6707</v>
      </c>
      <c r="D40" s="347" t="s">
        <v>3392</v>
      </c>
      <c r="E40" s="347">
        <v>45641514</v>
      </c>
      <c r="F40" s="347" t="s">
        <v>5002</v>
      </c>
      <c r="G40" s="498"/>
      <c r="H40" s="498"/>
      <c r="I40" s="498"/>
      <c r="J40" s="551"/>
      <c r="K40" s="147"/>
    </row>
    <row r="41" spans="1:11" ht="15.75" customHeight="1" thickBot="1" x14ac:dyDescent="0.35">
      <c r="A41" s="253" t="s">
        <v>6689</v>
      </c>
      <c r="B41" s="386"/>
      <c r="C41" s="154"/>
      <c r="D41" s="154" t="s">
        <v>3393</v>
      </c>
      <c r="E41" s="154"/>
      <c r="F41" s="154" t="s">
        <v>2794</v>
      </c>
      <c r="G41" s="501"/>
      <c r="H41" s="501"/>
      <c r="I41" s="501"/>
      <c r="J41" s="551"/>
      <c r="K41" s="147"/>
    </row>
    <row r="42" spans="1:11" x14ac:dyDescent="0.3">
      <c r="A42" s="253" t="s">
        <v>6691</v>
      </c>
      <c r="B42" s="136" t="s">
        <v>3704</v>
      </c>
      <c r="C42" s="589" t="s">
        <v>3705</v>
      </c>
      <c r="D42" s="589" t="s">
        <v>3706</v>
      </c>
      <c r="E42" s="589" t="s">
        <v>3707</v>
      </c>
      <c r="F42" s="123"/>
      <c r="G42" s="123"/>
      <c r="H42" s="123"/>
      <c r="I42" s="123"/>
      <c r="J42" s="123"/>
      <c r="K42" s="147"/>
    </row>
    <row r="43" spans="1:11" ht="15.6" x14ac:dyDescent="0.3">
      <c r="A43" s="253" t="s">
        <v>6691</v>
      </c>
      <c r="B43" s="144" t="s">
        <v>2452</v>
      </c>
      <c r="C43" s="144" t="s">
        <v>5989</v>
      </c>
      <c r="D43" s="144" t="s">
        <v>3246</v>
      </c>
      <c r="E43" s="144" t="s">
        <v>2540</v>
      </c>
      <c r="F43" s="146"/>
      <c r="G43" s="146"/>
      <c r="H43" s="146"/>
      <c r="I43" s="146"/>
      <c r="J43" s="435"/>
      <c r="K43" s="147"/>
    </row>
    <row r="44" spans="1:11" x14ac:dyDescent="0.3">
      <c r="A44" s="253" t="s">
        <v>6691</v>
      </c>
      <c r="B44" s="383" t="s">
        <v>6691</v>
      </c>
      <c r="C44" s="347" t="s">
        <v>3524</v>
      </c>
      <c r="D44" s="347">
        <v>45641514</v>
      </c>
      <c r="E44" s="347" t="s">
        <v>5002</v>
      </c>
      <c r="F44" s="498"/>
      <c r="G44" s="498"/>
      <c r="H44" s="498"/>
      <c r="I44" s="498"/>
      <c r="J44" s="551"/>
      <c r="K44" s="147"/>
    </row>
    <row r="45" spans="1:11" ht="15.75" customHeight="1" thickBot="1" x14ac:dyDescent="0.35">
      <c r="A45" s="253" t="s">
        <v>6691</v>
      </c>
      <c r="B45" s="386"/>
      <c r="C45" s="154" t="s">
        <v>3473</v>
      </c>
      <c r="D45" s="154"/>
      <c r="E45" s="154" t="s">
        <v>2794</v>
      </c>
      <c r="F45" s="501"/>
      <c r="G45" s="501"/>
      <c r="H45" s="501"/>
      <c r="I45" s="501"/>
      <c r="J45" s="551"/>
      <c r="K45" s="147"/>
    </row>
    <row r="46" spans="1:11" x14ac:dyDescent="0.3">
      <c r="A46" s="253" t="s">
        <v>6692</v>
      </c>
      <c r="B46" s="136" t="s">
        <v>3704</v>
      </c>
      <c r="C46" s="589" t="s">
        <v>3705</v>
      </c>
      <c r="D46" s="589" t="s">
        <v>3706</v>
      </c>
      <c r="E46" s="589" t="s">
        <v>3707</v>
      </c>
      <c r="F46" s="123"/>
      <c r="G46" s="123"/>
      <c r="H46" s="123"/>
      <c r="I46" s="123"/>
      <c r="J46" s="123"/>
      <c r="K46" s="147"/>
    </row>
    <row r="47" spans="1:11" ht="15.6" x14ac:dyDescent="0.3">
      <c r="A47" s="253" t="s">
        <v>6692</v>
      </c>
      <c r="B47" s="144" t="s">
        <v>2452</v>
      </c>
      <c r="C47" s="144" t="s">
        <v>2837</v>
      </c>
      <c r="D47" s="144" t="s">
        <v>3246</v>
      </c>
      <c r="E47" s="144" t="s">
        <v>2540</v>
      </c>
      <c r="F47" s="146"/>
      <c r="G47" s="146"/>
      <c r="H47" s="146"/>
      <c r="I47" s="146"/>
      <c r="J47" s="435"/>
      <c r="K47" s="147"/>
    </row>
    <row r="48" spans="1:11" x14ac:dyDescent="0.3">
      <c r="A48" s="253" t="s">
        <v>6692</v>
      </c>
      <c r="B48" s="383" t="s">
        <v>6692</v>
      </c>
      <c r="C48" s="347" t="s">
        <v>3392</v>
      </c>
      <c r="D48" s="347">
        <v>45641514</v>
      </c>
      <c r="E48" s="347" t="s">
        <v>5002</v>
      </c>
      <c r="F48" s="498"/>
      <c r="G48" s="498"/>
      <c r="H48" s="498"/>
      <c r="I48" s="498"/>
      <c r="J48" s="551"/>
      <c r="K48" s="147"/>
    </row>
    <row r="49" spans="1:11" ht="15.75" customHeight="1" thickBot="1" x14ac:dyDescent="0.35">
      <c r="A49" s="253" t="s">
        <v>6692</v>
      </c>
      <c r="B49" s="386"/>
      <c r="C49" s="154" t="s">
        <v>3393</v>
      </c>
      <c r="D49" s="154"/>
      <c r="E49" s="154" t="s">
        <v>2794</v>
      </c>
      <c r="F49" s="501"/>
      <c r="G49" s="501"/>
      <c r="H49" s="501"/>
      <c r="I49" s="501"/>
      <c r="J49" s="551"/>
      <c r="K49" s="147"/>
    </row>
    <row r="50" spans="1:11" x14ac:dyDescent="0.3">
      <c r="A50" s="253" t="s">
        <v>6694</v>
      </c>
      <c r="B50" s="136" t="s">
        <v>13</v>
      </c>
      <c r="C50" s="589" t="s">
        <v>14</v>
      </c>
      <c r="D50" s="589" t="s">
        <v>16</v>
      </c>
      <c r="E50" s="589" t="s">
        <v>15</v>
      </c>
      <c r="F50" s="123"/>
      <c r="G50" s="123"/>
      <c r="H50" s="123"/>
      <c r="I50" s="123"/>
      <c r="J50" s="123"/>
      <c r="K50" s="147"/>
    </row>
    <row r="51" spans="1:11" ht="31.2" x14ac:dyDescent="0.3">
      <c r="A51" s="253" t="s">
        <v>6694</v>
      </c>
      <c r="B51" s="144" t="s">
        <v>2452</v>
      </c>
      <c r="C51" s="367" t="s">
        <v>6459</v>
      </c>
      <c r="D51" s="144" t="s">
        <v>2624</v>
      </c>
      <c r="E51" s="144" t="s">
        <v>21</v>
      </c>
      <c r="F51" s="145"/>
      <c r="G51" s="145"/>
      <c r="H51" s="145"/>
      <c r="I51" s="145"/>
      <c r="J51" s="435"/>
      <c r="K51" s="147"/>
    </row>
    <row r="52" spans="1:11" x14ac:dyDescent="0.3">
      <c r="A52" s="253" t="s">
        <v>6694</v>
      </c>
      <c r="B52" s="383" t="s">
        <v>108</v>
      </c>
      <c r="C52" s="347"/>
      <c r="D52" s="347">
        <v>45641514</v>
      </c>
      <c r="E52" s="347" t="s">
        <v>5002</v>
      </c>
      <c r="F52" s="338"/>
      <c r="G52" s="338"/>
      <c r="H52" s="338"/>
      <c r="I52" s="338"/>
      <c r="J52" s="551"/>
      <c r="K52" s="147"/>
    </row>
    <row r="53" spans="1:11" ht="15.75" customHeight="1" x14ac:dyDescent="0.3">
      <c r="A53" s="253" t="s">
        <v>6694</v>
      </c>
      <c r="B53" s="386" t="s">
        <v>118</v>
      </c>
      <c r="C53" s="154"/>
      <c r="D53" s="154"/>
      <c r="E53" s="154" t="s">
        <v>2794</v>
      </c>
      <c r="F53" s="338"/>
      <c r="G53" s="338"/>
      <c r="H53" s="338"/>
      <c r="I53" s="338"/>
      <c r="J53" s="551"/>
      <c r="K53" s="147"/>
    </row>
    <row r="54" spans="1:11" ht="15.75" customHeight="1" x14ac:dyDescent="0.3">
      <c r="A54" s="253" t="s">
        <v>6694</v>
      </c>
      <c r="B54" s="386" t="s">
        <v>6474</v>
      </c>
      <c r="C54" s="154"/>
      <c r="D54" s="154"/>
      <c r="E54" s="679"/>
      <c r="F54" s="338"/>
      <c r="G54" s="338"/>
      <c r="H54" s="338"/>
      <c r="I54" s="338"/>
      <c r="J54" s="551"/>
      <c r="K54" s="147"/>
    </row>
    <row r="55" spans="1:11" ht="15.75" customHeight="1" x14ac:dyDescent="0.3">
      <c r="A55" s="253" t="s">
        <v>6694</v>
      </c>
      <c r="B55" s="820" t="s">
        <v>6370</v>
      </c>
      <c r="C55" s="154"/>
      <c r="D55" s="154"/>
      <c r="E55" s="679"/>
      <c r="F55" s="338"/>
      <c r="G55" s="338"/>
      <c r="H55" s="338"/>
      <c r="I55" s="338"/>
      <c r="J55" s="551"/>
      <c r="K55" s="147"/>
    </row>
    <row r="56" spans="1:11" ht="15.75" customHeight="1" x14ac:dyDescent="0.3">
      <c r="A56" s="253" t="s">
        <v>6694</v>
      </c>
      <c r="B56" s="386" t="s">
        <v>5504</v>
      </c>
      <c r="C56" s="154"/>
      <c r="D56" s="154"/>
      <c r="E56" s="679"/>
      <c r="F56" s="338"/>
      <c r="G56" s="338"/>
      <c r="H56" s="338"/>
      <c r="I56" s="338"/>
      <c r="J56" s="551"/>
      <c r="K56" s="147"/>
    </row>
    <row r="57" spans="1:11" ht="15.75" customHeight="1" x14ac:dyDescent="0.3">
      <c r="A57" s="253" t="s">
        <v>6694</v>
      </c>
      <c r="B57" s="386"/>
      <c r="C57" s="154"/>
      <c r="D57" s="154"/>
      <c r="E57" s="679"/>
      <c r="F57" s="338"/>
      <c r="G57" s="338"/>
      <c r="H57" s="338"/>
      <c r="I57" s="338"/>
      <c r="J57" s="551"/>
      <c r="K57" s="147"/>
    </row>
    <row r="58" spans="1:11" ht="15.75" customHeight="1" x14ac:dyDescent="0.3">
      <c r="A58" s="253" t="s">
        <v>6694</v>
      </c>
      <c r="B58" s="386"/>
      <c r="C58" s="154"/>
      <c r="D58" s="154"/>
      <c r="E58" s="679"/>
      <c r="F58" s="338"/>
      <c r="G58" s="338"/>
      <c r="H58" s="338"/>
      <c r="I58" s="338"/>
      <c r="J58" s="551"/>
      <c r="K58" s="147"/>
    </row>
    <row r="59" spans="1:11" ht="15.75" customHeight="1" x14ac:dyDescent="0.3">
      <c r="A59" s="253" t="s">
        <v>6694</v>
      </c>
      <c r="B59" s="386"/>
      <c r="C59" s="154"/>
      <c r="D59" s="154"/>
      <c r="E59" s="679"/>
      <c r="F59" s="338"/>
      <c r="G59" s="338"/>
      <c r="H59" s="338"/>
      <c r="I59" s="338"/>
      <c r="J59" s="551"/>
      <c r="K59" s="147"/>
    </row>
    <row r="60" spans="1:11" ht="15.75" customHeight="1" x14ac:dyDescent="0.3">
      <c r="A60" s="253" t="s">
        <v>6694</v>
      </c>
      <c r="B60" s="386"/>
      <c r="C60" s="154"/>
      <c r="D60" s="154"/>
      <c r="E60" s="679"/>
      <c r="F60" s="338"/>
      <c r="G60" s="338"/>
      <c r="H60" s="338"/>
      <c r="I60" s="338"/>
      <c r="J60" s="551"/>
      <c r="K60" s="147"/>
    </row>
    <row r="61" spans="1:11" ht="15.75" customHeight="1" x14ac:dyDescent="0.3">
      <c r="A61" s="253" t="s">
        <v>6694</v>
      </c>
      <c r="B61" s="386"/>
      <c r="C61" s="154"/>
      <c r="D61" s="154"/>
      <c r="E61" s="679"/>
      <c r="F61" s="338"/>
      <c r="G61" s="338"/>
      <c r="H61" s="338"/>
      <c r="I61" s="338"/>
      <c r="J61" s="551"/>
      <c r="K61" s="147"/>
    </row>
    <row r="62" spans="1:11" ht="15.75" customHeight="1" x14ac:dyDescent="0.3">
      <c r="A62" s="253" t="s">
        <v>6694</v>
      </c>
      <c r="B62" s="386"/>
      <c r="C62" s="154"/>
      <c r="D62" s="154"/>
      <c r="E62" s="679"/>
      <c r="F62" s="338"/>
      <c r="G62" s="338"/>
      <c r="H62" s="338"/>
      <c r="I62" s="338"/>
      <c r="J62" s="551"/>
      <c r="K62" s="147"/>
    </row>
    <row r="63" spans="1:11" ht="15.75" customHeight="1" x14ac:dyDescent="0.3">
      <c r="A63" s="253" t="s">
        <v>6694</v>
      </c>
      <c r="B63" s="386"/>
      <c r="C63" s="154"/>
      <c r="D63" s="154"/>
      <c r="E63" s="679"/>
      <c r="F63" s="338"/>
      <c r="G63" s="338"/>
      <c r="H63" s="338"/>
      <c r="I63" s="338"/>
      <c r="J63" s="551"/>
      <c r="K63" s="147"/>
    </row>
    <row r="64" spans="1:11" ht="15.75" customHeight="1" x14ac:dyDescent="0.3">
      <c r="A64" s="253" t="s">
        <v>6694</v>
      </c>
      <c r="B64" s="386"/>
      <c r="C64" s="154"/>
      <c r="D64" s="154"/>
      <c r="E64" s="679"/>
      <c r="F64" s="338"/>
      <c r="G64" s="338"/>
      <c r="H64" s="338"/>
      <c r="I64" s="338"/>
      <c r="J64" s="551"/>
      <c r="K64" s="147"/>
    </row>
    <row r="65" spans="1:11" ht="15.75" customHeight="1" x14ac:dyDescent="0.3">
      <c r="A65" s="253" t="s">
        <v>6694</v>
      </c>
      <c r="B65" s="386"/>
      <c r="C65" s="154"/>
      <c r="D65" s="154"/>
      <c r="E65" s="679"/>
      <c r="F65" s="338"/>
      <c r="G65" s="338"/>
      <c r="H65" s="338"/>
      <c r="I65" s="338"/>
      <c r="J65" s="551"/>
      <c r="K65" s="147"/>
    </row>
    <row r="66" spans="1:11" ht="15.75" customHeight="1" x14ac:dyDescent="0.3">
      <c r="A66" s="253" t="s">
        <v>6694</v>
      </c>
      <c r="B66" s="386"/>
      <c r="C66" s="154"/>
      <c r="D66" s="154"/>
      <c r="E66" s="679"/>
      <c r="F66" s="338"/>
      <c r="G66" s="338"/>
      <c r="H66" s="338"/>
      <c r="I66" s="338"/>
      <c r="J66" s="551"/>
      <c r="K66" s="147"/>
    </row>
    <row r="67" spans="1:11" ht="15.75" customHeight="1" x14ac:dyDescent="0.3">
      <c r="A67" s="253" t="s">
        <v>6694</v>
      </c>
      <c r="B67" s="386"/>
      <c r="C67" s="154"/>
      <c r="D67" s="154"/>
      <c r="E67" s="679"/>
      <c r="F67" s="338"/>
      <c r="G67" s="338"/>
      <c r="H67" s="338"/>
      <c r="I67" s="338"/>
      <c r="J67" s="551"/>
      <c r="K67" s="147"/>
    </row>
    <row r="68" spans="1:11" ht="15.75" customHeight="1" thickBot="1" x14ac:dyDescent="0.35">
      <c r="A68" s="320" t="s">
        <v>6694</v>
      </c>
      <c r="B68" s="386"/>
      <c r="C68" s="154"/>
      <c r="D68" s="154"/>
      <c r="E68" s="679"/>
      <c r="F68" s="338"/>
      <c r="G68" s="338"/>
      <c r="H68" s="338"/>
      <c r="I68" s="338"/>
      <c r="J68" s="551"/>
      <c r="K68" s="147"/>
    </row>
    <row r="69" spans="1:11" x14ac:dyDescent="0.3">
      <c r="A69" s="307" t="s">
        <v>5184</v>
      </c>
      <c r="B69" s="350" t="s">
        <v>13</v>
      </c>
      <c r="C69" s="350" t="s">
        <v>14</v>
      </c>
      <c r="D69" s="350" t="s">
        <v>16</v>
      </c>
      <c r="E69" s="350" t="s">
        <v>15</v>
      </c>
      <c r="F69" s="350" t="s">
        <v>22</v>
      </c>
      <c r="G69" s="350"/>
      <c r="H69" s="123"/>
      <c r="I69" s="123"/>
      <c r="J69" s="123"/>
      <c r="K69" s="142"/>
    </row>
    <row r="70" spans="1:11" ht="31.2" x14ac:dyDescent="0.3">
      <c r="A70" s="749" t="s">
        <v>5184</v>
      </c>
      <c r="B70" s="144" t="s">
        <v>2452</v>
      </c>
      <c r="C70" s="144" t="s">
        <v>3124</v>
      </c>
      <c r="D70" s="144" t="s">
        <v>150</v>
      </c>
      <c r="E70" s="144" t="s">
        <v>2790</v>
      </c>
      <c r="F70" s="399" t="s">
        <v>2791</v>
      </c>
      <c r="G70" s="145"/>
      <c r="H70" s="145"/>
      <c r="I70" s="145"/>
      <c r="J70" s="145"/>
      <c r="K70" s="748"/>
    </row>
    <row r="71" spans="1:11" x14ac:dyDescent="0.3">
      <c r="A71" s="749" t="s">
        <v>5184</v>
      </c>
      <c r="B71" s="362" t="s">
        <v>456</v>
      </c>
      <c r="C71" s="149" t="s">
        <v>4015</v>
      </c>
      <c r="D71" s="149" t="s">
        <v>3137</v>
      </c>
      <c r="E71" s="149" t="s">
        <v>3128</v>
      </c>
      <c r="F71" s="150" t="s">
        <v>2794</v>
      </c>
      <c r="G71" s="338"/>
      <c r="H71" s="338"/>
      <c r="I71" s="338"/>
      <c r="J71" s="338"/>
      <c r="K71" s="748" t="s">
        <v>3141</v>
      </c>
    </row>
    <row r="72" spans="1:11" x14ac:dyDescent="0.3">
      <c r="A72" s="749" t="s">
        <v>5184</v>
      </c>
      <c r="B72" s="348"/>
      <c r="C72" s="154" t="s">
        <v>4016</v>
      </c>
      <c r="D72" s="154" t="s">
        <v>3138</v>
      </c>
      <c r="E72" s="154" t="s">
        <v>3129</v>
      </c>
      <c r="F72" s="155"/>
      <c r="G72" s="338"/>
      <c r="H72" s="338"/>
      <c r="I72" s="338"/>
      <c r="J72" s="338"/>
      <c r="K72" s="748" t="s">
        <v>3142</v>
      </c>
    </row>
    <row r="73" spans="1:11" x14ac:dyDescent="0.3">
      <c r="A73" s="749" t="s">
        <v>5184</v>
      </c>
      <c r="B73" s="348"/>
      <c r="C73" s="154" t="s">
        <v>4017</v>
      </c>
      <c r="D73" s="154" t="s">
        <v>3139</v>
      </c>
      <c r="E73" s="154" t="s">
        <v>3130</v>
      </c>
      <c r="F73" s="155"/>
      <c r="G73" s="338"/>
      <c r="H73" s="338"/>
      <c r="I73" s="338"/>
      <c r="J73" s="338"/>
      <c r="K73" s="748" t="s">
        <v>3143</v>
      </c>
    </row>
    <row r="74" spans="1:11" x14ac:dyDescent="0.3">
      <c r="A74" s="749" t="s">
        <v>5184</v>
      </c>
      <c r="B74" s="348"/>
      <c r="C74" s="154" t="s">
        <v>4018</v>
      </c>
      <c r="D74" s="154" t="s">
        <v>3140</v>
      </c>
      <c r="E74" s="154" t="s">
        <v>3131</v>
      </c>
      <c r="F74" s="155"/>
      <c r="G74" s="338"/>
      <c r="H74" s="338"/>
      <c r="I74" s="338"/>
      <c r="J74" s="338"/>
      <c r="K74" s="748" t="s">
        <v>3144</v>
      </c>
    </row>
    <row r="75" spans="1:11" x14ac:dyDescent="0.3">
      <c r="A75" s="749" t="s">
        <v>5184</v>
      </c>
      <c r="B75" s="348"/>
      <c r="C75" s="154" t="s">
        <v>3127</v>
      </c>
      <c r="D75" s="154"/>
      <c r="E75" s="154" t="s">
        <v>3132</v>
      </c>
      <c r="F75" s="400"/>
      <c r="G75" s="338"/>
      <c r="H75" s="338"/>
      <c r="I75" s="338"/>
      <c r="J75" s="338"/>
      <c r="K75" s="748" t="s">
        <v>3145</v>
      </c>
    </row>
    <row r="76" spans="1:11" x14ac:dyDescent="0.3">
      <c r="A76" s="749" t="s">
        <v>5184</v>
      </c>
      <c r="B76" s="348"/>
      <c r="C76" s="154" t="s">
        <v>3125</v>
      </c>
      <c r="D76" s="154"/>
      <c r="E76" s="154" t="s">
        <v>3133</v>
      </c>
      <c r="F76" s="400"/>
      <c r="G76" s="338"/>
      <c r="H76" s="338"/>
      <c r="I76" s="338"/>
      <c r="J76" s="338"/>
      <c r="K76" s="748" t="s">
        <v>3146</v>
      </c>
    </row>
    <row r="77" spans="1:11" x14ac:dyDescent="0.3">
      <c r="A77" s="749" t="s">
        <v>5184</v>
      </c>
      <c r="B77" s="348"/>
      <c r="C77" s="154" t="s">
        <v>3126</v>
      </c>
      <c r="D77" s="154"/>
      <c r="E77" s="154" t="s">
        <v>3134</v>
      </c>
      <c r="F77" s="400"/>
      <c r="G77" s="338"/>
      <c r="H77" s="338"/>
      <c r="I77" s="338"/>
      <c r="J77" s="338"/>
      <c r="K77" s="748" t="s">
        <v>3147</v>
      </c>
    </row>
    <row r="78" spans="1:11" x14ac:dyDescent="0.3">
      <c r="A78" s="749" t="s">
        <v>5184</v>
      </c>
      <c r="B78" s="348"/>
      <c r="C78" s="154" t="s">
        <v>3136</v>
      </c>
      <c r="D78" s="154"/>
      <c r="E78" s="154" t="s">
        <v>3135</v>
      </c>
      <c r="F78" s="400"/>
      <c r="G78" s="338"/>
      <c r="H78" s="338"/>
      <c r="I78" s="338"/>
      <c r="J78" s="338"/>
      <c r="K78" s="748" t="s">
        <v>3148</v>
      </c>
    </row>
    <row r="79" spans="1:11" ht="15" thickBot="1" x14ac:dyDescent="0.35">
      <c r="A79" s="320" t="s">
        <v>5184</v>
      </c>
      <c r="B79" s="365"/>
      <c r="C79" s="364"/>
      <c r="D79" s="364"/>
      <c r="E79" s="364"/>
      <c r="F79" s="537"/>
      <c r="G79" s="338"/>
      <c r="H79" s="338"/>
      <c r="I79" s="338"/>
      <c r="J79" s="338"/>
      <c r="K79" s="366" t="s">
        <v>3149</v>
      </c>
    </row>
  </sheetData>
  <autoFilter ref="A3:A8" xr:uid="{2E5B437E-A8B0-4139-8D81-0048F7AC5821}"/>
  <phoneticPr fontId="121" type="noConversion"/>
  <hyperlinks>
    <hyperlink ref="E70" location="Mots_Cléfs_MATERIAUX!A1" display="MATIERE + NUANCE" xr:uid="{76DF3251-13ED-496C-90D2-E12139EB85EE}"/>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9A6F8-705A-40E1-961D-1C50B250F013}">
  <sheetPr codeName="Feuil89">
    <tabColor theme="9" tint="0.39997558519241921"/>
  </sheetPr>
  <dimension ref="A1:J82"/>
  <sheetViews>
    <sheetView showGridLines="0" topLeftCell="A31" workbookViewId="0">
      <selection activeCell="E47" sqref="E47"/>
    </sheetView>
  </sheetViews>
  <sheetFormatPr baseColWidth="10" defaultColWidth="11.44140625" defaultRowHeight="14.4" x14ac:dyDescent="0.3"/>
  <cols>
    <col min="1" max="1" width="16.88671875" style="6" customWidth="1"/>
    <col min="2" max="2" width="21.88671875" style="740" bestFit="1" customWidth="1"/>
    <col min="3" max="3" width="31.33203125" style="740" customWidth="1"/>
    <col min="4" max="4" width="21.88671875" style="740" customWidth="1"/>
    <col min="5" max="5" width="31.6640625" style="740" customWidth="1"/>
    <col min="6" max="6" width="23.88671875" style="740" bestFit="1" customWidth="1"/>
    <col min="7" max="7" width="16.88671875" style="740" bestFit="1" customWidth="1"/>
    <col min="8" max="8" width="12.88671875" style="740" bestFit="1" customWidth="1"/>
    <col min="9" max="9" width="43.5546875" style="740" bestFit="1" customWidth="1"/>
    <col min="10" max="10" width="27.33203125" style="740" customWidth="1"/>
    <col min="11" max="11" width="40.5546875" style="740" bestFit="1" customWidth="1"/>
    <col min="12" max="18" width="25.44140625" style="740" customWidth="1"/>
    <col min="19" max="19" width="37" style="740" bestFit="1" customWidth="1"/>
    <col min="20" max="16384" width="11.44140625" style="740"/>
  </cols>
  <sheetData>
    <row r="1" spans="1:10" ht="29.25" customHeight="1" thickBot="1" x14ac:dyDescent="0.35">
      <c r="A1" s="244"/>
      <c r="B1" s="1061" t="s">
        <v>5590</v>
      </c>
      <c r="C1" s="1062"/>
      <c r="D1" s="1062"/>
      <c r="E1" s="302" t="s">
        <v>5911</v>
      </c>
      <c r="F1" s="793"/>
      <c r="G1" s="793"/>
      <c r="H1" s="793"/>
      <c r="I1" s="342"/>
    </row>
    <row r="2" spans="1:10" ht="116.25" customHeight="1" thickBot="1" x14ac:dyDescent="0.35">
      <c r="A2" s="303" t="s">
        <v>2706</v>
      </c>
      <c r="B2" s="794"/>
      <c r="C2" s="793"/>
      <c r="D2" s="793"/>
      <c r="E2" s="793"/>
      <c r="F2" s="793"/>
      <c r="G2" s="793"/>
      <c r="H2" s="305"/>
      <c r="I2" s="744" t="s">
        <v>2533</v>
      </c>
    </row>
    <row r="3" spans="1:10" ht="20.25" customHeight="1" thickBot="1" x14ac:dyDescent="0.35">
      <c r="A3" s="306"/>
      <c r="B3" s="745"/>
      <c r="C3" s="745"/>
      <c r="D3" s="745"/>
      <c r="E3" s="466"/>
      <c r="F3" s="305"/>
      <c r="G3" s="305"/>
      <c r="H3" s="305"/>
      <c r="I3" s="746"/>
    </row>
    <row r="4" spans="1:10" x14ac:dyDescent="0.3">
      <c r="A4" s="307" t="s">
        <v>5591</v>
      </c>
      <c r="B4" s="747" t="s">
        <v>3704</v>
      </c>
      <c r="C4" s="747" t="s">
        <v>3705</v>
      </c>
      <c r="D4" s="747" t="s">
        <v>3706</v>
      </c>
      <c r="E4" s="747" t="s">
        <v>3707</v>
      </c>
      <c r="F4" s="747" t="s">
        <v>3708</v>
      </c>
      <c r="G4" s="747" t="s">
        <v>5164</v>
      </c>
      <c r="H4" s="123"/>
      <c r="I4" s="748"/>
    </row>
    <row r="5" spans="1:10" ht="24.75" customHeight="1" x14ac:dyDescent="0.3">
      <c r="A5" s="749" t="s">
        <v>5591</v>
      </c>
      <c r="B5" s="144" t="s">
        <v>7065</v>
      </c>
      <c r="C5" s="144" t="s">
        <v>7066</v>
      </c>
      <c r="D5" s="144" t="s">
        <v>5588</v>
      </c>
      <c r="E5" s="144" t="s">
        <v>7285</v>
      </c>
      <c r="F5" s="144" t="s">
        <v>2600</v>
      </c>
      <c r="G5" s="144" t="s">
        <v>2540</v>
      </c>
      <c r="H5" s="145"/>
      <c r="I5" s="748"/>
    </row>
    <row r="6" spans="1:10" ht="21" customHeight="1" x14ac:dyDescent="0.3">
      <c r="A6" s="749" t="s">
        <v>5591</v>
      </c>
      <c r="B6" s="673" t="s">
        <v>2109</v>
      </c>
      <c r="C6" s="795" t="s">
        <v>7010</v>
      </c>
      <c r="D6" s="796" t="s">
        <v>7280</v>
      </c>
      <c r="E6" s="796" t="s">
        <v>7282</v>
      </c>
      <c r="F6" s="673" t="s">
        <v>5599</v>
      </c>
      <c r="G6" s="673" t="s">
        <v>4289</v>
      </c>
      <c r="H6" s="797"/>
      <c r="I6" s="748"/>
    </row>
    <row r="7" spans="1:10" x14ac:dyDescent="0.3">
      <c r="A7" s="749" t="s">
        <v>5591</v>
      </c>
      <c r="B7" s="675"/>
      <c r="C7" s="798" t="s">
        <v>7011</v>
      </c>
      <c r="D7" s="799" t="s">
        <v>7281</v>
      </c>
      <c r="E7" s="799" t="s">
        <v>7283</v>
      </c>
      <c r="F7" s="675" t="s">
        <v>7012</v>
      </c>
      <c r="G7" s="675" t="s">
        <v>82</v>
      </c>
      <c r="H7" s="797"/>
      <c r="I7" s="748" t="s">
        <v>7295</v>
      </c>
      <c r="J7" s="752">
        <f>LEN(I7)</f>
        <v>40</v>
      </c>
    </row>
    <row r="8" spans="1:10" x14ac:dyDescent="0.3">
      <c r="A8" s="749"/>
      <c r="B8" s="675"/>
      <c r="C8" s="798"/>
      <c r="D8" s="799" t="s">
        <v>2137</v>
      </c>
      <c r="E8" s="799" t="s">
        <v>7284</v>
      </c>
      <c r="F8" s="675"/>
      <c r="G8" s="185"/>
      <c r="H8" s="797"/>
      <c r="I8" s="748"/>
    </row>
    <row r="9" spans="1:10" ht="15" thickBot="1" x14ac:dyDescent="0.35">
      <c r="A9" s="749" t="s">
        <v>5591</v>
      </c>
      <c r="B9" s="675"/>
      <c r="C9" s="798"/>
      <c r="D9" s="799"/>
      <c r="E9" s="799" t="s">
        <v>2264</v>
      </c>
      <c r="F9" s="675"/>
      <c r="G9" s="797"/>
      <c r="H9" s="797"/>
      <c r="I9" s="748"/>
    </row>
    <row r="10" spans="1:10" ht="15" thickBot="1" x14ac:dyDescent="0.35">
      <c r="A10" s="749" t="s">
        <v>5612</v>
      </c>
      <c r="B10" s="590" t="s">
        <v>3204</v>
      </c>
      <c r="C10" s="801"/>
      <c r="D10" s="801"/>
      <c r="E10" s="626"/>
      <c r="F10" s="626"/>
      <c r="G10" s="626"/>
      <c r="H10" s="626"/>
      <c r="I10" s="748"/>
    </row>
    <row r="11" spans="1:10" ht="15" thickBot="1" x14ac:dyDescent="0.35">
      <c r="A11" s="749" t="s">
        <v>5612</v>
      </c>
      <c r="B11" s="895" t="s">
        <v>7109</v>
      </c>
      <c r="C11" s="896" t="s">
        <v>7282</v>
      </c>
      <c r="D11" s="896" t="s">
        <v>2540</v>
      </c>
      <c r="E11" s="627"/>
      <c r="F11" s="627"/>
      <c r="G11" s="627"/>
      <c r="H11" s="627"/>
      <c r="I11" s="748"/>
    </row>
    <row r="12" spans="1:10" x14ac:dyDescent="0.3">
      <c r="A12" s="749" t="s">
        <v>5612</v>
      </c>
      <c r="B12" s="423" t="s">
        <v>7013</v>
      </c>
      <c r="C12" s="160" t="s">
        <v>7286</v>
      </c>
      <c r="D12" s="185" t="s">
        <v>4941</v>
      </c>
      <c r="E12" s="627"/>
      <c r="F12" s="627"/>
      <c r="G12" s="627"/>
      <c r="H12" s="627"/>
      <c r="I12" s="748"/>
    </row>
    <row r="13" spans="1:10" x14ac:dyDescent="0.3">
      <c r="A13" s="749"/>
      <c r="B13" s="423" t="s">
        <v>7014</v>
      </c>
      <c r="C13" s="160" t="s">
        <v>7287</v>
      </c>
      <c r="D13" s="185" t="s">
        <v>2112</v>
      </c>
      <c r="E13" s="627"/>
      <c r="F13" s="627"/>
      <c r="G13" s="627"/>
      <c r="H13" s="627"/>
      <c r="I13" s="748"/>
    </row>
    <row r="14" spans="1:10" x14ac:dyDescent="0.3">
      <c r="A14" s="749"/>
      <c r="B14" s="423" t="s">
        <v>7015</v>
      </c>
      <c r="C14" s="160" t="s">
        <v>7288</v>
      </c>
      <c r="D14" s="185"/>
      <c r="E14" s="627"/>
      <c r="F14" s="627"/>
      <c r="G14" s="627"/>
      <c r="H14" s="627"/>
      <c r="I14" s="748"/>
    </row>
    <row r="15" spans="1:10" x14ac:dyDescent="0.3">
      <c r="A15" s="749"/>
      <c r="B15" s="423" t="s">
        <v>7016</v>
      </c>
      <c r="C15" s="160" t="s">
        <v>7289</v>
      </c>
      <c r="D15" s="185"/>
      <c r="E15" s="627"/>
      <c r="F15" s="627"/>
      <c r="G15" s="627"/>
      <c r="H15" s="627"/>
      <c r="I15" s="748"/>
    </row>
    <row r="16" spans="1:10" x14ac:dyDescent="0.3">
      <c r="A16" s="749"/>
      <c r="B16" s="423" t="s">
        <v>7017</v>
      </c>
      <c r="C16" s="160" t="s">
        <v>7290</v>
      </c>
      <c r="D16" s="627"/>
      <c r="E16" s="627"/>
      <c r="F16" s="627"/>
      <c r="G16" s="627"/>
      <c r="H16" s="627"/>
      <c r="I16" s="748"/>
    </row>
    <row r="17" spans="1:9" x14ac:dyDescent="0.3">
      <c r="A17" s="749" t="s">
        <v>5612</v>
      </c>
      <c r="B17" s="423" t="s">
        <v>7018</v>
      </c>
      <c r="C17" s="160" t="s">
        <v>7291</v>
      </c>
      <c r="D17" s="627"/>
      <c r="E17" s="627"/>
      <c r="F17" s="627"/>
      <c r="G17" s="627"/>
      <c r="H17" s="627"/>
      <c r="I17" s="748"/>
    </row>
    <row r="18" spans="1:9" x14ac:dyDescent="0.3">
      <c r="A18" s="749"/>
      <c r="B18" s="544"/>
      <c r="C18" s="160" t="s">
        <v>7292</v>
      </c>
      <c r="D18" s="627"/>
      <c r="E18" s="627"/>
      <c r="F18" s="627"/>
      <c r="G18" s="627"/>
      <c r="H18" s="627"/>
      <c r="I18" s="748"/>
    </row>
    <row r="19" spans="1:9" x14ac:dyDescent="0.3">
      <c r="A19" s="749"/>
      <c r="B19" s="544"/>
      <c r="C19" s="160" t="s">
        <v>7293</v>
      </c>
      <c r="D19" s="627"/>
      <c r="E19" s="627"/>
      <c r="F19" s="627"/>
      <c r="G19" s="627"/>
      <c r="H19" s="627"/>
      <c r="I19" s="748"/>
    </row>
    <row r="20" spans="1:9" x14ac:dyDescent="0.3">
      <c r="A20" s="749"/>
      <c r="B20" s="544"/>
      <c r="C20" s="160" t="s">
        <v>7294</v>
      </c>
      <c r="D20" s="627"/>
      <c r="E20" s="627"/>
      <c r="F20" s="627"/>
      <c r="G20" s="627"/>
      <c r="H20" s="627"/>
      <c r="I20" s="748"/>
    </row>
    <row r="21" spans="1:9" ht="15" thickBot="1" x14ac:dyDescent="0.35">
      <c r="A21" s="749"/>
      <c r="B21" s="544"/>
      <c r="C21" s="163" t="s">
        <v>2264</v>
      </c>
      <c r="D21" s="627"/>
      <c r="E21" s="627"/>
      <c r="F21" s="627"/>
      <c r="G21" s="627"/>
      <c r="H21" s="627"/>
      <c r="I21" s="748"/>
    </row>
    <row r="22" spans="1:9" x14ac:dyDescent="0.3">
      <c r="A22" s="749" t="s">
        <v>5612</v>
      </c>
      <c r="B22" s="747" t="s">
        <v>3704</v>
      </c>
      <c r="C22" s="747" t="s">
        <v>3705</v>
      </c>
      <c r="D22" s="747" t="s">
        <v>3706</v>
      </c>
      <c r="E22" s="747" t="s">
        <v>3707</v>
      </c>
      <c r="F22" s="747" t="s">
        <v>3708</v>
      </c>
      <c r="G22" s="747" t="s">
        <v>5164</v>
      </c>
      <c r="H22" s="747" t="s">
        <v>5176</v>
      </c>
      <c r="I22" s="748"/>
    </row>
    <row r="23" spans="1:9" ht="31.2" x14ac:dyDescent="0.3">
      <c r="A23" s="749" t="s">
        <v>5612</v>
      </c>
      <c r="B23" s="144" t="s">
        <v>2452</v>
      </c>
      <c r="C23" s="170" t="s">
        <v>5593</v>
      </c>
      <c r="D23" s="144" t="s">
        <v>5588</v>
      </c>
      <c r="E23" s="144" t="s">
        <v>5598</v>
      </c>
      <c r="F23" s="144" t="s">
        <v>5600</v>
      </c>
      <c r="G23" s="144" t="s">
        <v>2600</v>
      </c>
      <c r="H23" s="144" t="s">
        <v>2540</v>
      </c>
      <c r="I23" s="748"/>
    </row>
    <row r="24" spans="1:9" x14ac:dyDescent="0.3">
      <c r="A24" s="749" t="s">
        <v>5612</v>
      </c>
      <c r="B24" s="672" t="s">
        <v>5592</v>
      </c>
      <c r="C24" s="673" t="s">
        <v>5594</v>
      </c>
      <c r="D24" s="673" t="s">
        <v>2110</v>
      </c>
      <c r="E24" s="673">
        <v>60</v>
      </c>
      <c r="F24" s="673" t="s">
        <v>62</v>
      </c>
      <c r="G24" s="673" t="s">
        <v>5730</v>
      </c>
      <c r="H24" s="673" t="s">
        <v>4941</v>
      </c>
      <c r="I24" s="748"/>
    </row>
    <row r="25" spans="1:9" x14ac:dyDescent="0.3">
      <c r="A25" s="749" t="s">
        <v>5612</v>
      </c>
      <c r="B25" s="674"/>
      <c r="C25" s="675"/>
      <c r="D25" s="675" t="s">
        <v>2111</v>
      </c>
      <c r="E25" s="675"/>
      <c r="F25" s="675" t="s">
        <v>3306</v>
      </c>
      <c r="G25" s="675"/>
      <c r="H25" s="675"/>
      <c r="I25" s="748"/>
    </row>
    <row r="26" spans="1:9" ht="15" thickBot="1" x14ac:dyDescent="0.35">
      <c r="A26" s="749" t="s">
        <v>5612</v>
      </c>
      <c r="B26" s="674"/>
      <c r="C26" s="675"/>
      <c r="D26" s="675"/>
      <c r="E26" s="675">
        <v>9</v>
      </c>
      <c r="F26" s="675"/>
      <c r="G26" s="675"/>
      <c r="H26" s="675"/>
      <c r="I26" s="748"/>
    </row>
    <row r="27" spans="1:9" ht="15" thickBot="1" x14ac:dyDescent="0.35">
      <c r="A27" s="749" t="s">
        <v>5612</v>
      </c>
      <c r="B27" s="624" t="s">
        <v>3204</v>
      </c>
      <c r="C27" s="800"/>
      <c r="D27" s="800"/>
      <c r="E27" s="625"/>
      <c r="F27" s="625"/>
      <c r="G27" s="626"/>
      <c r="H27" s="626"/>
      <c r="I27" s="748"/>
    </row>
    <row r="28" spans="1:9" x14ac:dyDescent="0.3">
      <c r="A28" s="749" t="s">
        <v>5612</v>
      </c>
      <c r="B28" s="623" t="s">
        <v>5595</v>
      </c>
      <c r="C28" s="623" t="s">
        <v>5597</v>
      </c>
      <c r="D28" s="623" t="s">
        <v>2807</v>
      </c>
      <c r="E28" s="623" t="s">
        <v>2453</v>
      </c>
      <c r="F28" s="623" t="s">
        <v>5596</v>
      </c>
      <c r="G28" s="627"/>
      <c r="H28" s="627"/>
      <c r="I28" s="748"/>
    </row>
    <row r="29" spans="1:9" x14ac:dyDescent="0.3">
      <c r="A29" s="749" t="s">
        <v>5612</v>
      </c>
      <c r="B29" s="186"/>
      <c r="C29" s="186"/>
      <c r="D29" s="186"/>
      <c r="E29" s="186"/>
      <c r="F29" s="186"/>
      <c r="G29" s="627"/>
      <c r="H29" s="627"/>
      <c r="I29" s="748"/>
    </row>
    <row r="30" spans="1:9" x14ac:dyDescent="0.3">
      <c r="A30" s="749" t="s">
        <v>5612</v>
      </c>
      <c r="B30" s="186"/>
      <c r="C30" s="186"/>
      <c r="D30" s="186"/>
      <c r="E30" s="186"/>
      <c r="F30" s="186"/>
      <c r="G30" s="627"/>
      <c r="H30" s="627"/>
      <c r="I30" s="748"/>
    </row>
    <row r="31" spans="1:9" ht="15" thickBot="1" x14ac:dyDescent="0.35">
      <c r="A31" s="749" t="s">
        <v>5612</v>
      </c>
      <c r="B31" s="186"/>
      <c r="C31" s="186"/>
      <c r="D31" s="186"/>
      <c r="E31" s="186"/>
      <c r="F31" s="186"/>
      <c r="G31" s="627"/>
      <c r="H31" s="627"/>
      <c r="I31" s="748"/>
    </row>
    <row r="32" spans="1:9" x14ac:dyDescent="0.3">
      <c r="A32" s="749" t="s">
        <v>5181</v>
      </c>
      <c r="B32" s="747" t="s">
        <v>3704</v>
      </c>
      <c r="C32" s="747" t="s">
        <v>3705</v>
      </c>
      <c r="D32" s="747" t="s">
        <v>3706</v>
      </c>
      <c r="E32" s="123"/>
      <c r="F32" s="123"/>
      <c r="G32" s="123"/>
      <c r="H32" s="123"/>
      <c r="I32" s="748"/>
    </row>
    <row r="33" spans="1:9" ht="15.6" x14ac:dyDescent="0.3">
      <c r="A33" s="749" t="s">
        <v>5181</v>
      </c>
      <c r="B33" s="144" t="s">
        <v>2452</v>
      </c>
      <c r="C33" s="144" t="s">
        <v>2600</v>
      </c>
      <c r="D33" s="144" t="s">
        <v>2540</v>
      </c>
      <c r="E33" s="145"/>
      <c r="F33" s="145"/>
      <c r="G33" s="145"/>
      <c r="H33" s="145"/>
      <c r="I33" s="748"/>
    </row>
    <row r="34" spans="1:9" x14ac:dyDescent="0.3">
      <c r="A34" s="749" t="s">
        <v>5181</v>
      </c>
      <c r="B34" s="672" t="s">
        <v>57</v>
      </c>
      <c r="C34" s="673">
        <v>2003524774</v>
      </c>
      <c r="D34" s="673" t="s">
        <v>1026</v>
      </c>
      <c r="E34" s="797"/>
      <c r="F34" s="797"/>
      <c r="G34" s="797"/>
      <c r="H34" s="797"/>
      <c r="I34" s="748"/>
    </row>
    <row r="35" spans="1:9" x14ac:dyDescent="0.3">
      <c r="A35" s="749" t="s">
        <v>5181</v>
      </c>
      <c r="B35" s="674" t="s">
        <v>5909</v>
      </c>
      <c r="C35" s="675">
        <v>3233065146</v>
      </c>
      <c r="D35" s="675" t="s">
        <v>4941</v>
      </c>
      <c r="E35" s="797"/>
      <c r="F35" s="797"/>
      <c r="G35" s="797"/>
      <c r="H35" s="797"/>
      <c r="I35" s="748"/>
    </row>
    <row r="36" spans="1:9" x14ac:dyDescent="0.3">
      <c r="A36" s="749" t="s">
        <v>5181</v>
      </c>
      <c r="B36" s="674" t="s">
        <v>219</v>
      </c>
      <c r="C36" s="675"/>
      <c r="D36" s="675"/>
      <c r="E36" s="797"/>
      <c r="F36" s="797"/>
      <c r="G36" s="797"/>
      <c r="H36" s="797"/>
      <c r="I36" s="748"/>
    </row>
    <row r="37" spans="1:9" x14ac:dyDescent="0.3">
      <c r="A37" s="749"/>
      <c r="B37" s="674" t="s">
        <v>7019</v>
      </c>
      <c r="C37" s="675"/>
      <c r="D37" s="675"/>
      <c r="E37" s="797"/>
      <c r="F37" s="797"/>
      <c r="G37" s="797"/>
      <c r="H37" s="797"/>
      <c r="I37" s="748"/>
    </row>
    <row r="38" spans="1:9" x14ac:dyDescent="0.3">
      <c r="A38" s="749"/>
      <c r="B38" s="674" t="s">
        <v>2867</v>
      </c>
      <c r="C38" s="675"/>
      <c r="D38" s="675"/>
      <c r="E38" s="797"/>
      <c r="F38" s="797"/>
      <c r="G38" s="797"/>
      <c r="H38" s="797"/>
      <c r="I38" s="748"/>
    </row>
    <row r="39" spans="1:9" x14ac:dyDescent="0.3">
      <c r="A39" s="749"/>
      <c r="B39" s="674" t="s">
        <v>163</v>
      </c>
      <c r="C39" s="675"/>
      <c r="D39" s="675"/>
      <c r="E39" s="797"/>
      <c r="F39" s="797"/>
      <c r="G39" s="797"/>
      <c r="H39" s="797"/>
      <c r="I39" s="748"/>
    </row>
    <row r="40" spans="1:9" x14ac:dyDescent="0.3">
      <c r="A40" s="749"/>
      <c r="B40" s="674" t="s">
        <v>172</v>
      </c>
      <c r="C40" s="675"/>
      <c r="D40" s="675"/>
      <c r="E40" s="627"/>
      <c r="F40" s="627"/>
      <c r="G40" s="627"/>
      <c r="H40" s="627"/>
      <c r="I40" s="748"/>
    </row>
    <row r="41" spans="1:9" x14ac:dyDescent="0.3">
      <c r="A41" s="749"/>
      <c r="B41" s="674" t="s">
        <v>2649</v>
      </c>
      <c r="C41" s="675"/>
      <c r="D41" s="675"/>
      <c r="E41" s="627"/>
      <c r="F41" s="627"/>
      <c r="G41" s="627"/>
      <c r="H41" s="627"/>
      <c r="I41" s="748"/>
    </row>
    <row r="42" spans="1:9" ht="15" thickBot="1" x14ac:dyDescent="0.35">
      <c r="A42" s="749"/>
      <c r="B42" s="674" t="s">
        <v>320</v>
      </c>
      <c r="C42" s="675"/>
      <c r="D42" s="675"/>
      <c r="E42" s="627"/>
      <c r="F42" s="627"/>
      <c r="G42" s="627"/>
      <c r="H42" s="627"/>
      <c r="I42" s="748"/>
    </row>
    <row r="43" spans="1:9" ht="15" thickBot="1" x14ac:dyDescent="0.35">
      <c r="A43" s="749" t="s">
        <v>5612</v>
      </c>
      <c r="B43" s="624" t="s">
        <v>3204</v>
      </c>
      <c r="C43" s="801"/>
      <c r="D43" s="801"/>
      <c r="E43" s="626"/>
      <c r="F43" s="626"/>
      <c r="G43" s="626"/>
      <c r="H43" s="626"/>
      <c r="I43" s="748"/>
    </row>
    <row r="44" spans="1:9" x14ac:dyDescent="0.3">
      <c r="A44" s="749" t="s">
        <v>5612</v>
      </c>
      <c r="B44" s="623" t="s">
        <v>5910</v>
      </c>
      <c r="C44" s="802"/>
      <c r="D44" s="802"/>
      <c r="E44" s="627"/>
      <c r="F44" s="627"/>
      <c r="G44" s="627"/>
      <c r="H44" s="627"/>
      <c r="I44" s="748"/>
    </row>
    <row r="45" spans="1:9" x14ac:dyDescent="0.3">
      <c r="A45" s="749" t="s">
        <v>5612</v>
      </c>
      <c r="B45" s="186"/>
      <c r="C45" s="803"/>
      <c r="D45" s="803"/>
      <c r="E45" s="627"/>
      <c r="F45" s="627"/>
      <c r="G45" s="627"/>
      <c r="H45" s="627"/>
      <c r="I45" s="748"/>
    </row>
    <row r="46" spans="1:9" x14ac:dyDescent="0.3">
      <c r="A46" s="749" t="s">
        <v>5612</v>
      </c>
      <c r="B46" s="186"/>
      <c r="C46" s="803"/>
      <c r="D46" s="803"/>
      <c r="E46" s="627"/>
      <c r="F46" s="627"/>
      <c r="G46" s="627"/>
      <c r="H46" s="627"/>
      <c r="I46" s="748"/>
    </row>
    <row r="47" spans="1:9" ht="15" thickBot="1" x14ac:dyDescent="0.35">
      <c r="A47" s="749" t="s">
        <v>5612</v>
      </c>
      <c r="B47" s="186"/>
      <c r="C47" s="803"/>
      <c r="D47" s="803"/>
      <c r="E47" s="627"/>
      <c r="F47" s="627"/>
      <c r="G47" s="627"/>
      <c r="H47" s="627"/>
      <c r="I47" s="748"/>
    </row>
    <row r="48" spans="1:9" x14ac:dyDescent="0.3">
      <c r="A48" s="749" t="s">
        <v>7534</v>
      </c>
      <c r="B48" s="747" t="s">
        <v>3704</v>
      </c>
      <c r="C48" s="747" t="s">
        <v>3705</v>
      </c>
      <c r="D48" s="747" t="s">
        <v>3706</v>
      </c>
    </row>
    <row r="49" spans="1:5" ht="15.6" x14ac:dyDescent="0.3">
      <c r="A49" s="749" t="s">
        <v>7534</v>
      </c>
      <c r="B49" s="144" t="s">
        <v>2452</v>
      </c>
      <c r="C49" s="144" t="s">
        <v>2600</v>
      </c>
      <c r="D49" s="144" t="s">
        <v>2540</v>
      </c>
    </row>
    <row r="50" spans="1:5" x14ac:dyDescent="0.3">
      <c r="A50" s="749" t="s">
        <v>7534</v>
      </c>
      <c r="B50" s="935" t="s">
        <v>317</v>
      </c>
      <c r="C50" s="673">
        <v>2003524774</v>
      </c>
      <c r="D50" s="939" t="s">
        <v>4941</v>
      </c>
    </row>
    <row r="51" spans="1:5" ht="15" thickBot="1" x14ac:dyDescent="0.35">
      <c r="A51" s="749" t="s">
        <v>7534</v>
      </c>
      <c r="B51" s="936"/>
      <c r="C51" s="937">
        <v>3233065146</v>
      </c>
      <c r="D51" s="940"/>
    </row>
    <row r="52" spans="1:5" x14ac:dyDescent="0.3">
      <c r="A52" s="749" t="s">
        <v>7533</v>
      </c>
      <c r="B52" s="747" t="s">
        <v>3704</v>
      </c>
      <c r="C52" s="747" t="s">
        <v>3705</v>
      </c>
      <c r="D52" s="747" t="s">
        <v>3706</v>
      </c>
      <c r="E52" s="747" t="s">
        <v>3707</v>
      </c>
    </row>
    <row r="53" spans="1:5" ht="15.6" x14ac:dyDescent="0.3">
      <c r="A53" s="749"/>
      <c r="B53" s="144" t="s">
        <v>2452</v>
      </c>
      <c r="C53" s="144" t="s">
        <v>7066</v>
      </c>
      <c r="D53" s="144" t="s">
        <v>2156</v>
      </c>
      <c r="E53" s="144" t="s">
        <v>2540</v>
      </c>
    </row>
    <row r="54" spans="1:5" x14ac:dyDescent="0.3">
      <c r="A54" s="749"/>
      <c r="B54" s="935" t="s">
        <v>317</v>
      </c>
      <c r="C54" s="673" t="s">
        <v>7531</v>
      </c>
      <c r="D54" s="673" t="s">
        <v>7532</v>
      </c>
      <c r="E54" s="795" t="s">
        <v>2112</v>
      </c>
    </row>
    <row r="55" spans="1:5" ht="15" thickBot="1" x14ac:dyDescent="0.35">
      <c r="A55" s="321"/>
      <c r="B55" s="936"/>
      <c r="C55" s="937"/>
      <c r="D55" s="937"/>
      <c r="E55" s="938"/>
    </row>
    <row r="56" spans="1:5" x14ac:dyDescent="0.3">
      <c r="A56" s="321"/>
    </row>
    <row r="57" spans="1:5" x14ac:dyDescent="0.3">
      <c r="A57" s="321"/>
    </row>
    <row r="58" spans="1:5" x14ac:dyDescent="0.3">
      <c r="A58" s="321"/>
    </row>
    <row r="59" spans="1:5" x14ac:dyDescent="0.3">
      <c r="A59" s="321"/>
    </row>
    <row r="60" spans="1:5" x14ac:dyDescent="0.3">
      <c r="A60" s="321"/>
    </row>
    <row r="61" spans="1:5" x14ac:dyDescent="0.3">
      <c r="A61" s="321"/>
    </row>
    <row r="62" spans="1:5" x14ac:dyDescent="0.3">
      <c r="A62" s="321"/>
    </row>
    <row r="63" spans="1:5" x14ac:dyDescent="0.3">
      <c r="A63" s="321"/>
    </row>
    <row r="64" spans="1:5"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row r="73" spans="1:1" x14ac:dyDescent="0.3">
      <c r="A73" s="321"/>
    </row>
    <row r="74" spans="1:1" x14ac:dyDescent="0.3">
      <c r="A74" s="321"/>
    </row>
    <row r="75" spans="1:1" x14ac:dyDescent="0.3">
      <c r="A75" s="321"/>
    </row>
    <row r="76" spans="1:1" x14ac:dyDescent="0.3">
      <c r="A76" s="321"/>
    </row>
    <row r="77" spans="1:1" x14ac:dyDescent="0.3">
      <c r="A77" s="321"/>
    </row>
    <row r="78" spans="1:1" x14ac:dyDescent="0.3">
      <c r="A78" s="321"/>
    </row>
    <row r="79" spans="1:1" x14ac:dyDescent="0.3">
      <c r="A79" s="321"/>
    </row>
    <row r="80" spans="1:1" x14ac:dyDescent="0.3">
      <c r="A80" s="321"/>
    </row>
    <row r="81" spans="1:1" x14ac:dyDescent="0.3">
      <c r="A81" s="321"/>
    </row>
    <row r="82" spans="1:1" x14ac:dyDescent="0.3">
      <c r="A82" s="321"/>
    </row>
  </sheetData>
  <mergeCells count="1">
    <mergeCell ref="B1:D1"/>
  </mergeCells>
  <phoneticPr fontId="121" type="noConversion"/>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80">
    <tabColor theme="9" tint="0.39997558519241921"/>
  </sheetPr>
  <dimension ref="A1:AN124"/>
  <sheetViews>
    <sheetView showGridLines="0" topLeftCell="A52" workbookViewId="0">
      <selection activeCell="B69" sqref="B69"/>
    </sheetView>
  </sheetViews>
  <sheetFormatPr baseColWidth="10" defaultColWidth="11.44140625" defaultRowHeight="14.4" x14ac:dyDescent="0.3"/>
  <cols>
    <col min="1" max="1" width="8.88671875" style="6" customWidth="1"/>
    <col min="2" max="2" width="34.33203125" style="15" customWidth="1"/>
    <col min="3" max="3" width="22.6640625" style="15" customWidth="1"/>
    <col min="4" max="4" width="25.109375" style="15" bestFit="1" customWidth="1"/>
    <col min="5" max="8" width="25.44140625" style="15" customWidth="1"/>
    <col min="9" max="9" width="37.5546875" style="15" customWidth="1"/>
    <col min="10" max="10" width="54.109375" style="61" bestFit="1" customWidth="1"/>
    <col min="11" max="11" width="25.44140625" style="15" customWidth="1"/>
    <col min="12" max="16384" width="11.44140625" style="15"/>
  </cols>
  <sheetData>
    <row r="1" spans="1:40" ht="29.25" customHeight="1" thickBot="1" x14ac:dyDescent="0.35">
      <c r="A1" s="244"/>
      <c r="B1" s="301" t="s">
        <v>4006</v>
      </c>
      <c r="C1" s="1059" t="s">
        <v>2184</v>
      </c>
      <c r="D1" s="1060"/>
      <c r="E1" s="321"/>
      <c r="F1" s="321"/>
      <c r="G1" s="330"/>
      <c r="H1" s="321"/>
      <c r="I1" s="321"/>
      <c r="J1" s="322"/>
      <c r="K1" s="330"/>
      <c r="AN1" s="15">
        <v>0</v>
      </c>
    </row>
    <row r="2" spans="1:40" ht="129" customHeight="1" thickBot="1" x14ac:dyDescent="0.35">
      <c r="A2" s="345" t="s">
        <v>2706</v>
      </c>
      <c r="B2" s="304"/>
      <c r="C2" s="428" t="s">
        <v>5200</v>
      </c>
      <c r="D2" s="428" t="s">
        <v>5205</v>
      </c>
      <c r="E2" s="321"/>
      <c r="F2" s="321"/>
      <c r="G2" s="330"/>
      <c r="H2" s="321"/>
      <c r="I2" s="321"/>
      <c r="J2" s="323" t="s">
        <v>2533</v>
      </c>
      <c r="K2" s="330"/>
    </row>
    <row r="3" spans="1:40" ht="20.25" customHeight="1" thickBot="1" x14ac:dyDescent="0.35">
      <c r="A3" s="306"/>
      <c r="B3" s="299"/>
      <c r="C3" s="305"/>
      <c r="D3" s="305"/>
      <c r="E3" s="321"/>
      <c r="F3" s="321"/>
      <c r="G3" s="330"/>
      <c r="H3" s="321"/>
      <c r="I3" s="321"/>
      <c r="J3" s="324"/>
      <c r="K3" s="330"/>
    </row>
    <row r="4" spans="1:40" ht="23.4" x14ac:dyDescent="0.3">
      <c r="A4" s="307" t="s">
        <v>326</v>
      </c>
      <c r="B4" s="350" t="s">
        <v>3399</v>
      </c>
      <c r="C4" s="351" t="s">
        <v>3400</v>
      </c>
      <c r="D4" s="351" t="s">
        <v>2539</v>
      </c>
      <c r="E4" s="351" t="s">
        <v>3401</v>
      </c>
      <c r="F4" s="351" t="s">
        <v>3402</v>
      </c>
      <c r="G4" s="351" t="s">
        <v>3403</v>
      </c>
      <c r="H4" s="351" t="s">
        <v>3404</v>
      </c>
      <c r="I4" s="351"/>
      <c r="J4" s="147"/>
      <c r="K4" s="80"/>
    </row>
    <row r="5" spans="1:40" ht="15.6" x14ac:dyDescent="0.3">
      <c r="A5" s="253" t="s">
        <v>326</v>
      </c>
      <c r="B5" s="170" t="s">
        <v>2452</v>
      </c>
      <c r="C5" s="144" t="s">
        <v>3406</v>
      </c>
      <c r="D5" s="144" t="s">
        <v>3386</v>
      </c>
      <c r="E5" s="144" t="s">
        <v>3407</v>
      </c>
      <c r="F5" s="144" t="s">
        <v>3385</v>
      </c>
      <c r="G5" s="144" t="s">
        <v>3387</v>
      </c>
      <c r="H5" s="144" t="s">
        <v>3388</v>
      </c>
      <c r="I5" s="145"/>
      <c r="J5" s="147"/>
    </row>
    <row r="6" spans="1:40" x14ac:dyDescent="0.3">
      <c r="A6" s="253" t="s">
        <v>326</v>
      </c>
      <c r="B6" s="346" t="s">
        <v>326</v>
      </c>
      <c r="C6" s="347" t="s">
        <v>2423</v>
      </c>
      <c r="D6" s="347" t="s">
        <v>304</v>
      </c>
      <c r="E6" s="347" t="s">
        <v>3408</v>
      </c>
      <c r="F6" s="347" t="s">
        <v>2222</v>
      </c>
      <c r="G6" s="347" t="s">
        <v>3389</v>
      </c>
      <c r="H6" s="347" t="s">
        <v>3383</v>
      </c>
      <c r="I6" s="338"/>
      <c r="J6" s="147" t="s">
        <v>3409</v>
      </c>
    </row>
    <row r="7" spans="1:40" x14ac:dyDescent="0.3">
      <c r="A7" s="253" t="s">
        <v>326</v>
      </c>
      <c r="B7" s="348"/>
      <c r="C7" s="154" t="s">
        <v>3248</v>
      </c>
      <c r="D7" s="154" t="s">
        <v>270</v>
      </c>
      <c r="E7" s="154" t="s">
        <v>2137</v>
      </c>
      <c r="F7" s="154" t="s">
        <v>2159</v>
      </c>
      <c r="G7" s="154" t="s">
        <v>3390</v>
      </c>
      <c r="H7" s="154" t="s">
        <v>3392</v>
      </c>
      <c r="I7" s="338"/>
      <c r="J7" s="147"/>
    </row>
    <row r="8" spans="1:40" x14ac:dyDescent="0.3">
      <c r="A8" s="253" t="s">
        <v>326</v>
      </c>
      <c r="B8" s="348"/>
      <c r="C8" s="154" t="s">
        <v>3410</v>
      </c>
      <c r="D8" s="154" t="s">
        <v>2220</v>
      </c>
      <c r="E8" s="154"/>
      <c r="F8" s="154" t="s">
        <v>2223</v>
      </c>
      <c r="G8" s="154" t="s">
        <v>3391</v>
      </c>
      <c r="H8" s="154" t="s">
        <v>3393</v>
      </c>
      <c r="I8" s="338"/>
      <c r="J8" s="147"/>
    </row>
    <row r="9" spans="1:40" x14ac:dyDescent="0.3">
      <c r="A9" s="253" t="s">
        <v>326</v>
      </c>
      <c r="B9" s="348"/>
      <c r="C9" s="154" t="s">
        <v>3411</v>
      </c>
      <c r="D9" s="154" t="s">
        <v>299</v>
      </c>
      <c r="E9" s="154"/>
      <c r="F9" s="154" t="s">
        <v>2224</v>
      </c>
      <c r="G9" s="154"/>
      <c r="H9" s="154" t="s">
        <v>3394</v>
      </c>
      <c r="I9" s="338"/>
      <c r="J9" s="147"/>
    </row>
    <row r="10" spans="1:40" x14ac:dyDescent="0.3">
      <c r="A10" s="253" t="s">
        <v>326</v>
      </c>
      <c r="B10" s="348"/>
      <c r="C10" s="154" t="s">
        <v>490</v>
      </c>
      <c r="D10" s="154" t="s">
        <v>3486</v>
      </c>
      <c r="E10" s="154"/>
      <c r="F10" s="154" t="s">
        <v>2226</v>
      </c>
      <c r="G10" s="154"/>
      <c r="H10" s="154"/>
      <c r="I10" s="338"/>
      <c r="J10" s="147"/>
    </row>
    <row r="11" spans="1:40" x14ac:dyDescent="0.3">
      <c r="A11" s="253" t="s">
        <v>326</v>
      </c>
      <c r="B11" s="348"/>
      <c r="C11" s="154" t="s">
        <v>3412</v>
      </c>
      <c r="D11" s="154" t="s">
        <v>3487</v>
      </c>
      <c r="E11" s="154"/>
      <c r="F11" s="154" t="s">
        <v>2227</v>
      </c>
      <c r="G11" s="154"/>
      <c r="H11" s="154"/>
      <c r="I11" s="338"/>
      <c r="J11" s="147"/>
    </row>
    <row r="12" spans="1:40" x14ac:dyDescent="0.3">
      <c r="A12" s="253" t="s">
        <v>326</v>
      </c>
      <c r="B12" s="353"/>
      <c r="C12" s="154" t="s">
        <v>3413</v>
      </c>
      <c r="D12" s="154" t="s">
        <v>3488</v>
      </c>
      <c r="E12" s="154"/>
      <c r="F12" s="154" t="s">
        <v>2160</v>
      </c>
      <c r="G12" s="154"/>
      <c r="H12" s="154"/>
      <c r="I12" s="338"/>
      <c r="J12" s="147"/>
    </row>
    <row r="13" spans="1:40" x14ac:dyDescent="0.3">
      <c r="A13" s="253" t="s">
        <v>326</v>
      </c>
      <c r="B13" s="353"/>
      <c r="C13" s="154" t="s">
        <v>520</v>
      </c>
      <c r="D13" s="154" t="s">
        <v>3489</v>
      </c>
      <c r="E13" s="154"/>
      <c r="F13" s="154" t="s">
        <v>2225</v>
      </c>
      <c r="G13" s="154"/>
      <c r="H13" s="154"/>
      <c r="I13" s="338"/>
      <c r="J13" s="147"/>
    </row>
    <row r="14" spans="1:40" x14ac:dyDescent="0.3">
      <c r="A14" s="336" t="s">
        <v>326</v>
      </c>
      <c r="B14" s="348"/>
      <c r="C14" s="154" t="s">
        <v>3414</v>
      </c>
      <c r="D14" s="154"/>
      <c r="E14" s="154"/>
      <c r="F14" s="154" t="s">
        <v>2161</v>
      </c>
      <c r="G14" s="154"/>
      <c r="H14" s="154"/>
      <c r="I14" s="338"/>
      <c r="J14" s="147"/>
    </row>
    <row r="15" spans="1:40" ht="17.25" customHeight="1" x14ac:dyDescent="0.3">
      <c r="A15" s="253" t="s">
        <v>326</v>
      </c>
      <c r="B15" s="348"/>
      <c r="C15" s="154" t="s">
        <v>3415</v>
      </c>
      <c r="D15" s="154"/>
      <c r="E15" s="154"/>
      <c r="F15" s="154" t="s">
        <v>2228</v>
      </c>
      <c r="G15" s="154"/>
      <c r="H15" s="154"/>
      <c r="I15" s="338"/>
      <c r="J15" s="147"/>
    </row>
    <row r="16" spans="1:40" x14ac:dyDescent="0.3">
      <c r="A16" s="253" t="s">
        <v>326</v>
      </c>
      <c r="B16" s="348"/>
      <c r="C16" s="154" t="s">
        <v>3416</v>
      </c>
      <c r="D16" s="154"/>
      <c r="E16" s="154"/>
      <c r="F16" s="154" t="s">
        <v>2229</v>
      </c>
      <c r="G16" s="154"/>
      <c r="H16" s="154"/>
      <c r="I16" s="338"/>
      <c r="J16" s="147"/>
    </row>
    <row r="17" spans="1:10" x14ac:dyDescent="0.3">
      <c r="A17" s="253" t="s">
        <v>326</v>
      </c>
      <c r="B17" s="348"/>
      <c r="C17" s="154" t="s">
        <v>3417</v>
      </c>
      <c r="D17" s="154"/>
      <c r="E17" s="154"/>
      <c r="F17" s="154" t="s">
        <v>2230</v>
      </c>
      <c r="G17" s="154"/>
      <c r="H17" s="154"/>
      <c r="I17" s="338"/>
      <c r="J17" s="147"/>
    </row>
    <row r="18" spans="1:10" x14ac:dyDescent="0.3">
      <c r="A18" s="253" t="s">
        <v>326</v>
      </c>
      <c r="B18" s="348"/>
      <c r="C18" s="154" t="s">
        <v>3653</v>
      </c>
      <c r="D18" s="154"/>
      <c r="E18" s="154"/>
      <c r="F18" s="154" t="s">
        <v>2231</v>
      </c>
      <c r="G18" s="154"/>
      <c r="H18" s="154"/>
      <c r="I18" s="338"/>
      <c r="J18" s="147"/>
    </row>
    <row r="19" spans="1:10" x14ac:dyDescent="0.3">
      <c r="A19" s="253" t="s">
        <v>326</v>
      </c>
      <c r="B19" s="348"/>
      <c r="C19" s="154"/>
      <c r="D19" s="154"/>
      <c r="E19" s="154"/>
      <c r="F19" s="154" t="s">
        <v>2232</v>
      </c>
      <c r="G19" s="154"/>
      <c r="H19" s="154"/>
      <c r="I19" s="338"/>
      <c r="J19" s="147"/>
    </row>
    <row r="20" spans="1:10" x14ac:dyDescent="0.3">
      <c r="A20" s="253" t="s">
        <v>326</v>
      </c>
      <c r="B20" s="348"/>
      <c r="C20" s="154"/>
      <c r="D20" s="154"/>
      <c r="E20" s="154"/>
      <c r="F20" s="154" t="s">
        <v>2233</v>
      </c>
      <c r="G20" s="154"/>
      <c r="H20" s="154"/>
      <c r="I20" s="338"/>
      <c r="J20" s="147"/>
    </row>
    <row r="21" spans="1:10" x14ac:dyDescent="0.3">
      <c r="A21" s="253" t="s">
        <v>326</v>
      </c>
      <c r="B21" s="348"/>
      <c r="C21" s="154"/>
      <c r="D21" s="154"/>
      <c r="E21" s="154"/>
      <c r="F21" s="154" t="s">
        <v>2234</v>
      </c>
      <c r="G21" s="154"/>
      <c r="H21" s="154"/>
      <c r="I21" s="338"/>
      <c r="J21" s="147"/>
    </row>
    <row r="22" spans="1:10" x14ac:dyDescent="0.3">
      <c r="A22" s="253" t="s">
        <v>326</v>
      </c>
      <c r="B22" s="348"/>
      <c r="C22" s="154"/>
      <c r="D22" s="154"/>
      <c r="E22" s="154"/>
      <c r="F22" s="154" t="s">
        <v>2235</v>
      </c>
      <c r="G22" s="154"/>
      <c r="H22" s="154"/>
      <c r="I22" s="338"/>
      <c r="J22" s="147"/>
    </row>
    <row r="23" spans="1:10" x14ac:dyDescent="0.3">
      <c r="A23" s="253" t="s">
        <v>326</v>
      </c>
      <c r="B23" s="348"/>
      <c r="C23" s="154"/>
      <c r="D23" s="154"/>
      <c r="E23" s="154"/>
      <c r="F23" s="154" t="s">
        <v>2236</v>
      </c>
      <c r="G23" s="154"/>
      <c r="H23" s="154"/>
      <c r="I23" s="338"/>
      <c r="J23" s="147"/>
    </row>
    <row r="24" spans="1:10" x14ac:dyDescent="0.3">
      <c r="A24" s="253" t="s">
        <v>326</v>
      </c>
      <c r="B24" s="348"/>
      <c r="C24" s="154"/>
      <c r="D24" s="154"/>
      <c r="E24" s="154"/>
      <c r="F24" s="154" t="s">
        <v>2237</v>
      </c>
      <c r="G24" s="154"/>
      <c r="H24" s="154"/>
      <c r="I24" s="338"/>
      <c r="J24" s="147"/>
    </row>
    <row r="25" spans="1:10" x14ac:dyDescent="0.3">
      <c r="A25" s="253" t="s">
        <v>326</v>
      </c>
      <c r="B25" s="348"/>
      <c r="C25" s="154"/>
      <c r="D25" s="154"/>
      <c r="E25" s="154"/>
      <c r="F25" s="154" t="s">
        <v>2238</v>
      </c>
      <c r="G25" s="154"/>
      <c r="H25" s="154"/>
      <c r="I25" s="338"/>
      <c r="J25" s="147"/>
    </row>
    <row r="26" spans="1:10" x14ac:dyDescent="0.3">
      <c r="A26" s="253" t="s">
        <v>326</v>
      </c>
      <c r="B26" s="348"/>
      <c r="C26" s="154"/>
      <c r="D26" s="154"/>
      <c r="E26" s="154"/>
      <c r="F26" s="154" t="s">
        <v>2239</v>
      </c>
      <c r="G26" s="154"/>
      <c r="H26" s="154"/>
      <c r="I26" s="338"/>
      <c r="J26" s="147"/>
    </row>
    <row r="27" spans="1:10" ht="16.5" customHeight="1" x14ac:dyDescent="0.3">
      <c r="A27" s="336" t="s">
        <v>326</v>
      </c>
      <c r="B27" s="348"/>
      <c r="C27" s="154"/>
      <c r="D27" s="154"/>
      <c r="E27" s="154"/>
      <c r="F27" s="154" t="s">
        <v>2240</v>
      </c>
      <c r="G27" s="154"/>
      <c r="H27" s="154"/>
      <c r="I27" s="338"/>
      <c r="J27" s="147"/>
    </row>
    <row r="28" spans="1:10" x14ac:dyDescent="0.3">
      <c r="A28" s="253" t="s">
        <v>326</v>
      </c>
      <c r="B28" s="348"/>
      <c r="C28" s="154"/>
      <c r="D28" s="154"/>
      <c r="E28" s="154"/>
      <c r="F28" s="154" t="s">
        <v>2241</v>
      </c>
      <c r="G28" s="154"/>
      <c r="H28" s="154"/>
      <c r="I28" s="338"/>
      <c r="J28" s="147"/>
    </row>
    <row r="29" spans="1:10" x14ac:dyDescent="0.3">
      <c r="A29" s="253" t="s">
        <v>326</v>
      </c>
      <c r="B29" s="348"/>
      <c r="C29" s="154"/>
      <c r="D29" s="154"/>
      <c r="E29" s="154"/>
      <c r="F29" s="154" t="s">
        <v>2242</v>
      </c>
      <c r="G29" s="154"/>
      <c r="H29" s="154"/>
      <c r="I29" s="338"/>
      <c r="J29" s="147"/>
    </row>
    <row r="30" spans="1:10" x14ac:dyDescent="0.3">
      <c r="A30" s="253" t="s">
        <v>326</v>
      </c>
      <c r="B30" s="348"/>
      <c r="C30" s="154"/>
      <c r="D30" s="154"/>
      <c r="E30" s="154"/>
      <c r="F30" s="154" t="s">
        <v>2243</v>
      </c>
      <c r="G30" s="154"/>
      <c r="H30" s="154"/>
      <c r="I30" s="338"/>
      <c r="J30" s="147"/>
    </row>
    <row r="31" spans="1:10" x14ac:dyDescent="0.3">
      <c r="A31" s="253" t="s">
        <v>326</v>
      </c>
      <c r="B31" s="348"/>
      <c r="C31" s="154"/>
      <c r="D31" s="154"/>
      <c r="E31" s="154"/>
      <c r="F31" s="154" t="s">
        <v>2244</v>
      </c>
      <c r="G31" s="154"/>
      <c r="H31" s="154"/>
      <c r="I31" s="338"/>
      <c r="J31" s="147"/>
    </row>
    <row r="32" spans="1:10" x14ac:dyDescent="0.3">
      <c r="A32" s="253" t="s">
        <v>326</v>
      </c>
      <c r="B32" s="348"/>
      <c r="C32" s="154"/>
      <c r="D32" s="154"/>
      <c r="E32" s="154"/>
      <c r="F32" s="154" t="s">
        <v>2245</v>
      </c>
      <c r="G32" s="154"/>
      <c r="H32" s="154"/>
      <c r="I32" s="338"/>
      <c r="J32" s="147"/>
    </row>
    <row r="33" spans="1:11" x14ac:dyDescent="0.3">
      <c r="A33" s="336" t="s">
        <v>326</v>
      </c>
      <c r="B33" s="348"/>
      <c r="C33" s="154"/>
      <c r="D33" s="154"/>
      <c r="E33" s="154"/>
      <c r="F33" s="154" t="s">
        <v>2246</v>
      </c>
      <c r="G33" s="154"/>
      <c r="H33" s="154"/>
      <c r="I33" s="338"/>
      <c r="J33" s="147"/>
    </row>
    <row r="34" spans="1:11" x14ac:dyDescent="0.3">
      <c r="A34" s="253" t="s">
        <v>326</v>
      </c>
      <c r="B34" s="348"/>
      <c r="C34" s="154"/>
      <c r="D34" s="154"/>
      <c r="E34" s="154"/>
      <c r="F34" s="154" t="s">
        <v>2247</v>
      </c>
      <c r="G34" s="154"/>
      <c r="H34" s="154"/>
      <c r="I34" s="338"/>
      <c r="J34" s="147"/>
    </row>
    <row r="35" spans="1:11" x14ac:dyDescent="0.3">
      <c r="A35" s="253" t="s">
        <v>326</v>
      </c>
      <c r="B35" s="348"/>
      <c r="C35" s="154"/>
      <c r="D35" s="154"/>
      <c r="E35" s="154"/>
      <c r="F35" s="154" t="s">
        <v>2248</v>
      </c>
      <c r="G35" s="154"/>
      <c r="H35" s="154"/>
      <c r="I35" s="338"/>
      <c r="J35" s="147"/>
    </row>
    <row r="36" spans="1:11" x14ac:dyDescent="0.3">
      <c r="A36" s="253" t="s">
        <v>326</v>
      </c>
      <c r="B36" s="348"/>
      <c r="C36" s="154"/>
      <c r="D36" s="154"/>
      <c r="E36" s="154"/>
      <c r="F36" s="154" t="s">
        <v>2249</v>
      </c>
      <c r="G36" s="154"/>
      <c r="H36" s="154"/>
      <c r="I36" s="338"/>
      <c r="J36" s="147"/>
    </row>
    <row r="37" spans="1:11" x14ac:dyDescent="0.3">
      <c r="A37" s="253" t="s">
        <v>326</v>
      </c>
      <c r="B37" s="348"/>
      <c r="C37" s="154"/>
      <c r="D37" s="154"/>
      <c r="E37" s="154"/>
      <c r="F37" s="154" t="s">
        <v>2250</v>
      </c>
      <c r="G37" s="154"/>
      <c r="H37" s="154"/>
      <c r="I37" s="338"/>
      <c r="J37" s="147"/>
    </row>
    <row r="38" spans="1:11" x14ac:dyDescent="0.3">
      <c r="A38" s="253" t="s">
        <v>326</v>
      </c>
      <c r="B38" s="348"/>
      <c r="C38" s="154"/>
      <c r="D38" s="154"/>
      <c r="E38" s="154"/>
      <c r="F38" s="154" t="s">
        <v>2251</v>
      </c>
      <c r="G38" s="154"/>
      <c r="H38" s="154"/>
      <c r="I38" s="338"/>
      <c r="J38" s="147"/>
    </row>
    <row r="39" spans="1:11" ht="15" thickBot="1" x14ac:dyDescent="0.35">
      <c r="A39" s="336" t="s">
        <v>326</v>
      </c>
      <c r="B39" s="348"/>
      <c r="C39" s="154"/>
      <c r="D39" s="154"/>
      <c r="E39" s="154"/>
      <c r="F39" s="154" t="s">
        <v>2252</v>
      </c>
      <c r="G39" s="154"/>
      <c r="H39" s="154"/>
      <c r="I39" s="338"/>
      <c r="J39" s="147"/>
    </row>
    <row r="40" spans="1:11" ht="23.4" x14ac:dyDescent="0.3">
      <c r="A40" s="253" t="s">
        <v>3839</v>
      </c>
      <c r="B40" s="350" t="s">
        <v>3399</v>
      </c>
      <c r="C40" s="350" t="s">
        <v>3400</v>
      </c>
      <c r="D40" s="350" t="s">
        <v>2539</v>
      </c>
      <c r="E40" s="350" t="s">
        <v>3401</v>
      </c>
      <c r="F40" s="350" t="s">
        <v>3402</v>
      </c>
      <c r="G40" s="350" t="s">
        <v>3403</v>
      </c>
      <c r="H40" s="133"/>
      <c r="I40" s="351"/>
      <c r="J40" s="147"/>
      <c r="K40" s="80"/>
    </row>
    <row r="41" spans="1:11" ht="15.6" x14ac:dyDescent="0.3">
      <c r="A41" s="253" t="s">
        <v>3839</v>
      </c>
      <c r="B41" s="170" t="s">
        <v>2452</v>
      </c>
      <c r="C41" s="170" t="s">
        <v>439</v>
      </c>
      <c r="D41" s="170" t="s">
        <v>2837</v>
      </c>
      <c r="E41" s="170" t="s">
        <v>3841</v>
      </c>
      <c r="F41" s="170" t="s">
        <v>3246</v>
      </c>
      <c r="G41" s="170" t="s">
        <v>2540</v>
      </c>
      <c r="H41" s="145"/>
      <c r="I41" s="145"/>
      <c r="J41" s="147"/>
    </row>
    <row r="42" spans="1:11" x14ac:dyDescent="0.3">
      <c r="A42" s="253" t="s">
        <v>3839</v>
      </c>
      <c r="B42" s="348" t="s">
        <v>3839</v>
      </c>
      <c r="C42" s="154" t="s">
        <v>3391</v>
      </c>
      <c r="D42" s="154" t="s">
        <v>3844</v>
      </c>
      <c r="E42" s="154" t="s">
        <v>3842</v>
      </c>
      <c r="F42" s="154">
        <v>156115</v>
      </c>
      <c r="G42" s="154" t="s">
        <v>1388</v>
      </c>
      <c r="H42" s="338"/>
      <c r="I42" s="338"/>
      <c r="J42" s="147"/>
    </row>
    <row r="43" spans="1:11" x14ac:dyDescent="0.3">
      <c r="A43" s="253" t="s">
        <v>3839</v>
      </c>
      <c r="B43" s="348"/>
      <c r="C43" s="154" t="s">
        <v>3840</v>
      </c>
      <c r="D43" s="154" t="s">
        <v>3845</v>
      </c>
      <c r="E43" s="154" t="s">
        <v>3843</v>
      </c>
      <c r="F43" s="154"/>
      <c r="G43" s="154"/>
      <c r="H43" s="338"/>
      <c r="I43" s="338"/>
      <c r="J43" s="147"/>
    </row>
    <row r="44" spans="1:11" x14ac:dyDescent="0.3">
      <c r="A44" s="253" t="s">
        <v>3839</v>
      </c>
      <c r="B44" s="348"/>
      <c r="C44" s="154" t="s">
        <v>3390</v>
      </c>
      <c r="D44" s="154"/>
      <c r="E44" s="154"/>
      <c r="F44" s="154"/>
      <c r="G44" s="154"/>
      <c r="H44" s="338"/>
      <c r="I44" s="338"/>
      <c r="J44" s="147"/>
    </row>
    <row r="45" spans="1:11" ht="15" thickBot="1" x14ac:dyDescent="0.35">
      <c r="A45" s="336" t="s">
        <v>3839</v>
      </c>
      <c r="B45" s="348"/>
      <c r="C45" s="154"/>
      <c r="D45" s="154"/>
      <c r="E45" s="154"/>
      <c r="F45" s="154"/>
      <c r="G45" s="154"/>
      <c r="H45" s="338"/>
      <c r="I45" s="338"/>
      <c r="J45" s="147"/>
    </row>
    <row r="46" spans="1:11" ht="23.4" x14ac:dyDescent="0.3">
      <c r="A46" s="253" t="s">
        <v>86</v>
      </c>
      <c r="B46" s="350" t="s">
        <v>3399</v>
      </c>
      <c r="C46" s="350" t="s">
        <v>3400</v>
      </c>
      <c r="D46" s="350" t="s">
        <v>2539</v>
      </c>
      <c r="E46" s="350" t="s">
        <v>3401</v>
      </c>
      <c r="F46" s="350" t="s">
        <v>3402</v>
      </c>
      <c r="G46" s="350"/>
      <c r="H46" s="133"/>
      <c r="I46" s="133"/>
      <c r="J46" s="147"/>
      <c r="K46" s="80"/>
    </row>
    <row r="47" spans="1:11" ht="15.6" x14ac:dyDescent="0.3">
      <c r="A47" s="253" t="s">
        <v>86</v>
      </c>
      <c r="B47" s="170" t="s">
        <v>2452</v>
      </c>
      <c r="C47" s="170" t="s">
        <v>439</v>
      </c>
      <c r="D47" s="170" t="s">
        <v>2837</v>
      </c>
      <c r="E47" s="170" t="s">
        <v>3246</v>
      </c>
      <c r="F47" s="170" t="s">
        <v>2540</v>
      </c>
      <c r="G47" s="145"/>
      <c r="H47" s="145"/>
      <c r="I47" s="145"/>
      <c r="J47" s="147"/>
    </row>
    <row r="48" spans="1:11" x14ac:dyDescent="0.3">
      <c r="A48" s="336" t="s">
        <v>86</v>
      </c>
      <c r="B48" s="348" t="s">
        <v>86</v>
      </c>
      <c r="C48" s="154" t="s">
        <v>3391</v>
      </c>
      <c r="D48" s="154" t="s">
        <v>3844</v>
      </c>
      <c r="E48" s="154"/>
      <c r="F48" s="154"/>
      <c r="G48" s="338"/>
      <c r="H48" s="338"/>
      <c r="I48" s="338"/>
      <c r="J48" s="147"/>
    </row>
    <row r="49" spans="1:11" x14ac:dyDescent="0.3">
      <c r="A49" s="253" t="s">
        <v>86</v>
      </c>
      <c r="B49" s="348"/>
      <c r="C49" s="154" t="s">
        <v>3840</v>
      </c>
      <c r="D49" s="154" t="s">
        <v>3845</v>
      </c>
      <c r="E49" s="154"/>
      <c r="F49" s="154"/>
      <c r="G49" s="338"/>
      <c r="H49" s="338"/>
      <c r="I49" s="338"/>
      <c r="J49" s="147"/>
    </row>
    <row r="50" spans="1:11" ht="15" thickBot="1" x14ac:dyDescent="0.35">
      <c r="A50" s="253" t="s">
        <v>86</v>
      </c>
      <c r="B50" s="348"/>
      <c r="C50" s="154" t="s">
        <v>3390</v>
      </c>
      <c r="D50" s="154"/>
      <c r="E50" s="154"/>
      <c r="F50" s="154"/>
      <c r="G50" s="338"/>
      <c r="H50" s="338"/>
      <c r="I50" s="338"/>
      <c r="J50" s="147"/>
    </row>
    <row r="51" spans="1:11" ht="23.4" x14ac:dyDescent="0.3">
      <c r="A51" s="253" t="s">
        <v>102</v>
      </c>
      <c r="B51" s="350" t="s">
        <v>3399</v>
      </c>
      <c r="C51" s="350" t="s">
        <v>3400</v>
      </c>
      <c r="D51" s="350" t="s">
        <v>2539</v>
      </c>
      <c r="E51" s="350" t="s">
        <v>3401</v>
      </c>
      <c r="F51" s="350" t="s">
        <v>3402</v>
      </c>
      <c r="G51" s="350" t="s">
        <v>3403</v>
      </c>
      <c r="H51" s="133"/>
      <c r="I51" s="351"/>
      <c r="J51" s="147"/>
      <c r="K51" s="80"/>
    </row>
    <row r="52" spans="1:11" ht="15.6" x14ac:dyDescent="0.3">
      <c r="A52" s="253" t="s">
        <v>102</v>
      </c>
      <c r="B52" s="170" t="s">
        <v>2452</v>
      </c>
      <c r="C52" s="170" t="s">
        <v>3846</v>
      </c>
      <c r="D52" s="170" t="s">
        <v>2483</v>
      </c>
      <c r="E52" s="170" t="s">
        <v>3854</v>
      </c>
      <c r="F52" s="170" t="s">
        <v>3246</v>
      </c>
      <c r="G52" s="170" t="s">
        <v>2540</v>
      </c>
      <c r="H52" s="145"/>
      <c r="I52" s="145"/>
      <c r="J52" s="147"/>
    </row>
    <row r="53" spans="1:11" x14ac:dyDescent="0.3">
      <c r="A53" s="336" t="s">
        <v>102</v>
      </c>
      <c r="B53" s="348" t="s">
        <v>102</v>
      </c>
      <c r="C53" s="154" t="s">
        <v>3847</v>
      </c>
      <c r="D53" s="154" t="s">
        <v>304</v>
      </c>
      <c r="E53" s="154" t="s">
        <v>3852</v>
      </c>
      <c r="F53" s="154"/>
      <c r="G53" s="348"/>
      <c r="H53" s="338"/>
      <c r="I53" s="338"/>
      <c r="J53" s="147"/>
    </row>
    <row r="54" spans="1:11" x14ac:dyDescent="0.3">
      <c r="A54" s="253" t="s">
        <v>102</v>
      </c>
      <c r="B54" s="348"/>
      <c r="C54" s="154" t="s">
        <v>3848</v>
      </c>
      <c r="D54" s="154" t="s">
        <v>3850</v>
      </c>
      <c r="E54" s="154" t="s">
        <v>3853</v>
      </c>
      <c r="F54" s="154"/>
      <c r="G54" s="348"/>
      <c r="H54" s="338"/>
      <c r="I54" s="338"/>
      <c r="J54" s="147"/>
    </row>
    <row r="55" spans="1:11" x14ac:dyDescent="0.3">
      <c r="A55" s="253" t="s">
        <v>102</v>
      </c>
      <c r="B55" s="348"/>
      <c r="C55" s="154" t="s">
        <v>3849</v>
      </c>
      <c r="D55" s="154" t="s">
        <v>3851</v>
      </c>
      <c r="E55" s="154"/>
      <c r="F55" s="154"/>
      <c r="G55" s="348"/>
      <c r="H55" s="338"/>
      <c r="I55" s="338"/>
      <c r="J55" s="147"/>
    </row>
    <row r="56" spans="1:11" ht="17.25" customHeight="1" x14ac:dyDescent="0.3">
      <c r="A56" s="253" t="s">
        <v>102</v>
      </c>
      <c r="B56" s="348"/>
      <c r="C56" s="154"/>
      <c r="D56" s="154" t="s">
        <v>2220</v>
      </c>
      <c r="E56" s="154"/>
      <c r="F56" s="154"/>
      <c r="G56" s="348"/>
      <c r="H56" s="338"/>
      <c r="I56" s="338"/>
      <c r="J56" s="147"/>
    </row>
    <row r="57" spans="1:11" ht="15" thickBot="1" x14ac:dyDescent="0.35">
      <c r="A57" s="253" t="s">
        <v>102</v>
      </c>
      <c r="B57" s="348"/>
      <c r="C57" s="154"/>
      <c r="D57" s="154"/>
      <c r="E57" s="154"/>
      <c r="F57" s="154"/>
      <c r="G57" s="348"/>
      <c r="H57" s="338"/>
      <c r="I57" s="338"/>
      <c r="J57" s="147"/>
    </row>
    <row r="58" spans="1:11" ht="23.4" x14ac:dyDescent="0.3">
      <c r="A58" s="253" t="s">
        <v>3855</v>
      </c>
      <c r="B58" s="350" t="s">
        <v>3399</v>
      </c>
      <c r="C58" s="351" t="s">
        <v>3400</v>
      </c>
      <c r="D58" s="351" t="s">
        <v>2539</v>
      </c>
      <c r="E58" s="351" t="s">
        <v>3401</v>
      </c>
      <c r="F58" s="351" t="s">
        <v>3402</v>
      </c>
      <c r="G58" s="351" t="s">
        <v>3403</v>
      </c>
      <c r="H58" s="351" t="s">
        <v>3404</v>
      </c>
      <c r="I58" s="351" t="s">
        <v>3405</v>
      </c>
      <c r="J58" s="147"/>
      <c r="K58" s="80"/>
    </row>
    <row r="59" spans="1:11" ht="15.6" x14ac:dyDescent="0.3">
      <c r="A59" s="253" t="s">
        <v>3855</v>
      </c>
      <c r="B59" s="170" t="s">
        <v>2452</v>
      </c>
      <c r="C59" s="144" t="s">
        <v>3386</v>
      </c>
      <c r="D59" s="144" t="s">
        <v>3856</v>
      </c>
      <c r="E59" s="144" t="s">
        <v>2837</v>
      </c>
      <c r="F59" s="144" t="s">
        <v>3857</v>
      </c>
      <c r="G59" s="144" t="s">
        <v>2411</v>
      </c>
      <c r="H59" s="144" t="s">
        <v>3246</v>
      </c>
      <c r="I59" s="144" t="s">
        <v>2540</v>
      </c>
      <c r="J59" s="147"/>
    </row>
    <row r="60" spans="1:11" x14ac:dyDescent="0.3">
      <c r="A60" s="253" t="s">
        <v>3855</v>
      </c>
      <c r="B60" s="348" t="s">
        <v>3855</v>
      </c>
      <c r="C60" s="154" t="s">
        <v>3487</v>
      </c>
      <c r="D60" s="154" t="s">
        <v>3860</v>
      </c>
      <c r="E60" s="154" t="s">
        <v>3394</v>
      </c>
      <c r="F60" s="154" t="s">
        <v>3863</v>
      </c>
      <c r="G60" s="348" t="s">
        <v>3867</v>
      </c>
      <c r="H60" s="348"/>
      <c r="I60" s="154"/>
      <c r="J60" s="147"/>
    </row>
    <row r="61" spans="1:11" x14ac:dyDescent="0.3">
      <c r="A61" s="253" t="s">
        <v>3855</v>
      </c>
      <c r="B61" s="348"/>
      <c r="C61" s="154" t="s">
        <v>3858</v>
      </c>
      <c r="D61" s="154" t="s">
        <v>3861</v>
      </c>
      <c r="E61" s="154" t="s">
        <v>3845</v>
      </c>
      <c r="F61" s="154" t="s">
        <v>3864</v>
      </c>
      <c r="G61" s="348" t="s">
        <v>3866</v>
      </c>
      <c r="H61" s="348"/>
      <c r="I61" s="154"/>
      <c r="J61" s="147"/>
    </row>
    <row r="62" spans="1:11" x14ac:dyDescent="0.3">
      <c r="A62" s="253" t="s">
        <v>3855</v>
      </c>
      <c r="B62" s="348"/>
      <c r="C62" s="154" t="s">
        <v>3859</v>
      </c>
      <c r="D62" s="154" t="s">
        <v>3862</v>
      </c>
      <c r="E62" s="154"/>
      <c r="F62" s="154" t="s">
        <v>3865</v>
      </c>
      <c r="G62" s="348"/>
      <c r="H62" s="348"/>
      <c r="I62" s="154"/>
      <c r="J62" s="147"/>
    </row>
    <row r="63" spans="1:11" ht="15" thickBot="1" x14ac:dyDescent="0.35">
      <c r="A63" s="253" t="s">
        <v>3855</v>
      </c>
      <c r="B63" s="348"/>
      <c r="C63" s="154"/>
      <c r="D63" s="154"/>
      <c r="E63" s="154"/>
      <c r="F63" s="154"/>
      <c r="G63" s="348"/>
      <c r="H63" s="348"/>
      <c r="I63" s="154"/>
      <c r="J63" s="147"/>
    </row>
    <row r="64" spans="1:11" ht="23.4" x14ac:dyDescent="0.3">
      <c r="A64" s="253" t="s">
        <v>220</v>
      </c>
      <c r="B64" s="350" t="s">
        <v>3399</v>
      </c>
      <c r="C64" s="350" t="s">
        <v>3400</v>
      </c>
      <c r="D64" s="350" t="s">
        <v>3401</v>
      </c>
      <c r="E64" s="350" t="s">
        <v>3402</v>
      </c>
      <c r="F64" s="135"/>
      <c r="G64" s="135"/>
      <c r="H64" s="133"/>
      <c r="I64" s="351"/>
      <c r="J64" s="147"/>
      <c r="K64" s="80"/>
    </row>
    <row r="65" spans="1:10" ht="15.6" x14ac:dyDescent="0.3">
      <c r="A65" s="253" t="s">
        <v>220</v>
      </c>
      <c r="B65" s="170" t="s">
        <v>220</v>
      </c>
      <c r="C65" s="170" t="s">
        <v>3868</v>
      </c>
      <c r="D65" s="170" t="s">
        <v>3246</v>
      </c>
      <c r="E65" s="170" t="s">
        <v>2540</v>
      </c>
      <c r="F65" s="145"/>
      <c r="G65" s="145"/>
      <c r="H65" s="145"/>
      <c r="I65" s="145"/>
      <c r="J65" s="147"/>
    </row>
    <row r="66" spans="1:10" x14ac:dyDescent="0.3">
      <c r="A66" s="253" t="s">
        <v>220</v>
      </c>
      <c r="B66" s="348" t="s">
        <v>220</v>
      </c>
      <c r="C66" s="154" t="s">
        <v>2225</v>
      </c>
      <c r="D66" s="154"/>
      <c r="E66" s="154" t="s">
        <v>2794</v>
      </c>
      <c r="F66" s="338"/>
      <c r="G66" s="338"/>
      <c r="H66" s="338"/>
      <c r="I66" s="338"/>
      <c r="J66" s="147"/>
    </row>
    <row r="67" spans="1:10" x14ac:dyDescent="0.3">
      <c r="A67" s="253" t="s">
        <v>220</v>
      </c>
      <c r="B67" s="348"/>
      <c r="C67" s="154" t="s">
        <v>2161</v>
      </c>
      <c r="D67" s="154"/>
      <c r="E67" s="154"/>
      <c r="F67" s="338"/>
      <c r="G67" s="338"/>
      <c r="H67" s="338"/>
      <c r="I67" s="338"/>
      <c r="J67" s="147"/>
    </row>
    <row r="68" spans="1:10" ht="16.5" customHeight="1" x14ac:dyDescent="0.3">
      <c r="A68" s="253" t="s">
        <v>220</v>
      </c>
      <c r="B68" s="348"/>
      <c r="C68" s="154" t="s">
        <v>2228</v>
      </c>
      <c r="D68" s="154"/>
      <c r="E68" s="154"/>
      <c r="F68" s="338"/>
      <c r="G68" s="338"/>
      <c r="H68" s="338"/>
      <c r="I68" s="338"/>
      <c r="J68" s="147"/>
    </row>
    <row r="69" spans="1:10" x14ac:dyDescent="0.3">
      <c r="A69" s="253" t="s">
        <v>220</v>
      </c>
      <c r="B69" s="348"/>
      <c r="C69" s="154" t="s">
        <v>2229</v>
      </c>
      <c r="D69" s="154"/>
      <c r="E69" s="154"/>
      <c r="F69" s="338"/>
      <c r="G69" s="338"/>
      <c r="H69" s="338"/>
      <c r="I69" s="338"/>
      <c r="J69" s="147"/>
    </row>
    <row r="70" spans="1:10" x14ac:dyDescent="0.3">
      <c r="A70" s="253" t="s">
        <v>220</v>
      </c>
      <c r="B70" s="348"/>
      <c r="C70" s="154" t="s">
        <v>2230</v>
      </c>
      <c r="D70" s="154"/>
      <c r="E70" s="154"/>
      <c r="F70" s="338"/>
      <c r="G70" s="338"/>
      <c r="H70" s="338"/>
      <c r="I70" s="338"/>
      <c r="J70" s="147"/>
    </row>
    <row r="71" spans="1:10" x14ac:dyDescent="0.3">
      <c r="A71" s="253" t="s">
        <v>220</v>
      </c>
      <c r="B71" s="348"/>
      <c r="C71" s="154" t="s">
        <v>2231</v>
      </c>
      <c r="D71" s="154"/>
      <c r="E71" s="154"/>
      <c r="F71" s="338"/>
      <c r="G71" s="338"/>
      <c r="H71" s="338"/>
      <c r="I71" s="338"/>
      <c r="J71" s="147"/>
    </row>
    <row r="72" spans="1:10" x14ac:dyDescent="0.3">
      <c r="A72" s="253" t="s">
        <v>220</v>
      </c>
      <c r="B72" s="348"/>
      <c r="C72" s="154" t="s">
        <v>2232</v>
      </c>
      <c r="D72" s="154"/>
      <c r="E72" s="154"/>
      <c r="F72" s="338"/>
      <c r="G72" s="338"/>
      <c r="H72" s="338"/>
      <c r="I72" s="338"/>
      <c r="J72" s="147"/>
    </row>
    <row r="73" spans="1:10" x14ac:dyDescent="0.3">
      <c r="A73" s="253" t="s">
        <v>220</v>
      </c>
      <c r="B73" s="348"/>
      <c r="C73" s="154" t="s">
        <v>2233</v>
      </c>
      <c r="D73" s="154"/>
      <c r="E73" s="154"/>
      <c r="F73" s="338"/>
      <c r="G73" s="338"/>
      <c r="H73" s="338"/>
      <c r="I73" s="338"/>
      <c r="J73" s="147"/>
    </row>
    <row r="74" spans="1:10" x14ac:dyDescent="0.3">
      <c r="A74" s="253" t="s">
        <v>220</v>
      </c>
      <c r="B74" s="348"/>
      <c r="C74" s="154" t="s">
        <v>2234</v>
      </c>
      <c r="D74" s="154"/>
      <c r="E74" s="154"/>
      <c r="F74" s="338"/>
      <c r="G74" s="338"/>
      <c r="H74" s="338"/>
      <c r="I74" s="338"/>
      <c r="J74" s="147"/>
    </row>
    <row r="75" spans="1:10" x14ac:dyDescent="0.3">
      <c r="A75" s="253" t="s">
        <v>220</v>
      </c>
      <c r="B75" s="348"/>
      <c r="C75" s="154" t="s">
        <v>2235</v>
      </c>
      <c r="D75" s="154"/>
      <c r="E75" s="154"/>
      <c r="F75" s="338"/>
      <c r="G75" s="338"/>
      <c r="H75" s="338"/>
      <c r="I75" s="338"/>
      <c r="J75" s="147"/>
    </row>
    <row r="76" spans="1:10" x14ac:dyDescent="0.3">
      <c r="A76" s="253" t="s">
        <v>220</v>
      </c>
      <c r="B76" s="348"/>
      <c r="C76" s="154" t="s">
        <v>2236</v>
      </c>
      <c r="D76" s="154"/>
      <c r="E76" s="154"/>
      <c r="F76" s="338"/>
      <c r="G76" s="338"/>
      <c r="H76" s="338"/>
      <c r="I76" s="338"/>
      <c r="J76" s="147"/>
    </row>
    <row r="77" spans="1:10" x14ac:dyDescent="0.3">
      <c r="A77" s="253" t="s">
        <v>220</v>
      </c>
      <c r="B77" s="348"/>
      <c r="C77" s="154" t="s">
        <v>2237</v>
      </c>
      <c r="D77" s="154"/>
      <c r="E77" s="154"/>
      <c r="F77" s="338"/>
      <c r="G77" s="338"/>
      <c r="H77" s="338"/>
      <c r="I77" s="338"/>
      <c r="J77" s="147"/>
    </row>
    <row r="78" spans="1:10" x14ac:dyDescent="0.3">
      <c r="A78" s="253" t="s">
        <v>220</v>
      </c>
      <c r="B78" s="348"/>
      <c r="C78" s="154" t="s">
        <v>2238</v>
      </c>
      <c r="D78" s="154"/>
      <c r="E78" s="154"/>
      <c r="F78" s="338"/>
      <c r="G78" s="338"/>
      <c r="H78" s="338"/>
      <c r="I78" s="338"/>
      <c r="J78" s="147"/>
    </row>
    <row r="79" spans="1:10" x14ac:dyDescent="0.3">
      <c r="A79" s="253" t="s">
        <v>220</v>
      </c>
      <c r="B79" s="348"/>
      <c r="C79" s="154" t="s">
        <v>3869</v>
      </c>
      <c r="D79" s="154"/>
      <c r="E79" s="154"/>
      <c r="F79" s="338"/>
      <c r="G79" s="338"/>
      <c r="H79" s="338"/>
      <c r="I79" s="338"/>
      <c r="J79" s="147"/>
    </row>
    <row r="80" spans="1:10" ht="15" thickBot="1" x14ac:dyDescent="0.35">
      <c r="A80" s="253" t="s">
        <v>220</v>
      </c>
      <c r="B80" s="348"/>
      <c r="C80" s="154"/>
      <c r="D80" s="154"/>
      <c r="E80" s="154"/>
      <c r="F80" s="338"/>
      <c r="G80" s="338"/>
      <c r="H80" s="338"/>
      <c r="I80" s="338"/>
      <c r="J80" s="147"/>
    </row>
    <row r="81" spans="1:11" ht="23.4" x14ac:dyDescent="0.3">
      <c r="A81" s="253" t="s">
        <v>3870</v>
      </c>
      <c r="B81" s="350" t="s">
        <v>3399</v>
      </c>
      <c r="C81" s="350" t="s">
        <v>3400</v>
      </c>
      <c r="D81" s="350" t="s">
        <v>3401</v>
      </c>
      <c r="E81" s="350" t="s">
        <v>3402</v>
      </c>
      <c r="F81" s="350" t="s">
        <v>3403</v>
      </c>
      <c r="G81" s="350" t="s">
        <v>3404</v>
      </c>
      <c r="H81" s="133"/>
      <c r="I81" s="133"/>
      <c r="J81" s="147"/>
      <c r="K81" s="80"/>
    </row>
    <row r="82" spans="1:11" ht="15.6" x14ac:dyDescent="0.3">
      <c r="A82" s="253" t="s">
        <v>3870</v>
      </c>
      <c r="B82" s="170" t="s">
        <v>2452</v>
      </c>
      <c r="C82" s="170" t="s">
        <v>2632</v>
      </c>
      <c r="D82" s="170" t="s">
        <v>439</v>
      </c>
      <c r="E82" s="170" t="s">
        <v>2837</v>
      </c>
      <c r="F82" s="170" t="s">
        <v>3246</v>
      </c>
      <c r="G82" s="170" t="s">
        <v>2540</v>
      </c>
      <c r="H82" s="145"/>
      <c r="I82" s="145"/>
      <c r="J82" s="147"/>
    </row>
    <row r="83" spans="1:11" x14ac:dyDescent="0.3">
      <c r="A83" s="253" t="s">
        <v>3870</v>
      </c>
      <c r="B83" s="348" t="s">
        <v>3870</v>
      </c>
      <c r="C83" s="154" t="s">
        <v>381</v>
      </c>
      <c r="D83" s="154" t="s">
        <v>3389</v>
      </c>
      <c r="E83" s="154" t="s">
        <v>3844</v>
      </c>
      <c r="F83" s="348"/>
      <c r="G83" s="154"/>
      <c r="H83" s="338"/>
      <c r="I83" s="338"/>
      <c r="J83" s="147"/>
    </row>
    <row r="84" spans="1:11" x14ac:dyDescent="0.3">
      <c r="A84" s="253" t="s">
        <v>3870</v>
      </c>
      <c r="B84" s="348"/>
      <c r="C84" s="154" t="s">
        <v>474</v>
      </c>
      <c r="D84" s="154" t="s">
        <v>3840</v>
      </c>
      <c r="E84" s="154" t="s">
        <v>3845</v>
      </c>
      <c r="F84" s="348"/>
      <c r="G84" s="154"/>
      <c r="H84" s="338"/>
      <c r="I84" s="338"/>
      <c r="J84" s="147"/>
    </row>
    <row r="85" spans="1:11" x14ac:dyDescent="0.3">
      <c r="A85" s="253" t="s">
        <v>3870</v>
      </c>
      <c r="B85" s="348"/>
      <c r="C85" s="154" t="s">
        <v>532</v>
      </c>
      <c r="D85" s="154" t="s">
        <v>3390</v>
      </c>
      <c r="E85" s="154"/>
      <c r="F85" s="348"/>
      <c r="G85" s="154"/>
      <c r="H85" s="338"/>
      <c r="I85" s="338"/>
      <c r="J85" s="147"/>
    </row>
    <row r="86" spans="1:11" x14ac:dyDescent="0.3">
      <c r="A86" s="253" t="s">
        <v>4110</v>
      </c>
      <c r="B86" s="148" t="s">
        <v>4107</v>
      </c>
      <c r="C86" s="149" t="s">
        <v>316</v>
      </c>
      <c r="D86" s="149" t="s">
        <v>2137</v>
      </c>
      <c r="E86" s="149" t="s">
        <v>4108</v>
      </c>
      <c r="F86" s="362"/>
      <c r="G86" s="149" t="s">
        <v>4109</v>
      </c>
      <c r="H86" s="338"/>
      <c r="I86" s="338"/>
      <c r="J86" s="147"/>
    </row>
    <row r="87" spans="1:11" ht="15" thickBot="1" x14ac:dyDescent="0.35">
      <c r="A87" s="253" t="s">
        <v>4110</v>
      </c>
      <c r="B87" s="363" t="s">
        <v>4110</v>
      </c>
      <c r="C87" s="364" t="s">
        <v>98</v>
      </c>
      <c r="D87" s="364" t="s">
        <v>2137</v>
      </c>
      <c r="E87" s="364" t="s">
        <v>4111</v>
      </c>
      <c r="F87" s="365"/>
      <c r="G87" s="364" t="s">
        <v>4109</v>
      </c>
      <c r="H87" s="338"/>
      <c r="I87" s="338"/>
      <c r="J87" s="147"/>
    </row>
    <row r="88" spans="1:11" ht="23.4" x14ac:dyDescent="0.3">
      <c r="A88" s="253" t="s">
        <v>3871</v>
      </c>
      <c r="B88" s="350" t="s">
        <v>3399</v>
      </c>
      <c r="C88" s="350" t="s">
        <v>3400</v>
      </c>
      <c r="D88" s="350" t="s">
        <v>3401</v>
      </c>
      <c r="E88" s="350" t="s">
        <v>3402</v>
      </c>
      <c r="F88" s="350" t="s">
        <v>3403</v>
      </c>
      <c r="G88" s="350" t="s">
        <v>3404</v>
      </c>
      <c r="H88" s="137"/>
      <c r="I88" s="133"/>
      <c r="J88" s="147"/>
      <c r="K88" s="80"/>
    </row>
    <row r="89" spans="1:11" ht="15.6" x14ac:dyDescent="0.3">
      <c r="A89" s="253" t="s">
        <v>3871</v>
      </c>
      <c r="B89" s="170" t="s">
        <v>2452</v>
      </c>
      <c r="C89" s="170" t="s">
        <v>3386</v>
      </c>
      <c r="D89" s="170" t="s">
        <v>439</v>
      </c>
      <c r="E89" s="170" t="s">
        <v>2837</v>
      </c>
      <c r="F89" s="170" t="s">
        <v>3246</v>
      </c>
      <c r="G89" s="170" t="s">
        <v>2540</v>
      </c>
      <c r="H89" s="145"/>
      <c r="I89" s="145"/>
      <c r="J89" s="147"/>
    </row>
    <row r="90" spans="1:11" x14ac:dyDescent="0.3">
      <c r="A90" s="253" t="s">
        <v>3871</v>
      </c>
      <c r="B90" s="348" t="s">
        <v>3871</v>
      </c>
      <c r="C90" s="154" t="s">
        <v>2220</v>
      </c>
      <c r="D90" s="154" t="s">
        <v>3389</v>
      </c>
      <c r="E90" s="154" t="s">
        <v>3844</v>
      </c>
      <c r="F90" s="348">
        <v>6105494</v>
      </c>
      <c r="G90" s="154" t="s">
        <v>3927</v>
      </c>
      <c r="H90" s="338"/>
      <c r="I90" s="338"/>
      <c r="J90" s="147"/>
    </row>
    <row r="91" spans="1:11" x14ac:dyDescent="0.3">
      <c r="A91" s="253" t="s">
        <v>3872</v>
      </c>
      <c r="B91" s="348" t="s">
        <v>3872</v>
      </c>
      <c r="C91" s="154" t="s">
        <v>270</v>
      </c>
      <c r="D91" s="154" t="s">
        <v>3840</v>
      </c>
      <c r="E91" s="154" t="s">
        <v>3845</v>
      </c>
      <c r="F91" s="348"/>
      <c r="G91" s="154"/>
      <c r="H91" s="338"/>
      <c r="I91" s="338"/>
      <c r="J91" s="147"/>
    </row>
    <row r="92" spans="1:11" x14ac:dyDescent="0.3">
      <c r="A92" s="253" t="s">
        <v>327</v>
      </c>
      <c r="B92" s="348" t="s">
        <v>327</v>
      </c>
      <c r="C92" s="154"/>
      <c r="D92" s="154" t="s">
        <v>3390</v>
      </c>
      <c r="E92" s="154"/>
      <c r="F92" s="348"/>
      <c r="G92" s="154"/>
      <c r="H92" s="338"/>
      <c r="I92" s="338"/>
      <c r="J92" s="147"/>
    </row>
    <row r="93" spans="1:11" ht="17.25" customHeight="1" x14ac:dyDescent="0.3">
      <c r="A93" s="253" t="s">
        <v>3873</v>
      </c>
      <c r="B93" s="348" t="s">
        <v>3873</v>
      </c>
      <c r="C93" s="154"/>
      <c r="D93" s="154"/>
      <c r="E93" s="154"/>
      <c r="F93" s="348"/>
      <c r="G93" s="154"/>
      <c r="H93" s="338"/>
      <c r="I93" s="338"/>
      <c r="J93" s="147"/>
    </row>
    <row r="94" spans="1:11" x14ac:dyDescent="0.3">
      <c r="A94" s="253" t="s">
        <v>3749</v>
      </c>
      <c r="B94" s="348" t="s">
        <v>3749</v>
      </c>
      <c r="C94" s="154"/>
      <c r="D94" s="154"/>
      <c r="E94" s="154"/>
      <c r="F94" s="348"/>
      <c r="G94" s="154"/>
      <c r="H94" s="338"/>
      <c r="I94" s="338"/>
      <c r="J94" s="147"/>
    </row>
    <row r="95" spans="1:11" s="740" customFormat="1" x14ac:dyDescent="0.3">
      <c r="A95" s="749"/>
      <c r="B95" s="348" t="s">
        <v>7540</v>
      </c>
      <c r="C95" s="154"/>
      <c r="D95" s="154"/>
      <c r="E95" s="154"/>
      <c r="F95" s="348"/>
      <c r="G95" s="154"/>
      <c r="H95" s="338"/>
      <c r="I95" s="338"/>
      <c r="J95" s="748"/>
    </row>
    <row r="96" spans="1:11" x14ac:dyDescent="0.3">
      <c r="A96" s="253" t="s">
        <v>3874</v>
      </c>
      <c r="B96" s="348" t="s">
        <v>3874</v>
      </c>
      <c r="C96" s="154"/>
      <c r="D96" s="154"/>
      <c r="E96" s="154"/>
      <c r="F96" s="348"/>
      <c r="G96" s="154"/>
      <c r="H96" s="338"/>
      <c r="I96" s="338"/>
      <c r="J96" s="147"/>
    </row>
    <row r="97" spans="1:11" x14ac:dyDescent="0.3">
      <c r="A97" s="253" t="s">
        <v>3875</v>
      </c>
      <c r="B97" s="348" t="s">
        <v>3875</v>
      </c>
      <c r="C97" s="154"/>
      <c r="D97" s="154"/>
      <c r="E97" s="154"/>
      <c r="F97" s="348"/>
      <c r="G97" s="154"/>
      <c r="H97" s="338"/>
      <c r="I97" s="338"/>
      <c r="J97" s="147"/>
    </row>
    <row r="98" spans="1:11" s="740" customFormat="1" x14ac:dyDescent="0.3">
      <c r="A98" s="749"/>
      <c r="B98" s="348" t="s">
        <v>476</v>
      </c>
      <c r="C98" s="154"/>
      <c r="D98" s="154"/>
      <c r="E98" s="154"/>
      <c r="F98" s="348"/>
      <c r="G98" s="154"/>
      <c r="H98" s="338"/>
      <c r="I98" s="338"/>
      <c r="J98" s="748"/>
    </row>
    <row r="99" spans="1:11" ht="15" thickBot="1" x14ac:dyDescent="0.35">
      <c r="A99" s="253" t="s">
        <v>3894</v>
      </c>
      <c r="B99" s="348" t="s">
        <v>3894</v>
      </c>
      <c r="C99" s="154"/>
      <c r="D99" s="154"/>
      <c r="E99" s="154"/>
      <c r="F99" s="348"/>
      <c r="G99" s="154"/>
      <c r="H99" s="338"/>
      <c r="I99" s="338"/>
      <c r="J99" s="147"/>
    </row>
    <row r="100" spans="1:11" ht="23.4" x14ac:dyDescent="0.3">
      <c r="A100" s="253" t="s">
        <v>3893</v>
      </c>
      <c r="B100" s="350" t="s">
        <v>3399</v>
      </c>
      <c r="C100" s="350" t="s">
        <v>3400</v>
      </c>
      <c r="D100" s="350" t="s">
        <v>3401</v>
      </c>
      <c r="E100" s="350" t="s">
        <v>3402</v>
      </c>
      <c r="F100" s="135"/>
      <c r="G100" s="135"/>
      <c r="H100" s="133"/>
      <c r="I100" s="133"/>
      <c r="J100" s="147"/>
      <c r="K100" s="80"/>
    </row>
    <row r="101" spans="1:11" ht="21.6" x14ac:dyDescent="0.3">
      <c r="A101" s="253" t="s">
        <v>3893</v>
      </c>
      <c r="B101" s="170" t="s">
        <v>2452</v>
      </c>
      <c r="C101" s="170" t="s">
        <v>3118</v>
      </c>
      <c r="D101" s="170" t="s">
        <v>3246</v>
      </c>
      <c r="E101" s="170" t="s">
        <v>2540</v>
      </c>
      <c r="F101" s="145"/>
      <c r="G101" s="145"/>
      <c r="H101" s="145"/>
      <c r="I101" s="145"/>
      <c r="J101" s="147"/>
    </row>
    <row r="102" spans="1:11" ht="21.6" x14ac:dyDescent="0.3">
      <c r="A102" s="253" t="s">
        <v>3893</v>
      </c>
      <c r="B102" s="348" t="s">
        <v>530</v>
      </c>
      <c r="C102" s="154" t="s">
        <v>2137</v>
      </c>
      <c r="D102" s="154">
        <v>15666</v>
      </c>
      <c r="E102" s="154" t="s">
        <v>3928</v>
      </c>
      <c r="F102" s="338"/>
      <c r="G102" s="338"/>
      <c r="H102" s="338"/>
      <c r="I102" s="338"/>
      <c r="J102" s="147"/>
    </row>
    <row r="103" spans="1:11" ht="21.6" x14ac:dyDescent="0.3">
      <c r="A103" s="253" t="s">
        <v>3893</v>
      </c>
      <c r="B103" s="348" t="s">
        <v>495</v>
      </c>
      <c r="C103" s="154" t="s">
        <v>3876</v>
      </c>
      <c r="D103" s="154"/>
      <c r="E103" s="154"/>
      <c r="F103" s="338"/>
      <c r="G103" s="338"/>
      <c r="H103" s="338"/>
      <c r="I103" s="338"/>
      <c r="J103" s="147"/>
    </row>
    <row r="104" spans="1:11" ht="22.2" thickBot="1" x14ac:dyDescent="0.35">
      <c r="A104" s="253" t="s">
        <v>3893</v>
      </c>
      <c r="B104" s="348"/>
      <c r="C104" s="154"/>
      <c r="D104" s="154"/>
      <c r="E104" s="154"/>
      <c r="F104" s="338"/>
      <c r="G104" s="338"/>
      <c r="H104" s="338"/>
      <c r="I104" s="338"/>
      <c r="J104" s="147"/>
    </row>
    <row r="105" spans="1:11" ht="23.4" x14ac:dyDescent="0.3">
      <c r="A105" s="253" t="s">
        <v>3877</v>
      </c>
      <c r="B105" s="350" t="s">
        <v>3399</v>
      </c>
      <c r="C105" s="351" t="s">
        <v>3400</v>
      </c>
      <c r="D105" s="351" t="s">
        <v>3401</v>
      </c>
      <c r="E105" s="351" t="s">
        <v>3402</v>
      </c>
      <c r="F105" s="351" t="s">
        <v>3403</v>
      </c>
      <c r="G105" s="351" t="s">
        <v>3404</v>
      </c>
      <c r="H105" s="351" t="s">
        <v>3405</v>
      </c>
      <c r="I105" s="133"/>
      <c r="J105" s="147"/>
      <c r="K105" s="80"/>
    </row>
    <row r="106" spans="1:11" ht="15.6" x14ac:dyDescent="0.3">
      <c r="A106" s="253" t="s">
        <v>3877</v>
      </c>
      <c r="B106" s="170" t="s">
        <v>2452</v>
      </c>
      <c r="C106" s="144" t="s">
        <v>3386</v>
      </c>
      <c r="D106" s="144" t="s">
        <v>439</v>
      </c>
      <c r="E106" s="144" t="s">
        <v>3279</v>
      </c>
      <c r="F106" s="144" t="s">
        <v>2411</v>
      </c>
      <c r="G106" s="144" t="s">
        <v>3246</v>
      </c>
      <c r="H106" s="144" t="s">
        <v>2540</v>
      </c>
      <c r="I106" s="145"/>
      <c r="J106" s="147"/>
    </row>
    <row r="107" spans="1:11" ht="16.5" customHeight="1" x14ac:dyDescent="0.3">
      <c r="A107" s="253" t="s">
        <v>3877</v>
      </c>
      <c r="B107" s="348" t="s">
        <v>3877</v>
      </c>
      <c r="C107" s="154" t="s">
        <v>3489</v>
      </c>
      <c r="D107" s="154" t="s">
        <v>3878</v>
      </c>
      <c r="E107" s="154" t="s">
        <v>3881</v>
      </c>
      <c r="F107" s="348" t="s">
        <v>3884</v>
      </c>
      <c r="G107" s="154"/>
      <c r="H107" s="154" t="s">
        <v>2794</v>
      </c>
      <c r="I107" s="338"/>
      <c r="J107" s="147"/>
    </row>
    <row r="108" spans="1:11" x14ac:dyDescent="0.3">
      <c r="A108" s="253" t="s">
        <v>3877</v>
      </c>
      <c r="B108" s="348"/>
      <c r="C108" s="154" t="s">
        <v>3858</v>
      </c>
      <c r="D108" s="154" t="s">
        <v>3879</v>
      </c>
      <c r="E108" s="154" t="s">
        <v>3882</v>
      </c>
      <c r="F108" s="348" t="s">
        <v>3885</v>
      </c>
      <c r="G108" s="154"/>
      <c r="H108" s="154"/>
      <c r="I108" s="338"/>
      <c r="J108" s="147"/>
    </row>
    <row r="109" spans="1:11" x14ac:dyDescent="0.3">
      <c r="A109" s="253" t="s">
        <v>3877</v>
      </c>
      <c r="B109" s="348"/>
      <c r="C109" s="154" t="s">
        <v>3487</v>
      </c>
      <c r="D109" s="154" t="s">
        <v>3880</v>
      </c>
      <c r="E109" s="154" t="s">
        <v>3883</v>
      </c>
      <c r="F109" s="348" t="s">
        <v>3886</v>
      </c>
      <c r="G109" s="154"/>
      <c r="H109" s="154"/>
      <c r="I109" s="338"/>
      <c r="J109" s="147"/>
    </row>
    <row r="110" spans="1:11" ht="15" thickBot="1" x14ac:dyDescent="0.35">
      <c r="A110" s="253" t="s">
        <v>3877</v>
      </c>
      <c r="B110" s="348"/>
      <c r="C110" s="154"/>
      <c r="D110" s="154"/>
      <c r="E110" s="154"/>
      <c r="F110" s="348"/>
      <c r="G110" s="154"/>
      <c r="H110" s="154"/>
      <c r="I110" s="338"/>
      <c r="J110" s="147"/>
    </row>
    <row r="111" spans="1:11" ht="23.4" x14ac:dyDescent="0.3">
      <c r="A111" s="253" t="s">
        <v>491</v>
      </c>
      <c r="B111" s="350" t="s">
        <v>3399</v>
      </c>
      <c r="C111" s="350" t="s">
        <v>3400</v>
      </c>
      <c r="D111" s="350" t="s">
        <v>3401</v>
      </c>
      <c r="E111" s="350" t="s">
        <v>3402</v>
      </c>
      <c r="F111" s="350" t="s">
        <v>3403</v>
      </c>
      <c r="G111" s="350" t="s">
        <v>3404</v>
      </c>
      <c r="H111" s="133"/>
      <c r="I111" s="133"/>
      <c r="J111" s="147"/>
      <c r="K111" s="80"/>
    </row>
    <row r="112" spans="1:11" ht="15.6" x14ac:dyDescent="0.3">
      <c r="A112" s="253" t="s">
        <v>491</v>
      </c>
      <c r="B112" s="170" t="s">
        <v>2452</v>
      </c>
      <c r="C112" s="170" t="s">
        <v>2483</v>
      </c>
      <c r="D112" s="170" t="s">
        <v>439</v>
      </c>
      <c r="E112" s="170" t="s">
        <v>2837</v>
      </c>
      <c r="F112" s="170" t="s">
        <v>3246</v>
      </c>
      <c r="G112" s="170" t="s">
        <v>2540</v>
      </c>
      <c r="H112" s="145"/>
      <c r="I112" s="145"/>
      <c r="J112" s="147"/>
    </row>
    <row r="113" spans="1:10" x14ac:dyDescent="0.3">
      <c r="A113" s="253" t="s">
        <v>491</v>
      </c>
      <c r="B113" s="348" t="s">
        <v>491</v>
      </c>
      <c r="C113" s="154" t="s">
        <v>3887</v>
      </c>
      <c r="D113" s="154" t="s">
        <v>3891</v>
      </c>
      <c r="E113" s="154" t="s">
        <v>3844</v>
      </c>
      <c r="F113" s="348"/>
      <c r="G113" s="154" t="s">
        <v>2794</v>
      </c>
      <c r="H113" s="338"/>
      <c r="I113" s="338"/>
      <c r="J113" s="147"/>
    </row>
    <row r="114" spans="1:10" x14ac:dyDescent="0.3">
      <c r="A114" s="253" t="s">
        <v>491</v>
      </c>
      <c r="B114" s="348"/>
      <c r="C114" s="154" t="s">
        <v>3888</v>
      </c>
      <c r="D114" s="154" t="s">
        <v>3892</v>
      </c>
      <c r="E114" s="154" t="s">
        <v>3845</v>
      </c>
      <c r="F114" s="348"/>
      <c r="G114" s="154"/>
      <c r="H114" s="338"/>
      <c r="I114" s="338"/>
      <c r="J114" s="147"/>
    </row>
    <row r="115" spans="1:10" x14ac:dyDescent="0.3">
      <c r="A115" s="253" t="s">
        <v>491</v>
      </c>
      <c r="B115" s="348"/>
      <c r="C115" s="154" t="s">
        <v>3889</v>
      </c>
      <c r="D115" s="154" t="s">
        <v>3390</v>
      </c>
      <c r="E115" s="154"/>
      <c r="F115" s="348"/>
      <c r="G115" s="154"/>
      <c r="H115" s="338"/>
      <c r="I115" s="338"/>
      <c r="J115" s="147"/>
    </row>
    <row r="116" spans="1:10" x14ac:dyDescent="0.3">
      <c r="A116" s="253" t="s">
        <v>491</v>
      </c>
      <c r="B116" s="348"/>
      <c r="C116" s="154" t="s">
        <v>3890</v>
      </c>
      <c r="D116" s="154"/>
      <c r="E116" s="154"/>
      <c r="F116" s="348"/>
      <c r="G116" s="154"/>
      <c r="H116" s="338"/>
      <c r="I116" s="338"/>
      <c r="J116" s="147"/>
    </row>
    <row r="117" spans="1:10" ht="15" thickBot="1" x14ac:dyDescent="0.35">
      <c r="A117" s="253" t="s">
        <v>491</v>
      </c>
      <c r="B117" s="348"/>
      <c r="C117" s="154"/>
      <c r="D117" s="154"/>
      <c r="E117" s="154"/>
      <c r="F117" s="348"/>
      <c r="G117" s="154"/>
      <c r="H117" s="338"/>
      <c r="I117" s="338"/>
      <c r="J117" s="147"/>
    </row>
    <row r="118" spans="1:10" x14ac:dyDescent="0.3">
      <c r="A118" s="253" t="s">
        <v>520</v>
      </c>
      <c r="B118" s="350" t="s">
        <v>3399</v>
      </c>
      <c r="C118" s="351" t="s">
        <v>3400</v>
      </c>
      <c r="D118" s="351" t="s">
        <v>2539</v>
      </c>
      <c r="E118" s="351" t="s">
        <v>3401</v>
      </c>
      <c r="F118" s="351" t="s">
        <v>3402</v>
      </c>
      <c r="G118" s="351" t="s">
        <v>3403</v>
      </c>
      <c r="H118" s="351" t="s">
        <v>3404</v>
      </c>
      <c r="I118" s="589"/>
      <c r="J118" s="147"/>
    </row>
    <row r="119" spans="1:10" ht="31.2" x14ac:dyDescent="0.3">
      <c r="A119" s="253" t="s">
        <v>520</v>
      </c>
      <c r="B119" s="170" t="s">
        <v>2452</v>
      </c>
      <c r="C119" s="144" t="s">
        <v>3386</v>
      </c>
      <c r="D119" s="144" t="s">
        <v>3418</v>
      </c>
      <c r="E119" s="144" t="s">
        <v>2483</v>
      </c>
      <c r="F119" s="144" t="s">
        <v>3387</v>
      </c>
      <c r="G119" s="144" t="s">
        <v>3388</v>
      </c>
      <c r="H119" s="144" t="s">
        <v>3419</v>
      </c>
      <c r="I119" s="145"/>
      <c r="J119" s="147"/>
    </row>
    <row r="120" spans="1:10" x14ac:dyDescent="0.3">
      <c r="A120" s="253" t="s">
        <v>520</v>
      </c>
      <c r="B120" s="348" t="s">
        <v>520</v>
      </c>
      <c r="C120" s="154" t="s">
        <v>270</v>
      </c>
      <c r="D120" s="154" t="s">
        <v>5665</v>
      </c>
      <c r="E120" s="154" t="s">
        <v>3420</v>
      </c>
      <c r="F120" s="348" t="s">
        <v>2253</v>
      </c>
      <c r="G120" s="154" t="s">
        <v>3392</v>
      </c>
      <c r="H120" s="348">
        <v>530</v>
      </c>
      <c r="I120" s="338"/>
      <c r="J120" s="147" t="s">
        <v>3421</v>
      </c>
    </row>
    <row r="121" spans="1:10" x14ac:dyDescent="0.3">
      <c r="A121" s="253" t="s">
        <v>520</v>
      </c>
      <c r="B121" s="348"/>
      <c r="C121" s="154" t="s">
        <v>2220</v>
      </c>
      <c r="D121" s="154"/>
      <c r="E121" s="154" t="s">
        <v>2157</v>
      </c>
      <c r="F121" s="348" t="s">
        <v>2254</v>
      </c>
      <c r="G121" s="154" t="s">
        <v>3394</v>
      </c>
      <c r="H121" s="348">
        <v>827</v>
      </c>
      <c r="I121" s="338"/>
      <c r="J121" s="147"/>
    </row>
    <row r="122" spans="1:10" x14ac:dyDescent="0.3">
      <c r="A122" s="253" t="s">
        <v>520</v>
      </c>
      <c r="B122" s="348"/>
      <c r="C122" s="154"/>
      <c r="D122" s="154"/>
      <c r="E122" s="154" t="s">
        <v>3422</v>
      </c>
      <c r="F122" s="348"/>
      <c r="G122" s="154"/>
      <c r="H122" s="348">
        <v>840</v>
      </c>
      <c r="I122" s="338"/>
      <c r="J122" s="147"/>
    </row>
    <row r="123" spans="1:10" ht="15" thickBot="1" x14ac:dyDescent="0.35">
      <c r="A123" s="253" t="s">
        <v>520</v>
      </c>
      <c r="B123" s="348"/>
      <c r="C123" s="154"/>
      <c r="D123" s="154"/>
      <c r="E123" s="154"/>
      <c r="F123" s="348"/>
      <c r="G123" s="154"/>
      <c r="H123" s="348"/>
      <c r="I123" s="338"/>
      <c r="J123" s="366"/>
    </row>
    <row r="124" spans="1:10" x14ac:dyDescent="0.3">
      <c r="A124" s="253"/>
    </row>
  </sheetData>
  <autoFilter ref="A3:A124" xr:uid="{C0285AB7-5050-4593-BD2E-1F86E7DA72CE}"/>
  <mergeCells count="1">
    <mergeCell ref="C1:D1"/>
  </mergeCells>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24E37-8F7B-45BB-80F7-B5BC9C4A51E4}">
  <sheetPr codeName="Feuil85">
    <tabColor theme="9" tint="0.39997558519241921"/>
  </sheetPr>
  <dimension ref="A1:Y89"/>
  <sheetViews>
    <sheetView showGridLines="0" workbookViewId="0"/>
  </sheetViews>
  <sheetFormatPr baseColWidth="10" defaultColWidth="11.44140625" defaultRowHeight="14.4" x14ac:dyDescent="0.3"/>
  <cols>
    <col min="1" max="1" width="7.33203125" style="6" customWidth="1"/>
    <col min="2" max="2" width="42.109375" style="15" bestFit="1" customWidth="1"/>
    <col min="3" max="3" width="48.88671875" style="15" customWidth="1"/>
    <col min="4" max="4" width="29.88671875" style="15" bestFit="1" customWidth="1"/>
    <col min="5" max="5" width="29.88671875" style="740" bestFit="1" customWidth="1"/>
    <col min="6" max="6" width="41" style="15" customWidth="1"/>
    <col min="7" max="7" width="18.44140625" style="15" customWidth="1"/>
    <col min="8" max="8" width="27.33203125" style="15" customWidth="1"/>
    <col min="9" max="9" width="27" style="15"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25" ht="29.25" customHeight="1" thickBot="1" x14ac:dyDescent="0.35">
      <c r="A1" s="244"/>
      <c r="B1" s="301" t="s">
        <v>3191</v>
      </c>
      <c r="C1" s="302" t="s">
        <v>2200</v>
      </c>
      <c r="D1" s="244"/>
      <c r="E1" s="244"/>
      <c r="F1" s="322"/>
      <c r="Y1" s="15" t="s">
        <v>2513</v>
      </c>
    </row>
    <row r="2" spans="1:25" ht="116.25" customHeight="1" thickBot="1" x14ac:dyDescent="0.35">
      <c r="A2" s="303" t="s">
        <v>2706</v>
      </c>
      <c r="B2" s="304"/>
      <c r="C2" s="304"/>
      <c r="D2" s="305"/>
      <c r="E2" s="305"/>
      <c r="F2" s="323" t="s">
        <v>2533</v>
      </c>
      <c r="Y2" s="15" t="s">
        <v>72</v>
      </c>
    </row>
    <row r="3" spans="1:25" ht="20.25" customHeight="1" thickBot="1" x14ac:dyDescent="0.35">
      <c r="A3" s="306"/>
      <c r="B3" s="299"/>
      <c r="C3" s="305"/>
      <c r="D3" s="305"/>
      <c r="E3" s="305"/>
      <c r="F3" s="324"/>
      <c r="Y3" s="15" t="s">
        <v>29</v>
      </c>
    </row>
    <row r="4" spans="1:25" s="740" customFormat="1" ht="21.6" x14ac:dyDescent="0.3">
      <c r="A4" s="307" t="s">
        <v>6949</v>
      </c>
      <c r="B4" s="747" t="s">
        <v>3704</v>
      </c>
      <c r="C4" s="747" t="s">
        <v>3705</v>
      </c>
      <c r="D4" s="747" t="s">
        <v>3706</v>
      </c>
      <c r="E4" s="747" t="s">
        <v>3707</v>
      </c>
      <c r="F4" s="748"/>
      <c r="Y4" s="740" t="s">
        <v>4157</v>
      </c>
    </row>
    <row r="5" spans="1:25" s="740" customFormat="1" ht="21.6" x14ac:dyDescent="0.3">
      <c r="A5" s="749" t="s">
        <v>6949</v>
      </c>
      <c r="B5" s="144" t="s">
        <v>2452</v>
      </c>
      <c r="C5" s="144" t="s">
        <v>2411</v>
      </c>
      <c r="D5" s="144" t="s">
        <v>2624</v>
      </c>
      <c r="E5" s="144" t="s">
        <v>21</v>
      </c>
      <c r="F5" s="748"/>
      <c r="Y5" s="740" t="s">
        <v>5682</v>
      </c>
    </row>
    <row r="6" spans="1:25" s="740" customFormat="1" ht="21.6" x14ac:dyDescent="0.3">
      <c r="A6" s="749" t="s">
        <v>6949</v>
      </c>
      <c r="B6" s="311" t="s">
        <v>6949</v>
      </c>
      <c r="C6" s="309" t="s">
        <v>6950</v>
      </c>
      <c r="D6" s="309" t="s">
        <v>6951</v>
      </c>
      <c r="E6" s="309" t="s">
        <v>6952</v>
      </c>
      <c r="F6" s="748"/>
      <c r="Y6" s="740" t="s">
        <v>2519</v>
      </c>
    </row>
    <row r="7" spans="1:25" s="740" customFormat="1" ht="21.6" x14ac:dyDescent="0.3">
      <c r="A7" s="749" t="s">
        <v>6949</v>
      </c>
      <c r="B7" s="314"/>
      <c r="C7" s="312"/>
      <c r="D7" s="312"/>
      <c r="E7" s="312"/>
      <c r="F7" s="748"/>
    </row>
    <row r="8" spans="1:25" s="740" customFormat="1" ht="22.2" thickBot="1" x14ac:dyDescent="0.35">
      <c r="A8" s="749" t="s">
        <v>6949</v>
      </c>
      <c r="B8" s="314"/>
      <c r="C8" s="312"/>
      <c r="D8" s="312"/>
      <c r="E8" s="312"/>
      <c r="F8" s="748"/>
    </row>
    <row r="9" spans="1:25" x14ac:dyDescent="0.3">
      <c r="A9" s="749"/>
      <c r="B9" s="136" t="s">
        <v>3704</v>
      </c>
      <c r="C9" s="136" t="s">
        <v>3705</v>
      </c>
      <c r="D9" s="136" t="s">
        <v>3706</v>
      </c>
      <c r="E9" s="747"/>
      <c r="F9" s="147"/>
      <c r="Y9" s="15" t="s">
        <v>4157</v>
      </c>
    </row>
    <row r="10" spans="1:25" ht="15.6" x14ac:dyDescent="0.3">
      <c r="A10" s="253"/>
      <c r="B10" s="144" t="s">
        <v>2452</v>
      </c>
      <c r="C10" s="144" t="s">
        <v>2624</v>
      </c>
      <c r="D10" s="144" t="s">
        <v>21</v>
      </c>
      <c r="E10" s="144"/>
      <c r="F10" s="147"/>
      <c r="Y10" s="15" t="s">
        <v>5682</v>
      </c>
    </row>
    <row r="11" spans="1:25" x14ac:dyDescent="0.3">
      <c r="A11" s="253"/>
      <c r="B11" s="311" t="s">
        <v>320</v>
      </c>
      <c r="C11" s="309">
        <v>311334</v>
      </c>
      <c r="D11" s="309" t="s">
        <v>5917</v>
      </c>
      <c r="E11" s="309"/>
      <c r="F11" s="147"/>
      <c r="Y11" s="15" t="s">
        <v>2519</v>
      </c>
    </row>
    <row r="12" spans="1:25" x14ac:dyDescent="0.3">
      <c r="A12" s="253"/>
      <c r="B12" s="314" t="s">
        <v>70</v>
      </c>
      <c r="C12" s="312">
        <v>909050908</v>
      </c>
      <c r="D12" s="312"/>
      <c r="E12" s="312"/>
      <c r="F12" s="147"/>
    </row>
    <row r="13" spans="1:25" x14ac:dyDescent="0.3">
      <c r="A13" s="253"/>
      <c r="B13" s="314" t="s">
        <v>57</v>
      </c>
      <c r="C13" s="312">
        <v>14999001</v>
      </c>
      <c r="D13" s="312"/>
      <c r="E13" s="312"/>
      <c r="F13" s="147"/>
    </row>
    <row r="14" spans="1:25" x14ac:dyDescent="0.3">
      <c r="A14" s="253"/>
      <c r="B14" s="314" t="s">
        <v>85</v>
      </c>
      <c r="C14" s="312">
        <v>1051739</v>
      </c>
      <c r="D14" s="312"/>
      <c r="E14" s="312"/>
      <c r="F14" s="147"/>
    </row>
    <row r="15" spans="1:25" x14ac:dyDescent="0.3">
      <c r="A15" s="253"/>
      <c r="B15" s="314" t="s">
        <v>5913</v>
      </c>
      <c r="C15" s="312"/>
      <c r="D15" s="312"/>
      <c r="E15" s="312"/>
      <c r="F15" s="147"/>
    </row>
    <row r="16" spans="1:25" x14ac:dyDescent="0.3">
      <c r="A16" s="253"/>
      <c r="B16" s="314" t="s">
        <v>94</v>
      </c>
      <c r="C16" s="312"/>
      <c r="D16" s="312"/>
      <c r="E16" s="312"/>
      <c r="F16" s="147"/>
    </row>
    <row r="17" spans="1:25" x14ac:dyDescent="0.3">
      <c r="A17" s="253"/>
      <c r="B17" s="314" t="s">
        <v>120</v>
      </c>
      <c r="C17" s="312"/>
      <c r="D17" s="312"/>
      <c r="E17" s="312"/>
      <c r="F17" s="147"/>
    </row>
    <row r="18" spans="1:25" x14ac:dyDescent="0.3">
      <c r="A18" s="253"/>
      <c r="B18" s="314" t="s">
        <v>126</v>
      </c>
      <c r="C18" s="312"/>
      <c r="D18" s="312"/>
      <c r="E18" s="312"/>
      <c r="F18" s="147"/>
    </row>
    <row r="19" spans="1:25" x14ac:dyDescent="0.3">
      <c r="A19" s="253"/>
      <c r="B19" s="314" t="s">
        <v>128</v>
      </c>
      <c r="C19" s="312"/>
      <c r="D19" s="312"/>
      <c r="E19" s="312"/>
      <c r="F19" s="147"/>
    </row>
    <row r="20" spans="1:25" x14ac:dyDescent="0.3">
      <c r="A20" s="253"/>
      <c r="B20" s="314" t="s">
        <v>5504</v>
      </c>
      <c r="C20" s="312"/>
      <c r="D20" s="312"/>
      <c r="E20" s="312"/>
      <c r="F20" s="147"/>
    </row>
    <row r="21" spans="1:25" x14ac:dyDescent="0.3">
      <c r="A21" s="253"/>
      <c r="B21" s="314" t="s">
        <v>5914</v>
      </c>
      <c r="C21" s="312"/>
      <c r="D21" s="312"/>
      <c r="E21" s="312"/>
      <c r="F21" s="147"/>
    </row>
    <row r="22" spans="1:25" x14ac:dyDescent="0.3">
      <c r="A22" s="253"/>
      <c r="B22" s="314" t="s">
        <v>5915</v>
      </c>
      <c r="C22" s="312"/>
      <c r="D22" s="312"/>
      <c r="E22" s="312"/>
      <c r="F22" s="147"/>
    </row>
    <row r="23" spans="1:25" x14ac:dyDescent="0.3">
      <c r="A23" s="253"/>
      <c r="B23" s="314" t="s">
        <v>208</v>
      </c>
      <c r="C23" s="312"/>
      <c r="D23" s="312"/>
      <c r="E23" s="312"/>
      <c r="F23" s="147"/>
    </row>
    <row r="24" spans="1:25" x14ac:dyDescent="0.3">
      <c r="A24" s="253"/>
      <c r="B24" s="314" t="s">
        <v>215</v>
      </c>
      <c r="C24" s="312"/>
      <c r="D24" s="312"/>
      <c r="E24" s="312"/>
      <c r="F24" s="147"/>
    </row>
    <row r="25" spans="1:25" x14ac:dyDescent="0.3">
      <c r="A25" s="253"/>
      <c r="B25" s="314" t="s">
        <v>5916</v>
      </c>
      <c r="C25" s="312"/>
      <c r="D25" s="312"/>
      <c r="E25" s="312"/>
      <c r="F25" s="147"/>
      <c r="Y25" s="15" t="s">
        <v>4005</v>
      </c>
    </row>
    <row r="26" spans="1:25" x14ac:dyDescent="0.3">
      <c r="A26" s="253"/>
      <c r="B26" s="317"/>
      <c r="C26" s="315"/>
      <c r="D26" s="315"/>
      <c r="E26" s="315"/>
      <c r="F26" s="147"/>
      <c r="Y26" s="15" t="s">
        <v>2371</v>
      </c>
    </row>
    <row r="27" spans="1:25" ht="15" thickBot="1" x14ac:dyDescent="0.35">
      <c r="A27" s="253"/>
      <c r="B27" s="656" t="s">
        <v>3204</v>
      </c>
      <c r="C27" s="358"/>
      <c r="D27" s="358"/>
      <c r="E27" s="358"/>
      <c r="F27" s="147"/>
      <c r="G27" s="330"/>
      <c r="H27" s="330"/>
      <c r="I27" s="330"/>
      <c r="J27" s="330"/>
      <c r="K27" s="330"/>
      <c r="L27" s="330"/>
    </row>
    <row r="28" spans="1:25" x14ac:dyDescent="0.3">
      <c r="A28" s="253"/>
      <c r="B28" s="368" t="s">
        <v>5918</v>
      </c>
      <c r="C28" s="358"/>
      <c r="D28" s="358"/>
      <c r="E28" s="358"/>
      <c r="F28" s="147"/>
      <c r="G28" s="330"/>
      <c r="H28" s="330"/>
      <c r="I28" s="330"/>
      <c r="J28" s="330"/>
      <c r="K28" s="330"/>
      <c r="L28" s="330"/>
    </row>
    <row r="29" spans="1:25" x14ac:dyDescent="0.3">
      <c r="A29" s="253"/>
      <c r="B29" s="186"/>
      <c r="C29" s="358"/>
      <c r="D29" s="358"/>
      <c r="E29" s="358"/>
      <c r="F29" s="147"/>
      <c r="G29" s="330"/>
      <c r="H29" s="330"/>
      <c r="I29" s="330"/>
      <c r="J29" s="330"/>
      <c r="K29" s="330"/>
      <c r="L29" s="330"/>
    </row>
    <row r="30" spans="1:25" x14ac:dyDescent="0.3">
      <c r="A30" s="253"/>
      <c r="B30" s="186"/>
      <c r="C30" s="358"/>
      <c r="D30" s="358"/>
      <c r="E30" s="358"/>
      <c r="F30" s="147"/>
      <c r="G30" s="330"/>
      <c r="H30" s="330"/>
      <c r="I30" s="330"/>
      <c r="J30" s="330"/>
      <c r="K30" s="330"/>
      <c r="L30" s="330"/>
    </row>
    <row r="31" spans="1:25" x14ac:dyDescent="0.3">
      <c r="A31" s="253"/>
      <c r="B31" s="186"/>
      <c r="C31" s="358"/>
      <c r="D31" s="358"/>
      <c r="E31" s="358"/>
      <c r="F31" s="147"/>
      <c r="G31" s="330"/>
      <c r="H31" s="330"/>
      <c r="I31" s="330"/>
      <c r="J31" s="330"/>
      <c r="K31" s="330"/>
      <c r="L31" s="330"/>
    </row>
    <row r="32" spans="1:25" x14ac:dyDescent="0.3">
      <c r="A32" s="253"/>
      <c r="B32" s="186"/>
      <c r="C32" s="358"/>
      <c r="D32" s="358"/>
      <c r="E32" s="358"/>
      <c r="F32" s="147"/>
      <c r="G32" s="330"/>
      <c r="H32" s="330"/>
      <c r="I32" s="330"/>
      <c r="J32" s="330"/>
      <c r="K32" s="330"/>
      <c r="L32" s="330"/>
    </row>
    <row r="33" spans="1:25" x14ac:dyDescent="0.3">
      <c r="A33" s="253"/>
      <c r="B33" s="186"/>
      <c r="C33" s="358"/>
      <c r="D33" s="358"/>
      <c r="E33" s="358"/>
      <c r="F33" s="147"/>
      <c r="G33" s="330"/>
      <c r="H33" s="330"/>
      <c r="I33" s="330"/>
      <c r="J33" s="330"/>
      <c r="K33" s="330"/>
      <c r="L33" s="330"/>
    </row>
    <row r="34" spans="1:25" x14ac:dyDescent="0.3">
      <c r="A34" s="253"/>
      <c r="B34" s="186"/>
      <c r="C34" s="358"/>
      <c r="D34" s="358"/>
      <c r="E34" s="358"/>
      <c r="F34" s="147"/>
      <c r="G34" s="330"/>
      <c r="H34" s="330"/>
      <c r="I34" s="330"/>
      <c r="J34" s="330"/>
      <c r="K34" s="330"/>
      <c r="L34" s="330"/>
    </row>
    <row r="35" spans="1:25" x14ac:dyDescent="0.3">
      <c r="A35" s="253"/>
      <c r="B35" s="186"/>
      <c r="C35" s="358"/>
      <c r="D35" s="358"/>
      <c r="E35" s="358"/>
      <c r="F35" s="147"/>
      <c r="G35" s="330"/>
      <c r="H35" s="330"/>
      <c r="I35" s="330"/>
      <c r="J35" s="330"/>
      <c r="K35" s="330"/>
      <c r="L35" s="330"/>
    </row>
    <row r="36" spans="1:25" x14ac:dyDescent="0.3">
      <c r="A36" s="253"/>
      <c r="B36" s="186"/>
      <c r="C36" s="358"/>
      <c r="D36" s="358"/>
      <c r="E36" s="358"/>
      <c r="F36" s="147"/>
      <c r="G36" s="330"/>
      <c r="H36" s="330"/>
      <c r="I36" s="330"/>
      <c r="J36" s="330"/>
      <c r="K36" s="330"/>
      <c r="L36" s="330"/>
    </row>
    <row r="37" spans="1:25" x14ac:dyDescent="0.3">
      <c r="A37" s="253"/>
      <c r="B37" s="186"/>
      <c r="C37" s="358"/>
      <c r="D37" s="358"/>
      <c r="E37" s="358"/>
      <c r="F37" s="147"/>
      <c r="G37" s="330"/>
      <c r="H37" s="330"/>
      <c r="I37" s="330"/>
      <c r="J37" s="330"/>
      <c r="K37" s="330"/>
      <c r="L37" s="330"/>
    </row>
    <row r="38" spans="1:25" x14ac:dyDescent="0.3">
      <c r="A38" s="15"/>
      <c r="Y38" s="15" t="s">
        <v>279</v>
      </c>
    </row>
    <row r="39" spans="1:25" x14ac:dyDescent="0.3">
      <c r="A39" s="15"/>
      <c r="Y39" s="15" t="s">
        <v>5638</v>
      </c>
    </row>
    <row r="40" spans="1:25" x14ac:dyDescent="0.3">
      <c r="A40" s="15"/>
      <c r="Y40" s="15" t="s">
        <v>303</v>
      </c>
    </row>
    <row r="41" spans="1:25" x14ac:dyDescent="0.3">
      <c r="A41" s="15"/>
      <c r="Y41" s="15" t="s">
        <v>3206</v>
      </c>
    </row>
    <row r="42" spans="1:25" x14ac:dyDescent="0.3">
      <c r="A42" s="15"/>
      <c r="Y42" s="15" t="s">
        <v>318</v>
      </c>
    </row>
    <row r="43" spans="1:25" x14ac:dyDescent="0.3">
      <c r="A43" s="15"/>
      <c r="Y43" s="15" t="s">
        <v>2627</v>
      </c>
    </row>
    <row r="44" spans="1:25" x14ac:dyDescent="0.3">
      <c r="A44" s="15"/>
      <c r="Y44" s="15" t="s">
        <v>348</v>
      </c>
    </row>
    <row r="45" spans="1:25" x14ac:dyDescent="0.3">
      <c r="A45" s="15"/>
      <c r="Y45" s="15" t="s">
        <v>3744</v>
      </c>
    </row>
    <row r="46" spans="1:25" x14ac:dyDescent="0.3">
      <c r="A46" s="15"/>
      <c r="Y46" s="15" t="s">
        <v>31</v>
      </c>
    </row>
    <row r="47" spans="1:25" x14ac:dyDescent="0.3">
      <c r="A47" s="15"/>
      <c r="Y47" s="15" t="s">
        <v>2122</v>
      </c>
    </row>
    <row r="48" spans="1:25" x14ac:dyDescent="0.3">
      <c r="A48" s="15"/>
      <c r="Y48" s="15" t="s">
        <v>3278</v>
      </c>
    </row>
    <row r="49" spans="1:25" x14ac:dyDescent="0.3">
      <c r="A49" s="15"/>
      <c r="Y49" s="15" t="s">
        <v>387</v>
      </c>
    </row>
    <row r="50" spans="1:25" x14ac:dyDescent="0.3">
      <c r="A50" s="15"/>
      <c r="Y50" s="15" t="s">
        <v>2097</v>
      </c>
    </row>
    <row r="51" spans="1:25" x14ac:dyDescent="0.3">
      <c r="A51" s="15"/>
      <c r="Y51" s="15" t="s">
        <v>4008</v>
      </c>
    </row>
    <row r="52" spans="1:25" x14ac:dyDescent="0.3">
      <c r="A52" s="15"/>
      <c r="Y52" s="15" t="s">
        <v>399</v>
      </c>
    </row>
    <row r="53" spans="1:25" x14ac:dyDescent="0.3">
      <c r="A53" s="15"/>
      <c r="Y53" s="15" t="s">
        <v>5548</v>
      </c>
    </row>
    <row r="54" spans="1:25" x14ac:dyDescent="0.3">
      <c r="A54" s="15"/>
      <c r="Y54" s="15" t="s">
        <v>408</v>
      </c>
    </row>
    <row r="55" spans="1:25" x14ac:dyDescent="0.3">
      <c r="A55" s="15"/>
      <c r="Y55" s="15" t="s">
        <v>3732</v>
      </c>
    </row>
    <row r="56" spans="1:25" x14ac:dyDescent="0.3">
      <c r="A56" s="15"/>
      <c r="Y56" s="15" t="s">
        <v>428</v>
      </c>
    </row>
    <row r="57" spans="1:25" x14ac:dyDescent="0.3">
      <c r="A57" s="15"/>
      <c r="Y57" s="15" t="s">
        <v>4009</v>
      </c>
    </row>
    <row r="58" spans="1:25" x14ac:dyDescent="0.3">
      <c r="A58" s="15"/>
      <c r="Y58" s="15" t="s">
        <v>433</v>
      </c>
    </row>
    <row r="59" spans="1:25" x14ac:dyDescent="0.3">
      <c r="A59" s="321"/>
      <c r="Y59" s="15" t="s">
        <v>4010</v>
      </c>
    </row>
    <row r="60" spans="1:25" x14ac:dyDescent="0.3">
      <c r="A60" s="321"/>
      <c r="Y60" s="15" t="s">
        <v>442</v>
      </c>
    </row>
    <row r="61" spans="1:25" x14ac:dyDescent="0.3">
      <c r="A61" s="321"/>
      <c r="Y61" s="15" t="s">
        <v>445</v>
      </c>
    </row>
    <row r="62" spans="1:25" x14ac:dyDescent="0.3">
      <c r="A62" s="321"/>
      <c r="Y62" s="15" t="s">
        <v>5651</v>
      </c>
    </row>
    <row r="63" spans="1:25" x14ac:dyDescent="0.3">
      <c r="A63" s="321"/>
      <c r="Y63" s="15" t="s">
        <v>455</v>
      </c>
    </row>
    <row r="64" spans="1:25" x14ac:dyDescent="0.3">
      <c r="A64" s="321"/>
      <c r="Y64" s="15" t="s">
        <v>5456</v>
      </c>
    </row>
    <row r="65" spans="1:25" x14ac:dyDescent="0.3">
      <c r="A65" s="321"/>
      <c r="Y65" s="15" t="s">
        <v>2141</v>
      </c>
    </row>
    <row r="66" spans="1:25" x14ac:dyDescent="0.3">
      <c r="A66" s="321"/>
      <c r="Y66" s="15" t="s">
        <v>466</v>
      </c>
    </row>
    <row r="67" spans="1:25" x14ac:dyDescent="0.3">
      <c r="A67" s="321"/>
      <c r="Y67" s="15" t="s">
        <v>4113</v>
      </c>
    </row>
    <row r="68" spans="1:25" x14ac:dyDescent="0.3">
      <c r="A68" s="321"/>
      <c r="Y68" s="15" t="s">
        <v>4011</v>
      </c>
    </row>
    <row r="69" spans="1:25" x14ac:dyDescent="0.3">
      <c r="A69" s="321"/>
      <c r="Y69" s="15" t="s">
        <v>534</v>
      </c>
    </row>
    <row r="70" spans="1:25" x14ac:dyDescent="0.3">
      <c r="A70" s="321"/>
    </row>
    <row r="71" spans="1:25" x14ac:dyDescent="0.3">
      <c r="A71" s="321"/>
    </row>
    <row r="72" spans="1:25" x14ac:dyDescent="0.3">
      <c r="A72" s="321"/>
    </row>
    <row r="73" spans="1:25" x14ac:dyDescent="0.3">
      <c r="A73" s="321"/>
    </row>
    <row r="74" spans="1:25" x14ac:dyDescent="0.3">
      <c r="A74" s="321"/>
    </row>
    <row r="75" spans="1:25" x14ac:dyDescent="0.3">
      <c r="A75" s="321"/>
    </row>
    <row r="76" spans="1:25" x14ac:dyDescent="0.3">
      <c r="A76" s="321"/>
    </row>
    <row r="77" spans="1:25" x14ac:dyDescent="0.3">
      <c r="A77" s="321"/>
    </row>
    <row r="78" spans="1:25" x14ac:dyDescent="0.3">
      <c r="A78" s="321"/>
    </row>
    <row r="79" spans="1:25" x14ac:dyDescent="0.3">
      <c r="A79" s="321"/>
    </row>
    <row r="80" spans="1:25" x14ac:dyDescent="0.3">
      <c r="A80" s="321"/>
    </row>
    <row r="81" spans="1:1" x14ac:dyDescent="0.3">
      <c r="A81" s="321"/>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row r="88" spans="1:1" x14ac:dyDescent="0.3">
      <c r="A88" s="321"/>
    </row>
    <row r="89" spans="1:1" x14ac:dyDescent="0.3">
      <c r="A89" s="321"/>
    </row>
  </sheetData>
  <autoFilter ref="A3:A26" xr:uid="{D1E98E06-E4B0-4F22-9816-25216D966DD2}"/>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4A82C-7F3B-47AA-9DDD-894268854945}">
  <sheetPr codeName="Feuil16">
    <tabColor theme="9" tint="0.39997558519241921"/>
  </sheetPr>
  <dimension ref="A1:S113"/>
  <sheetViews>
    <sheetView showGridLines="0" workbookViewId="0">
      <selection activeCell="F3" sqref="F3"/>
    </sheetView>
  </sheetViews>
  <sheetFormatPr baseColWidth="10" defaultColWidth="11.44140625" defaultRowHeight="14.4" x14ac:dyDescent="0.3"/>
  <cols>
    <col min="1" max="1" width="11.44140625" style="740"/>
    <col min="2" max="2" width="28.33203125" style="61" bestFit="1" customWidth="1"/>
    <col min="3" max="3" width="30.109375" style="740" customWidth="1"/>
    <col min="4" max="4" width="29.88671875" style="740" bestFit="1" customWidth="1"/>
    <col min="5" max="5" width="41.33203125" style="740" customWidth="1"/>
    <col min="6" max="6" width="33.33203125" style="740" bestFit="1" customWidth="1"/>
    <col min="7" max="7" width="11.44140625" style="740"/>
    <col min="8" max="8" width="35.5546875" style="740" bestFit="1" customWidth="1"/>
    <col min="9" max="9" width="31.33203125" style="740" bestFit="1" customWidth="1"/>
    <col min="10" max="10" width="25.44140625" style="740" customWidth="1"/>
    <col min="11" max="11" width="25.6640625" style="740" customWidth="1"/>
    <col min="12" max="15" width="25.44140625" style="740" customWidth="1"/>
    <col min="16" max="16384" width="11.44140625" style="740"/>
  </cols>
  <sheetData>
    <row r="1" spans="1:19" ht="29.25" customHeight="1" thickBot="1" x14ac:dyDescent="0.35">
      <c r="A1" s="244"/>
      <c r="B1" s="741" t="s">
        <v>6841</v>
      </c>
      <c r="C1" s="302" t="s">
        <v>2191</v>
      </c>
      <c r="D1" s="244"/>
      <c r="E1" s="742"/>
      <c r="G1" s="330"/>
      <c r="H1" s="330"/>
      <c r="I1" s="330"/>
      <c r="J1" s="330"/>
      <c r="K1" s="330"/>
    </row>
    <row r="2" spans="1:19" ht="116.25" customHeight="1" thickBot="1" x14ac:dyDescent="0.35">
      <c r="A2" s="303" t="s">
        <v>2706</v>
      </c>
      <c r="B2" s="304"/>
      <c r="C2" s="304"/>
      <c r="D2" s="305"/>
      <c r="E2" s="744" t="s">
        <v>2533</v>
      </c>
      <c r="G2" s="330"/>
      <c r="H2" s="330"/>
      <c r="I2" s="330"/>
      <c r="J2" s="330"/>
      <c r="K2" s="330"/>
      <c r="L2" s="330"/>
      <c r="M2" s="330"/>
      <c r="N2" s="330"/>
      <c r="O2" s="330"/>
      <c r="P2" s="330"/>
      <c r="Q2" s="330"/>
      <c r="R2" s="330"/>
      <c r="S2" s="330"/>
    </row>
    <row r="3" spans="1:19" ht="20.25" customHeight="1" thickBot="1" x14ac:dyDescent="0.35">
      <c r="A3" s="749"/>
      <c r="B3" s="745"/>
      <c r="C3" s="305"/>
      <c r="D3" s="305"/>
      <c r="E3" s="746"/>
      <c r="G3" s="330"/>
      <c r="H3" s="330"/>
      <c r="I3" s="330"/>
      <c r="J3" s="330"/>
      <c r="K3" s="330"/>
      <c r="L3" s="330"/>
      <c r="M3" s="330"/>
      <c r="N3" s="330"/>
      <c r="O3" s="330"/>
      <c r="P3" s="330"/>
      <c r="Q3" s="330"/>
      <c r="R3" s="330"/>
      <c r="S3" s="330"/>
    </row>
    <row r="4" spans="1:19" x14ac:dyDescent="0.3">
      <c r="A4" s="749" t="s">
        <v>5181</v>
      </c>
      <c r="B4" s="350" t="s">
        <v>3704</v>
      </c>
      <c r="C4" s="351" t="s">
        <v>3705</v>
      </c>
      <c r="D4" s="351" t="s">
        <v>3706</v>
      </c>
      <c r="E4" s="505"/>
      <c r="I4" s="330"/>
      <c r="J4" s="330"/>
      <c r="K4" s="330"/>
      <c r="L4" s="330"/>
      <c r="M4" s="330"/>
      <c r="N4" s="330"/>
      <c r="O4" s="330"/>
      <c r="P4" s="330"/>
      <c r="Q4" s="330"/>
      <c r="R4" s="330"/>
      <c r="S4" s="330"/>
    </row>
    <row r="5" spans="1:19" ht="15.6" x14ac:dyDescent="0.3">
      <c r="A5" s="749" t="s">
        <v>5181</v>
      </c>
      <c r="B5" s="144" t="s">
        <v>2452</v>
      </c>
      <c r="C5" s="144" t="s">
        <v>5324</v>
      </c>
      <c r="D5" s="144" t="s">
        <v>2540</v>
      </c>
      <c r="E5" s="68"/>
      <c r="I5" s="330"/>
      <c r="J5" s="330"/>
      <c r="K5" s="330"/>
      <c r="L5" s="330"/>
      <c r="M5" s="330"/>
      <c r="N5" s="330"/>
      <c r="O5" s="330"/>
      <c r="P5" s="330"/>
      <c r="Q5" s="330"/>
      <c r="R5" s="330"/>
      <c r="S5" s="330"/>
    </row>
    <row r="6" spans="1:19" x14ac:dyDescent="0.3">
      <c r="A6" s="749" t="s">
        <v>5181</v>
      </c>
      <c r="B6" s="347" t="s">
        <v>6842</v>
      </c>
      <c r="C6" s="347"/>
      <c r="D6" s="347"/>
      <c r="E6" s="68"/>
      <c r="I6" s="330"/>
      <c r="J6" s="330"/>
      <c r="K6" s="330"/>
      <c r="L6" s="330"/>
      <c r="M6" s="330"/>
      <c r="N6" s="330"/>
      <c r="O6" s="330"/>
      <c r="P6" s="330"/>
      <c r="Q6" s="330"/>
      <c r="R6" s="330"/>
      <c r="S6" s="330"/>
    </row>
    <row r="7" spans="1:19" ht="15" thickBot="1" x14ac:dyDescent="0.35">
      <c r="A7" s="749" t="s">
        <v>5181</v>
      </c>
      <c r="B7" s="154" t="s">
        <v>493</v>
      </c>
      <c r="C7" s="154"/>
      <c r="D7" s="154"/>
      <c r="E7" s="68"/>
      <c r="I7" s="330"/>
      <c r="J7" s="330"/>
      <c r="K7" s="330"/>
      <c r="L7" s="330"/>
      <c r="M7" s="330"/>
      <c r="N7" s="330"/>
      <c r="O7" s="330"/>
      <c r="P7" s="330"/>
      <c r="Q7" s="330"/>
      <c r="R7" s="330"/>
      <c r="S7" s="330"/>
    </row>
    <row r="8" spans="1:19" x14ac:dyDescent="0.3">
      <c r="A8" s="749" t="s">
        <v>87</v>
      </c>
      <c r="B8" s="350" t="s">
        <v>3704</v>
      </c>
      <c r="C8" s="351" t="s">
        <v>3705</v>
      </c>
      <c r="D8" s="351" t="s">
        <v>3706</v>
      </c>
      <c r="E8" s="505"/>
      <c r="I8" s="330"/>
      <c r="J8" s="330"/>
      <c r="K8" s="330"/>
      <c r="L8" s="330"/>
      <c r="M8" s="330"/>
      <c r="N8" s="330"/>
      <c r="O8" s="330"/>
      <c r="P8" s="330"/>
      <c r="Q8" s="330"/>
      <c r="R8" s="330"/>
      <c r="S8" s="330"/>
    </row>
    <row r="9" spans="1:19" ht="15.6" x14ac:dyDescent="0.3">
      <c r="A9" s="749" t="s">
        <v>87</v>
      </c>
      <c r="B9" s="144" t="s">
        <v>2452</v>
      </c>
      <c r="C9" s="144" t="s">
        <v>2411</v>
      </c>
      <c r="D9" s="144" t="s">
        <v>2632</v>
      </c>
      <c r="E9" s="68"/>
      <c r="I9" s="330"/>
      <c r="J9" s="330"/>
      <c r="K9" s="330"/>
      <c r="L9" s="330"/>
      <c r="M9" s="330"/>
      <c r="N9" s="330"/>
      <c r="O9" s="330"/>
      <c r="P9" s="330"/>
      <c r="Q9" s="330"/>
      <c r="R9" s="330"/>
      <c r="S9" s="330"/>
    </row>
    <row r="10" spans="1:19" x14ac:dyDescent="0.3">
      <c r="A10" s="749" t="s">
        <v>87</v>
      </c>
      <c r="B10" s="347" t="s">
        <v>87</v>
      </c>
      <c r="C10" s="347"/>
      <c r="D10" s="347"/>
      <c r="E10" s="68"/>
      <c r="I10" s="330"/>
      <c r="J10" s="330"/>
      <c r="K10" s="330"/>
      <c r="L10" s="330"/>
      <c r="M10" s="330"/>
      <c r="N10" s="330"/>
      <c r="O10" s="330"/>
      <c r="P10" s="330"/>
      <c r="Q10" s="330"/>
      <c r="R10" s="330"/>
      <c r="S10" s="330"/>
    </row>
    <row r="11" spans="1:19" x14ac:dyDescent="0.3">
      <c r="A11" s="749" t="s">
        <v>87</v>
      </c>
      <c r="B11" s="154"/>
      <c r="C11" s="154"/>
      <c r="D11" s="154"/>
      <c r="E11" s="68"/>
      <c r="I11" s="330"/>
      <c r="J11" s="330"/>
      <c r="K11" s="330"/>
      <c r="L11" s="330"/>
      <c r="M11" s="330"/>
      <c r="N11" s="330"/>
      <c r="O11" s="330"/>
      <c r="P11" s="330"/>
      <c r="Q11" s="330"/>
      <c r="R11" s="330"/>
      <c r="S11" s="330"/>
    </row>
    <row r="12" spans="1:19" ht="21" x14ac:dyDescent="0.4">
      <c r="B12" s="66"/>
    </row>
    <row r="13" spans="1:19" ht="21" x14ac:dyDescent="0.4">
      <c r="B13" s="66"/>
    </row>
    <row r="14" spans="1:19" ht="21" x14ac:dyDescent="0.4">
      <c r="B14" s="66"/>
    </row>
    <row r="15" spans="1:19" ht="21" x14ac:dyDescent="0.4">
      <c r="B15" s="66"/>
    </row>
    <row r="16" spans="1:19" ht="21" x14ac:dyDescent="0.4">
      <c r="B16" s="66"/>
    </row>
    <row r="17" spans="2:2" ht="21" x14ac:dyDescent="0.4">
      <c r="B17" s="66"/>
    </row>
    <row r="18" spans="2:2" ht="21" x14ac:dyDescent="0.4">
      <c r="B18" s="66"/>
    </row>
    <row r="19" spans="2:2" ht="21" x14ac:dyDescent="0.4">
      <c r="B19" s="66"/>
    </row>
    <row r="20" spans="2:2" ht="21" x14ac:dyDescent="0.4">
      <c r="B20" s="66"/>
    </row>
    <row r="21" spans="2:2" ht="21" x14ac:dyDescent="0.4">
      <c r="B21" s="66"/>
    </row>
    <row r="22" spans="2:2" ht="21" x14ac:dyDescent="0.4">
      <c r="B22" s="66"/>
    </row>
    <row r="23" spans="2:2" ht="21" x14ac:dyDescent="0.4">
      <c r="B23" s="66"/>
    </row>
    <row r="24" spans="2:2" ht="21" x14ac:dyDescent="0.4">
      <c r="B24" s="66"/>
    </row>
    <row r="25" spans="2:2" ht="21" x14ac:dyDescent="0.4">
      <c r="B25" s="66"/>
    </row>
    <row r="26" spans="2:2" ht="21" x14ac:dyDescent="0.4">
      <c r="B26" s="66"/>
    </row>
    <row r="27" spans="2:2" ht="21" x14ac:dyDescent="0.4">
      <c r="B27" s="66"/>
    </row>
    <row r="28" spans="2:2" ht="21" x14ac:dyDescent="0.4">
      <c r="B28" s="66"/>
    </row>
    <row r="29" spans="2:2" ht="21" x14ac:dyDescent="0.4">
      <c r="B29" s="66"/>
    </row>
    <row r="30" spans="2:2" x14ac:dyDescent="0.3">
      <c r="B30" s="65"/>
    </row>
    <row r="31" spans="2:2" x14ac:dyDescent="0.3">
      <c r="B31" s="65"/>
    </row>
    <row r="32" spans="2:2" x14ac:dyDescent="0.3">
      <c r="B32" s="65"/>
    </row>
    <row r="33" spans="2:2" x14ac:dyDescent="0.3">
      <c r="B33" s="65"/>
    </row>
    <row r="34" spans="2:2" x14ac:dyDescent="0.3">
      <c r="B34" s="65"/>
    </row>
    <row r="35" spans="2:2" x14ac:dyDescent="0.3">
      <c r="B35" s="65"/>
    </row>
    <row r="36" spans="2:2" x14ac:dyDescent="0.3">
      <c r="B36" s="65"/>
    </row>
    <row r="37" spans="2:2" x14ac:dyDescent="0.3">
      <c r="B37" s="65"/>
    </row>
    <row r="38" spans="2:2" x14ac:dyDescent="0.3">
      <c r="B38" s="65"/>
    </row>
    <row r="39" spans="2:2" x14ac:dyDescent="0.3">
      <c r="B39" s="65"/>
    </row>
    <row r="40" spans="2:2" x14ac:dyDescent="0.3">
      <c r="B40" s="65"/>
    </row>
    <row r="41" spans="2:2" x14ac:dyDescent="0.3">
      <c r="B41" s="65"/>
    </row>
    <row r="42" spans="2:2" x14ac:dyDescent="0.3">
      <c r="B42" s="65"/>
    </row>
    <row r="43" spans="2:2" x14ac:dyDescent="0.3">
      <c r="B43" s="65"/>
    </row>
    <row r="44" spans="2:2" x14ac:dyDescent="0.3">
      <c r="B44" s="65"/>
    </row>
    <row r="45" spans="2:2" x14ac:dyDescent="0.3">
      <c r="B45" s="65"/>
    </row>
    <row r="46" spans="2:2" x14ac:dyDescent="0.3">
      <c r="B46" s="65"/>
    </row>
    <row r="47" spans="2:2" x14ac:dyDescent="0.3">
      <c r="B47" s="65"/>
    </row>
    <row r="48" spans="2:2" x14ac:dyDescent="0.3">
      <c r="B48" s="65"/>
    </row>
    <row r="49" spans="2:2" x14ac:dyDescent="0.3">
      <c r="B49" s="65"/>
    </row>
    <row r="50" spans="2:2" x14ac:dyDescent="0.3">
      <c r="B50" s="65"/>
    </row>
    <row r="51" spans="2:2" x14ac:dyDescent="0.3">
      <c r="B51" s="65"/>
    </row>
    <row r="52" spans="2:2" x14ac:dyDescent="0.3">
      <c r="B52" s="65"/>
    </row>
    <row r="53" spans="2:2" x14ac:dyDescent="0.3">
      <c r="B53" s="65"/>
    </row>
    <row r="54" spans="2:2" x14ac:dyDescent="0.3">
      <c r="B54" s="65"/>
    </row>
    <row r="55" spans="2:2" x14ac:dyDescent="0.3">
      <c r="B55" s="65"/>
    </row>
    <row r="56" spans="2:2" x14ac:dyDescent="0.3">
      <c r="B56" s="65"/>
    </row>
    <row r="57" spans="2:2" x14ac:dyDescent="0.3">
      <c r="B57" s="65"/>
    </row>
    <row r="58" spans="2:2" x14ac:dyDescent="0.3">
      <c r="B58" s="65"/>
    </row>
    <row r="59" spans="2:2" x14ac:dyDescent="0.3">
      <c r="B59" s="65"/>
    </row>
    <row r="60" spans="2:2" x14ac:dyDescent="0.3">
      <c r="B60" s="65"/>
    </row>
    <row r="61" spans="2:2" x14ac:dyDescent="0.3">
      <c r="B61" s="65"/>
    </row>
    <row r="62" spans="2:2" x14ac:dyDescent="0.3">
      <c r="B62" s="65"/>
    </row>
    <row r="63" spans="2:2" x14ac:dyDescent="0.3">
      <c r="B63" s="65"/>
    </row>
    <row r="64" spans="2:2"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1" spans="2:2" x14ac:dyDescent="0.3">
      <c r="B81" s="65"/>
    </row>
    <row r="82" spans="2:2" x14ac:dyDescent="0.3">
      <c r="B82" s="65"/>
    </row>
    <row r="83" spans="2:2" x14ac:dyDescent="0.3">
      <c r="B83" s="65"/>
    </row>
    <row r="84" spans="2:2" x14ac:dyDescent="0.3">
      <c r="B84" s="65"/>
    </row>
    <row r="86" spans="2:2" x14ac:dyDescent="0.3">
      <c r="B86" s="65"/>
    </row>
    <row r="87" spans="2:2" x14ac:dyDescent="0.3">
      <c r="B87" s="65"/>
    </row>
    <row r="88" spans="2:2" x14ac:dyDescent="0.3">
      <c r="B88" s="65"/>
    </row>
    <row r="89" spans="2:2" x14ac:dyDescent="0.3">
      <c r="B89" s="65"/>
    </row>
    <row r="90" spans="2:2" x14ac:dyDescent="0.3">
      <c r="B90" s="65"/>
    </row>
    <row r="91" spans="2:2" x14ac:dyDescent="0.3">
      <c r="B91" s="65"/>
    </row>
    <row r="92" spans="2:2" x14ac:dyDescent="0.3">
      <c r="B92" s="65"/>
    </row>
    <row r="93" spans="2:2" x14ac:dyDescent="0.3">
      <c r="B93" s="65"/>
    </row>
    <row r="94" spans="2:2" x14ac:dyDescent="0.3">
      <c r="B94" s="65"/>
    </row>
    <row r="95" spans="2:2" x14ac:dyDescent="0.3">
      <c r="B95"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7" spans="2:2" x14ac:dyDescent="0.3">
      <c r="B107" s="65"/>
    </row>
    <row r="108" spans="2:2" x14ac:dyDescent="0.3">
      <c r="B108" s="65"/>
    </row>
    <row r="109" spans="2:2" x14ac:dyDescent="0.3">
      <c r="B109" s="65"/>
    </row>
    <row r="110" spans="2:2" x14ac:dyDescent="0.3">
      <c r="B110" s="65"/>
    </row>
    <row r="112" spans="2:2" x14ac:dyDescent="0.3">
      <c r="B112" s="65"/>
    </row>
    <row r="113" spans="2:2" x14ac:dyDescent="0.3">
      <c r="B113" s="65"/>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29D2-DE0E-4A40-ADC2-7A3854C5A592}">
  <sheetPr codeName="Feuil94">
    <tabColor theme="9" tint="0.39997558519241921"/>
  </sheetPr>
  <dimension ref="A1:Y72"/>
  <sheetViews>
    <sheetView workbookViewId="0"/>
  </sheetViews>
  <sheetFormatPr baseColWidth="10" defaultColWidth="11.44140625" defaultRowHeight="14.4" x14ac:dyDescent="0.3"/>
  <cols>
    <col min="1" max="1" width="7.33203125" style="6" customWidth="1"/>
    <col min="2" max="2" width="27.109375" style="15" bestFit="1" customWidth="1"/>
    <col min="3" max="4" width="36.6640625" style="15" customWidth="1"/>
    <col min="5" max="5" width="27.88671875" style="15" customWidth="1"/>
    <col min="6" max="6" width="41" style="15" customWidth="1"/>
    <col min="7" max="7" width="18.44140625" style="15" customWidth="1"/>
    <col min="8" max="8" width="47.33203125" style="15" customWidth="1"/>
    <col min="9" max="9" width="27" style="15"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25" ht="58.2" thickBot="1" x14ac:dyDescent="0.35">
      <c r="A1" s="244"/>
      <c r="B1" s="301"/>
      <c r="C1" s="302" t="s">
        <v>6292</v>
      </c>
      <c r="D1" s="244"/>
      <c r="E1" s="244"/>
      <c r="H1" s="322"/>
      <c r="Y1" s="15" t="s">
        <v>2513</v>
      </c>
    </row>
    <row r="2" spans="1:25" ht="116.25" customHeight="1" thickBot="1" x14ac:dyDescent="0.35">
      <c r="A2" s="303" t="s">
        <v>2706</v>
      </c>
      <c r="B2" s="304"/>
      <c r="C2" s="304"/>
      <c r="D2" s="305"/>
      <c r="E2" s="305"/>
      <c r="H2" s="323" t="s">
        <v>2533</v>
      </c>
      <c r="Y2" s="15" t="s">
        <v>29</v>
      </c>
    </row>
    <row r="3" spans="1:25" ht="20.25" customHeight="1" thickBot="1" x14ac:dyDescent="0.35">
      <c r="A3" s="306"/>
      <c r="B3" s="299"/>
      <c r="C3" s="305"/>
      <c r="D3" s="305"/>
      <c r="E3" s="305"/>
      <c r="H3" s="324"/>
      <c r="Y3" s="15" t="s">
        <v>5682</v>
      </c>
    </row>
    <row r="4" spans="1:25" ht="31.8" x14ac:dyDescent="0.3">
      <c r="A4" s="307" t="s">
        <v>6286</v>
      </c>
      <c r="B4" s="136" t="s">
        <v>3704</v>
      </c>
      <c r="C4" s="136" t="s">
        <v>3705</v>
      </c>
      <c r="D4" s="136" t="s">
        <v>3706</v>
      </c>
      <c r="E4" s="136"/>
      <c r="F4" s="550"/>
      <c r="G4" s="550"/>
      <c r="H4" s="147"/>
      <c r="Y4" s="15" t="s">
        <v>2519</v>
      </c>
    </row>
    <row r="5" spans="1:25" ht="31.8" x14ac:dyDescent="0.3">
      <c r="A5" s="253" t="s">
        <v>6286</v>
      </c>
      <c r="B5" s="144" t="s">
        <v>2452</v>
      </c>
      <c r="C5" s="144" t="s">
        <v>2624</v>
      </c>
      <c r="D5" s="144" t="s">
        <v>21</v>
      </c>
      <c r="E5" s="144"/>
      <c r="F5" s="715"/>
      <c r="G5" s="715"/>
      <c r="H5" s="147"/>
      <c r="Y5" s="15" t="s">
        <v>4005</v>
      </c>
    </row>
    <row r="6" spans="1:25" ht="31.8" x14ac:dyDescent="0.3">
      <c r="A6" s="253" t="s">
        <v>6286</v>
      </c>
      <c r="B6" s="311" t="s">
        <v>57</v>
      </c>
      <c r="C6" s="309">
        <v>15316413</v>
      </c>
      <c r="D6" s="309" t="s">
        <v>1247</v>
      </c>
      <c r="E6" s="309"/>
      <c r="F6" s="718"/>
      <c r="G6" s="718"/>
      <c r="H6" s="147"/>
      <c r="Y6" s="15" t="s">
        <v>165</v>
      </c>
    </row>
    <row r="7" spans="1:25" ht="31.8" x14ac:dyDescent="0.3">
      <c r="A7" s="253" t="s">
        <v>6286</v>
      </c>
      <c r="B7" s="314"/>
      <c r="C7" s="312"/>
      <c r="D7" s="312"/>
      <c r="E7" s="312"/>
      <c r="F7" s="718"/>
      <c r="G7" s="718"/>
      <c r="H7" s="147"/>
      <c r="Y7" s="15" t="s">
        <v>5843</v>
      </c>
    </row>
    <row r="8" spans="1:25" ht="32.4" thickBot="1" x14ac:dyDescent="0.35">
      <c r="A8" s="253" t="s">
        <v>6286</v>
      </c>
      <c r="B8" s="317"/>
      <c r="C8" s="315"/>
      <c r="D8" s="315"/>
      <c r="E8" s="315"/>
      <c r="F8" s="718"/>
      <c r="G8" s="718"/>
      <c r="H8" s="147"/>
      <c r="Y8" s="15" t="s">
        <v>5055</v>
      </c>
    </row>
    <row r="9" spans="1:25" ht="31.8" x14ac:dyDescent="0.3">
      <c r="A9" s="253" t="s">
        <v>6287</v>
      </c>
      <c r="B9" s="136" t="s">
        <v>3704</v>
      </c>
      <c r="C9" s="136" t="s">
        <v>3705</v>
      </c>
      <c r="D9" s="136" t="s">
        <v>3706</v>
      </c>
      <c r="E9" s="747" t="s">
        <v>3707</v>
      </c>
      <c r="F9" s="550"/>
      <c r="G9" s="550"/>
      <c r="H9" s="147"/>
      <c r="Y9" s="15" t="s">
        <v>2519</v>
      </c>
    </row>
    <row r="10" spans="1:25" ht="31.8" x14ac:dyDescent="0.3">
      <c r="A10" s="253" t="s">
        <v>6287</v>
      </c>
      <c r="B10" s="144" t="s">
        <v>2452</v>
      </c>
      <c r="C10" s="144" t="s">
        <v>2156</v>
      </c>
      <c r="D10" s="144" t="s">
        <v>6288</v>
      </c>
      <c r="E10" s="144" t="s">
        <v>6289</v>
      </c>
      <c r="F10" s="715"/>
      <c r="G10" s="715"/>
      <c r="H10" s="147"/>
      <c r="Y10" s="15" t="s">
        <v>4005</v>
      </c>
    </row>
    <row r="11" spans="1:25" ht="31.8" x14ac:dyDescent="0.3">
      <c r="A11" s="253" t="s">
        <v>6287</v>
      </c>
      <c r="B11" s="311" t="s">
        <v>57</v>
      </c>
      <c r="C11" s="309" t="s">
        <v>2405</v>
      </c>
      <c r="D11" s="309" t="s">
        <v>6291</v>
      </c>
      <c r="E11" s="309" t="s">
        <v>6290</v>
      </c>
      <c r="F11" s="718"/>
      <c r="G11" s="718"/>
      <c r="H11" s="147"/>
      <c r="Y11" s="15" t="s">
        <v>165</v>
      </c>
    </row>
    <row r="12" spans="1:25" ht="31.8" x14ac:dyDescent="0.3">
      <c r="A12" s="253" t="s">
        <v>6287</v>
      </c>
      <c r="B12" s="314"/>
      <c r="C12" s="312"/>
      <c r="D12" s="312"/>
      <c r="E12" s="312"/>
      <c r="F12" s="718"/>
      <c r="G12" s="718"/>
      <c r="H12" s="147"/>
      <c r="Y12" s="15" t="s">
        <v>5843</v>
      </c>
    </row>
    <row r="13" spans="1:25" ht="32.4" thickBot="1" x14ac:dyDescent="0.35">
      <c r="A13" s="253" t="s">
        <v>6287</v>
      </c>
      <c r="B13" s="317"/>
      <c r="C13" s="315"/>
      <c r="D13" s="315"/>
      <c r="E13" s="315"/>
      <c r="F13" s="718"/>
      <c r="G13" s="718"/>
      <c r="H13" s="147"/>
      <c r="Y13" s="15" t="s">
        <v>5055</v>
      </c>
    </row>
    <row r="14" spans="1:25" ht="21.6" x14ac:dyDescent="0.3">
      <c r="A14" s="749" t="s">
        <v>6985</v>
      </c>
      <c r="B14" s="747" t="s">
        <v>3704</v>
      </c>
      <c r="C14" s="747" t="s">
        <v>3705</v>
      </c>
      <c r="D14" s="747" t="s">
        <v>3706</v>
      </c>
      <c r="E14" s="747" t="s">
        <v>3707</v>
      </c>
      <c r="F14" s="747" t="s">
        <v>3708</v>
      </c>
      <c r="G14" s="747" t="s">
        <v>5164</v>
      </c>
      <c r="Y14" s="15" t="s">
        <v>6285</v>
      </c>
    </row>
    <row r="15" spans="1:25" ht="21.6" x14ac:dyDescent="0.3">
      <c r="A15" s="308" t="s">
        <v>6985</v>
      </c>
      <c r="B15" s="786" t="s">
        <v>2452</v>
      </c>
      <c r="C15" s="786" t="s">
        <v>2483</v>
      </c>
      <c r="D15" s="786" t="s">
        <v>459</v>
      </c>
      <c r="E15" s="786" t="s">
        <v>426</v>
      </c>
      <c r="F15" s="786" t="s">
        <v>21</v>
      </c>
      <c r="G15" s="787"/>
      <c r="Y15" s="15" t="s">
        <v>4210</v>
      </c>
    </row>
    <row r="16" spans="1:25" ht="21.6" x14ac:dyDescent="0.3">
      <c r="A16" s="749" t="s">
        <v>6985</v>
      </c>
      <c r="B16" s="311" t="s">
        <v>513</v>
      </c>
      <c r="C16" s="309" t="s">
        <v>268</v>
      </c>
      <c r="D16" s="309" t="s">
        <v>6986</v>
      </c>
      <c r="E16" s="309" t="s">
        <v>6987</v>
      </c>
      <c r="F16" s="310" t="s">
        <v>4357</v>
      </c>
      <c r="G16" s="788"/>
      <c r="Y16" s="15" t="s">
        <v>4007</v>
      </c>
    </row>
    <row r="17" spans="1:25" ht="21.6" x14ac:dyDescent="0.3">
      <c r="A17" s="749" t="s">
        <v>6985</v>
      </c>
      <c r="B17" s="314"/>
      <c r="C17" s="312"/>
      <c r="D17" s="312"/>
      <c r="E17" s="312"/>
      <c r="F17" s="312"/>
      <c r="G17" s="789"/>
      <c r="Y17" s="15" t="s">
        <v>269</v>
      </c>
    </row>
    <row r="18" spans="1:25" ht="21.6" x14ac:dyDescent="0.3">
      <c r="A18" s="749" t="s">
        <v>6985</v>
      </c>
      <c r="B18" s="317"/>
      <c r="C18" s="315"/>
      <c r="D18" s="315"/>
      <c r="E18" s="315"/>
      <c r="F18" s="315"/>
      <c r="G18" s="790"/>
      <c r="Y18" s="15" t="s">
        <v>264</v>
      </c>
    </row>
    <row r="19" spans="1:25" x14ac:dyDescent="0.3">
      <c r="A19" s="15"/>
      <c r="Y19" s="15" t="s">
        <v>279</v>
      </c>
    </row>
    <row r="20" spans="1:25" x14ac:dyDescent="0.3">
      <c r="A20" s="15"/>
      <c r="Y20" s="15" t="s">
        <v>5638</v>
      </c>
    </row>
    <row r="21" spans="1:25" x14ac:dyDescent="0.3">
      <c r="A21" s="15"/>
      <c r="Y21" s="15" t="s">
        <v>303</v>
      </c>
    </row>
    <row r="22" spans="1:25" x14ac:dyDescent="0.3">
      <c r="A22" s="15"/>
      <c r="Y22" s="15" t="s">
        <v>3206</v>
      </c>
    </row>
    <row r="23" spans="1:25" x14ac:dyDescent="0.3">
      <c r="A23" s="15"/>
      <c r="Y23" s="15" t="s">
        <v>318</v>
      </c>
    </row>
    <row r="24" spans="1:25" x14ac:dyDescent="0.3">
      <c r="A24" s="15"/>
      <c r="Y24" s="15" t="s">
        <v>2627</v>
      </c>
    </row>
    <row r="25" spans="1:25" x14ac:dyDescent="0.3">
      <c r="A25" s="15"/>
      <c r="Y25" s="15" t="s">
        <v>348</v>
      </c>
    </row>
    <row r="26" spans="1:25" x14ac:dyDescent="0.3">
      <c r="A26" s="15"/>
      <c r="Y26" s="15" t="s">
        <v>3744</v>
      </c>
    </row>
    <row r="27" spans="1:25" x14ac:dyDescent="0.3">
      <c r="A27" s="15"/>
      <c r="Y27" s="15" t="s">
        <v>31</v>
      </c>
    </row>
    <row r="28" spans="1:25" x14ac:dyDescent="0.3">
      <c r="A28" s="15"/>
      <c r="Y28" s="15" t="s">
        <v>2122</v>
      </c>
    </row>
    <row r="29" spans="1:25" x14ac:dyDescent="0.3">
      <c r="A29" s="15"/>
      <c r="Y29" s="15" t="s">
        <v>3278</v>
      </c>
    </row>
    <row r="30" spans="1:25" x14ac:dyDescent="0.3">
      <c r="A30" s="15"/>
      <c r="Y30" s="15" t="s">
        <v>387</v>
      </c>
    </row>
    <row r="31" spans="1:25" x14ac:dyDescent="0.3">
      <c r="A31" s="15"/>
      <c r="Y31" s="15" t="s">
        <v>2097</v>
      </c>
    </row>
    <row r="32" spans="1:25" x14ac:dyDescent="0.3">
      <c r="A32" s="15"/>
      <c r="Y32" s="15" t="s">
        <v>4008</v>
      </c>
    </row>
    <row r="33" spans="1:25" x14ac:dyDescent="0.3">
      <c r="A33" s="15"/>
      <c r="Y33" s="15" t="s">
        <v>399</v>
      </c>
    </row>
    <row r="34" spans="1:25" x14ac:dyDescent="0.3">
      <c r="A34" s="15"/>
      <c r="Y34" s="15" t="s">
        <v>5548</v>
      </c>
    </row>
    <row r="35" spans="1:25" x14ac:dyDescent="0.3">
      <c r="A35" s="15"/>
      <c r="Y35" s="15" t="s">
        <v>408</v>
      </c>
    </row>
    <row r="36" spans="1:25" x14ac:dyDescent="0.3">
      <c r="A36" s="15"/>
      <c r="Y36" s="15" t="s">
        <v>3732</v>
      </c>
    </row>
    <row r="37" spans="1:25" x14ac:dyDescent="0.3">
      <c r="A37" s="15"/>
      <c r="Y37" s="15" t="s">
        <v>428</v>
      </c>
    </row>
    <row r="38" spans="1:25" x14ac:dyDescent="0.3">
      <c r="A38" s="15"/>
      <c r="Y38" s="15" t="s">
        <v>4009</v>
      </c>
    </row>
    <row r="39" spans="1:25" x14ac:dyDescent="0.3">
      <c r="A39" s="15"/>
      <c r="Y39" s="15" t="s">
        <v>433</v>
      </c>
    </row>
    <row r="40" spans="1:25" x14ac:dyDescent="0.3">
      <c r="A40" s="15"/>
      <c r="Y40" s="15" t="s">
        <v>4010</v>
      </c>
    </row>
    <row r="41" spans="1:25" x14ac:dyDescent="0.3">
      <c r="A41" s="15"/>
      <c r="Y41" s="15" t="s">
        <v>442</v>
      </c>
    </row>
    <row r="42" spans="1:25" x14ac:dyDescent="0.3">
      <c r="A42" s="321"/>
      <c r="Y42" s="15" t="s">
        <v>445</v>
      </c>
    </row>
    <row r="43" spans="1:25" x14ac:dyDescent="0.3">
      <c r="A43" s="321"/>
      <c r="Y43" s="15" t="s">
        <v>5651</v>
      </c>
    </row>
    <row r="44" spans="1:25" x14ac:dyDescent="0.3">
      <c r="A44" s="321"/>
      <c r="Y44" s="15" t="s">
        <v>455</v>
      </c>
    </row>
    <row r="45" spans="1:25" x14ac:dyDescent="0.3">
      <c r="A45" s="321"/>
      <c r="Y45" s="15" t="s">
        <v>462</v>
      </c>
    </row>
    <row r="46" spans="1:25" x14ac:dyDescent="0.3">
      <c r="A46" s="321"/>
      <c r="Y46" s="15" t="s">
        <v>5456</v>
      </c>
    </row>
    <row r="47" spans="1:25" x14ac:dyDescent="0.3">
      <c r="A47" s="321"/>
      <c r="Y47" s="15" t="s">
        <v>2141</v>
      </c>
    </row>
    <row r="48" spans="1:25" x14ac:dyDescent="0.3">
      <c r="A48" s="321"/>
      <c r="Y48" s="15" t="s">
        <v>466</v>
      </c>
    </row>
    <row r="49" spans="1:25" x14ac:dyDescent="0.3">
      <c r="A49" s="321"/>
      <c r="Y49" s="15" t="s">
        <v>4113</v>
      </c>
    </row>
    <row r="50" spans="1:25" x14ac:dyDescent="0.3">
      <c r="A50" s="321"/>
      <c r="Y50" s="15" t="s">
        <v>4011</v>
      </c>
    </row>
    <row r="51" spans="1:25" x14ac:dyDescent="0.3">
      <c r="A51" s="321"/>
      <c r="Y51" s="15" t="s">
        <v>534</v>
      </c>
    </row>
    <row r="52" spans="1:25" x14ac:dyDescent="0.3">
      <c r="A52" s="321"/>
    </row>
    <row r="53" spans="1:25" x14ac:dyDescent="0.3">
      <c r="A53" s="321"/>
    </row>
    <row r="54" spans="1:25" x14ac:dyDescent="0.3">
      <c r="A54" s="321"/>
    </row>
    <row r="55" spans="1:25" x14ac:dyDescent="0.3">
      <c r="A55" s="321"/>
    </row>
    <row r="56" spans="1:25" x14ac:dyDescent="0.3">
      <c r="A56" s="321"/>
    </row>
    <row r="57" spans="1:25" x14ac:dyDescent="0.3">
      <c r="A57" s="321"/>
    </row>
    <row r="58" spans="1:25" x14ac:dyDescent="0.3">
      <c r="A58" s="321"/>
    </row>
    <row r="59" spans="1:25" x14ac:dyDescent="0.3">
      <c r="A59" s="321"/>
    </row>
    <row r="60" spans="1:25" x14ac:dyDescent="0.3">
      <c r="A60" s="321"/>
    </row>
    <row r="61" spans="1:25" x14ac:dyDescent="0.3">
      <c r="A61" s="321"/>
    </row>
    <row r="62" spans="1:25" x14ac:dyDescent="0.3">
      <c r="A62" s="321"/>
    </row>
    <row r="63" spans="1:25" x14ac:dyDescent="0.3">
      <c r="A63" s="321"/>
    </row>
    <row r="64" spans="1:25"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D1E98E06-E4B0-4F22-9816-25216D966DD2}"/>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2289B-0D17-4803-AB7F-BFDFA88DEFBE}">
  <sheetPr codeName="Feuil84">
    <tabColor theme="9" tint="0.39997558519241921"/>
  </sheetPr>
  <dimension ref="A1:J444"/>
  <sheetViews>
    <sheetView showGridLines="0" workbookViewId="0">
      <selection activeCell="D234" sqref="D234"/>
    </sheetView>
  </sheetViews>
  <sheetFormatPr baseColWidth="10" defaultColWidth="11.44140625" defaultRowHeight="14.4" x14ac:dyDescent="0.3"/>
  <cols>
    <col min="1" max="1" width="11.109375" style="714" bestFit="1" customWidth="1"/>
    <col min="2" max="2" width="38.88671875" style="74" bestFit="1" customWidth="1"/>
    <col min="3" max="3" width="48.33203125" style="74" bestFit="1" customWidth="1"/>
    <col min="4" max="4" width="35.33203125" style="74" bestFit="1" customWidth="1"/>
    <col min="5" max="5" width="30" style="74" bestFit="1" customWidth="1"/>
    <col min="6" max="6" width="16.6640625" style="74" bestFit="1" customWidth="1"/>
    <col min="7" max="7" width="27.44140625" style="74" bestFit="1" customWidth="1"/>
    <col min="8" max="9" width="12.88671875" style="74" bestFit="1" customWidth="1"/>
    <col min="10" max="10" width="47" style="61" customWidth="1"/>
    <col min="11" max="16384" width="11.44140625" style="61"/>
  </cols>
  <sheetData>
    <row r="1" spans="1:10" ht="29.4" thickBot="1" x14ac:dyDescent="0.35">
      <c r="A1" s="465"/>
      <c r="B1" s="344" t="s">
        <v>5170</v>
      </c>
      <c r="C1" s="464" t="s">
        <v>2113</v>
      </c>
      <c r="D1" s="465"/>
      <c r="E1" s="465"/>
      <c r="F1" s="465"/>
      <c r="G1" s="465"/>
      <c r="H1" s="420"/>
      <c r="J1" s="322"/>
    </row>
    <row r="2" spans="1:10" ht="101.4" thickBot="1" x14ac:dyDescent="0.35">
      <c r="A2" s="701" t="s">
        <v>2706</v>
      </c>
      <c r="B2" s="304"/>
      <c r="C2" s="304"/>
      <c r="D2" s="466"/>
      <c r="E2" s="466"/>
      <c r="F2" s="466"/>
      <c r="G2" s="466"/>
      <c r="H2" s="420"/>
      <c r="J2" s="323" t="s">
        <v>2533</v>
      </c>
    </row>
    <row r="3" spans="1:10" ht="21" thickBot="1" x14ac:dyDescent="0.35">
      <c r="A3" s="709"/>
      <c r="B3" s="299"/>
      <c r="C3" s="466"/>
      <c r="D3" s="466"/>
      <c r="E3" s="466"/>
      <c r="F3" s="466"/>
      <c r="G3" s="466"/>
      <c r="H3" s="420"/>
      <c r="J3" s="324"/>
    </row>
    <row r="4" spans="1:10" x14ac:dyDescent="0.3">
      <c r="A4" s="341" t="s">
        <v>160</v>
      </c>
      <c r="B4" s="350" t="s">
        <v>13</v>
      </c>
      <c r="C4" s="419" t="s">
        <v>14</v>
      </c>
      <c r="D4" s="419" t="s">
        <v>16</v>
      </c>
      <c r="E4" s="419" t="s">
        <v>15</v>
      </c>
      <c r="F4" s="419" t="s">
        <v>22</v>
      </c>
      <c r="G4" s="550"/>
      <c r="H4" s="550"/>
      <c r="I4" s="550"/>
      <c r="J4" s="147"/>
    </row>
    <row r="5" spans="1:10" ht="15.6" x14ac:dyDescent="0.3">
      <c r="A5" s="341" t="s">
        <v>160</v>
      </c>
      <c r="B5" s="170" t="s">
        <v>2452</v>
      </c>
      <c r="C5" s="170" t="s">
        <v>5001</v>
      </c>
      <c r="D5" s="710" t="s">
        <v>5004</v>
      </c>
      <c r="E5" s="170" t="s">
        <v>3315</v>
      </c>
      <c r="F5" s="170" t="s">
        <v>2936</v>
      </c>
      <c r="G5" s="715"/>
      <c r="H5" s="715"/>
      <c r="I5" s="604"/>
      <c r="J5" s="147"/>
    </row>
    <row r="6" spans="1:10" x14ac:dyDescent="0.3">
      <c r="A6" s="341" t="s">
        <v>160</v>
      </c>
      <c r="B6" s="346" t="s">
        <v>5000</v>
      </c>
      <c r="C6" s="352" t="s">
        <v>5975</v>
      </c>
      <c r="D6" s="352" t="s">
        <v>5003</v>
      </c>
      <c r="E6" s="352" t="s">
        <v>5005</v>
      </c>
      <c r="F6" s="352" t="s">
        <v>5002</v>
      </c>
      <c r="G6" s="718"/>
      <c r="H6" s="718"/>
      <c r="I6" s="711"/>
      <c r="J6" s="147"/>
    </row>
    <row r="7" spans="1:10" x14ac:dyDescent="0.3">
      <c r="A7" s="341" t="s">
        <v>160</v>
      </c>
      <c r="B7" s="348" t="s">
        <v>159</v>
      </c>
      <c r="C7" s="177" t="s">
        <v>5976</v>
      </c>
      <c r="D7" s="177" t="s">
        <v>5006</v>
      </c>
      <c r="E7" s="177" t="s">
        <v>5007</v>
      </c>
      <c r="F7" s="177" t="s">
        <v>2794</v>
      </c>
      <c r="G7" s="718"/>
      <c r="H7" s="718"/>
      <c r="I7" s="711"/>
      <c r="J7" s="147"/>
    </row>
    <row r="8" spans="1:10" ht="15" thickBot="1" x14ac:dyDescent="0.35">
      <c r="A8" s="341" t="s">
        <v>160</v>
      </c>
      <c r="B8" s="348"/>
      <c r="C8" s="177"/>
      <c r="D8" s="177"/>
      <c r="E8" s="177"/>
      <c r="F8" s="177"/>
      <c r="G8" s="718"/>
      <c r="H8" s="718"/>
      <c r="I8" s="711"/>
      <c r="J8" s="147"/>
    </row>
    <row r="9" spans="1:10" x14ac:dyDescent="0.3">
      <c r="A9" s="341" t="s">
        <v>7488</v>
      </c>
      <c r="B9" s="350" t="s">
        <v>13</v>
      </c>
      <c r="C9" s="419" t="s">
        <v>14</v>
      </c>
      <c r="D9" s="419" t="s">
        <v>16</v>
      </c>
      <c r="E9" s="419" t="s">
        <v>15</v>
      </c>
      <c r="F9" s="419" t="s">
        <v>22</v>
      </c>
      <c r="G9" s="550"/>
      <c r="H9" s="550"/>
      <c r="I9" s="550"/>
      <c r="J9" s="147"/>
    </row>
    <row r="10" spans="1:10" ht="15.6" x14ac:dyDescent="0.3">
      <c r="A10" s="341" t="s">
        <v>7488</v>
      </c>
      <c r="B10" s="170" t="s">
        <v>2452</v>
      </c>
      <c r="C10" s="170" t="s">
        <v>2411</v>
      </c>
      <c r="D10" s="170" t="s">
        <v>6294</v>
      </c>
      <c r="E10" s="170" t="s">
        <v>3315</v>
      </c>
      <c r="F10" s="170" t="s">
        <v>2936</v>
      </c>
      <c r="G10" s="715"/>
      <c r="H10" s="715"/>
      <c r="I10" s="604"/>
      <c r="J10" s="147"/>
    </row>
    <row r="11" spans="1:10" x14ac:dyDescent="0.3">
      <c r="A11" s="341" t="s">
        <v>7488</v>
      </c>
      <c r="B11" s="346" t="s">
        <v>6295</v>
      </c>
      <c r="C11" s="712" t="s">
        <v>3097</v>
      </c>
      <c r="D11" s="352" t="s">
        <v>6296</v>
      </c>
      <c r="E11" s="352">
        <v>38292</v>
      </c>
      <c r="F11" s="352" t="s">
        <v>5002</v>
      </c>
      <c r="G11" s="718"/>
      <c r="H11" s="718"/>
      <c r="I11" s="711"/>
      <c r="J11" s="147"/>
    </row>
    <row r="12" spans="1:10" x14ac:dyDescent="0.3">
      <c r="A12" s="341" t="s">
        <v>7488</v>
      </c>
      <c r="B12" s="348"/>
      <c r="C12" s="713" t="s">
        <v>3098</v>
      </c>
      <c r="D12" s="177" t="s">
        <v>6297</v>
      </c>
      <c r="E12" s="177"/>
      <c r="F12" s="177"/>
      <c r="G12" s="718"/>
      <c r="H12" s="718"/>
      <c r="I12" s="711"/>
      <c r="J12" s="147"/>
    </row>
    <row r="13" spans="1:10" ht="15" thickBot="1" x14ac:dyDescent="0.35">
      <c r="A13" s="341" t="s">
        <v>7488</v>
      </c>
      <c r="B13" s="348"/>
      <c r="C13" s="177"/>
      <c r="D13" s="177" t="s">
        <v>6298</v>
      </c>
      <c r="E13" s="177"/>
      <c r="F13" s="177"/>
      <c r="G13" s="718"/>
      <c r="H13" s="718"/>
      <c r="I13" s="711"/>
      <c r="J13" s="147"/>
    </row>
    <row r="14" spans="1:10" x14ac:dyDescent="0.3">
      <c r="A14" s="341" t="s">
        <v>520</v>
      </c>
      <c r="B14" s="350" t="s">
        <v>3704</v>
      </c>
      <c r="C14" s="419" t="s">
        <v>3705</v>
      </c>
      <c r="D14" s="419" t="s">
        <v>3706</v>
      </c>
      <c r="E14" s="419" t="s">
        <v>3707</v>
      </c>
      <c r="F14" s="550"/>
      <c r="G14" s="550"/>
      <c r="H14" s="550"/>
      <c r="I14" s="550"/>
      <c r="J14" s="147"/>
    </row>
    <row r="15" spans="1:10" ht="15.6" x14ac:dyDescent="0.3">
      <c r="A15" s="341" t="s">
        <v>520</v>
      </c>
      <c r="B15" s="170" t="s">
        <v>2452</v>
      </c>
      <c r="C15" s="170" t="s">
        <v>2483</v>
      </c>
      <c r="D15" s="170" t="s">
        <v>2632</v>
      </c>
      <c r="E15" s="170" t="s">
        <v>2436</v>
      </c>
      <c r="F15" s="715"/>
      <c r="G15" s="715"/>
      <c r="H15" s="715"/>
      <c r="I15" s="604"/>
      <c r="J15" s="147"/>
    </row>
    <row r="16" spans="1:10" x14ac:dyDescent="0.3">
      <c r="A16" s="341" t="s">
        <v>520</v>
      </c>
      <c r="B16" s="346" t="s">
        <v>520</v>
      </c>
      <c r="C16" s="712" t="s">
        <v>6565</v>
      </c>
      <c r="D16" s="352" t="s">
        <v>295</v>
      </c>
      <c r="E16" s="352" t="s">
        <v>2723</v>
      </c>
      <c r="F16" s="718"/>
      <c r="G16" s="718"/>
      <c r="H16" s="718"/>
      <c r="I16" s="711"/>
      <c r="J16" s="147"/>
    </row>
    <row r="17" spans="1:10" ht="15" thickBot="1" x14ac:dyDescent="0.35">
      <c r="A17" s="341" t="s">
        <v>520</v>
      </c>
      <c r="B17" s="348"/>
      <c r="C17" s="713"/>
      <c r="D17" s="177" t="s">
        <v>374</v>
      </c>
      <c r="E17" s="177" t="s">
        <v>6402</v>
      </c>
      <c r="F17" s="718"/>
      <c r="G17" s="718"/>
      <c r="H17" s="718"/>
      <c r="I17" s="711"/>
      <c r="J17" s="147"/>
    </row>
    <row r="18" spans="1:10" x14ac:dyDescent="0.3">
      <c r="A18" s="341" t="s">
        <v>7054</v>
      </c>
      <c r="B18" s="350" t="s">
        <v>3704</v>
      </c>
      <c r="C18" s="419" t="s">
        <v>3705</v>
      </c>
      <c r="D18" s="419" t="s">
        <v>3706</v>
      </c>
      <c r="E18" s="419" t="s">
        <v>3707</v>
      </c>
      <c r="F18" s="419" t="s">
        <v>3708</v>
      </c>
      <c r="G18" s="419" t="s">
        <v>5164</v>
      </c>
      <c r="H18" s="550"/>
      <c r="I18" s="550"/>
      <c r="J18" s="147"/>
    </row>
    <row r="19" spans="1:10" ht="15.6" x14ac:dyDescent="0.3">
      <c r="A19" s="341" t="s">
        <v>7054</v>
      </c>
      <c r="B19" s="170" t="s">
        <v>2452</v>
      </c>
      <c r="C19" s="821" t="s">
        <v>2156</v>
      </c>
      <c r="D19" s="170" t="s">
        <v>2632</v>
      </c>
      <c r="E19" s="170" t="s">
        <v>2411</v>
      </c>
      <c r="F19" s="170" t="s">
        <v>3246</v>
      </c>
      <c r="G19" s="170" t="s">
        <v>2540</v>
      </c>
      <c r="H19" s="715"/>
      <c r="I19" s="604"/>
      <c r="J19" s="147"/>
    </row>
    <row r="20" spans="1:10" x14ac:dyDescent="0.3">
      <c r="A20" s="341" t="s">
        <v>7054</v>
      </c>
      <c r="B20" s="346" t="s">
        <v>6495</v>
      </c>
      <c r="C20" s="712" t="s">
        <v>394</v>
      </c>
      <c r="D20" s="352" t="s">
        <v>295</v>
      </c>
      <c r="E20" s="352" t="s">
        <v>2723</v>
      </c>
      <c r="F20" s="352" t="s">
        <v>6567</v>
      </c>
      <c r="G20" s="352" t="s">
        <v>2794</v>
      </c>
      <c r="H20" s="718"/>
      <c r="I20" s="711"/>
      <c r="J20" s="147"/>
    </row>
    <row r="21" spans="1:10" ht="15" thickBot="1" x14ac:dyDescent="0.35">
      <c r="A21" s="341" t="s">
        <v>7054</v>
      </c>
      <c r="B21" s="348"/>
      <c r="C21" s="713"/>
      <c r="D21" s="177" t="s">
        <v>374</v>
      </c>
      <c r="E21" s="177" t="s">
        <v>6402</v>
      </c>
      <c r="F21" s="177"/>
      <c r="G21" s="177" t="s">
        <v>5002</v>
      </c>
      <c r="H21" s="718"/>
      <c r="I21" s="711"/>
      <c r="J21" s="147"/>
    </row>
    <row r="22" spans="1:10" x14ac:dyDescent="0.3">
      <c r="A22" s="341" t="s">
        <v>502</v>
      </c>
      <c r="B22" s="350" t="s">
        <v>3704</v>
      </c>
      <c r="C22" s="419" t="s">
        <v>3705</v>
      </c>
      <c r="D22" s="419" t="s">
        <v>3706</v>
      </c>
      <c r="E22" s="419" t="s">
        <v>3707</v>
      </c>
      <c r="F22" s="419" t="s">
        <v>3708</v>
      </c>
      <c r="G22" s="419" t="s">
        <v>5164</v>
      </c>
      <c r="H22" s="419" t="s">
        <v>5176</v>
      </c>
      <c r="I22" s="550"/>
      <c r="J22" s="147"/>
    </row>
    <row r="23" spans="1:10" ht="15.6" x14ac:dyDescent="0.3">
      <c r="A23" s="341" t="s">
        <v>502</v>
      </c>
      <c r="B23" s="170" t="s">
        <v>2452</v>
      </c>
      <c r="C23" s="170" t="s">
        <v>6496</v>
      </c>
      <c r="D23" s="170" t="s">
        <v>5989</v>
      </c>
      <c r="E23" s="170" t="s">
        <v>6497</v>
      </c>
      <c r="F23" s="170" t="s">
        <v>2837</v>
      </c>
      <c r="G23" s="170" t="s">
        <v>3246</v>
      </c>
      <c r="H23" s="170" t="s">
        <v>2540</v>
      </c>
      <c r="I23" s="604"/>
      <c r="J23" s="147"/>
    </row>
    <row r="24" spans="1:10" x14ac:dyDescent="0.3">
      <c r="A24" s="341" t="s">
        <v>502</v>
      </c>
      <c r="B24" s="346" t="s">
        <v>502</v>
      </c>
      <c r="C24" s="719">
        <v>2</v>
      </c>
      <c r="D24" s="352" t="s">
        <v>6566</v>
      </c>
      <c r="E24" s="352">
        <v>2</v>
      </c>
      <c r="F24" s="352" t="s">
        <v>3394</v>
      </c>
      <c r="G24" s="352" t="s">
        <v>6567</v>
      </c>
      <c r="H24" s="352" t="s">
        <v>2794</v>
      </c>
      <c r="I24" s="711"/>
      <c r="J24" s="147"/>
    </row>
    <row r="25" spans="1:10" ht="15" thickBot="1" x14ac:dyDescent="0.35">
      <c r="A25" s="341" t="s">
        <v>502</v>
      </c>
      <c r="B25" s="348"/>
      <c r="C25" s="713">
        <v>4</v>
      </c>
      <c r="D25" s="177" t="s">
        <v>3524</v>
      </c>
      <c r="E25" s="177">
        <v>3</v>
      </c>
      <c r="F25" s="177"/>
      <c r="G25" s="177"/>
      <c r="H25" s="177" t="s">
        <v>5002</v>
      </c>
      <c r="I25" s="711"/>
      <c r="J25" s="147"/>
    </row>
    <row r="26" spans="1:10" x14ac:dyDescent="0.3">
      <c r="A26" s="341" t="s">
        <v>7055</v>
      </c>
      <c r="B26" s="350" t="s">
        <v>3704</v>
      </c>
      <c r="C26" s="419" t="s">
        <v>3705</v>
      </c>
      <c r="D26" s="419" t="s">
        <v>3706</v>
      </c>
      <c r="E26" s="550"/>
      <c r="F26" s="550"/>
      <c r="G26" s="550"/>
      <c r="H26" s="550"/>
      <c r="I26" s="550"/>
      <c r="J26" s="147"/>
    </row>
    <row r="27" spans="1:10" ht="15.6" x14ac:dyDescent="0.3">
      <c r="A27" s="341" t="s">
        <v>7055</v>
      </c>
      <c r="B27" s="170" t="s">
        <v>2452</v>
      </c>
      <c r="C27" s="170" t="s">
        <v>3246</v>
      </c>
      <c r="D27" s="170" t="s">
        <v>2540</v>
      </c>
      <c r="E27" s="715"/>
      <c r="F27" s="715"/>
      <c r="G27" s="715"/>
      <c r="H27" s="715"/>
      <c r="I27" s="604"/>
      <c r="J27" s="147"/>
    </row>
    <row r="28" spans="1:10" x14ac:dyDescent="0.3">
      <c r="A28" s="341" t="s">
        <v>7055</v>
      </c>
      <c r="B28" s="346" t="s">
        <v>6498</v>
      </c>
      <c r="C28" s="352" t="s">
        <v>6567</v>
      </c>
      <c r="D28" s="352" t="s">
        <v>2794</v>
      </c>
      <c r="E28" s="718"/>
      <c r="F28" s="718"/>
      <c r="G28" s="718"/>
      <c r="H28" s="718"/>
      <c r="I28" s="711"/>
      <c r="J28" s="147"/>
    </row>
    <row r="29" spans="1:10" ht="15" thickBot="1" x14ac:dyDescent="0.35">
      <c r="A29" s="341" t="s">
        <v>7055</v>
      </c>
      <c r="B29" s="348"/>
      <c r="C29" s="177"/>
      <c r="D29" s="177" t="s">
        <v>5002</v>
      </c>
      <c r="E29" s="718"/>
      <c r="F29" s="718"/>
      <c r="G29" s="718"/>
      <c r="H29" s="718"/>
      <c r="I29" s="711"/>
      <c r="J29" s="147"/>
    </row>
    <row r="30" spans="1:10" x14ac:dyDescent="0.3">
      <c r="A30" s="341" t="s">
        <v>7056</v>
      </c>
      <c r="B30" s="350" t="s">
        <v>3704</v>
      </c>
      <c r="C30" s="419" t="s">
        <v>3705</v>
      </c>
      <c r="D30" s="419" t="s">
        <v>3706</v>
      </c>
      <c r="E30" s="550"/>
      <c r="F30" s="550"/>
      <c r="G30" s="550"/>
      <c r="H30" s="550"/>
      <c r="I30" s="550"/>
      <c r="J30" s="147"/>
    </row>
    <row r="31" spans="1:10" ht="15.6" x14ac:dyDescent="0.3">
      <c r="A31" s="341" t="s">
        <v>7056</v>
      </c>
      <c r="B31" s="170" t="s">
        <v>2452</v>
      </c>
      <c r="C31" s="170" t="s">
        <v>3246</v>
      </c>
      <c r="D31" s="170" t="s">
        <v>2540</v>
      </c>
      <c r="E31" s="715"/>
      <c r="F31" s="715"/>
      <c r="G31" s="715"/>
      <c r="H31" s="715"/>
      <c r="I31" s="604"/>
      <c r="J31" s="147"/>
    </row>
    <row r="32" spans="1:10" x14ac:dyDescent="0.3">
      <c r="A32" s="341" t="s">
        <v>7056</v>
      </c>
      <c r="B32" s="346" t="s">
        <v>6499</v>
      </c>
      <c r="C32" s="352" t="s">
        <v>6567</v>
      </c>
      <c r="D32" s="352" t="s">
        <v>2794</v>
      </c>
      <c r="E32" s="718"/>
      <c r="F32" s="718"/>
      <c r="G32" s="718"/>
      <c r="H32" s="718"/>
      <c r="I32" s="711"/>
      <c r="J32" s="147"/>
    </row>
    <row r="33" spans="1:10" ht="15" thickBot="1" x14ac:dyDescent="0.35">
      <c r="A33" s="341" t="s">
        <v>7056</v>
      </c>
      <c r="B33" s="348"/>
      <c r="C33" s="177"/>
      <c r="D33" s="177" t="s">
        <v>5002</v>
      </c>
      <c r="E33" s="718"/>
      <c r="F33" s="718"/>
      <c r="G33" s="718"/>
      <c r="H33" s="718"/>
      <c r="I33" s="711"/>
      <c r="J33" s="147"/>
    </row>
    <row r="34" spans="1:10" x14ac:dyDescent="0.3">
      <c r="A34" s="341" t="s">
        <v>6500</v>
      </c>
      <c r="B34" s="350" t="s">
        <v>3704</v>
      </c>
      <c r="C34" s="419" t="s">
        <v>3705</v>
      </c>
      <c r="D34" s="419" t="s">
        <v>3706</v>
      </c>
      <c r="E34" s="419" t="s">
        <v>3707</v>
      </c>
      <c r="F34" s="550"/>
      <c r="G34" s="550"/>
      <c r="H34" s="550"/>
      <c r="I34" s="550"/>
      <c r="J34" s="147"/>
    </row>
    <row r="35" spans="1:10" ht="15.6" x14ac:dyDescent="0.3">
      <c r="A35" s="341" t="s">
        <v>6500</v>
      </c>
      <c r="B35" s="170" t="s">
        <v>2452</v>
      </c>
      <c r="C35" s="170" t="s">
        <v>2156</v>
      </c>
      <c r="D35" s="170" t="s">
        <v>3246</v>
      </c>
      <c r="E35" s="170" t="s">
        <v>2540</v>
      </c>
      <c r="F35" s="715"/>
      <c r="G35" s="715"/>
      <c r="H35" s="715"/>
      <c r="I35" s="604"/>
      <c r="J35" s="147"/>
    </row>
    <row r="36" spans="1:10" x14ac:dyDescent="0.3">
      <c r="A36" s="341" t="s">
        <v>6500</v>
      </c>
      <c r="B36" s="346" t="s">
        <v>6500</v>
      </c>
      <c r="C36" s="712" t="s">
        <v>394</v>
      </c>
      <c r="D36" s="352" t="s">
        <v>6567</v>
      </c>
      <c r="E36" s="352" t="s">
        <v>2794</v>
      </c>
      <c r="F36" s="718"/>
      <c r="G36" s="718"/>
      <c r="H36" s="718"/>
      <c r="I36" s="711"/>
      <c r="J36" s="147"/>
    </row>
    <row r="37" spans="1:10" ht="15" thickBot="1" x14ac:dyDescent="0.35">
      <c r="A37" s="341" t="s">
        <v>6500</v>
      </c>
      <c r="B37" s="348"/>
      <c r="C37" s="713"/>
      <c r="D37" s="177"/>
      <c r="E37" s="177" t="s">
        <v>5002</v>
      </c>
      <c r="F37" s="718"/>
      <c r="G37" s="718"/>
      <c r="H37" s="718"/>
      <c r="I37" s="711"/>
      <c r="J37" s="147"/>
    </row>
    <row r="38" spans="1:10" x14ac:dyDescent="0.3">
      <c r="A38" s="341" t="s">
        <v>7057</v>
      </c>
      <c r="B38" s="350" t="s">
        <v>3704</v>
      </c>
      <c r="C38" s="419" t="s">
        <v>3705</v>
      </c>
      <c r="D38" s="419" t="s">
        <v>3706</v>
      </c>
      <c r="E38" s="419" t="s">
        <v>3707</v>
      </c>
      <c r="F38" s="419" t="s">
        <v>3708</v>
      </c>
      <c r="G38" s="550"/>
      <c r="H38" s="550"/>
      <c r="I38" s="550"/>
      <c r="J38" s="147"/>
    </row>
    <row r="39" spans="1:10" ht="15.6" x14ac:dyDescent="0.3">
      <c r="A39" s="341" t="s">
        <v>7057</v>
      </c>
      <c r="B39" s="170" t="s">
        <v>2452</v>
      </c>
      <c r="C39" s="170" t="s">
        <v>6501</v>
      </c>
      <c r="D39" s="170" t="s">
        <v>2411</v>
      </c>
      <c r="E39" s="170" t="s">
        <v>3246</v>
      </c>
      <c r="F39" s="170" t="s">
        <v>2540</v>
      </c>
      <c r="G39" s="715"/>
      <c r="H39" s="715"/>
      <c r="I39" s="604"/>
      <c r="J39" s="147"/>
    </row>
    <row r="40" spans="1:10" x14ac:dyDescent="0.3">
      <c r="A40" s="341" t="s">
        <v>7057</v>
      </c>
      <c r="B40" s="346" t="s">
        <v>6502</v>
      </c>
      <c r="C40" s="712" t="s">
        <v>50</v>
      </c>
      <c r="D40" s="352" t="s">
        <v>6644</v>
      </c>
      <c r="E40" s="352" t="s">
        <v>6567</v>
      </c>
      <c r="F40" s="352" t="s">
        <v>2794</v>
      </c>
      <c r="G40" s="718"/>
      <c r="H40" s="718"/>
      <c r="I40" s="711"/>
      <c r="J40" s="147"/>
    </row>
    <row r="41" spans="1:10" ht="15" thickBot="1" x14ac:dyDescent="0.35">
      <c r="A41" s="341" t="s">
        <v>7057</v>
      </c>
      <c r="B41" s="348"/>
      <c r="C41" s="713"/>
      <c r="D41" s="177"/>
      <c r="E41" s="177"/>
      <c r="F41" s="177" t="s">
        <v>5002</v>
      </c>
      <c r="G41" s="718"/>
      <c r="H41" s="718"/>
      <c r="I41" s="711"/>
      <c r="J41" s="147"/>
    </row>
    <row r="42" spans="1:10" x14ac:dyDescent="0.3">
      <c r="A42" s="341" t="s">
        <v>495</v>
      </c>
      <c r="B42" s="350" t="s">
        <v>3704</v>
      </c>
      <c r="C42" s="419" t="s">
        <v>3705</v>
      </c>
      <c r="D42" s="419" t="s">
        <v>3706</v>
      </c>
      <c r="E42" s="419" t="s">
        <v>3707</v>
      </c>
      <c r="F42" s="419" t="s">
        <v>3708</v>
      </c>
      <c r="G42" s="550"/>
      <c r="H42" s="550"/>
      <c r="I42" s="550"/>
      <c r="J42" s="147"/>
    </row>
    <row r="43" spans="1:10" ht="15.6" x14ac:dyDescent="0.3">
      <c r="A43" s="341" t="s">
        <v>495</v>
      </c>
      <c r="B43" s="170" t="s">
        <v>2452</v>
      </c>
      <c r="C43" s="170" t="s">
        <v>2944</v>
      </c>
      <c r="D43" s="170" t="s">
        <v>2411</v>
      </c>
      <c r="E43" s="170" t="s">
        <v>3246</v>
      </c>
      <c r="F43" s="170" t="s">
        <v>2540</v>
      </c>
      <c r="G43" s="715"/>
      <c r="H43" s="715"/>
      <c r="I43" s="604"/>
      <c r="J43" s="147"/>
    </row>
    <row r="44" spans="1:10" x14ac:dyDescent="0.3">
      <c r="A44" s="341" t="s">
        <v>495</v>
      </c>
      <c r="B44" s="346" t="s">
        <v>495</v>
      </c>
      <c r="C44" s="712" t="s">
        <v>444</v>
      </c>
      <c r="D44" s="352" t="s">
        <v>6583</v>
      </c>
      <c r="E44" s="352" t="s">
        <v>6567</v>
      </c>
      <c r="F44" s="352" t="s">
        <v>2794</v>
      </c>
      <c r="G44" s="718"/>
      <c r="H44" s="718"/>
      <c r="I44" s="711"/>
      <c r="J44" s="147"/>
    </row>
    <row r="45" spans="1:10" ht="15" thickBot="1" x14ac:dyDescent="0.35">
      <c r="A45" s="341" t="s">
        <v>495</v>
      </c>
      <c r="B45" s="348"/>
      <c r="C45" s="713" t="s">
        <v>468</v>
      </c>
      <c r="D45" s="177" t="s">
        <v>6584</v>
      </c>
      <c r="E45" s="177"/>
      <c r="F45" s="177" t="s">
        <v>5002</v>
      </c>
      <c r="G45" s="718"/>
      <c r="H45" s="718"/>
      <c r="I45" s="711"/>
      <c r="J45" s="147"/>
    </row>
    <row r="46" spans="1:10" x14ac:dyDescent="0.3">
      <c r="A46" s="341" t="s">
        <v>7058</v>
      </c>
      <c r="B46" s="350" t="s">
        <v>3704</v>
      </c>
      <c r="C46" s="419" t="s">
        <v>3705</v>
      </c>
      <c r="D46" s="419" t="s">
        <v>3706</v>
      </c>
      <c r="E46" s="419" t="s">
        <v>3707</v>
      </c>
      <c r="F46" s="419" t="s">
        <v>3708</v>
      </c>
      <c r="G46" s="550"/>
      <c r="H46" s="550"/>
      <c r="I46" s="550"/>
      <c r="J46" s="147"/>
    </row>
    <row r="47" spans="1:10" ht="15.6" x14ac:dyDescent="0.3">
      <c r="A47" s="341" t="s">
        <v>7058</v>
      </c>
      <c r="B47" s="170" t="s">
        <v>2452</v>
      </c>
      <c r="C47" s="170" t="s">
        <v>3820</v>
      </c>
      <c r="D47" s="170" t="s">
        <v>6503</v>
      </c>
      <c r="E47" s="170" t="s">
        <v>3246</v>
      </c>
      <c r="F47" s="170" t="s">
        <v>2540</v>
      </c>
      <c r="G47" s="715"/>
      <c r="H47" s="715"/>
      <c r="I47" s="604"/>
      <c r="J47" s="147"/>
    </row>
    <row r="48" spans="1:10" x14ac:dyDescent="0.3">
      <c r="A48" s="341" t="s">
        <v>7058</v>
      </c>
      <c r="B48" s="346" t="s">
        <v>495</v>
      </c>
      <c r="C48" s="712" t="s">
        <v>6606</v>
      </c>
      <c r="D48" s="352" t="s">
        <v>6574</v>
      </c>
      <c r="E48" s="352" t="s">
        <v>6567</v>
      </c>
      <c r="F48" s="352" t="s">
        <v>2794</v>
      </c>
      <c r="G48" s="718"/>
      <c r="H48" s="718"/>
      <c r="I48" s="711"/>
      <c r="J48" s="147"/>
    </row>
    <row r="49" spans="1:10" ht="15" thickBot="1" x14ac:dyDescent="0.35">
      <c r="A49" s="341" t="s">
        <v>7058</v>
      </c>
      <c r="B49" s="348"/>
      <c r="C49" s="713" t="s">
        <v>5979</v>
      </c>
      <c r="D49" s="177"/>
      <c r="E49" s="177"/>
      <c r="F49" s="177" t="s">
        <v>5002</v>
      </c>
      <c r="G49" s="718"/>
      <c r="H49" s="718"/>
      <c r="I49" s="711"/>
      <c r="J49" s="147"/>
    </row>
    <row r="50" spans="1:10" x14ac:dyDescent="0.3">
      <c r="A50" s="341" t="s">
        <v>484</v>
      </c>
      <c r="B50" s="350" t="s">
        <v>3704</v>
      </c>
      <c r="C50" s="419" t="s">
        <v>3705</v>
      </c>
      <c r="D50" s="419" t="s">
        <v>3706</v>
      </c>
      <c r="E50" s="419" t="s">
        <v>3707</v>
      </c>
      <c r="F50" s="419" t="s">
        <v>3708</v>
      </c>
      <c r="G50" s="550"/>
      <c r="H50" s="550"/>
      <c r="I50" s="550"/>
      <c r="J50" s="147"/>
    </row>
    <row r="51" spans="1:10" ht="15.6" x14ac:dyDescent="0.3">
      <c r="A51" s="341" t="s">
        <v>484</v>
      </c>
      <c r="B51" s="170" t="s">
        <v>2452</v>
      </c>
      <c r="C51" s="170" t="s">
        <v>6504</v>
      </c>
      <c r="D51" s="170" t="s">
        <v>6575</v>
      </c>
      <c r="E51" s="170" t="s">
        <v>3246</v>
      </c>
      <c r="F51" s="170" t="s">
        <v>2540</v>
      </c>
      <c r="G51" s="715"/>
      <c r="H51" s="715"/>
      <c r="I51" s="604"/>
      <c r="J51" s="147"/>
    </row>
    <row r="52" spans="1:10" x14ac:dyDescent="0.3">
      <c r="A52" s="341" t="s">
        <v>484</v>
      </c>
      <c r="B52" s="346" t="s">
        <v>484</v>
      </c>
      <c r="C52" s="712" t="s">
        <v>6576</v>
      </c>
      <c r="D52" s="352" t="s">
        <v>3106</v>
      </c>
      <c r="E52" s="352" t="s">
        <v>6567</v>
      </c>
      <c r="F52" s="352" t="s">
        <v>2794</v>
      </c>
      <c r="G52" s="718"/>
      <c r="H52" s="718"/>
      <c r="I52" s="711"/>
      <c r="J52" s="147"/>
    </row>
    <row r="53" spans="1:10" ht="15" thickBot="1" x14ac:dyDescent="0.35">
      <c r="A53" s="341" t="s">
        <v>484</v>
      </c>
      <c r="B53" s="348"/>
      <c r="C53" s="713"/>
      <c r="D53" s="177" t="s">
        <v>3107</v>
      </c>
      <c r="E53" s="177"/>
      <c r="F53" s="177" t="s">
        <v>5002</v>
      </c>
      <c r="G53" s="718"/>
      <c r="H53" s="718"/>
      <c r="I53" s="711"/>
      <c r="J53" s="147"/>
    </row>
    <row r="54" spans="1:10" x14ac:dyDescent="0.3">
      <c r="A54" s="341" t="s">
        <v>476</v>
      </c>
      <c r="B54" s="350" t="s">
        <v>3704</v>
      </c>
      <c r="C54" s="419" t="s">
        <v>3705</v>
      </c>
      <c r="D54" s="419" t="s">
        <v>3706</v>
      </c>
      <c r="E54" s="419" t="s">
        <v>3707</v>
      </c>
      <c r="F54" s="419" t="s">
        <v>3708</v>
      </c>
      <c r="G54" s="419" t="s">
        <v>5164</v>
      </c>
      <c r="H54" s="550"/>
      <c r="I54" s="550"/>
      <c r="J54" s="147"/>
    </row>
    <row r="55" spans="1:10" ht="15.6" x14ac:dyDescent="0.3">
      <c r="A55" s="341" t="s">
        <v>476</v>
      </c>
      <c r="B55" s="170" t="s">
        <v>2452</v>
      </c>
      <c r="C55" s="170" t="s">
        <v>2483</v>
      </c>
      <c r="D55" s="170" t="s">
        <v>2632</v>
      </c>
      <c r="E55" s="170" t="s">
        <v>2411</v>
      </c>
      <c r="F55" s="170" t="s">
        <v>3246</v>
      </c>
      <c r="G55" s="170" t="s">
        <v>2540</v>
      </c>
      <c r="H55" s="715"/>
      <c r="I55" s="604"/>
      <c r="J55" s="147"/>
    </row>
    <row r="56" spans="1:10" x14ac:dyDescent="0.3">
      <c r="A56" s="341" t="s">
        <v>476</v>
      </c>
      <c r="B56" s="346" t="s">
        <v>476</v>
      </c>
      <c r="C56" s="712" t="s">
        <v>6642</v>
      </c>
      <c r="D56" s="352" t="s">
        <v>474</v>
      </c>
      <c r="E56" s="352" t="s">
        <v>6643</v>
      </c>
      <c r="F56" s="352" t="s">
        <v>6567</v>
      </c>
      <c r="G56" s="352" t="s">
        <v>2794</v>
      </c>
      <c r="H56" s="718"/>
      <c r="I56" s="711"/>
      <c r="J56" s="147"/>
    </row>
    <row r="57" spans="1:10" ht="15" thickBot="1" x14ac:dyDescent="0.35">
      <c r="A57" s="341" t="s">
        <v>476</v>
      </c>
      <c r="B57" s="348"/>
      <c r="C57" s="713" t="s">
        <v>6357</v>
      </c>
      <c r="D57" s="177" t="s">
        <v>98</v>
      </c>
      <c r="E57" s="177"/>
      <c r="F57" s="177"/>
      <c r="G57" s="177" t="s">
        <v>5002</v>
      </c>
      <c r="H57" s="718"/>
      <c r="I57" s="711"/>
      <c r="J57" s="147"/>
    </row>
    <row r="58" spans="1:10" x14ac:dyDescent="0.3">
      <c r="A58" s="341"/>
      <c r="B58" s="350" t="s">
        <v>3704</v>
      </c>
      <c r="C58" s="419" t="s">
        <v>3705</v>
      </c>
      <c r="D58" s="419" t="s">
        <v>3706</v>
      </c>
      <c r="E58" s="419" t="s">
        <v>3707</v>
      </c>
      <c r="F58" s="419" t="s">
        <v>3708</v>
      </c>
      <c r="G58" s="419" t="s">
        <v>5164</v>
      </c>
      <c r="H58" s="419" t="s">
        <v>5176</v>
      </c>
      <c r="I58" s="550"/>
      <c r="J58" s="147"/>
    </row>
    <row r="59" spans="1:10" ht="15.6" x14ac:dyDescent="0.3">
      <c r="A59" s="341"/>
      <c r="B59" s="170" t="s">
        <v>2452</v>
      </c>
      <c r="C59" s="170" t="s">
        <v>6501</v>
      </c>
      <c r="D59" s="170" t="s">
        <v>5989</v>
      </c>
      <c r="E59" s="170" t="s">
        <v>6505</v>
      </c>
      <c r="F59" s="170" t="s">
        <v>6503</v>
      </c>
      <c r="G59" s="170" t="s">
        <v>3246</v>
      </c>
      <c r="H59" s="170" t="s">
        <v>2540</v>
      </c>
      <c r="I59" s="604"/>
      <c r="J59" s="147"/>
    </row>
    <row r="60" spans="1:10" x14ac:dyDescent="0.3">
      <c r="A60" s="341"/>
      <c r="B60" s="346" t="s">
        <v>6506</v>
      </c>
      <c r="C60" s="712" t="s">
        <v>5981</v>
      </c>
      <c r="D60" s="352" t="s">
        <v>6566</v>
      </c>
      <c r="E60" s="352" t="s">
        <v>6577</v>
      </c>
      <c r="F60" s="352" t="s">
        <v>6574</v>
      </c>
      <c r="G60" s="352" t="s">
        <v>6567</v>
      </c>
      <c r="H60" s="352" t="s">
        <v>2794</v>
      </c>
      <c r="I60" s="711"/>
      <c r="J60" s="147"/>
    </row>
    <row r="61" spans="1:10" ht="15" thickBot="1" x14ac:dyDescent="0.35">
      <c r="A61" s="341"/>
      <c r="B61" s="348"/>
      <c r="C61" s="713"/>
      <c r="D61" s="177" t="s">
        <v>3524</v>
      </c>
      <c r="E61" s="177" t="s">
        <v>6578</v>
      </c>
      <c r="F61" s="177"/>
      <c r="G61" s="177"/>
      <c r="H61" s="177" t="s">
        <v>5002</v>
      </c>
      <c r="I61" s="711"/>
      <c r="J61" s="147"/>
    </row>
    <row r="62" spans="1:10" x14ac:dyDescent="0.3">
      <c r="A62" s="341"/>
      <c r="B62" s="350" t="s">
        <v>3704</v>
      </c>
      <c r="C62" s="419" t="s">
        <v>3705</v>
      </c>
      <c r="D62" s="419" t="s">
        <v>3706</v>
      </c>
      <c r="E62" s="419" t="s">
        <v>3707</v>
      </c>
      <c r="F62" s="419" t="s">
        <v>3708</v>
      </c>
      <c r="G62" s="419" t="s">
        <v>5164</v>
      </c>
      <c r="H62" s="550"/>
      <c r="I62" s="550"/>
      <c r="J62" s="147"/>
    </row>
    <row r="63" spans="1:10" ht="15.6" x14ac:dyDescent="0.3">
      <c r="A63" s="341"/>
      <c r="B63" s="170" t="s">
        <v>2452</v>
      </c>
      <c r="C63" s="170" t="s">
        <v>2156</v>
      </c>
      <c r="D63" s="170" t="s">
        <v>6462</v>
      </c>
      <c r="E63" s="170" t="s">
        <v>6507</v>
      </c>
      <c r="F63" s="170" t="s">
        <v>3246</v>
      </c>
      <c r="G63" s="170" t="s">
        <v>2540</v>
      </c>
      <c r="H63" s="715"/>
      <c r="I63" s="604"/>
      <c r="J63" s="147"/>
    </row>
    <row r="64" spans="1:10" x14ac:dyDescent="0.3">
      <c r="A64" s="341"/>
      <c r="B64" s="346" t="s">
        <v>446</v>
      </c>
      <c r="C64" s="712" t="s">
        <v>394</v>
      </c>
      <c r="D64" s="352" t="s">
        <v>4093</v>
      </c>
      <c r="E64" s="352" t="s">
        <v>6579</v>
      </c>
      <c r="F64" s="352" t="s">
        <v>6567</v>
      </c>
      <c r="G64" s="352" t="s">
        <v>2794</v>
      </c>
      <c r="H64" s="718"/>
      <c r="I64" s="711"/>
      <c r="J64" s="147"/>
    </row>
    <row r="65" spans="1:10" x14ac:dyDescent="0.3">
      <c r="A65" s="341"/>
      <c r="B65" s="348"/>
      <c r="C65" s="720"/>
      <c r="D65" s="177"/>
      <c r="E65" s="177" t="s">
        <v>6580</v>
      </c>
      <c r="F65" s="177"/>
      <c r="G65" s="177" t="s">
        <v>5002</v>
      </c>
      <c r="H65" s="718"/>
      <c r="I65" s="711"/>
      <c r="J65" s="147"/>
    </row>
    <row r="66" spans="1:10" x14ac:dyDescent="0.3">
      <c r="A66" s="341"/>
      <c r="B66" s="348"/>
      <c r="C66" s="720"/>
      <c r="D66" s="177"/>
      <c r="E66" s="177" t="s">
        <v>6581</v>
      </c>
      <c r="F66" s="177"/>
      <c r="G66" s="177"/>
      <c r="H66" s="718"/>
      <c r="I66" s="711"/>
      <c r="J66" s="147"/>
    </row>
    <row r="67" spans="1:10" ht="15" thickBot="1" x14ac:dyDescent="0.35">
      <c r="A67" s="341"/>
      <c r="B67" s="348"/>
      <c r="C67" s="713"/>
      <c r="D67" s="177" t="s">
        <v>2137</v>
      </c>
      <c r="E67" s="177" t="s">
        <v>6582</v>
      </c>
      <c r="F67" s="177"/>
      <c r="G67" s="177"/>
      <c r="H67" s="718"/>
      <c r="I67" s="711"/>
      <c r="J67" s="147"/>
    </row>
    <row r="68" spans="1:10" x14ac:dyDescent="0.3">
      <c r="A68" s="341"/>
      <c r="B68" s="350" t="s">
        <v>3704</v>
      </c>
      <c r="C68" s="419" t="s">
        <v>3705</v>
      </c>
      <c r="D68" s="419" t="s">
        <v>3706</v>
      </c>
      <c r="E68" s="419" t="s">
        <v>3707</v>
      </c>
      <c r="F68" s="419" t="s">
        <v>3708</v>
      </c>
      <c r="G68" s="419" t="s">
        <v>5164</v>
      </c>
      <c r="H68" s="550"/>
      <c r="I68" s="550"/>
      <c r="J68" s="147"/>
    </row>
    <row r="69" spans="1:10" ht="15.6" x14ac:dyDescent="0.3">
      <c r="A69" s="341"/>
      <c r="B69" s="170" t="s">
        <v>2452</v>
      </c>
      <c r="C69" s="170" t="s">
        <v>2483</v>
      </c>
      <c r="D69" s="170" t="s">
        <v>2156</v>
      </c>
      <c r="E69" s="170" t="s">
        <v>2411</v>
      </c>
      <c r="F69" s="170" t="s">
        <v>3246</v>
      </c>
      <c r="G69" s="170" t="s">
        <v>2540</v>
      </c>
      <c r="H69" s="715"/>
      <c r="I69" s="604"/>
      <c r="J69" s="147"/>
    </row>
    <row r="70" spans="1:10" x14ac:dyDescent="0.3">
      <c r="A70" s="341"/>
      <c r="B70" s="346" t="s">
        <v>6508</v>
      </c>
      <c r="C70" s="712" t="s">
        <v>6640</v>
      </c>
      <c r="D70" s="352" t="s">
        <v>2405</v>
      </c>
      <c r="E70" s="352" t="s">
        <v>6641</v>
      </c>
      <c r="F70" s="352" t="s">
        <v>6567</v>
      </c>
      <c r="G70" s="352" t="s">
        <v>2794</v>
      </c>
      <c r="H70" s="718"/>
      <c r="I70" s="711"/>
      <c r="J70" s="147"/>
    </row>
    <row r="71" spans="1:10" ht="15" thickBot="1" x14ac:dyDescent="0.35">
      <c r="A71" s="341"/>
      <c r="B71" s="348"/>
      <c r="C71" s="713"/>
      <c r="D71" s="177" t="s">
        <v>62</v>
      </c>
      <c r="E71" s="177"/>
      <c r="F71" s="177"/>
      <c r="G71" s="177" t="s">
        <v>5002</v>
      </c>
      <c r="H71" s="718"/>
      <c r="I71" s="711"/>
      <c r="J71" s="147"/>
    </row>
    <row r="72" spans="1:10" x14ac:dyDescent="0.3">
      <c r="A72" s="341"/>
      <c r="B72" s="350" t="s">
        <v>3704</v>
      </c>
      <c r="C72" s="419" t="s">
        <v>3705</v>
      </c>
      <c r="D72" s="419" t="s">
        <v>3706</v>
      </c>
      <c r="E72" s="419" t="s">
        <v>3707</v>
      </c>
      <c r="F72" s="419" t="s">
        <v>3708</v>
      </c>
      <c r="G72" s="419" t="s">
        <v>5164</v>
      </c>
      <c r="H72" s="550"/>
      <c r="I72" s="550"/>
      <c r="J72" s="147"/>
    </row>
    <row r="73" spans="1:10" ht="15.6" x14ac:dyDescent="0.3">
      <c r="A73" s="341"/>
      <c r="B73" s="170" t="s">
        <v>2452</v>
      </c>
      <c r="C73" s="170" t="s">
        <v>2483</v>
      </c>
      <c r="D73" s="170" t="s">
        <v>2411</v>
      </c>
      <c r="E73" s="170" t="s">
        <v>5989</v>
      </c>
      <c r="F73" s="170" t="s">
        <v>3246</v>
      </c>
      <c r="G73" s="170" t="s">
        <v>2540</v>
      </c>
      <c r="H73" s="715"/>
      <c r="I73" s="604"/>
      <c r="J73" s="147"/>
    </row>
    <row r="74" spans="1:10" x14ac:dyDescent="0.3">
      <c r="A74" s="341"/>
      <c r="B74" s="346" t="s">
        <v>2449</v>
      </c>
      <c r="C74" s="712" t="s">
        <v>6585</v>
      </c>
      <c r="D74" s="352"/>
      <c r="E74" s="352" t="s">
        <v>6566</v>
      </c>
      <c r="F74" s="352" t="s">
        <v>6567</v>
      </c>
      <c r="G74" s="352" t="s">
        <v>2794</v>
      </c>
      <c r="H74" s="718"/>
      <c r="I74" s="711"/>
      <c r="J74" s="147"/>
    </row>
    <row r="75" spans="1:10" ht="15" thickBot="1" x14ac:dyDescent="0.35">
      <c r="A75" s="341"/>
      <c r="B75" s="348"/>
      <c r="C75" s="713" t="s">
        <v>6586</v>
      </c>
      <c r="D75" s="177"/>
      <c r="E75" s="177" t="s">
        <v>3524</v>
      </c>
      <c r="F75" s="177"/>
      <c r="G75" s="177" t="s">
        <v>5002</v>
      </c>
      <c r="H75" s="718"/>
      <c r="I75" s="711"/>
      <c r="J75" s="147"/>
    </row>
    <row r="76" spans="1:10" x14ac:dyDescent="0.3">
      <c r="A76" s="341" t="s">
        <v>7423</v>
      </c>
      <c r="B76" s="350" t="s">
        <v>3704</v>
      </c>
      <c r="C76" s="419" t="s">
        <v>3705</v>
      </c>
      <c r="D76" s="419" t="s">
        <v>3706</v>
      </c>
      <c r="E76" s="419" t="s">
        <v>3707</v>
      </c>
      <c r="F76" s="550"/>
      <c r="G76" s="550"/>
      <c r="H76" s="550"/>
      <c r="I76" s="550"/>
      <c r="J76" s="147"/>
    </row>
    <row r="77" spans="1:10" ht="15.6" x14ac:dyDescent="0.3">
      <c r="A77" s="341" t="s">
        <v>7423</v>
      </c>
      <c r="B77" s="170" t="s">
        <v>2452</v>
      </c>
      <c r="C77" s="170" t="s">
        <v>2411</v>
      </c>
      <c r="D77" s="170" t="s">
        <v>3246</v>
      </c>
      <c r="E77" s="170" t="s">
        <v>2540</v>
      </c>
      <c r="F77" s="715"/>
      <c r="G77" s="715"/>
      <c r="H77" s="715"/>
      <c r="I77" s="604"/>
      <c r="J77" s="147"/>
    </row>
    <row r="78" spans="1:10" x14ac:dyDescent="0.3">
      <c r="A78" s="341" t="s">
        <v>7423</v>
      </c>
      <c r="B78" s="346" t="s">
        <v>6509</v>
      </c>
      <c r="C78" s="712" t="s">
        <v>6639</v>
      </c>
      <c r="D78" s="352" t="s">
        <v>6567</v>
      </c>
      <c r="E78" s="352" t="s">
        <v>2794</v>
      </c>
      <c r="F78" s="718"/>
      <c r="G78" s="718"/>
      <c r="H78" s="718"/>
      <c r="I78" s="711"/>
      <c r="J78" s="147"/>
    </row>
    <row r="79" spans="1:10" ht="15" thickBot="1" x14ac:dyDescent="0.35">
      <c r="A79" s="341" t="s">
        <v>7423</v>
      </c>
      <c r="B79" s="348"/>
      <c r="C79" s="713"/>
      <c r="D79" s="177"/>
      <c r="E79" s="177" t="s">
        <v>5002</v>
      </c>
      <c r="F79" s="718"/>
      <c r="G79" s="718"/>
      <c r="H79" s="718"/>
      <c r="I79" s="711"/>
      <c r="J79" s="147"/>
    </row>
    <row r="80" spans="1:10" x14ac:dyDescent="0.3">
      <c r="A80" s="341"/>
      <c r="B80" s="350" t="s">
        <v>3704</v>
      </c>
      <c r="C80" s="419" t="s">
        <v>3705</v>
      </c>
      <c r="D80" s="419" t="s">
        <v>3706</v>
      </c>
      <c r="E80" s="550"/>
      <c r="F80" s="550"/>
      <c r="G80" s="550"/>
      <c r="H80" s="550"/>
      <c r="I80" s="550"/>
      <c r="J80" s="147"/>
    </row>
    <row r="81" spans="1:10" ht="15.6" x14ac:dyDescent="0.3">
      <c r="A81" s="341"/>
      <c r="B81" s="170" t="s">
        <v>2452</v>
      </c>
      <c r="C81" s="170" t="s">
        <v>3246</v>
      </c>
      <c r="D81" s="170" t="s">
        <v>2540</v>
      </c>
      <c r="E81" s="715"/>
      <c r="F81" s="715"/>
      <c r="G81" s="715"/>
      <c r="H81" s="715"/>
      <c r="I81" s="604"/>
      <c r="J81" s="147"/>
    </row>
    <row r="82" spans="1:10" x14ac:dyDescent="0.3">
      <c r="A82" s="341"/>
      <c r="B82" s="346" t="s">
        <v>6510</v>
      </c>
      <c r="C82" s="352" t="s">
        <v>6567</v>
      </c>
      <c r="D82" s="352" t="s">
        <v>2794</v>
      </c>
      <c r="E82" s="718"/>
      <c r="F82" s="718"/>
      <c r="G82" s="718"/>
      <c r="H82" s="718"/>
      <c r="I82" s="711"/>
      <c r="J82" s="147"/>
    </row>
    <row r="83" spans="1:10" ht="15" thickBot="1" x14ac:dyDescent="0.35">
      <c r="A83" s="341"/>
      <c r="B83" s="348"/>
      <c r="C83" s="177"/>
      <c r="D83" s="177" t="s">
        <v>5002</v>
      </c>
      <c r="E83" s="718"/>
      <c r="F83" s="718"/>
      <c r="G83" s="718"/>
      <c r="H83" s="718"/>
      <c r="I83" s="711"/>
      <c r="J83" s="147"/>
    </row>
    <row r="84" spans="1:10" x14ac:dyDescent="0.3">
      <c r="A84" s="341"/>
      <c r="B84" s="350" t="s">
        <v>3704</v>
      </c>
      <c r="C84" s="419" t="s">
        <v>3705</v>
      </c>
      <c r="D84" s="419" t="s">
        <v>3706</v>
      </c>
      <c r="E84" s="419" t="s">
        <v>3707</v>
      </c>
      <c r="F84" s="550"/>
      <c r="G84" s="550"/>
      <c r="H84" s="550"/>
      <c r="I84" s="550"/>
      <c r="J84" s="147"/>
    </row>
    <row r="85" spans="1:10" ht="15.6" x14ac:dyDescent="0.3">
      <c r="A85" s="341"/>
      <c r="B85" s="170" t="s">
        <v>2452</v>
      </c>
      <c r="C85" s="170" t="s">
        <v>2411</v>
      </c>
      <c r="D85" s="170" t="s">
        <v>3246</v>
      </c>
      <c r="E85" s="170" t="s">
        <v>2540</v>
      </c>
      <c r="F85" s="715"/>
      <c r="G85" s="715"/>
      <c r="H85" s="715"/>
      <c r="I85" s="604"/>
      <c r="J85" s="147"/>
    </row>
    <row r="86" spans="1:10" x14ac:dyDescent="0.3">
      <c r="A86" s="341"/>
      <c r="B86" s="346" t="s">
        <v>6458</v>
      </c>
      <c r="C86" s="712" t="s">
        <v>2723</v>
      </c>
      <c r="D86" s="352" t="s">
        <v>6567</v>
      </c>
      <c r="E86" s="352" t="s">
        <v>2794</v>
      </c>
      <c r="F86" s="718"/>
      <c r="G86" s="718"/>
      <c r="H86" s="718"/>
      <c r="I86" s="711"/>
      <c r="J86" s="147"/>
    </row>
    <row r="87" spans="1:10" ht="15" thickBot="1" x14ac:dyDescent="0.35">
      <c r="A87" s="341"/>
      <c r="B87" s="348"/>
      <c r="C87" s="713"/>
      <c r="D87" s="177"/>
      <c r="E87" s="177" t="s">
        <v>5002</v>
      </c>
      <c r="F87" s="718"/>
      <c r="G87" s="718"/>
      <c r="H87" s="718"/>
      <c r="I87" s="711"/>
      <c r="J87" s="147"/>
    </row>
    <row r="88" spans="1:10" x14ac:dyDescent="0.3">
      <c r="A88" s="341"/>
      <c r="B88" s="350" t="s">
        <v>3704</v>
      </c>
      <c r="C88" s="419" t="s">
        <v>3705</v>
      </c>
      <c r="D88" s="419" t="s">
        <v>3706</v>
      </c>
      <c r="E88" s="419" t="s">
        <v>3707</v>
      </c>
      <c r="F88" s="550"/>
      <c r="G88" s="550"/>
      <c r="H88" s="550"/>
      <c r="I88" s="550"/>
      <c r="J88" s="147"/>
    </row>
    <row r="89" spans="1:10" ht="15.6" x14ac:dyDescent="0.3">
      <c r="A89" s="341"/>
      <c r="B89" s="170" t="s">
        <v>2452</v>
      </c>
      <c r="C89" s="170" t="s">
        <v>3820</v>
      </c>
      <c r="D89" s="170" t="s">
        <v>3246</v>
      </c>
      <c r="E89" s="170" t="s">
        <v>2540</v>
      </c>
      <c r="F89" s="715"/>
      <c r="G89" s="715"/>
      <c r="H89" s="715"/>
      <c r="I89" s="604"/>
      <c r="J89" s="147"/>
    </row>
    <row r="90" spans="1:10" x14ac:dyDescent="0.3">
      <c r="A90" s="341"/>
      <c r="B90" s="346" t="s">
        <v>6511</v>
      </c>
      <c r="C90" s="712" t="s">
        <v>6606</v>
      </c>
      <c r="D90" s="352" t="s">
        <v>6567</v>
      </c>
      <c r="E90" s="352" t="s">
        <v>2794</v>
      </c>
      <c r="F90" s="718"/>
      <c r="G90" s="718"/>
      <c r="H90" s="718"/>
      <c r="I90" s="711"/>
      <c r="J90" s="147"/>
    </row>
    <row r="91" spans="1:10" ht="15" thickBot="1" x14ac:dyDescent="0.35">
      <c r="A91" s="341"/>
      <c r="B91" s="348"/>
      <c r="C91" s="713" t="s">
        <v>5979</v>
      </c>
      <c r="D91" s="177"/>
      <c r="E91" s="177" t="s">
        <v>5002</v>
      </c>
      <c r="F91" s="718"/>
      <c r="G91" s="718"/>
      <c r="H91" s="718"/>
      <c r="I91" s="711"/>
      <c r="J91" s="147"/>
    </row>
    <row r="92" spans="1:10" x14ac:dyDescent="0.3">
      <c r="A92" s="341"/>
      <c r="B92" s="350" t="s">
        <v>3704</v>
      </c>
      <c r="C92" s="419" t="s">
        <v>3705</v>
      </c>
      <c r="D92" s="419" t="s">
        <v>3706</v>
      </c>
      <c r="E92" s="419" t="s">
        <v>3707</v>
      </c>
      <c r="F92" s="550"/>
      <c r="G92" s="550"/>
      <c r="H92" s="550"/>
      <c r="I92" s="550"/>
      <c r="J92" s="147"/>
    </row>
    <row r="93" spans="1:10" ht="15.6" x14ac:dyDescent="0.3">
      <c r="A93" s="341"/>
      <c r="B93" s="170" t="s">
        <v>2452</v>
      </c>
      <c r="C93" s="170" t="s">
        <v>2411</v>
      </c>
      <c r="D93" s="170" t="s">
        <v>3246</v>
      </c>
      <c r="E93" s="170" t="s">
        <v>2540</v>
      </c>
      <c r="F93" s="715"/>
      <c r="G93" s="715"/>
      <c r="H93" s="715"/>
      <c r="I93" s="604"/>
      <c r="J93" s="147"/>
    </row>
    <row r="94" spans="1:10" x14ac:dyDescent="0.3">
      <c r="A94" s="341"/>
      <c r="B94" s="346" t="s">
        <v>6512</v>
      </c>
      <c r="C94" s="712" t="s">
        <v>6637</v>
      </c>
      <c r="D94" s="352" t="s">
        <v>6567</v>
      </c>
      <c r="E94" s="352" t="s">
        <v>2794</v>
      </c>
      <c r="F94" s="718"/>
      <c r="G94" s="718"/>
      <c r="H94" s="718"/>
      <c r="I94" s="711"/>
      <c r="J94" s="147"/>
    </row>
    <row r="95" spans="1:10" ht="15" thickBot="1" x14ac:dyDescent="0.35">
      <c r="A95" s="341"/>
      <c r="B95" s="348"/>
      <c r="C95" s="713" t="s">
        <v>6638</v>
      </c>
      <c r="D95" s="177"/>
      <c r="E95" s="177" t="s">
        <v>5002</v>
      </c>
      <c r="F95" s="718"/>
      <c r="G95" s="718"/>
      <c r="H95" s="718"/>
      <c r="I95" s="711"/>
      <c r="J95" s="147"/>
    </row>
    <row r="96" spans="1:10" x14ac:dyDescent="0.3">
      <c r="A96" s="341"/>
      <c r="B96" s="350" t="s">
        <v>3704</v>
      </c>
      <c r="C96" s="419" t="s">
        <v>3705</v>
      </c>
      <c r="D96" s="419" t="s">
        <v>3706</v>
      </c>
      <c r="E96" s="550"/>
      <c r="F96" s="550"/>
      <c r="G96" s="550"/>
      <c r="H96" s="550"/>
      <c r="I96" s="550"/>
      <c r="J96" s="147"/>
    </row>
    <row r="97" spans="1:10" ht="15.6" x14ac:dyDescent="0.3">
      <c r="A97" s="341"/>
      <c r="B97" s="170" t="s">
        <v>2452</v>
      </c>
      <c r="C97" s="170" t="s">
        <v>3246</v>
      </c>
      <c r="D97" s="170" t="s">
        <v>2540</v>
      </c>
      <c r="E97" s="715"/>
      <c r="F97" s="715"/>
      <c r="G97" s="715"/>
      <c r="H97" s="715"/>
      <c r="I97" s="604"/>
      <c r="J97" s="147"/>
    </row>
    <row r="98" spans="1:10" x14ac:dyDescent="0.3">
      <c r="A98" s="341"/>
      <c r="B98" s="346" t="s">
        <v>6513</v>
      </c>
      <c r="C98" s="352" t="s">
        <v>6567</v>
      </c>
      <c r="D98" s="352" t="s">
        <v>2794</v>
      </c>
      <c r="E98" s="718"/>
      <c r="F98" s="718"/>
      <c r="G98" s="718"/>
      <c r="H98" s="718"/>
      <c r="I98" s="711"/>
      <c r="J98" s="147"/>
    </row>
    <row r="99" spans="1:10" ht="15" thickBot="1" x14ac:dyDescent="0.35">
      <c r="A99" s="341"/>
      <c r="B99" s="348"/>
      <c r="C99" s="177"/>
      <c r="D99" s="177" t="s">
        <v>5002</v>
      </c>
      <c r="E99" s="718"/>
      <c r="F99" s="718"/>
      <c r="G99" s="718"/>
      <c r="H99" s="718"/>
      <c r="I99" s="711"/>
      <c r="J99" s="147"/>
    </row>
    <row r="100" spans="1:10" x14ac:dyDescent="0.3">
      <c r="A100" s="341"/>
      <c r="B100" s="350" t="s">
        <v>3704</v>
      </c>
      <c r="C100" s="419" t="s">
        <v>3705</v>
      </c>
      <c r="D100" s="419" t="s">
        <v>3706</v>
      </c>
      <c r="E100" s="419" t="s">
        <v>3707</v>
      </c>
      <c r="F100" s="419" t="s">
        <v>3708</v>
      </c>
      <c r="G100" s="419" t="s">
        <v>5164</v>
      </c>
      <c r="H100" s="550"/>
      <c r="I100" s="550"/>
      <c r="J100" s="147"/>
    </row>
    <row r="101" spans="1:10" ht="15.6" x14ac:dyDescent="0.3">
      <c r="A101" s="341"/>
      <c r="B101" s="170" t="s">
        <v>2452</v>
      </c>
      <c r="C101" s="170" t="s">
        <v>3820</v>
      </c>
      <c r="D101" s="170" t="s">
        <v>6503</v>
      </c>
      <c r="E101" s="170" t="s">
        <v>2632</v>
      </c>
      <c r="F101" s="170" t="s">
        <v>3246</v>
      </c>
      <c r="G101" s="170" t="s">
        <v>2540</v>
      </c>
      <c r="H101" s="715"/>
      <c r="I101" s="604"/>
      <c r="J101" s="147"/>
    </row>
    <row r="102" spans="1:10" x14ac:dyDescent="0.3">
      <c r="A102" s="341"/>
      <c r="B102" s="346" t="s">
        <v>6514</v>
      </c>
      <c r="C102" s="712" t="s">
        <v>6606</v>
      </c>
      <c r="D102" s="352" t="s">
        <v>6574</v>
      </c>
      <c r="E102" s="352" t="s">
        <v>474</v>
      </c>
      <c r="F102" s="352" t="s">
        <v>6567</v>
      </c>
      <c r="G102" s="352" t="s">
        <v>2794</v>
      </c>
      <c r="H102" s="718"/>
      <c r="I102" s="711"/>
      <c r="J102" s="147"/>
    </row>
    <row r="103" spans="1:10" ht="15" thickBot="1" x14ac:dyDescent="0.35">
      <c r="A103" s="341"/>
      <c r="B103" s="348"/>
      <c r="C103" s="713" t="s">
        <v>5979</v>
      </c>
      <c r="D103" s="177"/>
      <c r="E103" s="177" t="s">
        <v>295</v>
      </c>
      <c r="F103" s="177"/>
      <c r="G103" s="177" t="s">
        <v>5002</v>
      </c>
      <c r="H103" s="718"/>
      <c r="I103" s="711"/>
      <c r="J103" s="147"/>
    </row>
    <row r="104" spans="1:10" x14ac:dyDescent="0.3">
      <c r="A104" s="341"/>
      <c r="B104" s="350" t="s">
        <v>3704</v>
      </c>
      <c r="C104" s="419" t="s">
        <v>3705</v>
      </c>
      <c r="D104" s="419" t="s">
        <v>3706</v>
      </c>
      <c r="E104" s="550"/>
      <c r="F104" s="550"/>
      <c r="G104" s="550"/>
      <c r="H104" s="550"/>
      <c r="I104" s="550"/>
      <c r="J104" s="147"/>
    </row>
    <row r="105" spans="1:10" ht="15.6" x14ac:dyDescent="0.3">
      <c r="A105" s="341"/>
      <c r="B105" s="170" t="s">
        <v>2452</v>
      </c>
      <c r="C105" s="170" t="s">
        <v>3246</v>
      </c>
      <c r="D105" s="170" t="s">
        <v>2540</v>
      </c>
      <c r="E105" s="715"/>
      <c r="F105" s="715"/>
      <c r="G105" s="715"/>
      <c r="H105" s="715"/>
      <c r="I105" s="604"/>
      <c r="J105" s="147"/>
    </row>
    <row r="106" spans="1:10" x14ac:dyDescent="0.3">
      <c r="A106" s="341"/>
      <c r="B106" s="346" t="s">
        <v>6515</v>
      </c>
      <c r="C106" s="352" t="s">
        <v>6567</v>
      </c>
      <c r="D106" s="352" t="s">
        <v>2794</v>
      </c>
      <c r="E106" s="718"/>
      <c r="F106" s="718"/>
      <c r="G106" s="718"/>
      <c r="H106" s="718"/>
      <c r="I106" s="711"/>
      <c r="J106" s="147"/>
    </row>
    <row r="107" spans="1:10" ht="15" thickBot="1" x14ac:dyDescent="0.35">
      <c r="A107" s="341"/>
      <c r="B107" s="348"/>
      <c r="C107" s="177"/>
      <c r="D107" s="177" t="s">
        <v>5002</v>
      </c>
      <c r="E107" s="718"/>
      <c r="F107" s="718"/>
      <c r="G107" s="718"/>
      <c r="H107" s="718"/>
      <c r="I107" s="711"/>
      <c r="J107" s="147"/>
    </row>
    <row r="108" spans="1:10" x14ac:dyDescent="0.3">
      <c r="A108" s="341"/>
      <c r="B108" s="350" t="s">
        <v>3704</v>
      </c>
      <c r="C108" s="419" t="s">
        <v>3705</v>
      </c>
      <c r="D108" s="419" t="s">
        <v>3706</v>
      </c>
      <c r="E108" s="419" t="s">
        <v>3707</v>
      </c>
      <c r="F108" s="550"/>
      <c r="G108" s="550"/>
      <c r="H108" s="550"/>
      <c r="I108" s="550"/>
      <c r="J108" s="147"/>
    </row>
    <row r="109" spans="1:10" ht="15.6" x14ac:dyDescent="0.3">
      <c r="A109" s="341"/>
      <c r="B109" s="170" t="s">
        <v>2452</v>
      </c>
      <c r="C109" s="170" t="s">
        <v>2411</v>
      </c>
      <c r="D109" s="170" t="s">
        <v>3246</v>
      </c>
      <c r="E109" s="170" t="s">
        <v>2540</v>
      </c>
      <c r="F109" s="715"/>
      <c r="G109" s="715"/>
      <c r="H109" s="715"/>
      <c r="I109" s="604"/>
      <c r="J109" s="147"/>
    </row>
    <row r="110" spans="1:10" x14ac:dyDescent="0.3">
      <c r="A110" s="341"/>
      <c r="B110" s="346" t="s">
        <v>6516</v>
      </c>
      <c r="C110" s="712" t="s">
        <v>6636</v>
      </c>
      <c r="D110" s="352" t="s">
        <v>6567</v>
      </c>
      <c r="E110" s="352" t="s">
        <v>2794</v>
      </c>
      <c r="F110" s="718"/>
      <c r="G110" s="718"/>
      <c r="H110" s="718"/>
      <c r="I110" s="711"/>
      <c r="J110" s="147"/>
    </row>
    <row r="111" spans="1:10" ht="15" thickBot="1" x14ac:dyDescent="0.35">
      <c r="A111" s="341"/>
      <c r="B111" s="348"/>
      <c r="C111" s="713"/>
      <c r="D111" s="177"/>
      <c r="E111" s="177" t="s">
        <v>5002</v>
      </c>
      <c r="F111" s="718"/>
      <c r="G111" s="718"/>
      <c r="H111" s="718"/>
      <c r="I111" s="711"/>
      <c r="J111" s="147"/>
    </row>
    <row r="112" spans="1:10" x14ac:dyDescent="0.3">
      <c r="A112" s="341"/>
      <c r="B112" s="350" t="s">
        <v>3704</v>
      </c>
      <c r="C112" s="419" t="s">
        <v>3705</v>
      </c>
      <c r="D112" s="419" t="s">
        <v>3706</v>
      </c>
      <c r="E112" s="419" t="s">
        <v>3707</v>
      </c>
      <c r="F112" s="419" t="s">
        <v>3708</v>
      </c>
      <c r="G112" s="419" t="s">
        <v>5164</v>
      </c>
      <c r="H112" s="550"/>
      <c r="I112" s="550"/>
      <c r="J112" s="147"/>
    </row>
    <row r="113" spans="1:10" ht="15.6" x14ac:dyDescent="0.3">
      <c r="A113" s="341"/>
      <c r="B113" s="170" t="s">
        <v>2452</v>
      </c>
      <c r="C113" s="170" t="s">
        <v>2156</v>
      </c>
      <c r="D113" s="170" t="s">
        <v>6462</v>
      </c>
      <c r="E113" s="170" t="s">
        <v>6507</v>
      </c>
      <c r="F113" s="170" t="s">
        <v>3246</v>
      </c>
      <c r="G113" s="170" t="s">
        <v>2540</v>
      </c>
      <c r="H113" s="715"/>
      <c r="I113" s="604"/>
      <c r="J113" s="147"/>
    </row>
    <row r="114" spans="1:10" x14ac:dyDescent="0.3">
      <c r="A114" s="341"/>
      <c r="B114" s="346" t="s">
        <v>394</v>
      </c>
      <c r="C114" s="712" t="s">
        <v>394</v>
      </c>
      <c r="D114" s="352" t="s">
        <v>4093</v>
      </c>
      <c r="E114" s="352" t="s">
        <v>6579</v>
      </c>
      <c r="F114" s="352" t="s">
        <v>6567</v>
      </c>
      <c r="G114" s="352" t="s">
        <v>2794</v>
      </c>
      <c r="H114" s="718"/>
      <c r="I114" s="711"/>
      <c r="J114" s="147"/>
    </row>
    <row r="115" spans="1:10" x14ac:dyDescent="0.3">
      <c r="A115" s="341"/>
      <c r="B115" s="348"/>
      <c r="C115" s="720" t="s">
        <v>2757</v>
      </c>
      <c r="D115" s="177"/>
      <c r="E115" s="177" t="s">
        <v>6580</v>
      </c>
      <c r="F115" s="177"/>
      <c r="G115" s="177" t="s">
        <v>5002</v>
      </c>
      <c r="H115" s="718"/>
      <c r="I115" s="711"/>
      <c r="J115" s="147"/>
    </row>
    <row r="116" spans="1:10" x14ac:dyDescent="0.3">
      <c r="A116" s="341"/>
      <c r="B116" s="348"/>
      <c r="C116" s="720"/>
      <c r="D116" s="177"/>
      <c r="E116" s="177" t="s">
        <v>6581</v>
      </c>
      <c r="F116" s="177"/>
      <c r="G116" s="177"/>
      <c r="H116" s="718"/>
      <c r="I116" s="711"/>
      <c r="J116" s="147"/>
    </row>
    <row r="117" spans="1:10" ht="15" thickBot="1" x14ac:dyDescent="0.35">
      <c r="A117" s="341"/>
      <c r="B117" s="348"/>
      <c r="C117" s="713"/>
      <c r="D117" s="177" t="s">
        <v>2137</v>
      </c>
      <c r="E117" s="177" t="s">
        <v>6582</v>
      </c>
      <c r="F117" s="177"/>
      <c r="G117" s="177"/>
      <c r="H117" s="718"/>
      <c r="I117" s="711"/>
      <c r="J117" s="147"/>
    </row>
    <row r="118" spans="1:10" x14ac:dyDescent="0.3">
      <c r="A118" s="341"/>
      <c r="B118" s="350" t="s">
        <v>3704</v>
      </c>
      <c r="C118" s="419" t="s">
        <v>3705</v>
      </c>
      <c r="D118" s="419" t="s">
        <v>3706</v>
      </c>
      <c r="E118" s="550"/>
      <c r="F118" s="550"/>
      <c r="G118" s="550"/>
      <c r="H118" s="550"/>
      <c r="I118" s="550"/>
      <c r="J118" s="748"/>
    </row>
    <row r="119" spans="1:10" ht="15.6" x14ac:dyDescent="0.3">
      <c r="A119" s="341"/>
      <c r="B119" s="170" t="s">
        <v>2452</v>
      </c>
      <c r="C119" s="170" t="s">
        <v>2411</v>
      </c>
      <c r="D119" s="170" t="s">
        <v>2156</v>
      </c>
      <c r="E119" s="715"/>
      <c r="F119" s="715"/>
      <c r="G119" s="715"/>
      <c r="H119" s="715"/>
      <c r="I119" s="604"/>
      <c r="J119" s="748"/>
    </row>
    <row r="120" spans="1:10" x14ac:dyDescent="0.3">
      <c r="A120" s="341"/>
      <c r="B120" s="346" t="s">
        <v>7549</v>
      </c>
      <c r="C120" s="712" t="s">
        <v>2748</v>
      </c>
      <c r="D120" s="352" t="s">
        <v>6634</v>
      </c>
      <c r="E120" s="718"/>
      <c r="F120" s="718"/>
      <c r="G120" s="718"/>
      <c r="H120" s="718"/>
      <c r="I120" s="711"/>
      <c r="J120" s="748"/>
    </row>
    <row r="121" spans="1:10" ht="15" thickBot="1" x14ac:dyDescent="0.35">
      <c r="A121" s="341"/>
      <c r="B121" s="348"/>
      <c r="C121" s="713"/>
      <c r="D121" s="177" t="s">
        <v>6635</v>
      </c>
      <c r="E121" s="718"/>
      <c r="F121" s="718"/>
      <c r="G121" s="718"/>
      <c r="H121" s="718"/>
      <c r="I121" s="711"/>
      <c r="J121" s="748"/>
    </row>
    <row r="122" spans="1:10" x14ac:dyDescent="0.3">
      <c r="A122" s="341"/>
      <c r="B122" s="350" t="s">
        <v>3704</v>
      </c>
      <c r="C122" s="419" t="s">
        <v>3705</v>
      </c>
      <c r="D122" s="419" t="s">
        <v>3706</v>
      </c>
      <c r="E122" s="419" t="s">
        <v>3707</v>
      </c>
      <c r="F122" s="419" t="s">
        <v>3708</v>
      </c>
      <c r="G122" s="550"/>
      <c r="H122" s="550"/>
      <c r="I122" s="550"/>
      <c r="J122" s="147"/>
    </row>
    <row r="123" spans="1:10" ht="15.6" x14ac:dyDescent="0.3">
      <c r="A123" s="341"/>
      <c r="B123" s="170" t="s">
        <v>2452</v>
      </c>
      <c r="C123" s="170" t="s">
        <v>2483</v>
      </c>
      <c r="D123" s="170" t="s">
        <v>2411</v>
      </c>
      <c r="E123" s="170" t="s">
        <v>3246</v>
      </c>
      <c r="F123" s="170" t="s">
        <v>2540</v>
      </c>
      <c r="G123" s="715"/>
      <c r="H123" s="715"/>
      <c r="I123" s="604"/>
      <c r="J123" s="147"/>
    </row>
    <row r="124" spans="1:10" x14ac:dyDescent="0.3">
      <c r="A124" s="341"/>
      <c r="B124" s="346" t="s">
        <v>6517</v>
      </c>
      <c r="C124" s="712" t="s">
        <v>6633</v>
      </c>
      <c r="D124" s="352" t="s">
        <v>6634</v>
      </c>
      <c r="E124" s="352" t="s">
        <v>6567</v>
      </c>
      <c r="F124" s="352" t="s">
        <v>2794</v>
      </c>
      <c r="G124" s="718"/>
      <c r="H124" s="718"/>
      <c r="I124" s="711"/>
      <c r="J124" s="147"/>
    </row>
    <row r="125" spans="1:10" ht="15" thickBot="1" x14ac:dyDescent="0.35">
      <c r="A125" s="341"/>
      <c r="B125" s="348"/>
      <c r="C125" s="713"/>
      <c r="D125" s="177" t="s">
        <v>6635</v>
      </c>
      <c r="E125" s="177"/>
      <c r="F125" s="177" t="s">
        <v>5002</v>
      </c>
      <c r="G125" s="718"/>
      <c r="H125" s="718"/>
      <c r="I125" s="711"/>
      <c r="J125" s="147"/>
    </row>
    <row r="126" spans="1:10" x14ac:dyDescent="0.3">
      <c r="A126" s="341"/>
      <c r="B126" s="350" t="s">
        <v>3704</v>
      </c>
      <c r="C126" s="419" t="s">
        <v>3705</v>
      </c>
      <c r="D126" s="419" t="s">
        <v>3706</v>
      </c>
      <c r="E126" s="419" t="s">
        <v>3707</v>
      </c>
      <c r="F126" s="419" t="s">
        <v>3708</v>
      </c>
      <c r="G126" s="419" t="s">
        <v>5164</v>
      </c>
      <c r="H126" s="419" t="s">
        <v>5176</v>
      </c>
      <c r="I126" s="550"/>
      <c r="J126" s="147"/>
    </row>
    <row r="127" spans="1:10" ht="15.6" x14ac:dyDescent="0.3">
      <c r="A127" s="341"/>
      <c r="B127" s="170" t="s">
        <v>2452</v>
      </c>
      <c r="C127" s="170" t="s">
        <v>2156</v>
      </c>
      <c r="D127" s="170" t="s">
        <v>6518</v>
      </c>
      <c r="E127" s="170" t="s">
        <v>2483</v>
      </c>
      <c r="F127" s="170" t="s">
        <v>2883</v>
      </c>
      <c r="G127" s="170" t="s">
        <v>3246</v>
      </c>
      <c r="H127" s="170" t="s">
        <v>2540</v>
      </c>
      <c r="I127" s="604"/>
      <c r="J127" s="147"/>
    </row>
    <row r="128" spans="1:10" x14ac:dyDescent="0.3">
      <c r="A128" s="341"/>
      <c r="B128" s="346" t="s">
        <v>345</v>
      </c>
      <c r="C128" s="712" t="s">
        <v>394</v>
      </c>
      <c r="D128" s="352" t="s">
        <v>315</v>
      </c>
      <c r="E128" s="352" t="s">
        <v>6587</v>
      </c>
      <c r="F128" s="352"/>
      <c r="G128" s="352" t="s">
        <v>6567</v>
      </c>
      <c r="H128" s="352" t="s">
        <v>2794</v>
      </c>
      <c r="I128" s="711"/>
      <c r="J128" s="147"/>
    </row>
    <row r="129" spans="1:10" x14ac:dyDescent="0.3">
      <c r="A129" s="341"/>
      <c r="B129" s="348"/>
      <c r="C129" s="720"/>
      <c r="D129" s="177" t="s">
        <v>2137</v>
      </c>
      <c r="E129" s="177" t="s">
        <v>6588</v>
      </c>
      <c r="F129" s="177"/>
      <c r="G129" s="177"/>
      <c r="H129" s="177"/>
      <c r="I129" s="711"/>
      <c r="J129" s="147"/>
    </row>
    <row r="130" spans="1:10" ht="15" thickBot="1" x14ac:dyDescent="0.35">
      <c r="A130" s="341"/>
      <c r="B130" s="348"/>
      <c r="C130" s="713"/>
      <c r="D130" s="177"/>
      <c r="E130" s="177" t="s">
        <v>6589</v>
      </c>
      <c r="F130" s="177"/>
      <c r="G130" s="177"/>
      <c r="H130" s="177" t="s">
        <v>5002</v>
      </c>
      <c r="I130" s="711"/>
      <c r="J130" s="147"/>
    </row>
    <row r="131" spans="1:10" x14ac:dyDescent="0.3">
      <c r="A131" s="341"/>
      <c r="B131" s="350" t="s">
        <v>3704</v>
      </c>
      <c r="C131" s="419" t="s">
        <v>3705</v>
      </c>
      <c r="D131" s="419" t="s">
        <v>3706</v>
      </c>
      <c r="E131" s="419" t="s">
        <v>3707</v>
      </c>
      <c r="F131" s="419" t="s">
        <v>3708</v>
      </c>
      <c r="G131" s="419" t="s">
        <v>5164</v>
      </c>
      <c r="H131" s="550"/>
      <c r="I131" s="550"/>
      <c r="J131" s="147"/>
    </row>
    <row r="132" spans="1:10" ht="15.6" x14ac:dyDescent="0.3">
      <c r="A132" s="341"/>
      <c r="B132" s="170" t="s">
        <v>2452</v>
      </c>
      <c r="C132" s="170" t="s">
        <v>6519</v>
      </c>
      <c r="D132" s="170" t="s">
        <v>2883</v>
      </c>
      <c r="E132" s="170" t="s">
        <v>2156</v>
      </c>
      <c r="F132" s="170" t="s">
        <v>3246</v>
      </c>
      <c r="G132" s="170" t="s">
        <v>2540</v>
      </c>
      <c r="H132" s="715"/>
      <c r="I132" s="604"/>
      <c r="J132" s="147"/>
    </row>
    <row r="133" spans="1:10" x14ac:dyDescent="0.3">
      <c r="A133" s="341"/>
      <c r="B133" s="346" t="s">
        <v>6520</v>
      </c>
      <c r="C133" s="712" t="s">
        <v>2751</v>
      </c>
      <c r="D133" s="352"/>
      <c r="E133" s="352" t="s">
        <v>2405</v>
      </c>
      <c r="F133" s="352" t="s">
        <v>6567</v>
      </c>
      <c r="G133" s="352" t="s">
        <v>2794</v>
      </c>
      <c r="H133" s="718"/>
      <c r="I133" s="711"/>
      <c r="J133" s="147"/>
    </row>
    <row r="134" spans="1:10" ht="15" thickBot="1" x14ac:dyDescent="0.35">
      <c r="A134" s="341"/>
      <c r="B134" s="348"/>
      <c r="C134" s="713" t="s">
        <v>6607</v>
      </c>
      <c r="D134" s="177"/>
      <c r="E134" s="177" t="s">
        <v>394</v>
      </c>
      <c r="F134" s="177"/>
      <c r="G134" s="177" t="s">
        <v>5002</v>
      </c>
      <c r="H134" s="718"/>
      <c r="I134" s="711"/>
      <c r="J134" s="147"/>
    </row>
    <row r="135" spans="1:10" x14ac:dyDescent="0.3">
      <c r="A135" s="341"/>
      <c r="B135" s="350" t="s">
        <v>3704</v>
      </c>
      <c r="C135" s="419" t="s">
        <v>3705</v>
      </c>
      <c r="D135" s="419" t="s">
        <v>3706</v>
      </c>
      <c r="E135" s="419" t="s">
        <v>3707</v>
      </c>
      <c r="F135" s="550"/>
      <c r="G135" s="550"/>
      <c r="H135" s="550"/>
      <c r="I135" s="550"/>
      <c r="J135" s="147"/>
    </row>
    <row r="136" spans="1:10" ht="15.6" x14ac:dyDescent="0.3">
      <c r="A136" s="341"/>
      <c r="B136" s="170" t="s">
        <v>2452</v>
      </c>
      <c r="C136" s="170" t="s">
        <v>2411</v>
      </c>
      <c r="D136" s="170" t="s">
        <v>3246</v>
      </c>
      <c r="E136" s="170" t="s">
        <v>2540</v>
      </c>
      <c r="F136" s="715"/>
      <c r="G136" s="715"/>
      <c r="H136" s="715"/>
      <c r="I136" s="604"/>
      <c r="J136" s="147"/>
    </row>
    <row r="137" spans="1:10" x14ac:dyDescent="0.3">
      <c r="A137" s="341"/>
      <c r="B137" s="346" t="s">
        <v>6521</v>
      </c>
      <c r="C137" s="712" t="s">
        <v>6632</v>
      </c>
      <c r="D137" s="352" t="s">
        <v>6567</v>
      </c>
      <c r="E137" s="352" t="s">
        <v>2794</v>
      </c>
      <c r="F137" s="718"/>
      <c r="G137" s="718"/>
      <c r="H137" s="718"/>
      <c r="I137" s="711"/>
      <c r="J137" s="147"/>
    </row>
    <row r="138" spans="1:10" ht="15" thickBot="1" x14ac:dyDescent="0.35">
      <c r="A138" s="341"/>
      <c r="B138" s="348"/>
      <c r="C138" s="713"/>
      <c r="D138" s="177"/>
      <c r="E138" s="177" t="s">
        <v>5002</v>
      </c>
      <c r="F138" s="718"/>
      <c r="G138" s="718"/>
      <c r="H138" s="718"/>
      <c r="I138" s="711"/>
      <c r="J138" s="147"/>
    </row>
    <row r="139" spans="1:10" x14ac:dyDescent="0.3">
      <c r="A139" s="341"/>
      <c r="B139" s="350" t="s">
        <v>3704</v>
      </c>
      <c r="C139" s="419" t="s">
        <v>3705</v>
      </c>
      <c r="D139" s="419" t="s">
        <v>3706</v>
      </c>
      <c r="E139" s="419" t="s">
        <v>3707</v>
      </c>
      <c r="F139" s="419" t="s">
        <v>3708</v>
      </c>
      <c r="G139" s="419" t="s">
        <v>5164</v>
      </c>
      <c r="H139" s="419" t="s">
        <v>5176</v>
      </c>
      <c r="I139" s="550"/>
      <c r="J139" s="147"/>
    </row>
    <row r="140" spans="1:10" ht="15.6" x14ac:dyDescent="0.3">
      <c r="A140" s="341"/>
      <c r="B140" s="170" t="s">
        <v>2452</v>
      </c>
      <c r="C140" s="170" t="s">
        <v>3118</v>
      </c>
      <c r="D140" s="170" t="s">
        <v>6462</v>
      </c>
      <c r="E140" s="170" t="s">
        <v>6463</v>
      </c>
      <c r="F140" s="170" t="s">
        <v>2837</v>
      </c>
      <c r="G140" s="170" t="s">
        <v>3246</v>
      </c>
      <c r="H140" s="170" t="s">
        <v>2540</v>
      </c>
      <c r="I140" s="604"/>
      <c r="J140" s="147"/>
    </row>
    <row r="141" spans="1:10" x14ac:dyDescent="0.3">
      <c r="A141" s="341"/>
      <c r="B141" s="346" t="s">
        <v>309</v>
      </c>
      <c r="C141" s="712" t="s">
        <v>6481</v>
      </c>
      <c r="D141" s="352" t="s">
        <v>4093</v>
      </c>
      <c r="E141" s="352" t="s">
        <v>6479</v>
      </c>
      <c r="F141" s="352" t="s">
        <v>3394</v>
      </c>
      <c r="G141" s="352" t="s">
        <v>6567</v>
      </c>
      <c r="H141" s="352" t="s">
        <v>2794</v>
      </c>
      <c r="I141" s="711"/>
      <c r="J141" s="147"/>
    </row>
    <row r="142" spans="1:10" x14ac:dyDescent="0.3">
      <c r="A142" s="341"/>
      <c r="B142" s="348"/>
      <c r="C142" s="720" t="s">
        <v>6451</v>
      </c>
      <c r="D142" s="177"/>
      <c r="E142" s="177" t="s">
        <v>6480</v>
      </c>
      <c r="F142" s="177" t="s">
        <v>6476</v>
      </c>
      <c r="G142" s="177"/>
      <c r="H142" s="177"/>
      <c r="I142" s="711"/>
      <c r="J142" s="147"/>
    </row>
    <row r="143" spans="1:10" x14ac:dyDescent="0.3">
      <c r="A143" s="341"/>
      <c r="B143" s="348"/>
      <c r="C143" s="720" t="s">
        <v>6482</v>
      </c>
      <c r="D143" s="177"/>
      <c r="E143" s="177"/>
      <c r="F143" s="177"/>
      <c r="G143" s="177"/>
      <c r="H143" s="177"/>
      <c r="I143" s="711"/>
      <c r="J143" s="147"/>
    </row>
    <row r="144" spans="1:10" ht="15" thickBot="1" x14ac:dyDescent="0.35">
      <c r="A144" s="341"/>
      <c r="B144" s="348"/>
      <c r="C144" s="713" t="s">
        <v>6483</v>
      </c>
      <c r="D144" s="177" t="s">
        <v>2137</v>
      </c>
      <c r="E144" s="177"/>
      <c r="F144" s="177"/>
      <c r="G144" s="177"/>
      <c r="H144" s="177" t="s">
        <v>5002</v>
      </c>
      <c r="I144" s="711"/>
      <c r="J144" s="147"/>
    </row>
    <row r="145" spans="1:10" x14ac:dyDescent="0.3">
      <c r="A145" s="341"/>
      <c r="B145" s="350" t="s">
        <v>3704</v>
      </c>
      <c r="C145" s="419" t="s">
        <v>3705</v>
      </c>
      <c r="D145" s="419" t="s">
        <v>3706</v>
      </c>
      <c r="E145" s="419" t="s">
        <v>3707</v>
      </c>
      <c r="F145" s="550"/>
      <c r="G145" s="550"/>
      <c r="H145" s="550"/>
      <c r="I145" s="550"/>
      <c r="J145" s="147"/>
    </row>
    <row r="146" spans="1:10" ht="15.6" x14ac:dyDescent="0.3">
      <c r="A146" s="341"/>
      <c r="B146" s="170" t="s">
        <v>2452</v>
      </c>
      <c r="C146" s="170" t="s">
        <v>2411</v>
      </c>
      <c r="D146" s="170" t="s">
        <v>3246</v>
      </c>
      <c r="E146" s="170" t="s">
        <v>2540</v>
      </c>
      <c r="F146" s="715"/>
      <c r="G146" s="715"/>
      <c r="H146" s="715"/>
      <c r="I146" s="604"/>
      <c r="J146" s="147"/>
    </row>
    <row r="147" spans="1:10" x14ac:dyDescent="0.3">
      <c r="A147" s="341"/>
      <c r="B147" s="346" t="s">
        <v>6522</v>
      </c>
      <c r="C147" s="712" t="s">
        <v>6631</v>
      </c>
      <c r="D147" s="352" t="s">
        <v>6567</v>
      </c>
      <c r="E147" s="352" t="s">
        <v>2794</v>
      </c>
      <c r="F147" s="718"/>
      <c r="G147" s="718"/>
      <c r="H147" s="718"/>
      <c r="I147" s="711"/>
      <c r="J147" s="147"/>
    </row>
    <row r="148" spans="1:10" ht="15" thickBot="1" x14ac:dyDescent="0.35">
      <c r="A148" s="341"/>
      <c r="B148" s="348"/>
      <c r="C148" s="713"/>
      <c r="D148" s="177"/>
      <c r="E148" s="177" t="s">
        <v>5002</v>
      </c>
      <c r="F148" s="718"/>
      <c r="G148" s="718"/>
      <c r="H148" s="718"/>
      <c r="I148" s="711"/>
      <c r="J148" s="147"/>
    </row>
    <row r="149" spans="1:10" x14ac:dyDescent="0.3">
      <c r="A149" s="341"/>
      <c r="B149" s="350" t="s">
        <v>3704</v>
      </c>
      <c r="C149" s="419" t="s">
        <v>3705</v>
      </c>
      <c r="D149" s="419" t="s">
        <v>3706</v>
      </c>
      <c r="E149" s="419" t="s">
        <v>3707</v>
      </c>
      <c r="F149" s="419" t="s">
        <v>3708</v>
      </c>
      <c r="G149" s="550"/>
      <c r="H149" s="550"/>
      <c r="I149" s="550"/>
      <c r="J149" s="147"/>
    </row>
    <row r="150" spans="1:10" ht="15.6" x14ac:dyDescent="0.3">
      <c r="A150" s="341"/>
      <c r="B150" s="170" t="s">
        <v>2452</v>
      </c>
      <c r="C150" s="170" t="s">
        <v>3820</v>
      </c>
      <c r="D150" s="170" t="s">
        <v>2411</v>
      </c>
      <c r="E150" s="170" t="s">
        <v>3246</v>
      </c>
      <c r="F150" s="170" t="s">
        <v>2540</v>
      </c>
      <c r="G150" s="715"/>
      <c r="H150" s="715"/>
      <c r="I150" s="604"/>
      <c r="J150" s="147"/>
    </row>
    <row r="151" spans="1:10" x14ac:dyDescent="0.3">
      <c r="A151" s="341"/>
      <c r="B151" s="346" t="s">
        <v>6523</v>
      </c>
      <c r="C151" s="712" t="s">
        <v>5979</v>
      </c>
      <c r="D151" s="352" t="s">
        <v>6630</v>
      </c>
      <c r="E151" s="352" t="s">
        <v>6567</v>
      </c>
      <c r="F151" s="352" t="s">
        <v>2794</v>
      </c>
      <c r="G151" s="718"/>
      <c r="H151" s="718"/>
      <c r="I151" s="711"/>
      <c r="J151" s="147"/>
    </row>
    <row r="152" spans="1:10" ht="15" thickBot="1" x14ac:dyDescent="0.35">
      <c r="A152" s="341"/>
      <c r="B152" s="348"/>
      <c r="C152" s="713"/>
      <c r="D152" s="177"/>
      <c r="E152" s="177"/>
      <c r="F152" s="177" t="s">
        <v>5002</v>
      </c>
      <c r="G152" s="718"/>
      <c r="H152" s="718"/>
      <c r="I152" s="711"/>
      <c r="J152" s="147"/>
    </row>
    <row r="153" spans="1:10" x14ac:dyDescent="0.3">
      <c r="A153" s="341"/>
      <c r="B153" s="769" t="s">
        <v>3704</v>
      </c>
      <c r="C153" s="419" t="s">
        <v>3705</v>
      </c>
      <c r="D153" s="419" t="s">
        <v>3706</v>
      </c>
      <c r="E153" s="419" t="s">
        <v>3707</v>
      </c>
      <c r="F153" s="419" t="s">
        <v>3708</v>
      </c>
      <c r="G153" s="419" t="s">
        <v>5164</v>
      </c>
      <c r="H153" s="550"/>
      <c r="I153" s="550"/>
      <c r="J153" s="147"/>
    </row>
    <row r="154" spans="1:10" ht="15.6" x14ac:dyDescent="0.3">
      <c r="A154" s="341"/>
      <c r="B154" s="170" t="s">
        <v>2452</v>
      </c>
      <c r="C154" s="170" t="s">
        <v>2483</v>
      </c>
      <c r="D154" s="170" t="s">
        <v>2156</v>
      </c>
      <c r="E154" s="170" t="s">
        <v>6524</v>
      </c>
      <c r="F154" s="170" t="s">
        <v>3246</v>
      </c>
      <c r="G154" s="170" t="s">
        <v>2540</v>
      </c>
      <c r="H154" s="715"/>
      <c r="I154" s="604"/>
      <c r="J154" s="147"/>
    </row>
    <row r="155" spans="1:10" x14ac:dyDescent="0.3">
      <c r="A155" s="341"/>
      <c r="B155" s="346" t="s">
        <v>287</v>
      </c>
      <c r="C155" s="712" t="s">
        <v>6594</v>
      </c>
      <c r="D155" s="712" t="s">
        <v>394</v>
      </c>
      <c r="E155" s="352"/>
      <c r="F155" s="352" t="s">
        <v>6567</v>
      </c>
      <c r="G155" s="352" t="s">
        <v>2794</v>
      </c>
      <c r="H155" s="718"/>
      <c r="I155" s="711"/>
      <c r="J155" s="147"/>
    </row>
    <row r="156" spans="1:10" ht="15" thickBot="1" x14ac:dyDescent="0.35">
      <c r="A156" s="341"/>
      <c r="B156" s="348"/>
      <c r="C156" s="713" t="s">
        <v>6595</v>
      </c>
      <c r="D156" s="177"/>
      <c r="E156" s="177"/>
      <c r="F156" s="177"/>
      <c r="G156" s="177" t="s">
        <v>5002</v>
      </c>
      <c r="H156" s="718"/>
      <c r="I156" s="711"/>
      <c r="J156" s="147"/>
    </row>
    <row r="157" spans="1:10" x14ac:dyDescent="0.3">
      <c r="A157" s="341" t="s">
        <v>7418</v>
      </c>
      <c r="B157" s="350" t="s">
        <v>3704</v>
      </c>
      <c r="C157" s="419" t="s">
        <v>3705</v>
      </c>
      <c r="D157" s="419" t="s">
        <v>3706</v>
      </c>
      <c r="E157" s="419" t="s">
        <v>3707</v>
      </c>
      <c r="F157" s="419" t="s">
        <v>3708</v>
      </c>
      <c r="G157" s="419" t="s">
        <v>5164</v>
      </c>
      <c r="H157" s="550"/>
      <c r="I157" s="550"/>
      <c r="J157" s="147"/>
    </row>
    <row r="158" spans="1:10" ht="15.6" x14ac:dyDescent="0.3">
      <c r="A158" s="341" t="s">
        <v>7418</v>
      </c>
      <c r="B158" s="170" t="s">
        <v>2452</v>
      </c>
      <c r="C158" s="170" t="s">
        <v>6525</v>
      </c>
      <c r="D158" s="170" t="s">
        <v>2156</v>
      </c>
      <c r="E158" s="170" t="s">
        <v>2883</v>
      </c>
      <c r="F158" s="170" t="s">
        <v>3246</v>
      </c>
      <c r="G158" s="170" t="s">
        <v>2540</v>
      </c>
      <c r="H158" s="715"/>
      <c r="I158" s="604"/>
      <c r="J158" s="147"/>
    </row>
    <row r="159" spans="1:10" x14ac:dyDescent="0.3">
      <c r="A159" s="341" t="s">
        <v>7418</v>
      </c>
      <c r="B159" s="346" t="s">
        <v>6526</v>
      </c>
      <c r="C159" s="712" t="s">
        <v>506</v>
      </c>
      <c r="D159" s="712" t="s">
        <v>394</v>
      </c>
      <c r="E159" s="352"/>
      <c r="F159" s="352" t="s">
        <v>6567</v>
      </c>
      <c r="G159" s="352" t="s">
        <v>2794</v>
      </c>
      <c r="H159" s="718"/>
      <c r="I159" s="711"/>
      <c r="J159" s="147"/>
    </row>
    <row r="160" spans="1:10" ht="15" thickBot="1" x14ac:dyDescent="0.35">
      <c r="A160" s="341" t="s">
        <v>7418</v>
      </c>
      <c r="B160" s="348"/>
      <c r="C160" s="713" t="s">
        <v>2137</v>
      </c>
      <c r="D160" s="177"/>
      <c r="E160" s="177"/>
      <c r="F160" s="177"/>
      <c r="G160" s="177" t="s">
        <v>5002</v>
      </c>
      <c r="H160" s="718"/>
      <c r="I160" s="711"/>
      <c r="J160" s="147"/>
    </row>
    <row r="161" spans="1:10" x14ac:dyDescent="0.3">
      <c r="A161" s="341" t="s">
        <v>7419</v>
      </c>
      <c r="B161" s="350" t="s">
        <v>3704</v>
      </c>
      <c r="C161" s="419" t="s">
        <v>3705</v>
      </c>
      <c r="D161" s="419" t="s">
        <v>3706</v>
      </c>
      <c r="E161" s="419" t="s">
        <v>3707</v>
      </c>
      <c r="F161" s="419" t="s">
        <v>3708</v>
      </c>
      <c r="G161" s="419" t="s">
        <v>5164</v>
      </c>
      <c r="H161" s="550"/>
      <c r="I161" s="550"/>
      <c r="J161" s="748"/>
    </row>
    <row r="162" spans="1:10" ht="15.6" x14ac:dyDescent="0.3">
      <c r="A162" s="341" t="s">
        <v>7419</v>
      </c>
      <c r="B162" s="170" t="s">
        <v>2452</v>
      </c>
      <c r="C162" s="170" t="s">
        <v>2483</v>
      </c>
      <c r="D162" s="170" t="s">
        <v>2156</v>
      </c>
      <c r="E162" s="170" t="s">
        <v>2883</v>
      </c>
      <c r="F162" s="170" t="s">
        <v>7421</v>
      </c>
      <c r="G162" s="170" t="s">
        <v>3246</v>
      </c>
      <c r="H162" s="170" t="s">
        <v>2540</v>
      </c>
      <c r="I162" s="604"/>
      <c r="J162" s="748"/>
    </row>
    <row r="163" spans="1:10" x14ac:dyDescent="0.3">
      <c r="A163" s="341" t="s">
        <v>7419</v>
      </c>
      <c r="B163" s="346" t="s">
        <v>6526</v>
      </c>
      <c r="C163" s="712" t="s">
        <v>7420</v>
      </c>
      <c r="D163" s="712" t="s">
        <v>394</v>
      </c>
      <c r="E163" s="352"/>
      <c r="F163" s="352" t="s">
        <v>374</v>
      </c>
      <c r="G163" s="352" t="s">
        <v>6567</v>
      </c>
      <c r="H163" s="352" t="s">
        <v>2794</v>
      </c>
      <c r="I163" s="711"/>
      <c r="J163" s="748"/>
    </row>
    <row r="164" spans="1:10" x14ac:dyDescent="0.3">
      <c r="A164" s="341"/>
      <c r="B164" s="348"/>
      <c r="C164" s="720"/>
      <c r="D164" s="720"/>
      <c r="E164" s="177"/>
      <c r="F164" s="177" t="s">
        <v>474</v>
      </c>
      <c r="G164" s="177"/>
      <c r="H164" s="177" t="s">
        <v>5002</v>
      </c>
      <c r="I164" s="711"/>
      <c r="J164" s="748"/>
    </row>
    <row r="165" spans="1:10" x14ac:dyDescent="0.3">
      <c r="A165" s="341"/>
      <c r="B165" s="348"/>
      <c r="C165" s="720"/>
      <c r="D165" s="720"/>
      <c r="E165" s="177"/>
      <c r="F165" s="177" t="s">
        <v>316</v>
      </c>
      <c r="G165" s="177"/>
      <c r="H165" s="177"/>
      <c r="I165" s="711"/>
      <c r="J165" s="748"/>
    </row>
    <row r="166" spans="1:10" x14ac:dyDescent="0.3">
      <c r="A166" s="341"/>
      <c r="B166" s="348"/>
      <c r="C166" s="720"/>
      <c r="D166" s="720"/>
      <c r="E166" s="177"/>
      <c r="F166" s="177" t="s">
        <v>98</v>
      </c>
      <c r="G166" s="177"/>
      <c r="H166" s="177"/>
      <c r="I166" s="711"/>
      <c r="J166" s="748"/>
    </row>
    <row r="167" spans="1:10" x14ac:dyDescent="0.3">
      <c r="A167" s="341" t="s">
        <v>7419</v>
      </c>
      <c r="B167" s="348"/>
      <c r="C167" s="720"/>
      <c r="D167" s="720"/>
      <c r="E167" s="177"/>
      <c r="F167" s="177" t="s">
        <v>532</v>
      </c>
      <c r="G167" s="177"/>
      <c r="H167" s="177"/>
      <c r="I167" s="711"/>
      <c r="J167" s="748"/>
    </row>
    <row r="168" spans="1:10" ht="15" thickBot="1" x14ac:dyDescent="0.35">
      <c r="A168" s="341"/>
      <c r="B168" s="348"/>
      <c r="C168" s="720"/>
      <c r="D168" s="720"/>
      <c r="E168" s="177"/>
      <c r="F168" s="177" t="s">
        <v>7422</v>
      </c>
      <c r="G168" s="177"/>
      <c r="H168" s="177"/>
      <c r="I168" s="711"/>
      <c r="J168" s="748"/>
    </row>
    <row r="169" spans="1:10" x14ac:dyDescent="0.3">
      <c r="A169" s="341"/>
      <c r="B169" s="350" t="s">
        <v>3704</v>
      </c>
      <c r="C169" s="419" t="s">
        <v>3705</v>
      </c>
      <c r="D169" s="419" t="s">
        <v>3706</v>
      </c>
      <c r="E169" s="419" t="s">
        <v>3707</v>
      </c>
      <c r="F169" s="419" t="s">
        <v>3708</v>
      </c>
      <c r="G169" s="550"/>
      <c r="H169" s="550"/>
      <c r="I169" s="550"/>
      <c r="J169" s="147"/>
    </row>
    <row r="170" spans="1:10" ht="15.6" x14ac:dyDescent="0.3">
      <c r="A170" s="341"/>
      <c r="B170" s="170" t="s">
        <v>2452</v>
      </c>
      <c r="C170" s="170" t="s">
        <v>2837</v>
      </c>
      <c r="D170" s="170" t="s">
        <v>5989</v>
      </c>
      <c r="E170" s="170" t="s">
        <v>3246</v>
      </c>
      <c r="F170" s="170" t="s">
        <v>2540</v>
      </c>
      <c r="G170" s="715"/>
      <c r="H170" s="715"/>
      <c r="I170" s="604"/>
      <c r="J170" s="147"/>
    </row>
    <row r="171" spans="1:10" x14ac:dyDescent="0.3">
      <c r="A171" s="341"/>
      <c r="B171" s="346" t="s">
        <v>6527</v>
      </c>
      <c r="C171" s="712" t="s">
        <v>3394</v>
      </c>
      <c r="D171" s="352" t="s">
        <v>6566</v>
      </c>
      <c r="E171" s="352" t="s">
        <v>6567</v>
      </c>
      <c r="F171" s="352" t="s">
        <v>2794</v>
      </c>
      <c r="G171" s="718"/>
      <c r="H171" s="718"/>
      <c r="I171" s="711"/>
      <c r="J171" s="147"/>
    </row>
    <row r="172" spans="1:10" ht="15" thickBot="1" x14ac:dyDescent="0.35">
      <c r="A172" s="341"/>
      <c r="B172" s="348"/>
      <c r="C172" s="713" t="s">
        <v>6476</v>
      </c>
      <c r="D172" s="177" t="s">
        <v>3524</v>
      </c>
      <c r="E172" s="177"/>
      <c r="F172" s="177" t="s">
        <v>5002</v>
      </c>
      <c r="G172" s="718"/>
      <c r="H172" s="718"/>
      <c r="I172" s="711"/>
      <c r="J172" s="147"/>
    </row>
    <row r="173" spans="1:10" x14ac:dyDescent="0.3">
      <c r="A173" s="341"/>
      <c r="B173" s="350" t="s">
        <v>3704</v>
      </c>
      <c r="C173" s="419" t="s">
        <v>3705</v>
      </c>
      <c r="D173" s="419" t="s">
        <v>3706</v>
      </c>
      <c r="E173" s="419" t="s">
        <v>3707</v>
      </c>
      <c r="F173" s="419" t="s">
        <v>3708</v>
      </c>
      <c r="G173" s="550"/>
      <c r="H173" s="550"/>
      <c r="I173" s="550"/>
      <c r="J173" s="147"/>
    </row>
    <row r="174" spans="1:10" ht="15.6" x14ac:dyDescent="0.3">
      <c r="A174" s="341"/>
      <c r="B174" s="170" t="s">
        <v>2452</v>
      </c>
      <c r="C174" s="170" t="s">
        <v>2483</v>
      </c>
      <c r="D174" s="170" t="s">
        <v>2411</v>
      </c>
      <c r="E174" s="170" t="s">
        <v>3246</v>
      </c>
      <c r="F174" s="170" t="s">
        <v>2540</v>
      </c>
      <c r="G174" s="715"/>
      <c r="H174" s="715"/>
      <c r="I174" s="604"/>
      <c r="J174" s="147"/>
    </row>
    <row r="175" spans="1:10" x14ac:dyDescent="0.3">
      <c r="A175" s="341"/>
      <c r="B175" s="346" t="s">
        <v>6464</v>
      </c>
      <c r="C175" s="712" t="s">
        <v>6613</v>
      </c>
      <c r="D175" s="352" t="s">
        <v>6590</v>
      </c>
      <c r="E175" s="352" t="s">
        <v>6567</v>
      </c>
      <c r="F175" s="352" t="s">
        <v>2794</v>
      </c>
      <c r="G175" s="718"/>
      <c r="H175" s="718"/>
      <c r="I175" s="711"/>
      <c r="J175" s="147"/>
    </row>
    <row r="176" spans="1:10" ht="15" thickBot="1" x14ac:dyDescent="0.35">
      <c r="A176" s="341"/>
      <c r="B176" s="348"/>
      <c r="C176" s="713"/>
      <c r="D176" s="177"/>
      <c r="E176" s="177"/>
      <c r="F176" s="177" t="s">
        <v>5002</v>
      </c>
      <c r="G176" s="718"/>
      <c r="H176" s="718"/>
      <c r="I176" s="711"/>
      <c r="J176" s="147"/>
    </row>
    <row r="177" spans="1:10" x14ac:dyDescent="0.3">
      <c r="A177" s="341"/>
      <c r="B177" s="350" t="s">
        <v>3704</v>
      </c>
      <c r="C177" s="419" t="s">
        <v>3705</v>
      </c>
      <c r="D177" s="419" t="s">
        <v>3706</v>
      </c>
      <c r="E177" s="419" t="s">
        <v>3707</v>
      </c>
      <c r="F177" s="419" t="s">
        <v>3708</v>
      </c>
      <c r="G177" s="550"/>
      <c r="H177" s="550"/>
      <c r="I177" s="550"/>
      <c r="J177" s="147"/>
    </row>
    <row r="178" spans="1:10" ht="15.6" x14ac:dyDescent="0.3">
      <c r="A178" s="341"/>
      <c r="B178" s="170" t="s">
        <v>2452</v>
      </c>
      <c r="C178" s="170" t="s">
        <v>2632</v>
      </c>
      <c r="D178" s="170" t="s">
        <v>2411</v>
      </c>
      <c r="E178" s="170" t="s">
        <v>3246</v>
      </c>
      <c r="F178" s="170" t="s">
        <v>2540</v>
      </c>
      <c r="G178" s="715"/>
      <c r="H178" s="715"/>
      <c r="I178" s="604"/>
      <c r="J178" s="147"/>
    </row>
    <row r="179" spans="1:10" x14ac:dyDescent="0.3">
      <c r="A179" s="341"/>
      <c r="B179" s="346" t="s">
        <v>6528</v>
      </c>
      <c r="C179" s="712" t="s">
        <v>98</v>
      </c>
      <c r="D179" s="352" t="s">
        <v>6628</v>
      </c>
      <c r="E179" s="352" t="s">
        <v>6567</v>
      </c>
      <c r="F179" s="352" t="s">
        <v>2794</v>
      </c>
      <c r="G179" s="718"/>
      <c r="H179" s="718"/>
      <c r="I179" s="711"/>
      <c r="J179" s="147"/>
    </row>
    <row r="180" spans="1:10" ht="15" thickBot="1" x14ac:dyDescent="0.35">
      <c r="A180" s="341"/>
      <c r="B180" s="348"/>
      <c r="C180" s="713" t="s">
        <v>381</v>
      </c>
      <c r="D180" s="177"/>
      <c r="E180" s="177"/>
      <c r="F180" s="177" t="s">
        <v>5002</v>
      </c>
      <c r="G180" s="718"/>
      <c r="H180" s="718"/>
      <c r="I180" s="711"/>
      <c r="J180" s="147"/>
    </row>
    <row r="181" spans="1:10" x14ac:dyDescent="0.3">
      <c r="A181" s="341"/>
      <c r="B181" s="350" t="s">
        <v>3704</v>
      </c>
      <c r="C181" s="419" t="s">
        <v>3705</v>
      </c>
      <c r="D181" s="419" t="s">
        <v>3706</v>
      </c>
      <c r="E181" s="419" t="s">
        <v>3707</v>
      </c>
      <c r="F181" s="419" t="s">
        <v>3708</v>
      </c>
      <c r="G181" s="419" t="s">
        <v>5164</v>
      </c>
      <c r="H181" s="550"/>
      <c r="I181" s="550"/>
      <c r="J181" s="147"/>
    </row>
    <row r="182" spans="1:10" ht="15.6" x14ac:dyDescent="0.3">
      <c r="A182" s="341"/>
      <c r="B182" s="170" t="s">
        <v>2452</v>
      </c>
      <c r="C182" s="170" t="s">
        <v>6529</v>
      </c>
      <c r="D182" s="170" t="s">
        <v>2411</v>
      </c>
      <c r="E182" s="170" t="s">
        <v>2632</v>
      </c>
      <c r="F182" s="170" t="s">
        <v>3246</v>
      </c>
      <c r="G182" s="170" t="s">
        <v>2540</v>
      </c>
      <c r="H182" s="715"/>
      <c r="I182" s="604"/>
      <c r="J182" s="147"/>
    </row>
    <row r="183" spans="1:10" x14ac:dyDescent="0.3">
      <c r="A183" s="341"/>
      <c r="B183" s="346" t="s">
        <v>6530</v>
      </c>
      <c r="C183" s="712" t="s">
        <v>6591</v>
      </c>
      <c r="D183" s="352" t="s">
        <v>6627</v>
      </c>
      <c r="E183" s="352" t="s">
        <v>98</v>
      </c>
      <c r="F183" s="352" t="s">
        <v>6567</v>
      </c>
      <c r="G183" s="352" t="s">
        <v>2794</v>
      </c>
      <c r="H183" s="718"/>
      <c r="I183" s="711"/>
      <c r="J183" s="147"/>
    </row>
    <row r="184" spans="1:10" x14ac:dyDescent="0.3">
      <c r="A184" s="341"/>
      <c r="B184" s="348"/>
      <c r="C184" s="720" t="s">
        <v>6592</v>
      </c>
      <c r="D184" s="177"/>
      <c r="E184" s="177"/>
      <c r="F184" s="177"/>
      <c r="G184" s="177" t="s">
        <v>5002</v>
      </c>
      <c r="H184" s="718"/>
      <c r="I184" s="711"/>
      <c r="J184" s="147"/>
    </row>
    <row r="185" spans="1:10" ht="15" thickBot="1" x14ac:dyDescent="0.35">
      <c r="A185" s="341"/>
      <c r="B185" s="348"/>
      <c r="C185" s="713" t="s">
        <v>6593</v>
      </c>
      <c r="D185" s="177"/>
      <c r="E185" s="177" t="s">
        <v>532</v>
      </c>
      <c r="F185" s="177"/>
      <c r="G185" s="177"/>
      <c r="H185" s="718"/>
      <c r="I185" s="711"/>
      <c r="J185" s="147"/>
    </row>
    <row r="186" spans="1:10" x14ac:dyDescent="0.3">
      <c r="A186" s="341"/>
      <c r="B186" s="350" t="s">
        <v>3704</v>
      </c>
      <c r="C186" s="419" t="s">
        <v>3705</v>
      </c>
      <c r="D186" s="419" t="s">
        <v>3706</v>
      </c>
      <c r="E186" s="419" t="s">
        <v>3707</v>
      </c>
      <c r="F186" s="419" t="s">
        <v>3708</v>
      </c>
      <c r="G186" s="550"/>
      <c r="H186" s="550"/>
      <c r="I186" s="550"/>
      <c r="J186" s="147"/>
    </row>
    <row r="187" spans="1:10" ht="15.6" x14ac:dyDescent="0.3">
      <c r="A187" s="341"/>
      <c r="B187" s="170" t="s">
        <v>2452</v>
      </c>
      <c r="C187" s="170" t="s">
        <v>2156</v>
      </c>
      <c r="D187" s="170" t="s">
        <v>2436</v>
      </c>
      <c r="E187" s="170" t="s">
        <v>3246</v>
      </c>
      <c r="F187" s="170" t="s">
        <v>2540</v>
      </c>
      <c r="G187" s="715"/>
      <c r="H187" s="715"/>
      <c r="I187" s="604"/>
      <c r="J187" s="147"/>
    </row>
    <row r="188" spans="1:10" x14ac:dyDescent="0.3">
      <c r="A188" s="341"/>
      <c r="B188" s="346" t="s">
        <v>6531</v>
      </c>
      <c r="C188" s="712" t="s">
        <v>394</v>
      </c>
      <c r="D188" s="352" t="s">
        <v>2527</v>
      </c>
      <c r="E188" s="352" t="s">
        <v>6567</v>
      </c>
      <c r="F188" s="352" t="s">
        <v>2794</v>
      </c>
      <c r="G188" s="718"/>
      <c r="H188" s="718"/>
      <c r="I188" s="711"/>
      <c r="J188" s="147"/>
    </row>
    <row r="189" spans="1:10" ht="15" thickBot="1" x14ac:dyDescent="0.35">
      <c r="A189" s="341"/>
      <c r="B189" s="348"/>
      <c r="C189" s="713"/>
      <c r="D189" s="177" t="s">
        <v>4226</v>
      </c>
      <c r="E189" s="177"/>
      <c r="F189" s="177" t="s">
        <v>5002</v>
      </c>
      <c r="G189" s="718"/>
      <c r="H189" s="718"/>
      <c r="I189" s="711"/>
      <c r="J189" s="147"/>
    </row>
    <row r="190" spans="1:10" x14ac:dyDescent="0.3">
      <c r="A190" s="341" t="s">
        <v>6533</v>
      </c>
      <c r="B190" s="350" t="s">
        <v>3704</v>
      </c>
      <c r="C190" s="419" t="s">
        <v>3705</v>
      </c>
      <c r="D190" s="419" t="s">
        <v>3706</v>
      </c>
      <c r="E190" s="419" t="s">
        <v>3707</v>
      </c>
      <c r="F190" s="419" t="s">
        <v>3708</v>
      </c>
      <c r="G190" s="550"/>
      <c r="H190" s="550"/>
      <c r="I190" s="550"/>
      <c r="J190" s="147"/>
    </row>
    <row r="191" spans="1:10" ht="15.6" x14ac:dyDescent="0.3">
      <c r="A191" s="341" t="s">
        <v>6533</v>
      </c>
      <c r="B191" s="170" t="s">
        <v>2452</v>
      </c>
      <c r="C191" s="170" t="s">
        <v>6532</v>
      </c>
      <c r="D191" s="170" t="s">
        <v>6507</v>
      </c>
      <c r="E191" s="170" t="s">
        <v>3246</v>
      </c>
      <c r="F191" s="170" t="s">
        <v>2540</v>
      </c>
      <c r="G191" s="715"/>
      <c r="H191" s="715"/>
      <c r="I191" s="604"/>
      <c r="J191" s="147"/>
    </row>
    <row r="192" spans="1:10" x14ac:dyDescent="0.3">
      <c r="A192" s="341" t="s">
        <v>6533</v>
      </c>
      <c r="B192" s="346" t="s">
        <v>6533</v>
      </c>
      <c r="C192" s="712" t="s">
        <v>2405</v>
      </c>
      <c r="D192" s="352" t="s">
        <v>6579</v>
      </c>
      <c r="E192" s="352" t="s">
        <v>6567</v>
      </c>
      <c r="F192" s="352" t="s">
        <v>2794</v>
      </c>
      <c r="G192" s="718"/>
      <c r="H192" s="718"/>
      <c r="I192" s="711"/>
      <c r="J192" s="147"/>
    </row>
    <row r="193" spans="1:10" x14ac:dyDescent="0.3">
      <c r="A193" s="341" t="s">
        <v>6533</v>
      </c>
      <c r="B193" s="348"/>
      <c r="C193" s="720" t="s">
        <v>6596</v>
      </c>
      <c r="D193" s="177" t="s">
        <v>6580</v>
      </c>
      <c r="E193" s="177"/>
      <c r="F193" s="177" t="s">
        <v>5002</v>
      </c>
      <c r="G193" s="718"/>
      <c r="H193" s="718"/>
      <c r="I193" s="711"/>
      <c r="J193" s="147"/>
    </row>
    <row r="194" spans="1:10" x14ac:dyDescent="0.3">
      <c r="A194" s="341" t="s">
        <v>6533</v>
      </c>
      <c r="B194" s="348"/>
      <c r="C194" s="720"/>
      <c r="D194" s="177" t="s">
        <v>6581</v>
      </c>
      <c r="E194" s="177"/>
      <c r="F194" s="177"/>
      <c r="G194" s="718"/>
      <c r="H194" s="718"/>
      <c r="I194" s="711"/>
      <c r="J194" s="147"/>
    </row>
    <row r="195" spans="1:10" ht="15" thickBot="1" x14ac:dyDescent="0.35">
      <c r="A195" s="341" t="s">
        <v>6533</v>
      </c>
      <c r="B195" s="348"/>
      <c r="C195" s="713"/>
      <c r="D195" s="177" t="s">
        <v>6582</v>
      </c>
      <c r="E195" s="177"/>
      <c r="F195" s="177"/>
      <c r="G195" s="718"/>
      <c r="H195" s="718"/>
      <c r="I195" s="711"/>
      <c r="J195" s="147"/>
    </row>
    <row r="196" spans="1:10" x14ac:dyDescent="0.3">
      <c r="A196" s="341"/>
      <c r="B196" s="350" t="s">
        <v>3704</v>
      </c>
      <c r="C196" s="419" t="s">
        <v>3705</v>
      </c>
      <c r="D196" s="419" t="s">
        <v>3706</v>
      </c>
      <c r="E196" s="419" t="s">
        <v>3707</v>
      </c>
      <c r="F196" s="419" t="s">
        <v>3708</v>
      </c>
      <c r="G196" s="550"/>
      <c r="H196" s="550"/>
      <c r="I196" s="550"/>
      <c r="J196" s="147"/>
    </row>
    <row r="197" spans="1:10" ht="15.6" x14ac:dyDescent="0.3">
      <c r="A197" s="341"/>
      <c r="B197" s="170" t="s">
        <v>2452</v>
      </c>
      <c r="C197" s="170" t="s">
        <v>2156</v>
      </c>
      <c r="D197" s="170" t="s">
        <v>2411</v>
      </c>
      <c r="E197" s="170" t="s">
        <v>3246</v>
      </c>
      <c r="F197" s="170" t="s">
        <v>2540</v>
      </c>
      <c r="G197" s="715"/>
      <c r="H197" s="715"/>
      <c r="I197" s="604"/>
      <c r="J197" s="147"/>
    </row>
    <row r="198" spans="1:10" x14ac:dyDescent="0.3">
      <c r="A198" s="341"/>
      <c r="B198" s="346" t="s">
        <v>6534</v>
      </c>
      <c r="C198" s="712" t="s">
        <v>2405</v>
      </c>
      <c r="D198" s="352" t="s">
        <v>2639</v>
      </c>
      <c r="E198" s="352" t="s">
        <v>6567</v>
      </c>
      <c r="F198" s="352" t="s">
        <v>2794</v>
      </c>
      <c r="G198" s="718"/>
      <c r="H198" s="718"/>
      <c r="I198" s="711"/>
      <c r="J198" s="147"/>
    </row>
    <row r="199" spans="1:10" ht="15" thickBot="1" x14ac:dyDescent="0.35">
      <c r="A199" s="341"/>
      <c r="B199" s="348"/>
      <c r="C199" s="713"/>
      <c r="D199" s="177" t="s">
        <v>2743</v>
      </c>
      <c r="E199" s="177"/>
      <c r="F199" s="177" t="s">
        <v>5002</v>
      </c>
      <c r="G199" s="718"/>
      <c r="H199" s="718"/>
      <c r="I199" s="711"/>
      <c r="J199" s="147"/>
    </row>
    <row r="200" spans="1:10" x14ac:dyDescent="0.3">
      <c r="A200" s="341"/>
      <c r="B200" s="350" t="s">
        <v>3704</v>
      </c>
      <c r="C200" s="419" t="s">
        <v>3705</v>
      </c>
      <c r="D200" s="419" t="s">
        <v>3706</v>
      </c>
      <c r="E200" s="419" t="s">
        <v>3707</v>
      </c>
      <c r="F200" s="419" t="s">
        <v>3708</v>
      </c>
      <c r="G200" s="550"/>
      <c r="H200" s="550"/>
      <c r="I200" s="550"/>
      <c r="J200" s="147"/>
    </row>
    <row r="201" spans="1:10" ht="15.6" x14ac:dyDescent="0.3">
      <c r="A201" s="341"/>
      <c r="B201" s="170" t="s">
        <v>2452</v>
      </c>
      <c r="C201" s="170" t="s">
        <v>2483</v>
      </c>
      <c r="D201" s="170" t="s">
        <v>2156</v>
      </c>
      <c r="E201" s="170" t="s">
        <v>3246</v>
      </c>
      <c r="F201" s="170" t="s">
        <v>2540</v>
      </c>
      <c r="G201" s="715"/>
      <c r="H201" s="715"/>
      <c r="I201" s="604"/>
      <c r="J201" s="147"/>
    </row>
    <row r="202" spans="1:10" x14ac:dyDescent="0.3">
      <c r="A202" s="341"/>
      <c r="B202" s="346" t="s">
        <v>224</v>
      </c>
      <c r="C202" s="712" t="s">
        <v>6629</v>
      </c>
      <c r="D202" s="712" t="s">
        <v>2405</v>
      </c>
      <c r="E202" s="352" t="s">
        <v>6567</v>
      </c>
      <c r="F202" s="352" t="s">
        <v>2794</v>
      </c>
      <c r="G202" s="718"/>
      <c r="H202" s="718"/>
      <c r="I202" s="711"/>
      <c r="J202" s="147"/>
    </row>
    <row r="203" spans="1:10" ht="15" thickBot="1" x14ac:dyDescent="0.35">
      <c r="A203" s="341"/>
      <c r="B203" s="348"/>
      <c r="C203" s="713" t="s">
        <v>2401</v>
      </c>
      <c r="D203" s="177"/>
      <c r="E203" s="177"/>
      <c r="F203" s="177" t="s">
        <v>5002</v>
      </c>
      <c r="G203" s="718"/>
      <c r="H203" s="718"/>
      <c r="I203" s="711"/>
      <c r="J203" s="147"/>
    </row>
    <row r="204" spans="1:10" x14ac:dyDescent="0.3">
      <c r="A204" s="341" t="s">
        <v>184</v>
      </c>
      <c r="B204" s="350" t="s">
        <v>3704</v>
      </c>
      <c r="C204" s="419" t="s">
        <v>3705</v>
      </c>
      <c r="D204" s="419" t="s">
        <v>3706</v>
      </c>
      <c r="E204" s="419" t="s">
        <v>3707</v>
      </c>
      <c r="F204" s="419" t="s">
        <v>3708</v>
      </c>
      <c r="G204" s="419" t="s">
        <v>5164</v>
      </c>
      <c r="H204" s="419" t="s">
        <v>5176</v>
      </c>
      <c r="I204" s="419" t="s">
        <v>3576</v>
      </c>
      <c r="J204" s="147"/>
    </row>
    <row r="205" spans="1:10" ht="15.6" x14ac:dyDescent="0.3">
      <c r="A205" s="341" t="s">
        <v>184</v>
      </c>
      <c r="B205" s="170" t="s">
        <v>2452</v>
      </c>
      <c r="C205" s="170" t="s">
        <v>2156</v>
      </c>
      <c r="D205" s="170" t="s">
        <v>6518</v>
      </c>
      <c r="E205" s="170" t="s">
        <v>2944</v>
      </c>
      <c r="F205" s="170" t="s">
        <v>2483</v>
      </c>
      <c r="G205" s="170" t="s">
        <v>2883</v>
      </c>
      <c r="H205" s="170" t="s">
        <v>3246</v>
      </c>
      <c r="I205" s="170" t="s">
        <v>2540</v>
      </c>
      <c r="J205" s="147"/>
    </row>
    <row r="206" spans="1:10" x14ac:dyDescent="0.3">
      <c r="A206" s="341" t="s">
        <v>184</v>
      </c>
      <c r="B206" s="346" t="s">
        <v>184</v>
      </c>
      <c r="C206" s="712" t="s">
        <v>2405</v>
      </c>
      <c r="D206" s="352" t="s">
        <v>315</v>
      </c>
      <c r="E206" s="352" t="s">
        <v>6597</v>
      </c>
      <c r="F206" s="352" t="s">
        <v>6587</v>
      </c>
      <c r="G206" s="352">
        <v>120</v>
      </c>
      <c r="H206" s="352" t="s">
        <v>6567</v>
      </c>
      <c r="I206" s="352" t="s">
        <v>2794</v>
      </c>
      <c r="J206" s="147"/>
    </row>
    <row r="207" spans="1:10" x14ac:dyDescent="0.3">
      <c r="A207" s="341" t="s">
        <v>184</v>
      </c>
      <c r="B207" s="348"/>
      <c r="C207" s="720"/>
      <c r="D207" s="177"/>
      <c r="E207" s="177" t="s">
        <v>3570</v>
      </c>
      <c r="F207" s="177" t="s">
        <v>6588</v>
      </c>
      <c r="G207" s="177">
        <v>150</v>
      </c>
      <c r="H207" s="177"/>
      <c r="I207" s="177" t="s">
        <v>5002</v>
      </c>
      <c r="J207" s="147"/>
    </row>
    <row r="208" spans="1:10" ht="15" thickBot="1" x14ac:dyDescent="0.35">
      <c r="A208" s="341" t="s">
        <v>184</v>
      </c>
      <c r="B208" s="348"/>
      <c r="C208" s="713"/>
      <c r="D208" s="177" t="s">
        <v>2137</v>
      </c>
      <c r="E208" s="177" t="s">
        <v>2709</v>
      </c>
      <c r="F208" s="177" t="s">
        <v>6589</v>
      </c>
      <c r="G208" s="177">
        <v>95</v>
      </c>
      <c r="H208" s="177"/>
      <c r="I208" s="177"/>
      <c r="J208" s="147"/>
    </row>
    <row r="209" spans="1:10" x14ac:dyDescent="0.3">
      <c r="A209" s="341"/>
      <c r="B209" s="350" t="s">
        <v>3704</v>
      </c>
      <c r="C209" s="419" t="s">
        <v>3705</v>
      </c>
      <c r="D209" s="419" t="s">
        <v>3706</v>
      </c>
      <c r="E209" s="419" t="s">
        <v>3707</v>
      </c>
      <c r="F209" s="550"/>
      <c r="G209" s="550"/>
      <c r="H209" s="550"/>
      <c r="I209" s="550"/>
      <c r="J209" s="147"/>
    </row>
    <row r="210" spans="1:10" ht="15.6" x14ac:dyDescent="0.3">
      <c r="A210" s="341"/>
      <c r="B210" s="170" t="s">
        <v>2452</v>
      </c>
      <c r="C210" s="170" t="s">
        <v>6535</v>
      </c>
      <c r="D210" s="170" t="s">
        <v>3246</v>
      </c>
      <c r="E210" s="170" t="s">
        <v>2540</v>
      </c>
      <c r="F210" s="715"/>
      <c r="G210" s="715"/>
      <c r="H210" s="715"/>
      <c r="I210" s="604"/>
      <c r="J210" s="147"/>
    </row>
    <row r="211" spans="1:10" x14ac:dyDescent="0.3">
      <c r="A211" s="341"/>
      <c r="B211" s="346" t="s">
        <v>6536</v>
      </c>
      <c r="C211" s="712" t="s">
        <v>2723</v>
      </c>
      <c r="D211" s="352" t="s">
        <v>6567</v>
      </c>
      <c r="E211" s="352" t="s">
        <v>2794</v>
      </c>
      <c r="F211" s="718"/>
      <c r="G211" s="718"/>
      <c r="H211" s="718"/>
      <c r="I211" s="711"/>
      <c r="J211" s="147"/>
    </row>
    <row r="212" spans="1:10" ht="15" thickBot="1" x14ac:dyDescent="0.35">
      <c r="A212" s="341"/>
      <c r="B212" s="348"/>
      <c r="C212" s="713"/>
      <c r="D212" s="177"/>
      <c r="E212" s="177" t="s">
        <v>5002</v>
      </c>
      <c r="F212" s="718"/>
      <c r="G212" s="718"/>
      <c r="H212" s="718"/>
      <c r="I212" s="711"/>
      <c r="J212" s="147"/>
    </row>
    <row r="213" spans="1:10" x14ac:dyDescent="0.3">
      <c r="A213" s="341"/>
      <c r="B213" s="350" t="s">
        <v>3704</v>
      </c>
      <c r="C213" s="419" t="s">
        <v>3705</v>
      </c>
      <c r="D213" s="419" t="s">
        <v>3706</v>
      </c>
      <c r="E213" s="419" t="s">
        <v>3707</v>
      </c>
      <c r="F213" s="550"/>
      <c r="G213" s="550"/>
      <c r="H213" s="550"/>
      <c r="I213" s="550"/>
      <c r="J213" s="147"/>
    </row>
    <row r="214" spans="1:10" ht="15.6" x14ac:dyDescent="0.3">
      <c r="A214" s="341"/>
      <c r="B214" s="170" t="s">
        <v>2452</v>
      </c>
      <c r="C214" s="170" t="s">
        <v>439</v>
      </c>
      <c r="D214" s="170" t="s">
        <v>3246</v>
      </c>
      <c r="E214" s="170" t="s">
        <v>2540</v>
      </c>
      <c r="F214" s="715"/>
      <c r="G214" s="715"/>
      <c r="H214" s="715"/>
      <c r="I214" s="604"/>
      <c r="J214" s="147"/>
    </row>
    <row r="215" spans="1:10" x14ac:dyDescent="0.3">
      <c r="A215" s="341"/>
      <c r="B215" s="346" t="s">
        <v>6537</v>
      </c>
      <c r="C215" s="712" t="s">
        <v>3878</v>
      </c>
      <c r="D215" s="352" t="s">
        <v>6567</v>
      </c>
      <c r="E215" s="352" t="s">
        <v>2794</v>
      </c>
      <c r="F215" s="718"/>
      <c r="G215" s="718"/>
      <c r="H215" s="718"/>
      <c r="I215" s="711"/>
      <c r="J215" s="147"/>
    </row>
    <row r="216" spans="1:10" ht="15" thickBot="1" x14ac:dyDescent="0.35">
      <c r="A216" s="341"/>
      <c r="B216" s="348"/>
      <c r="C216" s="713"/>
      <c r="D216" s="177"/>
      <c r="E216" s="177" t="s">
        <v>5002</v>
      </c>
      <c r="F216" s="718"/>
      <c r="G216" s="718"/>
      <c r="H216" s="718"/>
      <c r="I216" s="711"/>
      <c r="J216" s="147"/>
    </row>
    <row r="217" spans="1:10" x14ac:dyDescent="0.3">
      <c r="A217" s="341"/>
      <c r="B217" s="350" t="s">
        <v>3704</v>
      </c>
      <c r="C217" s="419" t="s">
        <v>3705</v>
      </c>
      <c r="D217" s="419" t="s">
        <v>3706</v>
      </c>
      <c r="E217" s="419" t="s">
        <v>3707</v>
      </c>
      <c r="F217" s="419" t="s">
        <v>3708</v>
      </c>
      <c r="G217" s="550"/>
      <c r="H217" s="550"/>
      <c r="I217" s="550"/>
      <c r="J217" s="147"/>
    </row>
    <row r="218" spans="1:10" ht="15.6" x14ac:dyDescent="0.3">
      <c r="A218" s="341"/>
      <c r="B218" s="170" t="s">
        <v>2452</v>
      </c>
      <c r="C218" s="170" t="s">
        <v>2944</v>
      </c>
      <c r="D218" s="170" t="s">
        <v>3820</v>
      </c>
      <c r="E218" s="170" t="s">
        <v>3246</v>
      </c>
      <c r="F218" s="170" t="s">
        <v>2540</v>
      </c>
      <c r="G218" s="715"/>
      <c r="H218" s="715"/>
      <c r="I218" s="604"/>
      <c r="J218" s="147"/>
    </row>
    <row r="219" spans="1:10" x14ac:dyDescent="0.3">
      <c r="A219" s="341"/>
      <c r="B219" s="346" t="s">
        <v>177</v>
      </c>
      <c r="C219" s="712" t="s">
        <v>6598</v>
      </c>
      <c r="D219" s="352" t="s">
        <v>6624</v>
      </c>
      <c r="E219" s="352" t="s">
        <v>6567</v>
      </c>
      <c r="F219" s="352" t="s">
        <v>2794</v>
      </c>
      <c r="G219" s="718"/>
      <c r="H219" s="718"/>
      <c r="I219" s="711"/>
      <c r="J219" s="147"/>
    </row>
    <row r="220" spans="1:10" ht="15" thickBot="1" x14ac:dyDescent="0.35">
      <c r="A220" s="341"/>
      <c r="B220" s="348"/>
      <c r="C220" s="713" t="s">
        <v>236</v>
      </c>
      <c r="D220" s="177" t="s">
        <v>6625</v>
      </c>
      <c r="E220" s="177"/>
      <c r="F220" s="177" t="s">
        <v>5002</v>
      </c>
      <c r="G220" s="718"/>
      <c r="H220" s="718"/>
      <c r="I220" s="711"/>
      <c r="J220" s="147"/>
    </row>
    <row r="221" spans="1:10" x14ac:dyDescent="0.3">
      <c r="A221" s="341"/>
      <c r="B221" s="350" t="s">
        <v>3704</v>
      </c>
      <c r="C221" s="419" t="s">
        <v>3705</v>
      </c>
      <c r="D221" s="419" t="s">
        <v>3706</v>
      </c>
      <c r="E221" s="419" t="s">
        <v>3707</v>
      </c>
      <c r="F221" s="419" t="s">
        <v>3708</v>
      </c>
      <c r="G221" s="419" t="s">
        <v>5164</v>
      </c>
      <c r="H221" s="550"/>
      <c r="I221" s="550"/>
      <c r="J221" s="147"/>
    </row>
    <row r="222" spans="1:10" ht="15.6" x14ac:dyDescent="0.3">
      <c r="A222" s="341"/>
      <c r="B222" s="170" t="s">
        <v>2452</v>
      </c>
      <c r="C222" s="170" t="s">
        <v>6538</v>
      </c>
      <c r="D222" s="170" t="s">
        <v>2156</v>
      </c>
      <c r="E222" s="170" t="s">
        <v>6539</v>
      </c>
      <c r="F222" s="170" t="s">
        <v>3246</v>
      </c>
      <c r="G222" s="170" t="s">
        <v>2540</v>
      </c>
      <c r="H222" s="715"/>
      <c r="I222" s="604"/>
      <c r="J222" s="147"/>
    </row>
    <row r="223" spans="1:10" x14ac:dyDescent="0.3">
      <c r="A223" s="341"/>
      <c r="B223" s="346" t="s">
        <v>6540</v>
      </c>
      <c r="C223" s="712" t="s">
        <v>207</v>
      </c>
      <c r="D223" s="352" t="s">
        <v>2405</v>
      </c>
      <c r="E223" s="352" t="s">
        <v>6626</v>
      </c>
      <c r="F223" s="352" t="s">
        <v>6567</v>
      </c>
      <c r="G223" s="352" t="s">
        <v>2794</v>
      </c>
      <c r="H223" s="718"/>
      <c r="I223" s="711"/>
      <c r="J223" s="147"/>
    </row>
    <row r="224" spans="1:10" ht="15" thickBot="1" x14ac:dyDescent="0.35">
      <c r="A224" s="341"/>
      <c r="B224" s="348" t="s">
        <v>162</v>
      </c>
      <c r="C224" s="713" t="s">
        <v>2137</v>
      </c>
      <c r="D224" s="177"/>
      <c r="E224" s="177"/>
      <c r="F224" s="177"/>
      <c r="G224" s="177" t="s">
        <v>5002</v>
      </c>
      <c r="H224" s="718"/>
      <c r="I224" s="711"/>
      <c r="J224" s="147"/>
    </row>
    <row r="225" spans="1:10" x14ac:dyDescent="0.3">
      <c r="A225" s="341"/>
      <c r="B225" s="350" t="s">
        <v>3704</v>
      </c>
      <c r="C225" s="419" t="s">
        <v>3705</v>
      </c>
      <c r="D225" s="419" t="s">
        <v>3706</v>
      </c>
      <c r="E225" s="419" t="s">
        <v>3707</v>
      </c>
      <c r="F225" s="419" t="s">
        <v>3708</v>
      </c>
      <c r="G225" s="419" t="s">
        <v>5164</v>
      </c>
      <c r="H225" s="419" t="s">
        <v>5176</v>
      </c>
      <c r="I225" s="550"/>
      <c r="J225" s="147"/>
    </row>
    <row r="226" spans="1:10" ht="15.6" x14ac:dyDescent="0.3">
      <c r="A226" s="341"/>
      <c r="B226" s="170" t="s">
        <v>2452</v>
      </c>
      <c r="C226" s="170" t="s">
        <v>6462</v>
      </c>
      <c r="D226" s="170" t="s">
        <v>6541</v>
      </c>
      <c r="E226" s="170" t="s">
        <v>6542</v>
      </c>
      <c r="F226" s="170" t="s">
        <v>6501</v>
      </c>
      <c r="G226" s="170" t="s">
        <v>3246</v>
      </c>
      <c r="H226" s="170" t="s">
        <v>2540</v>
      </c>
      <c r="I226" s="604"/>
      <c r="J226" s="147"/>
    </row>
    <row r="227" spans="1:10" x14ac:dyDescent="0.3">
      <c r="A227" s="341"/>
      <c r="B227" s="346" t="s">
        <v>6543</v>
      </c>
      <c r="C227" s="352" t="s">
        <v>4093</v>
      </c>
      <c r="D227" s="352" t="s">
        <v>2405</v>
      </c>
      <c r="E227" s="352" t="s">
        <v>6599</v>
      </c>
      <c r="F227" s="352" t="s">
        <v>5981</v>
      </c>
      <c r="G227" s="352" t="s">
        <v>6567</v>
      </c>
      <c r="H227" s="352" t="s">
        <v>2794</v>
      </c>
      <c r="I227" s="711"/>
      <c r="J227" s="147"/>
    </row>
    <row r="228" spans="1:10" ht="15" thickBot="1" x14ac:dyDescent="0.35">
      <c r="A228" s="341"/>
      <c r="B228" s="348"/>
      <c r="C228" s="177" t="s">
        <v>2137</v>
      </c>
      <c r="D228" s="177" t="s">
        <v>2137</v>
      </c>
      <c r="E228" s="177" t="s">
        <v>6600</v>
      </c>
      <c r="F228" s="177"/>
      <c r="G228" s="177"/>
      <c r="H228" s="177" t="s">
        <v>5002</v>
      </c>
      <c r="I228" s="711"/>
      <c r="J228" s="147"/>
    </row>
    <row r="229" spans="1:10" x14ac:dyDescent="0.3">
      <c r="A229" s="341"/>
      <c r="B229" s="350" t="s">
        <v>3704</v>
      </c>
      <c r="C229" s="419" t="s">
        <v>3705</v>
      </c>
      <c r="D229" s="419" t="s">
        <v>3706</v>
      </c>
      <c r="E229" s="419" t="s">
        <v>3707</v>
      </c>
      <c r="F229" s="419" t="s">
        <v>3708</v>
      </c>
      <c r="G229" s="550"/>
      <c r="H229" s="550"/>
      <c r="I229" s="550"/>
      <c r="J229" s="147"/>
    </row>
    <row r="230" spans="1:10" ht="15.6" x14ac:dyDescent="0.3">
      <c r="A230" s="341"/>
      <c r="B230" s="170" t="s">
        <v>2452</v>
      </c>
      <c r="C230" s="170" t="s">
        <v>76</v>
      </c>
      <c r="D230" s="170" t="s">
        <v>2837</v>
      </c>
      <c r="E230" s="170" t="s">
        <v>3246</v>
      </c>
      <c r="F230" s="170" t="s">
        <v>2540</v>
      </c>
      <c r="G230" s="715"/>
      <c r="H230" s="715"/>
      <c r="I230" s="604"/>
      <c r="J230" s="147"/>
    </row>
    <row r="231" spans="1:10" x14ac:dyDescent="0.3">
      <c r="A231" s="341"/>
      <c r="B231" s="346" t="s">
        <v>6544</v>
      </c>
      <c r="C231" s="712" t="s">
        <v>3524</v>
      </c>
      <c r="D231" s="352" t="s">
        <v>3394</v>
      </c>
      <c r="E231" s="352" t="s">
        <v>6567</v>
      </c>
      <c r="F231" s="352" t="s">
        <v>2794</v>
      </c>
      <c r="G231" s="718"/>
      <c r="H231" s="718"/>
      <c r="I231" s="711"/>
      <c r="J231" s="147"/>
    </row>
    <row r="232" spans="1:10" ht="15" thickBot="1" x14ac:dyDescent="0.35">
      <c r="A232" s="341"/>
      <c r="B232" s="348"/>
      <c r="C232" s="713" t="s">
        <v>6568</v>
      </c>
      <c r="D232" s="177" t="s">
        <v>6476</v>
      </c>
      <c r="E232" s="177"/>
      <c r="F232" s="177" t="s">
        <v>5002</v>
      </c>
      <c r="G232" s="718"/>
      <c r="H232" s="718"/>
      <c r="I232" s="711"/>
      <c r="J232" s="147"/>
    </row>
    <row r="233" spans="1:10" x14ac:dyDescent="0.3">
      <c r="A233" s="341"/>
      <c r="B233" s="350" t="s">
        <v>3704</v>
      </c>
      <c r="C233" s="419" t="s">
        <v>3705</v>
      </c>
      <c r="D233" s="419" t="s">
        <v>3706</v>
      </c>
      <c r="E233" s="419" t="s">
        <v>3707</v>
      </c>
      <c r="F233" s="419" t="s">
        <v>3708</v>
      </c>
      <c r="G233" s="550"/>
      <c r="H233" s="550"/>
      <c r="I233" s="550"/>
      <c r="J233" s="147"/>
    </row>
    <row r="234" spans="1:10" ht="15.6" x14ac:dyDescent="0.3">
      <c r="A234" s="341"/>
      <c r="B234" s="170" t="s">
        <v>2452</v>
      </c>
      <c r="C234" s="170" t="s">
        <v>3820</v>
      </c>
      <c r="D234" s="170" t="s">
        <v>2411</v>
      </c>
      <c r="E234" s="170" t="s">
        <v>3246</v>
      </c>
      <c r="F234" s="170" t="s">
        <v>2540</v>
      </c>
      <c r="G234" s="715"/>
      <c r="H234" s="715"/>
      <c r="I234" s="604"/>
      <c r="J234" s="147"/>
    </row>
    <row r="235" spans="1:10" x14ac:dyDescent="0.3">
      <c r="A235" s="341"/>
      <c r="B235" s="346" t="s">
        <v>154</v>
      </c>
      <c r="C235" s="712" t="s">
        <v>5979</v>
      </c>
      <c r="D235" s="352" t="s">
        <v>2723</v>
      </c>
      <c r="E235" s="352" t="s">
        <v>6567</v>
      </c>
      <c r="F235" s="352" t="s">
        <v>2794</v>
      </c>
      <c r="G235" s="718"/>
      <c r="H235" s="718"/>
      <c r="I235" s="711"/>
      <c r="J235" s="147"/>
    </row>
    <row r="236" spans="1:10" ht="15" thickBot="1" x14ac:dyDescent="0.35">
      <c r="A236" s="341"/>
      <c r="B236" s="348"/>
      <c r="C236" s="713"/>
      <c r="D236" s="177"/>
      <c r="E236" s="177"/>
      <c r="F236" s="177" t="s">
        <v>5002</v>
      </c>
      <c r="G236" s="718"/>
      <c r="H236" s="718"/>
      <c r="I236" s="711"/>
      <c r="J236" s="147"/>
    </row>
    <row r="237" spans="1:10" x14ac:dyDescent="0.3">
      <c r="A237" s="341"/>
      <c r="B237" s="350" t="s">
        <v>3704</v>
      </c>
      <c r="C237" s="419" t="s">
        <v>3705</v>
      </c>
      <c r="D237" s="419" t="s">
        <v>3706</v>
      </c>
      <c r="E237" s="419" t="s">
        <v>3707</v>
      </c>
      <c r="F237" s="419" t="s">
        <v>3708</v>
      </c>
      <c r="G237" s="419" t="s">
        <v>5164</v>
      </c>
      <c r="H237" s="550"/>
      <c r="I237" s="550"/>
      <c r="J237" s="147"/>
    </row>
    <row r="238" spans="1:10" ht="15.6" x14ac:dyDescent="0.3">
      <c r="A238" s="341"/>
      <c r="B238" s="170" t="s">
        <v>2452</v>
      </c>
      <c r="C238" s="170" t="s">
        <v>2483</v>
      </c>
      <c r="D238" s="170" t="s">
        <v>2632</v>
      </c>
      <c r="E238" s="170" t="s">
        <v>2883</v>
      </c>
      <c r="F238" s="170" t="s">
        <v>3246</v>
      </c>
      <c r="G238" s="170" t="s">
        <v>2540</v>
      </c>
      <c r="H238" s="715"/>
      <c r="I238" s="604"/>
      <c r="J238" s="147"/>
    </row>
    <row r="239" spans="1:10" x14ac:dyDescent="0.3">
      <c r="A239" s="341"/>
      <c r="B239" s="346" t="s">
        <v>6545</v>
      </c>
      <c r="C239" s="712" t="s">
        <v>6601</v>
      </c>
      <c r="D239" s="352" t="s">
        <v>98</v>
      </c>
      <c r="E239" s="352" t="s">
        <v>6622</v>
      </c>
      <c r="F239" s="352" t="s">
        <v>6567</v>
      </c>
      <c r="G239" s="352" t="s">
        <v>2794</v>
      </c>
      <c r="H239" s="718"/>
      <c r="I239" s="711"/>
      <c r="J239" s="147"/>
    </row>
    <row r="240" spans="1:10" ht="15" thickBot="1" x14ac:dyDescent="0.35">
      <c r="A240" s="341"/>
      <c r="B240" s="348"/>
      <c r="C240" s="713" t="s">
        <v>6602</v>
      </c>
      <c r="D240" s="177" t="s">
        <v>532</v>
      </c>
      <c r="E240" s="177" t="s">
        <v>6623</v>
      </c>
      <c r="F240" s="177"/>
      <c r="G240" s="177" t="s">
        <v>5002</v>
      </c>
      <c r="H240" s="718"/>
      <c r="I240" s="711"/>
      <c r="J240" s="147"/>
    </row>
    <row r="241" spans="1:10" x14ac:dyDescent="0.3">
      <c r="A241" s="341"/>
      <c r="B241" s="350" t="s">
        <v>3704</v>
      </c>
      <c r="C241" s="419" t="s">
        <v>3705</v>
      </c>
      <c r="D241" s="419" t="s">
        <v>3706</v>
      </c>
      <c r="E241" s="419" t="s">
        <v>3707</v>
      </c>
      <c r="F241" s="419" t="s">
        <v>3708</v>
      </c>
      <c r="G241" s="419" t="s">
        <v>5164</v>
      </c>
      <c r="H241" s="550"/>
      <c r="I241" s="550"/>
      <c r="J241" s="147"/>
    </row>
    <row r="242" spans="1:10" ht="15.6" x14ac:dyDescent="0.3">
      <c r="A242" s="341"/>
      <c r="B242" s="170" t="s">
        <v>2452</v>
      </c>
      <c r="C242" s="170" t="s">
        <v>2483</v>
      </c>
      <c r="D242" s="170" t="s">
        <v>2156</v>
      </c>
      <c r="E242" s="170" t="s">
        <v>6524</v>
      </c>
      <c r="F242" s="170" t="s">
        <v>3246</v>
      </c>
      <c r="G242" s="170" t="s">
        <v>2540</v>
      </c>
      <c r="H242" s="715"/>
      <c r="I242" s="604"/>
      <c r="J242" s="147"/>
    </row>
    <row r="243" spans="1:10" x14ac:dyDescent="0.3">
      <c r="A243" s="341"/>
      <c r="B243" s="346" t="s">
        <v>6546</v>
      </c>
      <c r="C243" s="712" t="s">
        <v>6603</v>
      </c>
      <c r="D243" s="352" t="s">
        <v>6619</v>
      </c>
      <c r="E243" s="352" t="s">
        <v>6621</v>
      </c>
      <c r="F243" s="352" t="s">
        <v>6567</v>
      </c>
      <c r="G243" s="352" t="s">
        <v>2794</v>
      </c>
      <c r="H243" s="718"/>
      <c r="I243" s="711"/>
      <c r="J243" s="147"/>
    </row>
    <row r="244" spans="1:10" x14ac:dyDescent="0.3">
      <c r="A244" s="341"/>
      <c r="B244" s="348"/>
      <c r="C244" s="720" t="s">
        <v>6604</v>
      </c>
      <c r="D244" s="177" t="s">
        <v>6620</v>
      </c>
      <c r="E244" s="177"/>
      <c r="F244" s="177"/>
      <c r="G244" s="177" t="s">
        <v>5002</v>
      </c>
      <c r="H244" s="718"/>
      <c r="I244" s="711"/>
      <c r="J244" s="147"/>
    </row>
    <row r="245" spans="1:10" ht="15" thickBot="1" x14ac:dyDescent="0.35">
      <c r="A245" s="341"/>
      <c r="B245" s="348"/>
      <c r="C245" s="713" t="s">
        <v>6605</v>
      </c>
      <c r="D245" s="177" t="s">
        <v>2405</v>
      </c>
      <c r="E245" s="177"/>
      <c r="F245" s="177"/>
      <c r="G245" s="177"/>
      <c r="H245" s="718"/>
      <c r="I245" s="711"/>
      <c r="J245" s="147"/>
    </row>
    <row r="246" spans="1:10" x14ac:dyDescent="0.3">
      <c r="A246" s="341"/>
      <c r="B246" s="350" t="s">
        <v>3704</v>
      </c>
      <c r="C246" s="419" t="s">
        <v>3705</v>
      </c>
      <c r="D246" s="419" t="s">
        <v>3706</v>
      </c>
      <c r="E246" s="419" t="s">
        <v>3707</v>
      </c>
      <c r="F246" s="419" t="s">
        <v>3708</v>
      </c>
      <c r="G246" s="550"/>
      <c r="H246" s="550"/>
      <c r="I246" s="550"/>
      <c r="J246" s="147"/>
    </row>
    <row r="247" spans="1:10" ht="15.6" x14ac:dyDescent="0.3">
      <c r="A247" s="341"/>
      <c r="B247" s="170" t="s">
        <v>2452</v>
      </c>
      <c r="C247" s="710" t="s">
        <v>6459</v>
      </c>
      <c r="D247" s="170" t="s">
        <v>6496</v>
      </c>
      <c r="E247" s="170" t="s">
        <v>3246</v>
      </c>
      <c r="F247" s="170" t="s">
        <v>2540</v>
      </c>
      <c r="G247" s="715"/>
      <c r="H247" s="715"/>
      <c r="I247" s="604"/>
      <c r="J247" s="147"/>
    </row>
    <row r="248" spans="1:10" x14ac:dyDescent="0.3">
      <c r="A248" s="341"/>
      <c r="B248" s="346" t="s">
        <v>128</v>
      </c>
      <c r="C248" s="352"/>
      <c r="D248" s="352" t="s">
        <v>50</v>
      </c>
      <c r="E248" s="352" t="s">
        <v>6567</v>
      </c>
      <c r="F248" s="352" t="s">
        <v>2794</v>
      </c>
      <c r="G248" s="718"/>
      <c r="H248" s="718"/>
      <c r="I248" s="711"/>
      <c r="J248" s="147"/>
    </row>
    <row r="249" spans="1:10" ht="15" thickBot="1" x14ac:dyDescent="0.35">
      <c r="A249" s="341"/>
      <c r="B249" s="348"/>
      <c r="C249" s="713"/>
      <c r="D249" s="177" t="s">
        <v>43</v>
      </c>
      <c r="E249" s="177"/>
      <c r="F249" s="177" t="s">
        <v>5002</v>
      </c>
      <c r="G249" s="718"/>
      <c r="H249" s="718"/>
      <c r="I249" s="711"/>
      <c r="J249" s="147"/>
    </row>
    <row r="250" spans="1:10" x14ac:dyDescent="0.3">
      <c r="A250" s="341"/>
      <c r="B250" s="350" t="s">
        <v>3704</v>
      </c>
      <c r="C250" s="419" t="s">
        <v>3705</v>
      </c>
      <c r="D250" s="419" t="s">
        <v>3706</v>
      </c>
      <c r="E250" s="419" t="s">
        <v>3707</v>
      </c>
      <c r="F250" s="550"/>
      <c r="G250" s="550"/>
      <c r="H250" s="550"/>
      <c r="I250" s="550"/>
      <c r="J250" s="147"/>
    </row>
    <row r="251" spans="1:10" ht="15.6" x14ac:dyDescent="0.3">
      <c r="A251" s="341"/>
      <c r="B251" s="170" t="s">
        <v>2452</v>
      </c>
      <c r="C251" s="170" t="s">
        <v>2436</v>
      </c>
      <c r="D251" s="170" t="s">
        <v>3246</v>
      </c>
      <c r="E251" s="170" t="s">
        <v>2540</v>
      </c>
      <c r="F251" s="715"/>
      <c r="G251" s="715"/>
      <c r="H251" s="715"/>
      <c r="I251" s="604"/>
      <c r="J251" s="147"/>
    </row>
    <row r="252" spans="1:10" x14ac:dyDescent="0.3">
      <c r="A252" s="341"/>
      <c r="B252" s="346" t="s">
        <v>6547</v>
      </c>
      <c r="C252" s="712" t="s">
        <v>2723</v>
      </c>
      <c r="D252" s="352" t="s">
        <v>6567</v>
      </c>
      <c r="E252" s="352" t="s">
        <v>2794</v>
      </c>
      <c r="F252" s="718"/>
      <c r="G252" s="718"/>
      <c r="H252" s="718"/>
      <c r="I252" s="711"/>
      <c r="J252" s="147"/>
    </row>
    <row r="253" spans="1:10" ht="15" thickBot="1" x14ac:dyDescent="0.35">
      <c r="A253" s="341"/>
      <c r="B253" s="348"/>
      <c r="C253" s="713"/>
      <c r="D253" s="177"/>
      <c r="E253" s="177" t="s">
        <v>5002</v>
      </c>
      <c r="F253" s="718"/>
      <c r="G253" s="718"/>
      <c r="H253" s="718"/>
      <c r="I253" s="711"/>
      <c r="J253" s="147"/>
    </row>
    <row r="254" spans="1:10" x14ac:dyDescent="0.3">
      <c r="A254" s="341"/>
      <c r="B254" s="350" t="s">
        <v>3704</v>
      </c>
      <c r="C254" s="419" t="s">
        <v>3705</v>
      </c>
      <c r="D254" s="419" t="s">
        <v>3706</v>
      </c>
      <c r="E254" s="419" t="s">
        <v>3707</v>
      </c>
      <c r="F254" s="550"/>
      <c r="G254" s="550"/>
      <c r="H254" s="550"/>
      <c r="I254" s="550"/>
      <c r="J254" s="147"/>
    </row>
    <row r="255" spans="1:10" ht="15.6" x14ac:dyDescent="0.3">
      <c r="A255" s="341"/>
      <c r="B255" s="170" t="s">
        <v>2452</v>
      </c>
      <c r="C255" s="170" t="s">
        <v>2436</v>
      </c>
      <c r="D255" s="170" t="s">
        <v>3246</v>
      </c>
      <c r="E255" s="170" t="s">
        <v>2540</v>
      </c>
      <c r="F255" s="715"/>
      <c r="G255" s="715"/>
      <c r="H255" s="715"/>
      <c r="I255" s="604"/>
      <c r="J255" s="147"/>
    </row>
    <row r="256" spans="1:10" x14ac:dyDescent="0.3">
      <c r="A256" s="341"/>
      <c r="B256" s="346" t="s">
        <v>6548</v>
      </c>
      <c r="C256" s="712" t="s">
        <v>6608</v>
      </c>
      <c r="D256" s="352" t="s">
        <v>6567</v>
      </c>
      <c r="E256" s="352" t="s">
        <v>2794</v>
      </c>
      <c r="F256" s="718"/>
      <c r="G256" s="718"/>
      <c r="H256" s="718"/>
      <c r="I256" s="711"/>
      <c r="J256" s="147"/>
    </row>
    <row r="257" spans="1:10" ht="15" thickBot="1" x14ac:dyDescent="0.35">
      <c r="A257" s="341"/>
      <c r="B257" s="348"/>
      <c r="C257" s="713"/>
      <c r="D257" s="177"/>
      <c r="E257" s="177" t="s">
        <v>5002</v>
      </c>
      <c r="F257" s="718"/>
      <c r="G257" s="718"/>
      <c r="H257" s="718"/>
      <c r="I257" s="711"/>
      <c r="J257" s="147"/>
    </row>
    <row r="258" spans="1:10" x14ac:dyDescent="0.3">
      <c r="A258" s="341"/>
      <c r="B258" s="350" t="s">
        <v>3704</v>
      </c>
      <c r="C258" s="419" t="s">
        <v>3705</v>
      </c>
      <c r="D258" s="419" t="s">
        <v>3706</v>
      </c>
      <c r="E258" s="419" t="s">
        <v>3707</v>
      </c>
      <c r="F258" s="419" t="s">
        <v>3708</v>
      </c>
      <c r="G258" s="550"/>
      <c r="H258" s="550"/>
      <c r="I258" s="550"/>
      <c r="J258" s="147"/>
    </row>
    <row r="259" spans="1:10" ht="15.6" x14ac:dyDescent="0.3">
      <c r="A259" s="341"/>
      <c r="B259" s="170" t="s">
        <v>2452</v>
      </c>
      <c r="C259" s="170" t="s">
        <v>3820</v>
      </c>
      <c r="D259" s="170" t="s">
        <v>2411</v>
      </c>
      <c r="E259" s="170" t="s">
        <v>3246</v>
      </c>
      <c r="F259" s="170" t="s">
        <v>2540</v>
      </c>
      <c r="G259" s="715"/>
      <c r="H259" s="715"/>
      <c r="I259" s="604"/>
      <c r="J259" s="147"/>
    </row>
    <row r="260" spans="1:10" x14ac:dyDescent="0.3">
      <c r="A260" s="341"/>
      <c r="B260" s="346" t="s">
        <v>6549</v>
      </c>
      <c r="C260" s="712" t="s">
        <v>5979</v>
      </c>
      <c r="D260" s="352" t="s">
        <v>6403</v>
      </c>
      <c r="E260" s="352" t="s">
        <v>6567</v>
      </c>
      <c r="F260" s="352" t="s">
        <v>2794</v>
      </c>
      <c r="G260" s="718"/>
      <c r="H260" s="718"/>
      <c r="I260" s="711"/>
      <c r="J260" s="147"/>
    </row>
    <row r="261" spans="1:10" ht="15" thickBot="1" x14ac:dyDescent="0.35">
      <c r="A261" s="341"/>
      <c r="B261" s="348"/>
      <c r="C261" s="713"/>
      <c r="D261" s="177"/>
      <c r="E261" s="177"/>
      <c r="F261" s="177" t="s">
        <v>5002</v>
      </c>
      <c r="G261" s="718"/>
      <c r="H261" s="718"/>
      <c r="I261" s="711"/>
      <c r="J261" s="147"/>
    </row>
    <row r="262" spans="1:10" x14ac:dyDescent="0.3">
      <c r="A262" s="341" t="s">
        <v>7498</v>
      </c>
      <c r="B262" s="350" t="s">
        <v>3704</v>
      </c>
      <c r="C262" s="419" t="s">
        <v>3705</v>
      </c>
      <c r="D262" s="419" t="s">
        <v>3706</v>
      </c>
      <c r="E262" s="419" t="s">
        <v>3707</v>
      </c>
      <c r="F262" s="419" t="s">
        <v>3708</v>
      </c>
      <c r="G262" s="550"/>
      <c r="H262" s="550"/>
      <c r="I262" s="550"/>
      <c r="J262" s="147"/>
    </row>
    <row r="263" spans="1:10" ht="15.6" x14ac:dyDescent="0.3">
      <c r="A263" s="341" t="s">
        <v>7498</v>
      </c>
      <c r="B263" s="170" t="s">
        <v>2452</v>
      </c>
      <c r="C263" s="170" t="s">
        <v>6550</v>
      </c>
      <c r="D263" s="170" t="s">
        <v>5989</v>
      </c>
      <c r="E263" s="170" t="s">
        <v>3246</v>
      </c>
      <c r="F263" s="170" t="s">
        <v>2540</v>
      </c>
      <c r="G263" s="715"/>
      <c r="H263" s="715"/>
      <c r="I263" s="604"/>
      <c r="J263" s="147"/>
    </row>
    <row r="264" spans="1:10" x14ac:dyDescent="0.3">
      <c r="A264" s="341" t="s">
        <v>7498</v>
      </c>
      <c r="B264" s="346" t="s">
        <v>6551</v>
      </c>
      <c r="C264" s="712"/>
      <c r="D264" s="352" t="s">
        <v>6566</v>
      </c>
      <c r="E264" s="352" t="s">
        <v>6567</v>
      </c>
      <c r="F264" s="352" t="s">
        <v>2794</v>
      </c>
      <c r="G264" s="718"/>
      <c r="H264" s="718"/>
      <c r="I264" s="711"/>
      <c r="J264" s="147"/>
    </row>
    <row r="265" spans="1:10" ht="15" thickBot="1" x14ac:dyDescent="0.35">
      <c r="A265" s="341" t="s">
        <v>7498</v>
      </c>
      <c r="B265" s="348"/>
      <c r="C265" s="713"/>
      <c r="D265" s="177" t="s">
        <v>3524</v>
      </c>
      <c r="E265" s="177"/>
      <c r="F265" s="177" t="s">
        <v>5002</v>
      </c>
      <c r="G265" s="718"/>
      <c r="H265" s="718"/>
      <c r="I265" s="711"/>
      <c r="J265" s="147"/>
    </row>
    <row r="266" spans="1:10" x14ac:dyDescent="0.3">
      <c r="A266" s="341" t="s">
        <v>7498</v>
      </c>
      <c r="B266" s="350" t="s">
        <v>3704</v>
      </c>
      <c r="C266" s="419" t="s">
        <v>3705</v>
      </c>
      <c r="D266" s="419" t="s">
        <v>3706</v>
      </c>
      <c r="E266" s="419" t="s">
        <v>3707</v>
      </c>
      <c r="F266" s="419" t="s">
        <v>3708</v>
      </c>
      <c r="G266" s="419" t="s">
        <v>5164</v>
      </c>
      <c r="H266" s="550"/>
      <c r="I266" s="550"/>
      <c r="J266" s="147"/>
    </row>
    <row r="267" spans="1:10" ht="15.6" x14ac:dyDescent="0.3">
      <c r="A267" s="341" t="s">
        <v>7498</v>
      </c>
      <c r="B267" s="170" t="s">
        <v>2452</v>
      </c>
      <c r="C267" s="170" t="s">
        <v>2156</v>
      </c>
      <c r="D267" s="170" t="s">
        <v>6462</v>
      </c>
      <c r="E267" s="170" t="s">
        <v>2411</v>
      </c>
      <c r="F267" s="170" t="s">
        <v>3246</v>
      </c>
      <c r="G267" s="170" t="s">
        <v>2540</v>
      </c>
      <c r="H267" s="715"/>
      <c r="I267" s="604"/>
      <c r="J267" s="147"/>
    </row>
    <row r="268" spans="1:10" x14ac:dyDescent="0.3">
      <c r="A268" s="341" t="s">
        <v>7498</v>
      </c>
      <c r="B268" s="346" t="s">
        <v>6552</v>
      </c>
      <c r="C268" s="712" t="s">
        <v>394</v>
      </c>
      <c r="D268" s="352" t="s">
        <v>4093</v>
      </c>
      <c r="E268" s="352" t="s">
        <v>6618</v>
      </c>
      <c r="F268" s="352" t="s">
        <v>6567</v>
      </c>
      <c r="G268" s="352" t="s">
        <v>2794</v>
      </c>
      <c r="H268" s="718"/>
      <c r="I268" s="711"/>
      <c r="J268" s="147"/>
    </row>
    <row r="269" spans="1:10" ht="15" thickBot="1" x14ac:dyDescent="0.35">
      <c r="A269" s="341" t="s">
        <v>7498</v>
      </c>
      <c r="B269" s="348"/>
      <c r="C269" s="713"/>
      <c r="D269" s="177" t="s">
        <v>2137</v>
      </c>
      <c r="E269" s="177"/>
      <c r="F269" s="177"/>
      <c r="G269" s="177" t="s">
        <v>5002</v>
      </c>
      <c r="H269" s="718"/>
      <c r="I269" s="711"/>
      <c r="J269" s="147"/>
    </row>
    <row r="270" spans="1:10" x14ac:dyDescent="0.3">
      <c r="A270" s="341" t="s">
        <v>7498</v>
      </c>
      <c r="B270" s="350" t="s">
        <v>3704</v>
      </c>
      <c r="C270" s="419" t="s">
        <v>3705</v>
      </c>
      <c r="D270" s="419" t="s">
        <v>3706</v>
      </c>
      <c r="E270" s="419" t="s">
        <v>3707</v>
      </c>
      <c r="F270" s="419" t="s">
        <v>3708</v>
      </c>
      <c r="G270" s="419" t="s">
        <v>5164</v>
      </c>
      <c r="H270" s="419" t="s">
        <v>5176</v>
      </c>
      <c r="I270" s="550"/>
      <c r="J270" s="147"/>
    </row>
    <row r="271" spans="1:10" ht="15.6" x14ac:dyDescent="0.3">
      <c r="A271" s="341" t="s">
        <v>7498</v>
      </c>
      <c r="B271" s="170" t="s">
        <v>2452</v>
      </c>
      <c r="C271" s="170" t="s">
        <v>5978</v>
      </c>
      <c r="D271" s="170" t="s">
        <v>2156</v>
      </c>
      <c r="E271" s="170" t="s">
        <v>6462</v>
      </c>
      <c r="F271" s="170" t="s">
        <v>6553</v>
      </c>
      <c r="G271" s="170" t="s">
        <v>3246</v>
      </c>
      <c r="H271" s="170" t="s">
        <v>2540</v>
      </c>
      <c r="I271" s="604"/>
      <c r="J271" s="147"/>
    </row>
    <row r="272" spans="1:10" x14ac:dyDescent="0.3">
      <c r="A272" s="341" t="s">
        <v>7498</v>
      </c>
      <c r="B272" s="346" t="s">
        <v>6554</v>
      </c>
      <c r="C272" s="712" t="s">
        <v>5978</v>
      </c>
      <c r="D272" s="352" t="s">
        <v>394</v>
      </c>
      <c r="E272" s="352" t="s">
        <v>4093</v>
      </c>
      <c r="F272" s="352" t="s">
        <v>6573</v>
      </c>
      <c r="G272" s="352" t="s">
        <v>6567</v>
      </c>
      <c r="H272" s="352" t="s">
        <v>2794</v>
      </c>
      <c r="I272" s="711"/>
      <c r="J272" s="147"/>
    </row>
    <row r="273" spans="1:10" ht="15" thickBot="1" x14ac:dyDescent="0.35">
      <c r="A273" s="341" t="s">
        <v>7498</v>
      </c>
      <c r="B273" s="348"/>
      <c r="C273" s="713" t="s">
        <v>2137</v>
      </c>
      <c r="D273" s="177"/>
      <c r="E273" s="177" t="s">
        <v>2137</v>
      </c>
      <c r="F273" s="177"/>
      <c r="G273" s="177"/>
      <c r="H273" s="177" t="s">
        <v>5002</v>
      </c>
      <c r="I273" s="711"/>
      <c r="J273" s="147"/>
    </row>
    <row r="274" spans="1:10" x14ac:dyDescent="0.3">
      <c r="A274" s="341" t="s">
        <v>7498</v>
      </c>
      <c r="B274" s="350" t="s">
        <v>3704</v>
      </c>
      <c r="C274" s="419" t="s">
        <v>3705</v>
      </c>
      <c r="D274" s="419" t="s">
        <v>3706</v>
      </c>
      <c r="E274" s="419" t="s">
        <v>3707</v>
      </c>
      <c r="F274" s="419" t="s">
        <v>3708</v>
      </c>
      <c r="G274" s="419" t="s">
        <v>5164</v>
      </c>
      <c r="H274" s="419" t="s">
        <v>5176</v>
      </c>
      <c r="I274" s="419" t="s">
        <v>3576</v>
      </c>
      <c r="J274" s="147"/>
    </row>
    <row r="275" spans="1:10" ht="15.6" x14ac:dyDescent="0.3">
      <c r="A275" s="341" t="s">
        <v>7498</v>
      </c>
      <c r="B275" s="170" t="s">
        <v>2452</v>
      </c>
      <c r="C275" s="170" t="s">
        <v>2483</v>
      </c>
      <c r="D275" s="170" t="s">
        <v>6555</v>
      </c>
      <c r="E275" s="170" t="s">
        <v>2632</v>
      </c>
      <c r="F275" s="170" t="s">
        <v>6387</v>
      </c>
      <c r="G275" s="170" t="s">
        <v>6556</v>
      </c>
      <c r="H275" s="170" t="s">
        <v>3246</v>
      </c>
      <c r="I275" s="170" t="s">
        <v>2540</v>
      </c>
      <c r="J275" s="147"/>
    </row>
    <row r="276" spans="1:10" x14ac:dyDescent="0.3">
      <c r="A276" s="341" t="s">
        <v>7498</v>
      </c>
      <c r="B276" s="346" t="s">
        <v>4135</v>
      </c>
      <c r="C276" s="712" t="s">
        <v>6571</v>
      </c>
      <c r="D276" s="352" t="s">
        <v>6572</v>
      </c>
      <c r="E276" s="352" t="s">
        <v>474</v>
      </c>
      <c r="F276" s="352" t="s">
        <v>2723</v>
      </c>
      <c r="G276" s="352" t="s">
        <v>6616</v>
      </c>
      <c r="H276" s="352" t="s">
        <v>6567</v>
      </c>
      <c r="I276" s="352" t="s">
        <v>2794</v>
      </c>
      <c r="J276" s="147"/>
    </row>
    <row r="277" spans="1:10" x14ac:dyDescent="0.3">
      <c r="A277" s="341" t="s">
        <v>7498</v>
      </c>
      <c r="B277" s="348"/>
      <c r="C277" s="720" t="s">
        <v>6491</v>
      </c>
      <c r="D277" s="177" t="s">
        <v>2137</v>
      </c>
      <c r="E277" s="177" t="s">
        <v>98</v>
      </c>
      <c r="F277" s="177"/>
      <c r="G277" s="177" t="s">
        <v>6617</v>
      </c>
      <c r="H277" s="177"/>
      <c r="I277" s="177"/>
      <c r="J277" s="147"/>
    </row>
    <row r="278" spans="1:10" ht="15" thickBot="1" x14ac:dyDescent="0.35">
      <c r="A278" s="341" t="s">
        <v>7498</v>
      </c>
      <c r="B278" s="348"/>
      <c r="C278" s="713" t="s">
        <v>5509</v>
      </c>
      <c r="D278" s="177"/>
      <c r="E278" s="177"/>
      <c r="F278" s="177"/>
      <c r="G278" s="177"/>
      <c r="H278" s="177"/>
      <c r="I278" s="177" t="s">
        <v>5002</v>
      </c>
      <c r="J278" s="147"/>
    </row>
    <row r="279" spans="1:10" x14ac:dyDescent="0.3">
      <c r="A279" s="341"/>
      <c r="B279" s="350" t="s">
        <v>3704</v>
      </c>
      <c r="C279" s="419" t="s">
        <v>3705</v>
      </c>
      <c r="D279" s="419" t="s">
        <v>3706</v>
      </c>
      <c r="E279" s="419" t="s">
        <v>3707</v>
      </c>
      <c r="F279" s="419" t="s">
        <v>3708</v>
      </c>
      <c r="G279" s="419" t="s">
        <v>5164</v>
      </c>
      <c r="H279" s="550"/>
      <c r="I279" s="550"/>
      <c r="J279" s="147"/>
    </row>
    <row r="280" spans="1:10" ht="15.6" x14ac:dyDescent="0.3">
      <c r="A280" s="341"/>
      <c r="B280" s="170" t="s">
        <v>2452</v>
      </c>
      <c r="C280" s="170" t="s">
        <v>2483</v>
      </c>
      <c r="D280" s="170" t="s">
        <v>2070</v>
      </c>
      <c r="E280" s="170" t="s">
        <v>3594</v>
      </c>
      <c r="F280" s="170" t="s">
        <v>3246</v>
      </c>
      <c r="G280" s="170" t="s">
        <v>2540</v>
      </c>
      <c r="H280" s="715"/>
      <c r="I280" s="604"/>
      <c r="J280" s="147"/>
    </row>
    <row r="281" spans="1:10" x14ac:dyDescent="0.3">
      <c r="A281" s="341"/>
      <c r="B281" s="346" t="s">
        <v>6557</v>
      </c>
      <c r="C281" s="712"/>
      <c r="D281" s="352" t="s">
        <v>4093</v>
      </c>
      <c r="E281" s="352"/>
      <c r="F281" s="352" t="s">
        <v>6567</v>
      </c>
      <c r="G281" s="352" t="s">
        <v>2794</v>
      </c>
      <c r="H281" s="718"/>
      <c r="I281" s="711"/>
      <c r="J281" s="147"/>
    </row>
    <row r="282" spans="1:10" ht="15" thickBot="1" x14ac:dyDescent="0.35">
      <c r="A282" s="341"/>
      <c r="B282" s="348"/>
      <c r="C282" s="713"/>
      <c r="D282" s="177" t="s">
        <v>2137</v>
      </c>
      <c r="E282" s="177"/>
      <c r="F282" s="177"/>
      <c r="G282" s="177" t="s">
        <v>5002</v>
      </c>
      <c r="H282" s="718"/>
      <c r="I282" s="711"/>
      <c r="J282" s="147"/>
    </row>
    <row r="283" spans="1:10" x14ac:dyDescent="0.3">
      <c r="A283" s="341" t="s">
        <v>7129</v>
      </c>
      <c r="B283" s="350" t="s">
        <v>3704</v>
      </c>
      <c r="C283" s="419" t="s">
        <v>3705</v>
      </c>
      <c r="D283" s="419" t="s">
        <v>3706</v>
      </c>
      <c r="E283" s="419" t="s">
        <v>3707</v>
      </c>
      <c r="F283" s="419" t="s">
        <v>3708</v>
      </c>
      <c r="G283" s="550"/>
      <c r="H283" s="550"/>
      <c r="I283" s="550"/>
      <c r="J283" s="147"/>
    </row>
    <row r="284" spans="1:10" ht="15.6" x14ac:dyDescent="0.3">
      <c r="A284" s="341" t="s">
        <v>7129</v>
      </c>
      <c r="B284" s="170" t="s">
        <v>2452</v>
      </c>
      <c r="C284" s="170" t="s">
        <v>2436</v>
      </c>
      <c r="D284" s="170" t="s">
        <v>2632</v>
      </c>
      <c r="E284" s="170" t="s">
        <v>3246</v>
      </c>
      <c r="F284" s="170" t="s">
        <v>2540</v>
      </c>
      <c r="G284" s="715"/>
      <c r="H284" s="715"/>
      <c r="I284" s="604"/>
      <c r="J284" s="147"/>
    </row>
    <row r="285" spans="1:10" x14ac:dyDescent="0.3">
      <c r="A285" s="341" t="s">
        <v>7129</v>
      </c>
      <c r="B285" s="346" t="s">
        <v>6558</v>
      </c>
      <c r="C285" s="712" t="s">
        <v>2723</v>
      </c>
      <c r="D285" s="352" t="s">
        <v>474</v>
      </c>
      <c r="E285" s="352" t="s">
        <v>6567</v>
      </c>
      <c r="F285" s="352" t="s">
        <v>2794</v>
      </c>
      <c r="G285" s="718"/>
      <c r="H285" s="718"/>
      <c r="I285" s="711"/>
      <c r="J285" s="147"/>
    </row>
    <row r="286" spans="1:10" ht="15" thickBot="1" x14ac:dyDescent="0.35">
      <c r="A286" s="341" t="s">
        <v>7129</v>
      </c>
      <c r="B286" s="348"/>
      <c r="C286" s="713"/>
      <c r="D286" s="177" t="s">
        <v>98</v>
      </c>
      <c r="E286" s="177"/>
      <c r="F286" s="177" t="s">
        <v>5002</v>
      </c>
      <c r="G286" s="718"/>
      <c r="H286" s="718"/>
      <c r="I286" s="711"/>
      <c r="J286" s="147"/>
    </row>
    <row r="287" spans="1:10" x14ac:dyDescent="0.3">
      <c r="A287" s="341" t="s">
        <v>7126</v>
      </c>
      <c r="B287" s="350" t="s">
        <v>3704</v>
      </c>
      <c r="C287" s="419" t="s">
        <v>3705</v>
      </c>
      <c r="D287" s="419" t="s">
        <v>3706</v>
      </c>
      <c r="E287" s="419" t="s">
        <v>3707</v>
      </c>
      <c r="F287" s="419" t="s">
        <v>3708</v>
      </c>
      <c r="G287" s="550"/>
      <c r="H287" s="550"/>
      <c r="I287" s="550"/>
      <c r="J287" s="147"/>
    </row>
    <row r="288" spans="1:10" ht="15.6" x14ac:dyDescent="0.3">
      <c r="A288" s="341" t="s">
        <v>7126</v>
      </c>
      <c r="B288" s="170" t="s">
        <v>2452</v>
      </c>
      <c r="C288" s="170" t="s">
        <v>2883</v>
      </c>
      <c r="D288" s="170" t="s">
        <v>2632</v>
      </c>
      <c r="E288" s="170" t="s">
        <v>3246</v>
      </c>
      <c r="F288" s="170" t="s">
        <v>2540</v>
      </c>
      <c r="G288" s="715"/>
      <c r="H288" s="715"/>
      <c r="I288" s="604"/>
      <c r="J288" s="147"/>
    </row>
    <row r="289" spans="1:10" x14ac:dyDescent="0.3">
      <c r="A289" s="341" t="s">
        <v>7126</v>
      </c>
      <c r="B289" s="346" t="s">
        <v>107</v>
      </c>
      <c r="C289" s="712" t="s">
        <v>6614</v>
      </c>
      <c r="D289" s="352" t="s">
        <v>474</v>
      </c>
      <c r="E289" s="352" t="s">
        <v>6567</v>
      </c>
      <c r="F289" s="352" t="s">
        <v>2794</v>
      </c>
      <c r="G289" s="718"/>
      <c r="H289" s="718"/>
      <c r="I289" s="711"/>
      <c r="J289" s="147"/>
    </row>
    <row r="290" spans="1:10" ht="15" thickBot="1" x14ac:dyDescent="0.35">
      <c r="A290" s="341" t="s">
        <v>7126</v>
      </c>
      <c r="B290" s="348"/>
      <c r="C290" s="713" t="s">
        <v>6615</v>
      </c>
      <c r="D290" s="177" t="s">
        <v>98</v>
      </c>
      <c r="E290" s="177"/>
      <c r="F290" s="177" t="s">
        <v>5002</v>
      </c>
      <c r="G290" s="718"/>
      <c r="H290" s="718"/>
      <c r="I290" s="711"/>
      <c r="J290" s="147"/>
    </row>
    <row r="291" spans="1:10" x14ac:dyDescent="0.3">
      <c r="A291" s="341"/>
      <c r="B291" s="350" t="s">
        <v>3704</v>
      </c>
      <c r="C291" s="419" t="s">
        <v>3705</v>
      </c>
      <c r="D291" s="419" t="s">
        <v>3706</v>
      </c>
      <c r="E291" s="419" t="s">
        <v>3707</v>
      </c>
      <c r="F291" s="419" t="s">
        <v>3708</v>
      </c>
      <c r="G291" s="550"/>
      <c r="H291" s="550"/>
      <c r="I291" s="550"/>
      <c r="J291" s="147"/>
    </row>
    <row r="292" spans="1:10" ht="15.6" x14ac:dyDescent="0.3">
      <c r="A292" s="341"/>
      <c r="B292" s="170" t="s">
        <v>2452</v>
      </c>
      <c r="C292" s="710" t="s">
        <v>6459</v>
      </c>
      <c r="D292" s="170" t="s">
        <v>2411</v>
      </c>
      <c r="E292" s="170" t="s">
        <v>3246</v>
      </c>
      <c r="F292" s="170" t="s">
        <v>2540</v>
      </c>
      <c r="G292" s="715"/>
      <c r="H292" s="715"/>
      <c r="I292" s="604"/>
      <c r="J292" s="147"/>
    </row>
    <row r="293" spans="1:10" x14ac:dyDescent="0.3">
      <c r="A293" s="341"/>
      <c r="B293" s="346" t="s">
        <v>6559</v>
      </c>
      <c r="C293" s="352"/>
      <c r="D293" s="352"/>
      <c r="E293" s="352" t="s">
        <v>6567</v>
      </c>
      <c r="F293" s="352" t="s">
        <v>2794</v>
      </c>
      <c r="G293" s="718"/>
      <c r="H293" s="718"/>
      <c r="I293" s="711"/>
      <c r="J293" s="147"/>
    </row>
    <row r="294" spans="1:10" ht="15" thickBot="1" x14ac:dyDescent="0.35">
      <c r="A294" s="341"/>
      <c r="B294" s="348"/>
      <c r="C294" s="713"/>
      <c r="D294" s="177"/>
      <c r="E294" s="177"/>
      <c r="F294" s="177" t="s">
        <v>5002</v>
      </c>
      <c r="G294" s="718"/>
      <c r="H294" s="718"/>
      <c r="I294" s="711"/>
      <c r="J294" s="147"/>
    </row>
    <row r="295" spans="1:10" x14ac:dyDescent="0.3">
      <c r="A295" s="341"/>
      <c r="B295" s="350" t="s">
        <v>3704</v>
      </c>
      <c r="C295" s="419" t="s">
        <v>3705</v>
      </c>
      <c r="D295" s="419" t="s">
        <v>3706</v>
      </c>
      <c r="E295" s="419" t="s">
        <v>3707</v>
      </c>
      <c r="F295" s="419" t="s">
        <v>3708</v>
      </c>
      <c r="G295" s="550"/>
      <c r="H295" s="550"/>
      <c r="I295" s="550"/>
      <c r="J295" s="147"/>
    </row>
    <row r="296" spans="1:10" ht="15.6" x14ac:dyDescent="0.3">
      <c r="A296" s="341"/>
      <c r="B296" s="170" t="s">
        <v>2452</v>
      </c>
      <c r="C296" s="170" t="s">
        <v>2483</v>
      </c>
      <c r="D296" s="170" t="s">
        <v>2411</v>
      </c>
      <c r="E296" s="170" t="s">
        <v>3246</v>
      </c>
      <c r="F296" s="170" t="s">
        <v>2540</v>
      </c>
      <c r="G296" s="715"/>
      <c r="H296" s="715"/>
      <c r="I296" s="604"/>
      <c r="J296" s="147"/>
    </row>
    <row r="297" spans="1:10" x14ac:dyDescent="0.3">
      <c r="A297" s="341"/>
      <c r="B297" s="346" t="s">
        <v>83</v>
      </c>
      <c r="C297" s="712" t="s">
        <v>6613</v>
      </c>
      <c r="D297" s="352"/>
      <c r="E297" s="352" t="s">
        <v>6567</v>
      </c>
      <c r="F297" s="352" t="s">
        <v>2794</v>
      </c>
      <c r="G297" s="718"/>
      <c r="H297" s="718"/>
      <c r="I297" s="711"/>
      <c r="J297" s="147"/>
    </row>
    <row r="298" spans="1:10" ht="15" thickBot="1" x14ac:dyDescent="0.35">
      <c r="A298" s="341"/>
      <c r="B298" s="348"/>
      <c r="C298" s="713"/>
      <c r="D298" s="177"/>
      <c r="E298" s="177"/>
      <c r="F298" s="177" t="s">
        <v>5002</v>
      </c>
      <c r="G298" s="718"/>
      <c r="H298" s="718"/>
      <c r="I298" s="711"/>
      <c r="J298" s="147"/>
    </row>
    <row r="299" spans="1:10" x14ac:dyDescent="0.3">
      <c r="A299" s="341"/>
      <c r="B299" s="350" t="s">
        <v>3704</v>
      </c>
      <c r="C299" s="419" t="s">
        <v>3705</v>
      </c>
      <c r="D299" s="419" t="s">
        <v>3706</v>
      </c>
      <c r="E299" s="419" t="s">
        <v>3707</v>
      </c>
      <c r="F299" s="550"/>
      <c r="G299" s="550"/>
      <c r="H299" s="550"/>
      <c r="I299" s="550"/>
      <c r="J299" s="147"/>
    </row>
    <row r="300" spans="1:10" ht="15.6" x14ac:dyDescent="0.3">
      <c r="A300" s="341"/>
      <c r="B300" s="170" t="s">
        <v>2452</v>
      </c>
      <c r="C300" s="170" t="s">
        <v>2483</v>
      </c>
      <c r="D300" s="170" t="s">
        <v>3246</v>
      </c>
      <c r="E300" s="170" t="s">
        <v>2540</v>
      </c>
      <c r="F300" s="715"/>
      <c r="G300" s="715"/>
      <c r="H300" s="715"/>
      <c r="I300" s="604"/>
      <c r="J300" s="147"/>
    </row>
    <row r="301" spans="1:10" x14ac:dyDescent="0.3">
      <c r="A301" s="341"/>
      <c r="B301" s="346" t="s">
        <v>6560</v>
      </c>
      <c r="C301" s="712" t="s">
        <v>6612</v>
      </c>
      <c r="D301" s="352" t="s">
        <v>6567</v>
      </c>
      <c r="E301" s="352" t="s">
        <v>2794</v>
      </c>
      <c r="F301" s="718"/>
      <c r="G301" s="718"/>
      <c r="H301" s="718"/>
      <c r="I301" s="711"/>
      <c r="J301" s="147"/>
    </row>
    <row r="302" spans="1:10" ht="15" thickBot="1" x14ac:dyDescent="0.35">
      <c r="A302" s="341"/>
      <c r="B302" s="348"/>
      <c r="C302" s="713"/>
      <c r="D302" s="177"/>
      <c r="E302" s="177" t="s">
        <v>5002</v>
      </c>
      <c r="F302" s="718"/>
      <c r="G302" s="718"/>
      <c r="H302" s="718"/>
      <c r="I302" s="711"/>
      <c r="J302" s="147"/>
    </row>
    <row r="303" spans="1:10" x14ac:dyDescent="0.3">
      <c r="A303" s="341"/>
      <c r="B303" s="350" t="s">
        <v>3704</v>
      </c>
      <c r="C303" s="419" t="s">
        <v>3705</v>
      </c>
      <c r="D303" s="419" t="s">
        <v>3706</v>
      </c>
      <c r="E303" s="419" t="s">
        <v>3707</v>
      </c>
      <c r="F303" s="419" t="s">
        <v>3708</v>
      </c>
      <c r="G303" s="550"/>
      <c r="H303" s="550"/>
      <c r="I303" s="550"/>
      <c r="J303" s="147"/>
    </row>
    <row r="304" spans="1:10" ht="15.6" x14ac:dyDescent="0.3">
      <c r="A304" s="341"/>
      <c r="B304" s="170" t="s">
        <v>2452</v>
      </c>
      <c r="C304" s="170" t="s">
        <v>2156</v>
      </c>
      <c r="D304" s="170" t="s">
        <v>6561</v>
      </c>
      <c r="E304" s="170" t="s">
        <v>3246</v>
      </c>
      <c r="F304" s="170" t="s">
        <v>2540</v>
      </c>
      <c r="G304" s="715"/>
      <c r="H304" s="715"/>
      <c r="I304" s="604"/>
      <c r="J304" s="147"/>
    </row>
    <row r="305" spans="1:10" x14ac:dyDescent="0.3">
      <c r="A305" s="341"/>
      <c r="B305" s="346" t="s">
        <v>6562</v>
      </c>
      <c r="C305" s="712" t="s">
        <v>394</v>
      </c>
      <c r="D305" s="352"/>
      <c r="E305" s="352" t="s">
        <v>6567</v>
      </c>
      <c r="F305" s="352" t="s">
        <v>2794</v>
      </c>
      <c r="G305" s="718"/>
      <c r="H305" s="718"/>
      <c r="I305" s="711"/>
      <c r="J305" s="147"/>
    </row>
    <row r="306" spans="1:10" ht="15" thickBot="1" x14ac:dyDescent="0.35">
      <c r="A306" s="341"/>
      <c r="B306" s="348"/>
      <c r="C306" s="713"/>
      <c r="D306" s="177"/>
      <c r="E306" s="177"/>
      <c r="F306" s="177" t="s">
        <v>5002</v>
      </c>
      <c r="G306" s="718"/>
      <c r="H306" s="718"/>
      <c r="I306" s="711"/>
      <c r="J306" s="147"/>
    </row>
    <row r="307" spans="1:10" x14ac:dyDescent="0.3">
      <c r="A307" s="341"/>
      <c r="B307" s="350" t="s">
        <v>3704</v>
      </c>
      <c r="C307" s="419" t="s">
        <v>3705</v>
      </c>
      <c r="D307" s="419" t="s">
        <v>3706</v>
      </c>
      <c r="E307" s="419" t="s">
        <v>3707</v>
      </c>
      <c r="F307" s="419" t="s">
        <v>3708</v>
      </c>
      <c r="G307" s="419" t="s">
        <v>5164</v>
      </c>
      <c r="H307" s="550"/>
      <c r="I307" s="550"/>
      <c r="J307" s="147"/>
    </row>
    <row r="308" spans="1:10" ht="15.6" x14ac:dyDescent="0.3">
      <c r="A308" s="341"/>
      <c r="B308" s="170" t="s">
        <v>2452</v>
      </c>
      <c r="C308" s="170" t="s">
        <v>2837</v>
      </c>
      <c r="D308" s="170" t="s">
        <v>5989</v>
      </c>
      <c r="E308" s="170" t="s">
        <v>5985</v>
      </c>
      <c r="F308" s="170" t="s">
        <v>3246</v>
      </c>
      <c r="G308" s="170" t="s">
        <v>2540</v>
      </c>
      <c r="H308" s="715"/>
      <c r="I308" s="604"/>
      <c r="J308" s="147"/>
    </row>
    <row r="309" spans="1:10" x14ac:dyDescent="0.3">
      <c r="A309" s="341"/>
      <c r="B309" s="346" t="s">
        <v>72</v>
      </c>
      <c r="C309" s="712" t="s">
        <v>3394</v>
      </c>
      <c r="D309" s="352" t="s">
        <v>3524</v>
      </c>
      <c r="E309" s="352" t="s">
        <v>5623</v>
      </c>
      <c r="F309" s="352" t="s">
        <v>6567</v>
      </c>
      <c r="G309" s="352" t="s">
        <v>2794</v>
      </c>
      <c r="H309" s="718"/>
      <c r="I309" s="711"/>
      <c r="J309" s="147"/>
    </row>
    <row r="310" spans="1:10" ht="15" thickBot="1" x14ac:dyDescent="0.35">
      <c r="A310" s="341"/>
      <c r="B310" s="348"/>
      <c r="C310" s="713" t="s">
        <v>3393</v>
      </c>
      <c r="D310" s="177" t="s">
        <v>6566</v>
      </c>
      <c r="E310" s="177" t="s">
        <v>5625</v>
      </c>
      <c r="F310" s="177"/>
      <c r="G310" s="177" t="s">
        <v>5002</v>
      </c>
      <c r="H310" s="718"/>
      <c r="I310" s="711"/>
      <c r="J310" s="147"/>
    </row>
    <row r="311" spans="1:10" x14ac:dyDescent="0.3">
      <c r="A311" s="341"/>
      <c r="B311" s="350" t="s">
        <v>3704</v>
      </c>
      <c r="C311" s="419" t="s">
        <v>3705</v>
      </c>
      <c r="D311" s="419" t="s">
        <v>3706</v>
      </c>
      <c r="E311" s="419" t="s">
        <v>3707</v>
      </c>
      <c r="F311" s="419" t="s">
        <v>3708</v>
      </c>
      <c r="G311" s="419" t="s">
        <v>5164</v>
      </c>
      <c r="H311" s="419" t="s">
        <v>5176</v>
      </c>
      <c r="I311" s="550"/>
      <c r="J311" s="147"/>
    </row>
    <row r="312" spans="1:10" ht="15.6" x14ac:dyDescent="0.3">
      <c r="A312" s="341"/>
      <c r="B312" s="170" t="s">
        <v>2452</v>
      </c>
      <c r="C312" s="170" t="s">
        <v>354</v>
      </c>
      <c r="D312" s="170" t="s">
        <v>6561</v>
      </c>
      <c r="E312" s="170" t="s">
        <v>6563</v>
      </c>
      <c r="F312" s="170" t="s">
        <v>6609</v>
      </c>
      <c r="G312" s="170" t="s">
        <v>3246</v>
      </c>
      <c r="H312" s="170" t="s">
        <v>2540</v>
      </c>
      <c r="I312" s="604"/>
      <c r="J312" s="147"/>
    </row>
    <row r="313" spans="1:10" x14ac:dyDescent="0.3">
      <c r="A313" s="341"/>
      <c r="B313" s="346" t="s">
        <v>6564</v>
      </c>
      <c r="C313" s="712" t="s">
        <v>20</v>
      </c>
      <c r="D313" s="352" t="s">
        <v>6610</v>
      </c>
      <c r="E313" s="352" t="s">
        <v>6569</v>
      </c>
      <c r="F313" s="352" t="s">
        <v>2263</v>
      </c>
      <c r="G313" s="352" t="s">
        <v>6567</v>
      </c>
      <c r="H313" s="352" t="s">
        <v>2794</v>
      </c>
      <c r="I313" s="711"/>
      <c r="J313" s="147"/>
    </row>
    <row r="314" spans="1:10" ht="15" thickBot="1" x14ac:dyDescent="0.35">
      <c r="A314" s="341"/>
      <c r="B314" s="348"/>
      <c r="C314" s="713" t="s">
        <v>2381</v>
      </c>
      <c r="D314" s="177" t="s">
        <v>6611</v>
      </c>
      <c r="E314" s="177" t="s">
        <v>6570</v>
      </c>
      <c r="F314" s="177" t="s">
        <v>2137</v>
      </c>
      <c r="G314" s="177"/>
      <c r="H314" s="177" t="s">
        <v>5002</v>
      </c>
      <c r="I314" s="711"/>
      <c r="J314" s="147"/>
    </row>
    <row r="315" spans="1:10" x14ac:dyDescent="0.3">
      <c r="A315" s="341" t="s">
        <v>7120</v>
      </c>
      <c r="B315" s="350" t="s">
        <v>13</v>
      </c>
      <c r="C315" s="419" t="s">
        <v>14</v>
      </c>
      <c r="D315" s="350" t="s">
        <v>16</v>
      </c>
      <c r="E315" s="419" t="s">
        <v>15</v>
      </c>
      <c r="F315" s="350" t="s">
        <v>17</v>
      </c>
      <c r="G315" s="550"/>
      <c r="H315" s="550"/>
      <c r="I315" s="550"/>
      <c r="J315" s="748"/>
    </row>
    <row r="316" spans="1:10" ht="30.75" customHeight="1" x14ac:dyDescent="0.3">
      <c r="A316" s="341" t="s">
        <v>7120</v>
      </c>
      <c r="B316" s="170" t="s">
        <v>2452</v>
      </c>
      <c r="C316" s="170" t="s">
        <v>7121</v>
      </c>
      <c r="D316" s="170" t="s">
        <v>2411</v>
      </c>
      <c r="E316" s="170" t="s">
        <v>3315</v>
      </c>
      <c r="F316" s="170" t="s">
        <v>2936</v>
      </c>
      <c r="G316" s="715"/>
      <c r="H316" s="715"/>
      <c r="I316" s="604"/>
      <c r="J316" s="748"/>
    </row>
    <row r="317" spans="1:10" ht="15" thickBot="1" x14ac:dyDescent="0.35">
      <c r="A317" s="341" t="s">
        <v>7120</v>
      </c>
      <c r="B317" s="348" t="s">
        <v>7120</v>
      </c>
      <c r="C317" s="713" t="s">
        <v>7122</v>
      </c>
      <c r="D317" s="177" t="s">
        <v>7123</v>
      </c>
      <c r="E317" s="177">
        <v>709305</v>
      </c>
      <c r="F317" s="177" t="s">
        <v>7124</v>
      </c>
      <c r="G317" s="718"/>
      <c r="H317" s="718"/>
      <c r="I317" s="717"/>
      <c r="J317" s="748"/>
    </row>
    <row r="318" spans="1:10" x14ac:dyDescent="0.3">
      <c r="A318" s="341"/>
      <c r="B318" s="350" t="s">
        <v>13</v>
      </c>
      <c r="C318" s="419" t="s">
        <v>14</v>
      </c>
      <c r="D318" s="419" t="s">
        <v>14</v>
      </c>
      <c r="E318" s="419" t="s">
        <v>16</v>
      </c>
      <c r="F318" s="599"/>
      <c r="G318" s="599"/>
      <c r="H318" s="599"/>
      <c r="I318" s="599"/>
      <c r="J318" s="748"/>
    </row>
    <row r="319" spans="1:10" ht="15.6" x14ac:dyDescent="0.3">
      <c r="A319" s="905" t="s">
        <v>5181</v>
      </c>
      <c r="B319" s="513" t="s">
        <v>2452</v>
      </c>
      <c r="C319" s="907" t="s">
        <v>5857</v>
      </c>
      <c r="D319" s="907" t="s">
        <v>3315</v>
      </c>
      <c r="E319" s="513" t="s">
        <v>2936</v>
      </c>
      <c r="F319" s="906"/>
      <c r="G319" s="906"/>
      <c r="H319" s="906"/>
      <c r="I319" s="906"/>
      <c r="J319" s="152"/>
    </row>
    <row r="320" spans="1:10" ht="43.5" customHeight="1" x14ac:dyDescent="0.3">
      <c r="A320" s="905"/>
      <c r="B320" s="908" t="s">
        <v>5856</v>
      </c>
      <c r="C320" s="909" t="s">
        <v>7372</v>
      </c>
      <c r="D320" s="908" t="s">
        <v>5858</v>
      </c>
      <c r="E320" s="908" t="s">
        <v>2794</v>
      </c>
      <c r="F320" s="718"/>
      <c r="G320" s="718"/>
      <c r="H320" s="718"/>
      <c r="I320" s="718"/>
      <c r="J320" s="152"/>
    </row>
    <row r="321" spans="1:10" ht="30.75" customHeight="1" x14ac:dyDescent="0.3">
      <c r="A321" s="341" t="s">
        <v>5181</v>
      </c>
      <c r="B321" s="170" t="s">
        <v>2452</v>
      </c>
      <c r="C321" s="710" t="s">
        <v>6459</v>
      </c>
      <c r="D321" s="170" t="s">
        <v>3315</v>
      </c>
      <c r="E321" s="170" t="s">
        <v>2936</v>
      </c>
      <c r="F321" s="172"/>
      <c r="G321" s="172"/>
      <c r="H321" s="172"/>
      <c r="I321" s="604"/>
      <c r="J321" s="147"/>
    </row>
    <row r="322" spans="1:10" x14ac:dyDescent="0.3">
      <c r="A322" s="341" t="s">
        <v>5181</v>
      </c>
      <c r="B322" s="346" t="s">
        <v>6365</v>
      </c>
      <c r="C322" s="352"/>
      <c r="D322" s="352" t="s">
        <v>6567</v>
      </c>
      <c r="E322" s="352" t="s">
        <v>2794</v>
      </c>
      <c r="F322" s="716"/>
      <c r="G322" s="718"/>
      <c r="H322" s="718"/>
      <c r="I322" s="717"/>
      <c r="J322" s="147"/>
    </row>
    <row r="323" spans="1:10" x14ac:dyDescent="0.3">
      <c r="A323" s="341" t="s">
        <v>5181</v>
      </c>
      <c r="B323" s="348" t="s">
        <v>6315</v>
      </c>
      <c r="C323" s="713"/>
      <c r="D323" s="177"/>
      <c r="E323" s="177" t="s">
        <v>5002</v>
      </c>
      <c r="F323" s="716"/>
      <c r="G323" s="718"/>
      <c r="H323" s="718"/>
      <c r="I323" s="717"/>
      <c r="J323" s="147"/>
    </row>
    <row r="324" spans="1:10" x14ac:dyDescent="0.3">
      <c r="A324" s="341" t="s">
        <v>5181</v>
      </c>
      <c r="B324" s="348" t="s">
        <v>6316</v>
      </c>
      <c r="C324" s="177"/>
      <c r="D324" s="177"/>
      <c r="E324" s="177"/>
      <c r="F324" s="716"/>
      <c r="G324" s="718"/>
      <c r="H324" s="718"/>
      <c r="I324" s="717"/>
      <c r="J324" s="147"/>
    </row>
    <row r="325" spans="1:10" x14ac:dyDescent="0.3">
      <c r="A325" s="341" t="s">
        <v>5181</v>
      </c>
      <c r="B325" s="348" t="s">
        <v>6317</v>
      </c>
      <c r="C325" s="177"/>
      <c r="D325" s="177"/>
      <c r="E325" s="177"/>
      <c r="F325" s="716"/>
      <c r="G325" s="718"/>
      <c r="H325" s="718"/>
      <c r="I325" s="717"/>
      <c r="J325" s="147"/>
    </row>
    <row r="326" spans="1:10" x14ac:dyDescent="0.3">
      <c r="A326" s="341" t="s">
        <v>5181</v>
      </c>
      <c r="B326" s="348" t="s">
        <v>5195</v>
      </c>
      <c r="C326" s="177"/>
      <c r="D326" s="177"/>
      <c r="E326" s="177"/>
      <c r="F326" s="716"/>
      <c r="G326" s="718"/>
      <c r="H326" s="718"/>
      <c r="I326" s="717"/>
      <c r="J326" s="147"/>
    </row>
    <row r="327" spans="1:10" x14ac:dyDescent="0.3">
      <c r="A327" s="341" t="s">
        <v>5181</v>
      </c>
      <c r="B327" s="348" t="s">
        <v>6318</v>
      </c>
      <c r="C327" s="177"/>
      <c r="D327" s="177"/>
      <c r="E327" s="177"/>
      <c r="F327" s="716"/>
      <c r="G327" s="718"/>
      <c r="H327" s="718"/>
      <c r="I327" s="717"/>
      <c r="J327" s="147"/>
    </row>
    <row r="328" spans="1:10" x14ac:dyDescent="0.3">
      <c r="A328" s="341" t="s">
        <v>5181</v>
      </c>
      <c r="B328" s="348" t="s">
        <v>6319</v>
      </c>
      <c r="C328" s="177"/>
      <c r="D328" s="177"/>
      <c r="E328" s="177"/>
      <c r="F328" s="716"/>
      <c r="G328" s="718"/>
      <c r="H328" s="718"/>
      <c r="I328" s="717"/>
      <c r="J328" s="147"/>
    </row>
    <row r="329" spans="1:10" x14ac:dyDescent="0.3">
      <c r="A329" s="341" t="s">
        <v>5181</v>
      </c>
      <c r="B329" s="348" t="s">
        <v>6320</v>
      </c>
      <c r="C329" s="177"/>
      <c r="D329" s="177"/>
      <c r="E329" s="177"/>
      <c r="F329" s="716"/>
      <c r="G329" s="718"/>
      <c r="H329" s="718"/>
      <c r="I329" s="717"/>
      <c r="J329" s="147"/>
    </row>
    <row r="330" spans="1:10" x14ac:dyDescent="0.3">
      <c r="A330" s="341" t="s">
        <v>5181</v>
      </c>
      <c r="B330" s="348" t="s">
        <v>6324</v>
      </c>
      <c r="C330" s="177"/>
      <c r="D330" s="177"/>
      <c r="E330" s="177"/>
      <c r="F330" s="716"/>
      <c r="G330" s="718"/>
      <c r="H330" s="718"/>
      <c r="I330" s="717"/>
      <c r="J330" s="147"/>
    </row>
    <row r="331" spans="1:10" x14ac:dyDescent="0.3">
      <c r="A331" s="341" t="s">
        <v>5181</v>
      </c>
      <c r="B331" s="348" t="s">
        <v>6321</v>
      </c>
      <c r="C331" s="177"/>
      <c r="D331" s="177"/>
      <c r="E331" s="177"/>
      <c r="F331" s="716"/>
      <c r="G331" s="718"/>
      <c r="H331" s="718"/>
      <c r="I331" s="717"/>
      <c r="J331" s="147"/>
    </row>
    <row r="332" spans="1:10" x14ac:dyDescent="0.3">
      <c r="A332" s="341" t="s">
        <v>5181</v>
      </c>
      <c r="B332" s="348" t="s">
        <v>6322</v>
      </c>
      <c r="C332" s="177"/>
      <c r="D332" s="177"/>
      <c r="E332" s="177"/>
      <c r="F332" s="716"/>
      <c r="G332" s="718"/>
      <c r="H332" s="718"/>
      <c r="I332" s="717"/>
      <c r="J332" s="147"/>
    </row>
    <row r="333" spans="1:10" x14ac:dyDescent="0.3">
      <c r="A333" s="341" t="s">
        <v>5181</v>
      </c>
      <c r="B333" s="348" t="s">
        <v>6366</v>
      </c>
      <c r="C333" s="177"/>
      <c r="D333" s="177"/>
      <c r="E333" s="177"/>
      <c r="F333" s="716"/>
      <c r="G333" s="718"/>
      <c r="H333" s="718"/>
      <c r="I333" s="717"/>
      <c r="J333" s="147"/>
    </row>
    <row r="334" spans="1:10" x14ac:dyDescent="0.3">
      <c r="A334" s="341" t="s">
        <v>5181</v>
      </c>
      <c r="B334" s="348" t="s">
        <v>6367</v>
      </c>
      <c r="C334" s="177"/>
      <c r="D334" s="177"/>
      <c r="E334" s="177"/>
      <c r="F334" s="716"/>
      <c r="G334" s="718"/>
      <c r="H334" s="718"/>
      <c r="I334" s="717"/>
      <c r="J334" s="147"/>
    </row>
    <row r="335" spans="1:10" x14ac:dyDescent="0.3">
      <c r="A335" s="341" t="s">
        <v>5181</v>
      </c>
      <c r="B335" s="348" t="s">
        <v>6323</v>
      </c>
      <c r="C335" s="177"/>
      <c r="D335" s="177"/>
      <c r="E335" s="177"/>
      <c r="F335" s="716"/>
      <c r="G335" s="718"/>
      <c r="H335" s="718"/>
      <c r="I335" s="717"/>
      <c r="J335" s="147"/>
    </row>
    <row r="336" spans="1:10" x14ac:dyDescent="0.3">
      <c r="A336" s="341" t="s">
        <v>5181</v>
      </c>
      <c r="B336" s="348" t="s">
        <v>6368</v>
      </c>
      <c r="C336" s="177"/>
      <c r="D336" s="177"/>
      <c r="E336" s="177"/>
      <c r="F336" s="716"/>
      <c r="G336" s="718"/>
      <c r="H336" s="718"/>
      <c r="I336" s="717"/>
      <c r="J336" s="147"/>
    </row>
    <row r="337" spans="1:10" x14ac:dyDescent="0.3">
      <c r="A337" s="341" t="s">
        <v>5181</v>
      </c>
      <c r="B337" s="348" t="s">
        <v>119</v>
      </c>
      <c r="C337" s="177"/>
      <c r="D337" s="177"/>
      <c r="E337" s="177"/>
      <c r="F337" s="716"/>
      <c r="G337" s="718"/>
      <c r="H337" s="718"/>
      <c r="I337" s="717"/>
      <c r="J337" s="147"/>
    </row>
    <row r="338" spans="1:10" x14ac:dyDescent="0.3">
      <c r="A338" s="341" t="s">
        <v>5181</v>
      </c>
      <c r="B338" s="348" t="s">
        <v>108</v>
      </c>
      <c r="C338" s="177"/>
      <c r="D338" s="177"/>
      <c r="E338" s="177"/>
      <c r="F338" s="716"/>
      <c r="G338" s="718"/>
      <c r="H338" s="718"/>
      <c r="I338" s="717"/>
      <c r="J338" s="147"/>
    </row>
    <row r="339" spans="1:10" x14ac:dyDescent="0.3">
      <c r="A339" s="341" t="s">
        <v>5181</v>
      </c>
      <c r="B339" s="348" t="s">
        <v>111</v>
      </c>
      <c r="C339" s="177"/>
      <c r="D339" s="177"/>
      <c r="E339" s="177"/>
      <c r="F339" s="716"/>
      <c r="G339" s="718"/>
      <c r="H339" s="718"/>
      <c r="I339" s="717"/>
      <c r="J339" s="147"/>
    </row>
    <row r="340" spans="1:10" x14ac:dyDescent="0.3">
      <c r="A340" s="341" t="s">
        <v>5181</v>
      </c>
      <c r="B340" s="348" t="s">
        <v>113</v>
      </c>
      <c r="C340" s="177"/>
      <c r="D340" s="177"/>
      <c r="E340" s="177"/>
      <c r="F340" s="716"/>
      <c r="G340" s="718"/>
      <c r="H340" s="718"/>
      <c r="I340" s="717"/>
      <c r="J340" s="147"/>
    </row>
    <row r="341" spans="1:10" x14ac:dyDescent="0.3">
      <c r="A341" s="341"/>
      <c r="B341" s="348" t="s">
        <v>5130</v>
      </c>
      <c r="C341" s="177"/>
      <c r="D341" s="177"/>
      <c r="E341" s="177"/>
      <c r="F341" s="716"/>
      <c r="G341" s="718"/>
      <c r="H341" s="718"/>
      <c r="I341" s="717"/>
      <c r="J341" s="147"/>
    </row>
    <row r="342" spans="1:10" x14ac:dyDescent="0.3">
      <c r="A342" s="341"/>
      <c r="B342" s="348" t="s">
        <v>6325</v>
      </c>
      <c r="C342" s="177"/>
      <c r="D342" s="177"/>
      <c r="E342" s="177"/>
      <c r="F342" s="716"/>
      <c r="G342" s="718"/>
      <c r="H342" s="718"/>
      <c r="I342" s="717"/>
      <c r="J342" s="147"/>
    </row>
    <row r="343" spans="1:10" x14ac:dyDescent="0.3">
      <c r="A343" s="341"/>
      <c r="B343" s="348" t="s">
        <v>6326</v>
      </c>
      <c r="C343" s="177"/>
      <c r="D343" s="177"/>
      <c r="E343" s="177"/>
      <c r="F343" s="716"/>
      <c r="G343" s="718"/>
      <c r="H343" s="718"/>
      <c r="I343" s="717"/>
      <c r="J343" s="147"/>
    </row>
    <row r="344" spans="1:10" x14ac:dyDescent="0.3">
      <c r="A344" s="341"/>
      <c r="B344" s="348" t="s">
        <v>6327</v>
      </c>
      <c r="C344" s="177"/>
      <c r="D344" s="177"/>
      <c r="E344" s="177"/>
      <c r="F344" s="716"/>
      <c r="G344" s="718"/>
      <c r="H344" s="718"/>
      <c r="I344" s="717"/>
      <c r="J344" s="147"/>
    </row>
    <row r="345" spans="1:10" x14ac:dyDescent="0.3">
      <c r="A345" s="341"/>
      <c r="B345" s="348" t="s">
        <v>6369</v>
      </c>
      <c r="C345" s="177"/>
      <c r="D345" s="177"/>
      <c r="E345" s="177"/>
      <c r="F345" s="716"/>
      <c r="G345" s="718"/>
      <c r="H345" s="718"/>
      <c r="I345" s="717"/>
      <c r="J345" s="147"/>
    </row>
    <row r="346" spans="1:10" x14ac:dyDescent="0.3">
      <c r="A346" s="341"/>
      <c r="B346" s="348" t="s">
        <v>6328</v>
      </c>
      <c r="C346" s="177"/>
      <c r="D346" s="177"/>
      <c r="E346" s="177"/>
      <c r="F346" s="716"/>
      <c r="G346" s="718"/>
      <c r="H346" s="718"/>
      <c r="I346" s="717"/>
      <c r="J346" s="147"/>
    </row>
    <row r="347" spans="1:10" x14ac:dyDescent="0.3">
      <c r="A347" s="341"/>
      <c r="B347" s="348" t="s">
        <v>6370</v>
      </c>
      <c r="C347" s="177"/>
      <c r="D347" s="177"/>
      <c r="E347" s="177"/>
      <c r="F347" s="716"/>
      <c r="G347" s="718"/>
      <c r="H347" s="718"/>
      <c r="I347" s="717"/>
      <c r="J347" s="147"/>
    </row>
    <row r="348" spans="1:10" x14ac:dyDescent="0.3">
      <c r="A348" s="341"/>
      <c r="B348" s="348" t="s">
        <v>6329</v>
      </c>
      <c r="C348" s="177"/>
      <c r="D348" s="177"/>
      <c r="E348" s="177"/>
      <c r="F348" s="716"/>
      <c r="G348" s="718"/>
      <c r="H348" s="718"/>
      <c r="I348" s="717"/>
      <c r="J348" s="147"/>
    </row>
    <row r="349" spans="1:10" x14ac:dyDescent="0.3">
      <c r="A349" s="341"/>
      <c r="B349" s="348" t="s">
        <v>6371</v>
      </c>
      <c r="C349" s="177"/>
      <c r="D349" s="177"/>
      <c r="E349" s="177"/>
      <c r="F349" s="716"/>
      <c r="G349" s="718"/>
      <c r="H349" s="718"/>
      <c r="I349" s="717"/>
      <c r="J349" s="147"/>
    </row>
    <row r="350" spans="1:10" x14ac:dyDescent="0.3">
      <c r="A350" s="341"/>
      <c r="B350" s="348" t="s">
        <v>6330</v>
      </c>
      <c r="C350" s="177"/>
      <c r="D350" s="177"/>
      <c r="E350" s="177"/>
      <c r="F350" s="716"/>
      <c r="G350" s="718"/>
      <c r="H350" s="718"/>
      <c r="I350" s="717"/>
      <c r="J350" s="147"/>
    </row>
    <row r="351" spans="1:10" x14ac:dyDescent="0.3">
      <c r="A351" s="341"/>
      <c r="B351" s="348" t="s">
        <v>4246</v>
      </c>
      <c r="C351" s="177"/>
      <c r="D351" s="177"/>
      <c r="E351" s="177"/>
      <c r="F351" s="716"/>
      <c r="G351" s="718"/>
      <c r="H351" s="718"/>
      <c r="I351" s="717"/>
      <c r="J351" s="147"/>
    </row>
    <row r="352" spans="1:10" x14ac:dyDescent="0.3">
      <c r="A352" s="341"/>
      <c r="B352" s="348" t="s">
        <v>6331</v>
      </c>
      <c r="C352" s="177"/>
      <c r="D352" s="177"/>
      <c r="E352" s="177"/>
      <c r="F352" s="716"/>
      <c r="G352" s="718"/>
      <c r="H352" s="718"/>
      <c r="I352" s="717"/>
      <c r="J352" s="147"/>
    </row>
    <row r="353" spans="1:10" x14ac:dyDescent="0.3">
      <c r="A353" s="341"/>
      <c r="B353" s="348" t="s">
        <v>6332</v>
      </c>
      <c r="C353" s="177"/>
      <c r="D353" s="177"/>
      <c r="E353" s="177"/>
      <c r="F353" s="716"/>
      <c r="G353" s="718"/>
      <c r="H353" s="718"/>
      <c r="I353" s="717"/>
      <c r="J353" s="147"/>
    </row>
    <row r="354" spans="1:10" x14ac:dyDescent="0.3">
      <c r="A354" s="341"/>
      <c r="B354" s="348" t="s">
        <v>6333</v>
      </c>
      <c r="C354" s="177"/>
      <c r="D354" s="177"/>
      <c r="E354" s="177"/>
      <c r="F354" s="716"/>
      <c r="G354" s="718"/>
      <c r="H354" s="718"/>
      <c r="I354" s="717"/>
      <c r="J354" s="147"/>
    </row>
    <row r="355" spans="1:10" x14ac:dyDescent="0.3">
      <c r="A355" s="341"/>
      <c r="B355" s="348" t="s">
        <v>158</v>
      </c>
      <c r="C355" s="177"/>
      <c r="D355" s="177"/>
      <c r="E355" s="177"/>
      <c r="F355" s="716"/>
      <c r="G355" s="718"/>
      <c r="H355" s="718"/>
      <c r="I355" s="717"/>
      <c r="J355" s="147"/>
    </row>
    <row r="356" spans="1:10" x14ac:dyDescent="0.3">
      <c r="A356" s="341"/>
      <c r="B356" s="348" t="s">
        <v>160</v>
      </c>
      <c r="C356" s="177"/>
      <c r="D356" s="177"/>
      <c r="E356" s="177"/>
      <c r="F356" s="716"/>
      <c r="G356" s="718"/>
      <c r="H356" s="718"/>
      <c r="I356" s="717"/>
      <c r="J356" s="147"/>
    </row>
    <row r="357" spans="1:10" x14ac:dyDescent="0.3">
      <c r="A357" s="341"/>
      <c r="B357" s="348" t="s">
        <v>6334</v>
      </c>
      <c r="C357" s="177"/>
      <c r="D357" s="177"/>
      <c r="E357" s="177"/>
      <c r="F357" s="716"/>
      <c r="G357" s="718"/>
      <c r="H357" s="718"/>
      <c r="I357" s="717"/>
      <c r="J357" s="147"/>
    </row>
    <row r="358" spans="1:10" x14ac:dyDescent="0.3">
      <c r="A358" s="341"/>
      <c r="B358" s="348" t="s">
        <v>167</v>
      </c>
      <c r="C358" s="177"/>
      <c r="D358" s="177"/>
      <c r="E358" s="177"/>
      <c r="F358" s="716"/>
      <c r="G358" s="718"/>
      <c r="H358" s="718"/>
      <c r="I358" s="717"/>
      <c r="J358" s="147"/>
    </row>
    <row r="359" spans="1:10" x14ac:dyDescent="0.3">
      <c r="A359" s="341"/>
      <c r="B359" s="348" t="s">
        <v>172</v>
      </c>
      <c r="C359" s="177"/>
      <c r="D359" s="177"/>
      <c r="E359" s="177"/>
      <c r="F359" s="716"/>
      <c r="G359" s="718"/>
      <c r="H359" s="718"/>
      <c r="I359" s="717"/>
      <c r="J359" s="147"/>
    </row>
    <row r="360" spans="1:10" x14ac:dyDescent="0.3">
      <c r="A360" s="341"/>
      <c r="B360" s="348" t="s">
        <v>175</v>
      </c>
      <c r="C360" s="177"/>
      <c r="D360" s="177"/>
      <c r="E360" s="177"/>
      <c r="F360" s="716"/>
      <c r="G360" s="718"/>
      <c r="H360" s="718"/>
      <c r="I360" s="717"/>
      <c r="J360" s="147"/>
    </row>
    <row r="361" spans="1:10" x14ac:dyDescent="0.3">
      <c r="A361" s="341"/>
      <c r="B361" s="348" t="s">
        <v>4195</v>
      </c>
      <c r="C361" s="177"/>
      <c r="D361" s="177"/>
      <c r="E361" s="177"/>
      <c r="F361" s="716"/>
      <c r="G361" s="718"/>
      <c r="H361" s="718"/>
      <c r="I361" s="717"/>
      <c r="J361" s="147"/>
    </row>
    <row r="362" spans="1:10" x14ac:dyDescent="0.3">
      <c r="A362" s="341"/>
      <c r="B362" s="348" t="s">
        <v>178</v>
      </c>
      <c r="C362" s="177"/>
      <c r="D362" s="177"/>
      <c r="E362" s="177"/>
      <c r="F362" s="716"/>
      <c r="G362" s="718"/>
      <c r="H362" s="718"/>
      <c r="I362" s="717"/>
      <c r="J362" s="147"/>
    </row>
    <row r="363" spans="1:10" x14ac:dyDescent="0.3">
      <c r="A363" s="341"/>
      <c r="B363" s="348" t="s">
        <v>179</v>
      </c>
      <c r="C363" s="177"/>
      <c r="D363" s="177"/>
      <c r="E363" s="177"/>
      <c r="F363" s="716"/>
      <c r="G363" s="718"/>
      <c r="H363" s="718"/>
      <c r="I363" s="717"/>
      <c r="J363" s="147"/>
    </row>
    <row r="364" spans="1:10" x14ac:dyDescent="0.3">
      <c r="A364" s="341"/>
      <c r="B364" s="348" t="s">
        <v>182</v>
      </c>
      <c r="C364" s="177"/>
      <c r="D364" s="177"/>
      <c r="E364" s="177"/>
      <c r="F364" s="716"/>
      <c r="G364" s="718"/>
      <c r="H364" s="718"/>
      <c r="I364" s="717"/>
      <c r="J364" s="147"/>
    </row>
    <row r="365" spans="1:10" x14ac:dyDescent="0.3">
      <c r="A365" s="341"/>
      <c r="B365" s="348" t="s">
        <v>6372</v>
      </c>
      <c r="C365" s="177"/>
      <c r="D365" s="177"/>
      <c r="E365" s="177"/>
      <c r="F365" s="716"/>
      <c r="G365" s="718"/>
      <c r="H365" s="718"/>
      <c r="I365" s="717"/>
      <c r="J365" s="147"/>
    </row>
    <row r="366" spans="1:10" x14ac:dyDescent="0.3">
      <c r="A366" s="341"/>
      <c r="B366" s="348" t="s">
        <v>6335</v>
      </c>
      <c r="C366" s="177"/>
      <c r="D366" s="177"/>
      <c r="E366" s="177"/>
      <c r="F366" s="716"/>
      <c r="G366" s="718"/>
      <c r="H366" s="718"/>
      <c r="I366" s="717"/>
      <c r="J366" s="147"/>
    </row>
    <row r="367" spans="1:10" x14ac:dyDescent="0.3">
      <c r="A367" s="341"/>
      <c r="B367" s="348" t="s">
        <v>6373</v>
      </c>
      <c r="C367" s="177"/>
      <c r="D367" s="177"/>
      <c r="E367" s="177"/>
      <c r="F367" s="716"/>
      <c r="G367" s="718"/>
      <c r="H367" s="718"/>
      <c r="I367" s="717"/>
      <c r="J367" s="147"/>
    </row>
    <row r="368" spans="1:10" x14ac:dyDescent="0.3">
      <c r="A368" s="341"/>
      <c r="B368" s="348" t="s">
        <v>6336</v>
      </c>
      <c r="C368" s="177"/>
      <c r="D368" s="177"/>
      <c r="E368" s="177"/>
      <c r="F368" s="716"/>
      <c r="G368" s="718"/>
      <c r="H368" s="718"/>
      <c r="I368" s="717"/>
      <c r="J368" s="147"/>
    </row>
    <row r="369" spans="1:10" x14ac:dyDescent="0.3">
      <c r="A369" s="341"/>
      <c r="B369" s="348" t="s">
        <v>6374</v>
      </c>
      <c r="C369" s="177"/>
      <c r="D369" s="177"/>
      <c r="E369" s="177"/>
      <c r="F369" s="716"/>
      <c r="G369" s="718"/>
      <c r="H369" s="718"/>
      <c r="I369" s="717"/>
      <c r="J369" s="147"/>
    </row>
    <row r="370" spans="1:10" x14ac:dyDescent="0.3">
      <c r="A370" s="341"/>
      <c r="B370" s="348" t="s">
        <v>214</v>
      </c>
      <c r="C370" s="177"/>
      <c r="D370" s="177"/>
      <c r="E370" s="177"/>
      <c r="F370" s="716"/>
      <c r="G370" s="718"/>
      <c r="H370" s="718"/>
      <c r="I370" s="717"/>
      <c r="J370" s="147"/>
    </row>
    <row r="371" spans="1:10" x14ac:dyDescent="0.3">
      <c r="A371" s="341"/>
      <c r="B371" s="348" t="s">
        <v>215</v>
      </c>
      <c r="C371" s="177"/>
      <c r="D371" s="177"/>
      <c r="E371" s="177"/>
      <c r="F371" s="716"/>
      <c r="G371" s="718"/>
      <c r="H371" s="718"/>
      <c r="I371" s="717"/>
      <c r="J371" s="147"/>
    </row>
    <row r="372" spans="1:10" x14ac:dyDescent="0.3">
      <c r="A372" s="341"/>
      <c r="B372" s="348" t="s">
        <v>6337</v>
      </c>
      <c r="C372" s="177"/>
      <c r="D372" s="177"/>
      <c r="E372" s="177"/>
      <c r="F372" s="716"/>
      <c r="G372" s="718"/>
      <c r="H372" s="718"/>
      <c r="I372" s="717"/>
      <c r="J372" s="147"/>
    </row>
    <row r="373" spans="1:10" x14ac:dyDescent="0.3">
      <c r="A373" s="341"/>
      <c r="B373" s="348" t="s">
        <v>4964</v>
      </c>
      <c r="C373" s="177"/>
      <c r="D373" s="177"/>
      <c r="E373" s="177"/>
      <c r="F373" s="716"/>
      <c r="G373" s="718"/>
      <c r="H373" s="718"/>
      <c r="I373" s="717"/>
      <c r="J373" s="147"/>
    </row>
    <row r="374" spans="1:10" x14ac:dyDescent="0.3">
      <c r="A374" s="341"/>
      <c r="B374" s="348" t="s">
        <v>6338</v>
      </c>
      <c r="C374" s="177"/>
      <c r="D374" s="177"/>
      <c r="E374" s="177"/>
      <c r="F374" s="716"/>
      <c r="G374" s="718"/>
      <c r="H374" s="718"/>
      <c r="I374" s="717"/>
      <c r="J374" s="147"/>
    </row>
    <row r="375" spans="1:10" x14ac:dyDescent="0.3">
      <c r="A375" s="341"/>
      <c r="B375" s="348" t="s">
        <v>232</v>
      </c>
      <c r="C375" s="177"/>
      <c r="D375" s="177"/>
      <c r="E375" s="177"/>
      <c r="F375" s="716"/>
      <c r="G375" s="718"/>
      <c r="H375" s="718"/>
      <c r="I375" s="717"/>
      <c r="J375" s="147"/>
    </row>
    <row r="376" spans="1:10" x14ac:dyDescent="0.3">
      <c r="A376" s="341"/>
      <c r="B376" s="348" t="s">
        <v>6339</v>
      </c>
      <c r="C376" s="177"/>
      <c r="D376" s="177"/>
      <c r="E376" s="177"/>
      <c r="F376" s="716"/>
      <c r="G376" s="718"/>
      <c r="H376" s="718"/>
      <c r="I376" s="717"/>
      <c r="J376" s="147"/>
    </row>
    <row r="377" spans="1:10" x14ac:dyDescent="0.3">
      <c r="A377" s="341"/>
      <c r="B377" s="348" t="s">
        <v>240</v>
      </c>
      <c r="C377" s="177"/>
      <c r="D377" s="177"/>
      <c r="E377" s="177"/>
      <c r="F377" s="716"/>
      <c r="G377" s="718"/>
      <c r="H377" s="718"/>
      <c r="I377" s="717"/>
      <c r="J377" s="147"/>
    </row>
    <row r="378" spans="1:10" x14ac:dyDescent="0.3">
      <c r="A378" s="341"/>
      <c r="B378" s="348" t="s">
        <v>242</v>
      </c>
      <c r="C378" s="177"/>
      <c r="D378" s="177"/>
      <c r="E378" s="177"/>
      <c r="F378" s="716"/>
      <c r="G378" s="718"/>
      <c r="H378" s="718"/>
      <c r="I378" s="717"/>
      <c r="J378" s="147"/>
    </row>
    <row r="379" spans="1:10" x14ac:dyDescent="0.3">
      <c r="A379" s="341"/>
      <c r="B379" s="348" t="s">
        <v>6340</v>
      </c>
      <c r="C379" s="177"/>
      <c r="D379" s="177"/>
      <c r="E379" s="177"/>
      <c r="F379" s="716"/>
      <c r="G379" s="718"/>
      <c r="H379" s="718"/>
      <c r="I379" s="717"/>
      <c r="J379" s="147"/>
    </row>
    <row r="380" spans="1:10" x14ac:dyDescent="0.3">
      <c r="A380" s="341"/>
      <c r="B380" s="348" t="s">
        <v>6341</v>
      </c>
      <c r="C380" s="177"/>
      <c r="D380" s="177"/>
      <c r="E380" s="177"/>
      <c r="F380" s="716"/>
      <c r="G380" s="718"/>
      <c r="H380" s="718"/>
      <c r="I380" s="717"/>
      <c r="J380" s="147"/>
    </row>
    <row r="381" spans="1:10" x14ac:dyDescent="0.3">
      <c r="A381" s="341"/>
      <c r="B381" s="348" t="s">
        <v>6342</v>
      </c>
      <c r="C381" s="177"/>
      <c r="D381" s="177"/>
      <c r="E381" s="177"/>
      <c r="F381" s="716"/>
      <c r="G381" s="718"/>
      <c r="H381" s="718"/>
      <c r="I381" s="717"/>
      <c r="J381" s="147"/>
    </row>
    <row r="382" spans="1:10" x14ac:dyDescent="0.3">
      <c r="A382" s="341"/>
      <c r="B382" s="348" t="s">
        <v>4110</v>
      </c>
      <c r="C382" s="177"/>
      <c r="D382" s="177"/>
      <c r="E382" s="177"/>
      <c r="F382" s="716"/>
      <c r="G382" s="718"/>
      <c r="H382" s="718"/>
      <c r="I382" s="717"/>
      <c r="J382" s="147"/>
    </row>
    <row r="383" spans="1:10" x14ac:dyDescent="0.3">
      <c r="A383" s="341"/>
      <c r="B383" s="348" t="s">
        <v>260</v>
      </c>
      <c r="C383" s="177"/>
      <c r="D383" s="177"/>
      <c r="E383" s="177"/>
      <c r="F383" s="716"/>
      <c r="G383" s="718"/>
      <c r="H383" s="718"/>
      <c r="I383" s="717"/>
      <c r="J383" s="147"/>
    </row>
    <row r="384" spans="1:10" x14ac:dyDescent="0.3">
      <c r="A384" s="341"/>
      <c r="B384" s="348" t="s">
        <v>3533</v>
      </c>
      <c r="C384" s="177"/>
      <c r="D384" s="177"/>
      <c r="E384" s="177"/>
      <c r="F384" s="716"/>
      <c r="G384" s="718"/>
      <c r="H384" s="718"/>
      <c r="I384" s="717"/>
      <c r="J384" s="147"/>
    </row>
    <row r="385" spans="1:10" x14ac:dyDescent="0.3">
      <c r="A385" s="341"/>
      <c r="B385" s="348" t="s">
        <v>268</v>
      </c>
      <c r="C385" s="177"/>
      <c r="D385" s="177"/>
      <c r="E385" s="177"/>
      <c r="F385" s="716"/>
      <c r="G385" s="718"/>
      <c r="H385" s="718"/>
      <c r="I385" s="717"/>
      <c r="J385" s="147"/>
    </row>
    <row r="386" spans="1:10" x14ac:dyDescent="0.3">
      <c r="A386" s="341"/>
      <c r="B386" s="348" t="s">
        <v>6343</v>
      </c>
      <c r="C386" s="177"/>
      <c r="D386" s="177"/>
      <c r="E386" s="177"/>
      <c r="F386" s="716"/>
      <c r="G386" s="718"/>
      <c r="H386" s="718"/>
      <c r="I386" s="717"/>
      <c r="J386" s="147"/>
    </row>
    <row r="387" spans="1:10" x14ac:dyDescent="0.3">
      <c r="A387" s="341"/>
      <c r="B387" s="348" t="s">
        <v>5789</v>
      </c>
      <c r="C387" s="177"/>
      <c r="D387" s="177"/>
      <c r="E387" s="177"/>
      <c r="F387" s="716"/>
      <c r="G387" s="718"/>
      <c r="H387" s="718"/>
      <c r="I387" s="717"/>
      <c r="J387" s="147"/>
    </row>
    <row r="388" spans="1:10" x14ac:dyDescent="0.3">
      <c r="A388" s="341"/>
      <c r="B388" s="348" t="s">
        <v>2418</v>
      </c>
      <c r="C388" s="177"/>
      <c r="D388" s="177"/>
      <c r="E388" s="177"/>
      <c r="F388" s="716"/>
      <c r="G388" s="718"/>
      <c r="H388" s="718"/>
      <c r="I388" s="717"/>
      <c r="J388" s="147"/>
    </row>
    <row r="389" spans="1:10" x14ac:dyDescent="0.3">
      <c r="A389" s="341"/>
      <c r="B389" s="348" t="s">
        <v>284</v>
      </c>
      <c r="C389" s="177"/>
      <c r="D389" s="177"/>
      <c r="E389" s="177"/>
      <c r="F389" s="716"/>
      <c r="G389" s="718"/>
      <c r="H389" s="718"/>
      <c r="I389" s="717"/>
      <c r="J389" s="147"/>
    </row>
    <row r="390" spans="1:10" x14ac:dyDescent="0.3">
      <c r="A390" s="341"/>
      <c r="B390" s="348" t="s">
        <v>4099</v>
      </c>
      <c r="C390" s="177"/>
      <c r="D390" s="177"/>
      <c r="E390" s="177"/>
      <c r="F390" s="716"/>
      <c r="G390" s="718"/>
      <c r="H390" s="718"/>
      <c r="I390" s="717"/>
      <c r="J390" s="147"/>
    </row>
    <row r="391" spans="1:10" x14ac:dyDescent="0.3">
      <c r="A391" s="341"/>
      <c r="B391" s="348" t="s">
        <v>7326</v>
      </c>
      <c r="C391" s="177"/>
      <c r="D391" s="177"/>
      <c r="E391" s="177"/>
      <c r="F391" s="716"/>
      <c r="G391" s="718"/>
      <c r="H391" s="718"/>
      <c r="I391" s="717"/>
      <c r="J391" s="147"/>
    </row>
    <row r="392" spans="1:10" x14ac:dyDescent="0.3">
      <c r="A392" s="341"/>
      <c r="B392" s="348" t="s">
        <v>6344</v>
      </c>
      <c r="C392" s="177"/>
      <c r="D392" s="177"/>
      <c r="E392" s="177"/>
      <c r="F392" s="716"/>
      <c r="G392" s="718"/>
      <c r="H392" s="718"/>
      <c r="I392" s="717"/>
      <c r="J392" s="147"/>
    </row>
    <row r="393" spans="1:10" x14ac:dyDescent="0.3">
      <c r="A393" s="341"/>
      <c r="B393" s="348" t="s">
        <v>6375</v>
      </c>
      <c r="C393" s="177"/>
      <c r="D393" s="177"/>
      <c r="E393" s="177"/>
      <c r="F393" s="716"/>
      <c r="G393" s="718"/>
      <c r="H393" s="718"/>
      <c r="I393" s="717"/>
      <c r="J393" s="147"/>
    </row>
    <row r="394" spans="1:10" x14ac:dyDescent="0.3">
      <c r="A394" s="341"/>
      <c r="B394" s="348" t="s">
        <v>6345</v>
      </c>
      <c r="C394" s="177"/>
      <c r="D394" s="177"/>
      <c r="E394" s="177"/>
      <c r="F394" s="716"/>
      <c r="G394" s="718"/>
      <c r="H394" s="718"/>
      <c r="I394" s="717"/>
      <c r="J394" s="147"/>
    </row>
    <row r="395" spans="1:10" x14ac:dyDescent="0.3">
      <c r="A395" s="341"/>
      <c r="B395" s="348" t="s">
        <v>321</v>
      </c>
      <c r="C395" s="177"/>
      <c r="D395" s="177"/>
      <c r="E395" s="177"/>
      <c r="F395" s="716"/>
      <c r="G395" s="718"/>
      <c r="H395" s="718"/>
      <c r="I395" s="717"/>
      <c r="J395" s="147"/>
    </row>
    <row r="396" spans="1:10" x14ac:dyDescent="0.3">
      <c r="A396" s="341"/>
      <c r="B396" s="348" t="s">
        <v>326</v>
      </c>
      <c r="C396" s="177"/>
      <c r="D396" s="177"/>
      <c r="E396" s="177"/>
      <c r="F396" s="716"/>
      <c r="G396" s="718"/>
      <c r="H396" s="718"/>
      <c r="I396" s="717"/>
      <c r="J396" s="147"/>
    </row>
    <row r="397" spans="1:10" x14ac:dyDescent="0.3">
      <c r="A397" s="341"/>
      <c r="B397" s="348" t="s">
        <v>6346</v>
      </c>
      <c r="C397" s="177"/>
      <c r="D397" s="177"/>
      <c r="E397" s="177"/>
      <c r="F397" s="716"/>
      <c r="G397" s="718"/>
      <c r="H397" s="718"/>
      <c r="I397" s="717"/>
      <c r="J397" s="147"/>
    </row>
    <row r="398" spans="1:10" x14ac:dyDescent="0.3">
      <c r="A398" s="341"/>
      <c r="B398" s="348" t="s">
        <v>2422</v>
      </c>
      <c r="C398" s="177"/>
      <c r="D398" s="177"/>
      <c r="E398" s="177"/>
      <c r="F398" s="716"/>
      <c r="G398" s="718"/>
      <c r="H398" s="718"/>
      <c r="I398" s="717"/>
      <c r="J398" s="147"/>
    </row>
    <row r="399" spans="1:10" x14ac:dyDescent="0.3">
      <c r="A399" s="341"/>
      <c r="B399" s="348" t="s">
        <v>6347</v>
      </c>
      <c r="C399" s="177"/>
      <c r="D399" s="177"/>
      <c r="E399" s="177"/>
      <c r="F399" s="716"/>
      <c r="G399" s="718"/>
      <c r="H399" s="718"/>
      <c r="I399" s="717"/>
      <c r="J399" s="147"/>
    </row>
    <row r="400" spans="1:10" x14ac:dyDescent="0.3">
      <c r="A400" s="341"/>
      <c r="B400" s="348" t="s">
        <v>6376</v>
      </c>
      <c r="C400" s="177"/>
      <c r="D400" s="177"/>
      <c r="E400" s="177"/>
      <c r="F400" s="716"/>
      <c r="G400" s="718"/>
      <c r="H400" s="718"/>
      <c r="I400" s="717"/>
      <c r="J400" s="147"/>
    </row>
    <row r="401" spans="1:10" x14ac:dyDescent="0.3">
      <c r="A401" s="341"/>
      <c r="B401" s="348" t="s">
        <v>2867</v>
      </c>
      <c r="C401" s="177"/>
      <c r="D401" s="177"/>
      <c r="E401" s="177"/>
      <c r="F401" s="716"/>
      <c r="G401" s="718"/>
      <c r="H401" s="718"/>
      <c r="I401" s="717"/>
      <c r="J401" s="147"/>
    </row>
    <row r="402" spans="1:10" x14ac:dyDescent="0.3">
      <c r="A402" s="341"/>
      <c r="B402" s="348" t="s">
        <v>3308</v>
      </c>
      <c r="C402" s="177"/>
      <c r="D402" s="177"/>
      <c r="E402" s="177"/>
      <c r="F402" s="716"/>
      <c r="G402" s="718"/>
      <c r="H402" s="718"/>
      <c r="I402" s="717"/>
      <c r="J402" s="147"/>
    </row>
    <row r="403" spans="1:10" x14ac:dyDescent="0.3">
      <c r="A403" s="341"/>
      <c r="B403" s="348" t="s">
        <v>4181</v>
      </c>
      <c r="C403" s="177"/>
      <c r="D403" s="177"/>
      <c r="E403" s="177"/>
      <c r="F403" s="716"/>
      <c r="G403" s="718"/>
      <c r="H403" s="718"/>
      <c r="I403" s="717"/>
      <c r="J403" s="147"/>
    </row>
    <row r="404" spans="1:10" x14ac:dyDescent="0.3">
      <c r="A404" s="341"/>
      <c r="B404" s="348" t="s">
        <v>6348</v>
      </c>
      <c r="C404" s="177"/>
      <c r="D404" s="177"/>
      <c r="E404" s="177"/>
      <c r="F404" s="716"/>
      <c r="G404" s="718"/>
      <c r="H404" s="718"/>
      <c r="I404" s="717"/>
      <c r="J404" s="147"/>
    </row>
    <row r="405" spans="1:10" x14ac:dyDescent="0.3">
      <c r="A405" s="341"/>
      <c r="B405" s="348" t="s">
        <v>6377</v>
      </c>
      <c r="C405" s="177"/>
      <c r="D405" s="177"/>
      <c r="E405" s="177"/>
      <c r="F405" s="716"/>
      <c r="G405" s="718"/>
      <c r="H405" s="718"/>
      <c r="I405" s="717"/>
      <c r="J405" s="147"/>
    </row>
    <row r="406" spans="1:10" x14ac:dyDescent="0.3">
      <c r="A406" s="341"/>
      <c r="B406" s="348" t="s">
        <v>6349</v>
      </c>
      <c r="C406" s="177"/>
      <c r="D406" s="177"/>
      <c r="E406" s="177"/>
      <c r="F406" s="716"/>
      <c r="G406" s="718"/>
      <c r="H406" s="718"/>
      <c r="I406" s="717"/>
      <c r="J406" s="147"/>
    </row>
    <row r="407" spans="1:10" x14ac:dyDescent="0.3">
      <c r="A407" s="341"/>
      <c r="B407" s="348" t="s">
        <v>7329</v>
      </c>
      <c r="C407" s="177"/>
      <c r="D407" s="177"/>
      <c r="E407" s="177"/>
      <c r="F407" s="716"/>
      <c r="G407" s="718"/>
      <c r="H407" s="718"/>
      <c r="I407" s="717"/>
      <c r="J407" s="147"/>
    </row>
    <row r="408" spans="1:10" x14ac:dyDescent="0.3">
      <c r="A408" s="341"/>
      <c r="B408" s="348" t="s">
        <v>2658</v>
      </c>
      <c r="C408" s="177"/>
      <c r="D408" s="177"/>
      <c r="E408" s="177"/>
      <c r="F408" s="716"/>
      <c r="G408" s="718"/>
      <c r="H408" s="718"/>
      <c r="I408" s="717"/>
      <c r="J408" s="147"/>
    </row>
    <row r="409" spans="1:10" x14ac:dyDescent="0.3">
      <c r="A409" s="341"/>
      <c r="B409" s="348" t="s">
        <v>6350</v>
      </c>
      <c r="C409" s="177"/>
      <c r="D409" s="177"/>
      <c r="E409" s="177"/>
      <c r="F409" s="716"/>
      <c r="G409" s="718"/>
      <c r="H409" s="718"/>
      <c r="I409" s="717"/>
      <c r="J409" s="147"/>
    </row>
    <row r="410" spans="1:10" x14ac:dyDescent="0.3">
      <c r="A410" s="341"/>
      <c r="B410" s="348" t="s">
        <v>6351</v>
      </c>
      <c r="C410" s="177"/>
      <c r="D410" s="177"/>
      <c r="E410" s="177"/>
      <c r="F410" s="716"/>
      <c r="G410" s="718"/>
      <c r="H410" s="718"/>
      <c r="I410" s="717"/>
      <c r="J410" s="147"/>
    </row>
    <row r="411" spans="1:10" x14ac:dyDescent="0.3">
      <c r="A411" s="341"/>
      <c r="B411" s="348" t="s">
        <v>6352</v>
      </c>
      <c r="C411" s="177"/>
      <c r="D411" s="177"/>
      <c r="E411" s="177"/>
      <c r="F411" s="716"/>
      <c r="G411" s="718"/>
      <c r="H411" s="718"/>
      <c r="I411" s="717"/>
      <c r="J411" s="147"/>
    </row>
    <row r="412" spans="1:10" x14ac:dyDescent="0.3">
      <c r="A412" s="341"/>
      <c r="B412" s="348" t="s">
        <v>400</v>
      </c>
      <c r="C412" s="177"/>
      <c r="D412" s="177"/>
      <c r="E412" s="177"/>
      <c r="F412" s="716"/>
      <c r="G412" s="718"/>
      <c r="H412" s="718"/>
      <c r="I412" s="717"/>
      <c r="J412" s="147"/>
    </row>
    <row r="413" spans="1:10" x14ac:dyDescent="0.3">
      <c r="A413" s="341"/>
      <c r="B413" s="348" t="s">
        <v>402</v>
      </c>
      <c r="C413" s="177"/>
      <c r="D413" s="177"/>
      <c r="E413" s="177"/>
      <c r="F413" s="716"/>
      <c r="G413" s="718"/>
      <c r="H413" s="718"/>
      <c r="I413" s="717"/>
      <c r="J413" s="147"/>
    </row>
    <row r="414" spans="1:10" x14ac:dyDescent="0.3">
      <c r="A414" s="341"/>
      <c r="B414" s="348" t="s">
        <v>6378</v>
      </c>
      <c r="C414" s="177"/>
      <c r="D414" s="177"/>
      <c r="E414" s="177"/>
      <c r="F414" s="716"/>
      <c r="G414" s="718"/>
      <c r="H414" s="718"/>
      <c r="I414" s="717"/>
      <c r="J414" s="147"/>
    </row>
    <row r="415" spans="1:10" x14ac:dyDescent="0.3">
      <c r="A415" s="341"/>
      <c r="B415" s="348" t="s">
        <v>6353</v>
      </c>
      <c r="C415" s="177"/>
      <c r="D415" s="177"/>
      <c r="E415" s="177"/>
      <c r="F415" s="716"/>
      <c r="G415" s="718"/>
      <c r="H415" s="718"/>
      <c r="I415" s="717"/>
      <c r="J415" s="147"/>
    </row>
    <row r="416" spans="1:10" x14ac:dyDescent="0.3">
      <c r="A416" s="341"/>
      <c r="B416" s="348" t="s">
        <v>2482</v>
      </c>
      <c r="C416" s="177"/>
      <c r="D416" s="177"/>
      <c r="E416" s="177"/>
      <c r="F416" s="716"/>
      <c r="G416" s="718"/>
      <c r="H416" s="718"/>
      <c r="I416" s="717"/>
      <c r="J416" s="147"/>
    </row>
    <row r="417" spans="1:10" x14ac:dyDescent="0.3">
      <c r="A417" s="341"/>
      <c r="B417" s="348" t="s">
        <v>453</v>
      </c>
      <c r="C417" s="177"/>
      <c r="D417" s="177"/>
      <c r="E417" s="177"/>
      <c r="F417" s="716"/>
      <c r="G417" s="718"/>
      <c r="H417" s="718"/>
      <c r="I417" s="717"/>
      <c r="J417" s="147"/>
    </row>
    <row r="418" spans="1:10" x14ac:dyDescent="0.3">
      <c r="A418" s="341"/>
      <c r="B418" s="348" t="s">
        <v>455</v>
      </c>
      <c r="C418" s="177"/>
      <c r="D418" s="177"/>
      <c r="E418" s="177"/>
      <c r="F418" s="716"/>
      <c r="G418" s="718"/>
      <c r="H418" s="718"/>
      <c r="I418" s="717"/>
      <c r="J418" s="147"/>
    </row>
    <row r="419" spans="1:10" x14ac:dyDescent="0.3">
      <c r="A419" s="341"/>
      <c r="B419" s="348" t="s">
        <v>459</v>
      </c>
      <c r="C419" s="177"/>
      <c r="D419" s="177"/>
      <c r="E419" s="177"/>
      <c r="F419" s="716"/>
      <c r="G419" s="718"/>
      <c r="H419" s="718"/>
      <c r="I419" s="717"/>
      <c r="J419" s="147"/>
    </row>
    <row r="420" spans="1:10" x14ac:dyDescent="0.3">
      <c r="A420" s="341"/>
      <c r="B420" s="348" t="s">
        <v>6355</v>
      </c>
      <c r="C420" s="177"/>
      <c r="D420" s="177"/>
      <c r="E420" s="177"/>
      <c r="F420" s="716"/>
      <c r="G420" s="718"/>
      <c r="H420" s="718"/>
      <c r="I420" s="717"/>
      <c r="J420" s="147"/>
    </row>
    <row r="421" spans="1:10" x14ac:dyDescent="0.3">
      <c r="A421" s="341"/>
      <c r="B421" s="348" t="s">
        <v>460</v>
      </c>
      <c r="C421" s="177"/>
      <c r="D421" s="177"/>
      <c r="E421" s="177"/>
      <c r="F421" s="716"/>
      <c r="G421" s="718"/>
      <c r="H421" s="718"/>
      <c r="I421" s="717"/>
      <c r="J421" s="147"/>
    </row>
    <row r="422" spans="1:10" x14ac:dyDescent="0.3">
      <c r="A422" s="341"/>
      <c r="B422" s="348" t="s">
        <v>461</v>
      </c>
      <c r="C422" s="177"/>
      <c r="D422" s="177"/>
      <c r="E422" s="177"/>
      <c r="F422" s="716"/>
      <c r="G422" s="718"/>
      <c r="H422" s="718"/>
      <c r="I422" s="717"/>
      <c r="J422" s="147"/>
    </row>
    <row r="423" spans="1:10" x14ac:dyDescent="0.3">
      <c r="A423" s="341"/>
      <c r="B423" s="348" t="s">
        <v>462</v>
      </c>
      <c r="C423" s="177"/>
      <c r="D423" s="177"/>
      <c r="E423" s="177"/>
      <c r="F423" s="716"/>
      <c r="G423" s="718"/>
      <c r="H423" s="718"/>
      <c r="I423" s="717"/>
      <c r="J423" s="147"/>
    </row>
    <row r="424" spans="1:10" x14ac:dyDescent="0.3">
      <c r="A424" s="341"/>
      <c r="B424" s="348" t="s">
        <v>6356</v>
      </c>
      <c r="C424" s="177"/>
      <c r="D424" s="177"/>
      <c r="E424" s="177"/>
      <c r="F424" s="716"/>
      <c r="G424" s="718"/>
      <c r="H424" s="718"/>
      <c r="I424" s="717"/>
      <c r="J424" s="147"/>
    </row>
    <row r="425" spans="1:10" x14ac:dyDescent="0.3">
      <c r="A425" s="341"/>
      <c r="B425" s="348" t="s">
        <v>4978</v>
      </c>
      <c r="C425" s="177"/>
      <c r="D425" s="177"/>
      <c r="E425" s="177"/>
      <c r="F425" s="716"/>
      <c r="G425" s="718"/>
      <c r="H425" s="718"/>
      <c r="I425" s="717"/>
      <c r="J425" s="147"/>
    </row>
    <row r="426" spans="1:10" x14ac:dyDescent="0.3">
      <c r="A426" s="341"/>
      <c r="B426" s="348" t="s">
        <v>6357</v>
      </c>
      <c r="C426" s="177"/>
      <c r="D426" s="177"/>
      <c r="E426" s="177"/>
      <c r="F426" s="716"/>
      <c r="G426" s="718"/>
      <c r="H426" s="718"/>
      <c r="I426" s="717"/>
      <c r="J426" s="147"/>
    </row>
    <row r="427" spans="1:10" x14ac:dyDescent="0.3">
      <c r="A427" s="341"/>
      <c r="B427" s="348" t="s">
        <v>4979</v>
      </c>
      <c r="C427" s="177"/>
      <c r="D427" s="177"/>
      <c r="E427" s="177"/>
      <c r="F427" s="716"/>
      <c r="G427" s="718"/>
      <c r="H427" s="718"/>
      <c r="I427" s="717"/>
      <c r="J427" s="147"/>
    </row>
    <row r="428" spans="1:10" x14ac:dyDescent="0.3">
      <c r="A428" s="341"/>
      <c r="B428" s="348" t="s">
        <v>6358</v>
      </c>
      <c r="C428" s="177"/>
      <c r="D428" s="177"/>
      <c r="E428" s="177"/>
      <c r="F428" s="716"/>
      <c r="G428" s="718"/>
      <c r="H428" s="718"/>
      <c r="I428" s="717"/>
      <c r="J428" s="147"/>
    </row>
    <row r="429" spans="1:10" x14ac:dyDescent="0.3">
      <c r="A429" s="341"/>
      <c r="B429" s="348" t="s">
        <v>6359</v>
      </c>
      <c r="C429" s="177"/>
      <c r="D429" s="177"/>
      <c r="E429" s="177"/>
      <c r="F429" s="716"/>
      <c r="G429" s="718"/>
      <c r="H429" s="718"/>
      <c r="I429" s="717"/>
      <c r="J429" s="147"/>
    </row>
    <row r="430" spans="1:10" x14ac:dyDescent="0.3">
      <c r="A430" s="341"/>
      <c r="B430" s="348" t="s">
        <v>6379</v>
      </c>
      <c r="C430" s="177"/>
      <c r="D430" s="177"/>
      <c r="E430" s="177"/>
      <c r="F430" s="716"/>
      <c r="G430" s="718"/>
      <c r="H430" s="718"/>
      <c r="I430" s="717"/>
      <c r="J430" s="147"/>
    </row>
    <row r="431" spans="1:10" x14ac:dyDescent="0.3">
      <c r="A431" s="341"/>
      <c r="B431" s="348" t="s">
        <v>500</v>
      </c>
      <c r="C431" s="177"/>
      <c r="D431" s="177"/>
      <c r="E431" s="177"/>
      <c r="F431" s="716"/>
      <c r="G431" s="718"/>
      <c r="H431" s="718"/>
      <c r="I431" s="717"/>
      <c r="J431" s="147"/>
    </row>
    <row r="432" spans="1:10" x14ac:dyDescent="0.3">
      <c r="A432" s="341"/>
      <c r="B432" s="348" t="s">
        <v>6380</v>
      </c>
      <c r="C432" s="177"/>
      <c r="D432" s="177"/>
      <c r="E432" s="177"/>
      <c r="F432" s="716"/>
      <c r="G432" s="718"/>
      <c r="H432" s="718"/>
      <c r="I432" s="717"/>
      <c r="J432" s="147"/>
    </row>
    <row r="433" spans="1:10" x14ac:dyDescent="0.3">
      <c r="A433" s="341"/>
      <c r="B433" s="348" t="s">
        <v>508</v>
      </c>
      <c r="C433" s="177"/>
      <c r="D433" s="177"/>
      <c r="E433" s="177"/>
      <c r="F433" s="716"/>
      <c r="G433" s="718"/>
      <c r="H433" s="718"/>
      <c r="I433" s="717"/>
      <c r="J433" s="147"/>
    </row>
    <row r="434" spans="1:10" x14ac:dyDescent="0.3">
      <c r="A434" s="341"/>
      <c r="B434" s="348" t="s">
        <v>6360</v>
      </c>
      <c r="C434" s="177"/>
      <c r="D434" s="177"/>
      <c r="E434" s="177"/>
      <c r="F434" s="716"/>
      <c r="G434" s="718"/>
      <c r="H434" s="718"/>
      <c r="I434" s="717"/>
      <c r="J434" s="147"/>
    </row>
    <row r="435" spans="1:10" x14ac:dyDescent="0.3">
      <c r="A435" s="341"/>
      <c r="B435" s="348" t="s">
        <v>6381</v>
      </c>
      <c r="C435" s="177"/>
      <c r="D435" s="177"/>
      <c r="E435" s="177"/>
      <c r="F435" s="716"/>
      <c r="G435" s="718"/>
      <c r="H435" s="718"/>
      <c r="I435" s="717"/>
      <c r="J435" s="147"/>
    </row>
    <row r="436" spans="1:10" x14ac:dyDescent="0.3">
      <c r="A436" s="341"/>
      <c r="B436" s="348" t="s">
        <v>6361</v>
      </c>
      <c r="C436" s="177"/>
      <c r="D436" s="177"/>
      <c r="E436" s="177"/>
      <c r="F436" s="716"/>
      <c r="G436" s="718"/>
      <c r="H436" s="718"/>
      <c r="I436" s="717"/>
      <c r="J436" s="147"/>
    </row>
    <row r="437" spans="1:10" x14ac:dyDescent="0.3">
      <c r="A437" s="341"/>
      <c r="B437" s="348" t="s">
        <v>6362</v>
      </c>
      <c r="C437" s="177"/>
      <c r="D437" s="177"/>
      <c r="E437" s="177"/>
      <c r="F437" s="716"/>
      <c r="G437" s="718"/>
      <c r="H437" s="718"/>
      <c r="I437" s="717"/>
      <c r="J437" s="147"/>
    </row>
    <row r="438" spans="1:10" x14ac:dyDescent="0.3">
      <c r="A438" s="341"/>
      <c r="B438" s="348" t="s">
        <v>524</v>
      </c>
      <c r="C438" s="177"/>
      <c r="D438" s="177"/>
      <c r="E438" s="177"/>
      <c r="F438" s="716"/>
      <c r="G438" s="718"/>
      <c r="H438" s="718"/>
      <c r="I438" s="717"/>
      <c r="J438" s="147"/>
    </row>
    <row r="439" spans="1:10" x14ac:dyDescent="0.3">
      <c r="A439" s="341"/>
      <c r="B439" s="348" t="s">
        <v>6363</v>
      </c>
      <c r="C439" s="177"/>
      <c r="D439" s="177"/>
      <c r="E439" s="177"/>
      <c r="F439" s="716"/>
      <c r="G439" s="718"/>
      <c r="H439" s="718"/>
      <c r="I439" s="717"/>
      <c r="J439" s="147"/>
    </row>
    <row r="440" spans="1:10" x14ac:dyDescent="0.3">
      <c r="A440" s="341"/>
      <c r="B440" s="348" t="s">
        <v>538</v>
      </c>
      <c r="C440" s="177"/>
      <c r="D440" s="177"/>
      <c r="E440" s="177"/>
      <c r="F440" s="716"/>
      <c r="G440" s="718"/>
      <c r="H440" s="718"/>
      <c r="I440" s="717"/>
      <c r="J440" s="147"/>
    </row>
    <row r="441" spans="1:10" ht="15" thickBot="1" x14ac:dyDescent="0.35">
      <c r="A441" s="341"/>
      <c r="B441" s="348" t="s">
        <v>6364</v>
      </c>
      <c r="C441" s="177"/>
      <c r="D441" s="177"/>
      <c r="E441" s="177"/>
      <c r="F441" s="716"/>
      <c r="G441" s="718"/>
      <c r="H441" s="718"/>
      <c r="I441" s="717"/>
      <c r="J441" s="147"/>
    </row>
    <row r="442" spans="1:10" x14ac:dyDescent="0.3">
      <c r="A442" s="341" t="s">
        <v>7489</v>
      </c>
      <c r="B442" s="350" t="s">
        <v>3704</v>
      </c>
      <c r="C442" s="419" t="s">
        <v>3705</v>
      </c>
      <c r="D442" s="419" t="s">
        <v>3706</v>
      </c>
      <c r="E442" s="419" t="s">
        <v>3707</v>
      </c>
      <c r="F442" s="550"/>
      <c r="G442" s="550"/>
      <c r="H442" s="550"/>
      <c r="I442" s="550"/>
      <c r="J442" s="748"/>
    </row>
    <row r="443" spans="1:10" ht="15.6" x14ac:dyDescent="0.3">
      <c r="A443" s="341" t="s">
        <v>7419</v>
      </c>
      <c r="B443" s="170" t="s">
        <v>2452</v>
      </c>
      <c r="C443" s="170" t="s">
        <v>2411</v>
      </c>
      <c r="D443" s="170" t="s">
        <v>2156</v>
      </c>
      <c r="E443" s="170" t="s">
        <v>7421</v>
      </c>
      <c r="F443" s="715"/>
      <c r="G443" s="715"/>
      <c r="H443" s="715"/>
      <c r="I443" s="604"/>
      <c r="J443" s="748"/>
    </row>
    <row r="444" spans="1:10" x14ac:dyDescent="0.3">
      <c r="A444" s="341" t="s">
        <v>7419</v>
      </c>
      <c r="B444" s="346" t="s">
        <v>7490</v>
      </c>
      <c r="C444" s="712" t="s">
        <v>7491</v>
      </c>
      <c r="D444" s="712" t="s">
        <v>394</v>
      </c>
      <c r="E444" s="352" t="s">
        <v>374</v>
      </c>
      <c r="F444" s="718"/>
      <c r="G444" s="718"/>
      <c r="H444" s="718"/>
      <c r="I444" s="711"/>
      <c r="J444" s="748"/>
    </row>
  </sheetData>
  <autoFilter ref="A3:A441" xr:uid="{7B5D9AC2-EC46-42E4-BFFE-674AB3FBC537}"/>
  <sortState xmlns:xlrd2="http://schemas.microsoft.com/office/spreadsheetml/2017/richdata2" ref="B322:B441">
    <sortCondition ref="B322"/>
  </sortState>
  <phoneticPr fontId="121" type="noConversion"/>
  <hyperlinks>
    <hyperlink ref="F5" location="Mots_Cléfs_MATERIAUX!A1" display="MATIERE + NUANCE" xr:uid="{F3450F05-7774-4976-A5B0-3DC242615334}"/>
    <hyperlink ref="F10" location="Mots_Cléfs_MATERIAUX!A1" display="MATIERE + NUANCE" xr:uid="{C27E704E-CC68-4C53-873C-0B18135D2D61}"/>
  </hyperlinks>
  <pageMargins left="0.7" right="0.7" top="0.75" bottom="0.75" header="0.3" footer="0.3"/>
  <pageSetup paperSize="9" orientation="portrait"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7D66E-2C38-4C91-84B3-9BFDBA7F45BE}">
  <sheetPr codeName="Feuil101">
    <tabColor theme="9" tint="0.39997558519241921"/>
  </sheetPr>
  <dimension ref="A1:AA62"/>
  <sheetViews>
    <sheetView showGridLines="0" workbookViewId="0"/>
  </sheetViews>
  <sheetFormatPr baseColWidth="10" defaultColWidth="11.44140625" defaultRowHeight="14.4" x14ac:dyDescent="0.3"/>
  <cols>
    <col min="1" max="1" width="7.33203125" style="6" customWidth="1"/>
    <col min="2" max="2" width="27.109375" style="740" bestFit="1" customWidth="1"/>
    <col min="3" max="4" width="36.6640625" style="740" customWidth="1"/>
    <col min="5" max="5" width="27.88671875" style="740" customWidth="1"/>
    <col min="6" max="6" width="41" style="740" customWidth="1"/>
    <col min="7" max="7" width="18.44140625" style="740" customWidth="1"/>
    <col min="8" max="8" width="47.33203125" style="740" customWidth="1"/>
    <col min="9" max="9" width="27" style="740" customWidth="1"/>
    <col min="10" max="10" width="19.5546875" style="740" customWidth="1"/>
    <col min="11" max="11" width="25.44140625" style="740" customWidth="1"/>
    <col min="12" max="12" width="40.5546875" style="740" bestFit="1" customWidth="1"/>
    <col min="13" max="19" width="25.44140625" style="740" customWidth="1"/>
    <col min="20" max="20" width="37" style="740" bestFit="1" customWidth="1"/>
    <col min="21" max="16384" width="11.44140625" style="740"/>
  </cols>
  <sheetData>
    <row r="1" spans="1:27" ht="29.4" thickBot="1" x14ac:dyDescent="0.35">
      <c r="A1" s="244"/>
      <c r="B1" s="814"/>
      <c r="C1" s="302" t="s">
        <v>2216</v>
      </c>
      <c r="D1" s="244"/>
      <c r="E1" s="244"/>
      <c r="H1" s="742"/>
      <c r="Y1" s="740" t="s">
        <v>2513</v>
      </c>
      <c r="AA1" s="740" t="s">
        <v>3192</v>
      </c>
    </row>
    <row r="2" spans="1:27" ht="116.25" customHeight="1" thickBot="1" x14ac:dyDescent="0.35">
      <c r="A2" s="303" t="s">
        <v>2706</v>
      </c>
      <c r="B2" s="304"/>
      <c r="C2" s="304"/>
      <c r="D2" s="305"/>
      <c r="E2" s="305"/>
      <c r="H2" s="744" t="s">
        <v>2533</v>
      </c>
      <c r="Y2" s="740" t="s">
        <v>29</v>
      </c>
      <c r="AA2" s="740" t="s">
        <v>2513</v>
      </c>
    </row>
    <row r="3" spans="1:27" ht="20.25" customHeight="1" thickBot="1" x14ac:dyDescent="0.35">
      <c r="A3" s="306"/>
      <c r="B3" s="745"/>
      <c r="C3" s="305"/>
      <c r="D3" s="305"/>
      <c r="E3" s="305"/>
      <c r="H3" s="746"/>
      <c r="Y3" s="740" t="s">
        <v>5682</v>
      </c>
      <c r="AA3" s="740" t="s">
        <v>29</v>
      </c>
    </row>
    <row r="4" spans="1:27" x14ac:dyDescent="0.3">
      <c r="A4" s="307" t="s">
        <v>7079</v>
      </c>
      <c r="B4" s="747" t="s">
        <v>3704</v>
      </c>
      <c r="C4" s="747" t="s">
        <v>3705</v>
      </c>
      <c r="D4" s="747" t="s">
        <v>3706</v>
      </c>
      <c r="E4" s="747"/>
      <c r="F4" s="550"/>
      <c r="G4" s="550"/>
      <c r="H4" s="748"/>
      <c r="Y4" s="740" t="s">
        <v>2519</v>
      </c>
      <c r="AA4" s="740" t="s">
        <v>5682</v>
      </c>
    </row>
    <row r="5" spans="1:27" ht="31.2" x14ac:dyDescent="0.3">
      <c r="A5" s="749" t="s">
        <v>7079</v>
      </c>
      <c r="B5" s="144" t="s">
        <v>2452</v>
      </c>
      <c r="C5" s="144" t="s">
        <v>7080</v>
      </c>
      <c r="D5" s="144" t="s">
        <v>6979</v>
      </c>
      <c r="E5" s="144" t="s">
        <v>7082</v>
      </c>
      <c r="F5" s="715"/>
      <c r="G5" s="715"/>
      <c r="H5" s="748"/>
      <c r="Y5" s="740" t="s">
        <v>4005</v>
      </c>
      <c r="AA5" s="740" t="s">
        <v>2519</v>
      </c>
    </row>
    <row r="6" spans="1:27" x14ac:dyDescent="0.3">
      <c r="A6" s="749" t="s">
        <v>7079</v>
      </c>
      <c r="B6" s="311" t="s">
        <v>7079</v>
      </c>
      <c r="C6" s="309" t="s">
        <v>7081</v>
      </c>
      <c r="D6" s="309">
        <v>100082</v>
      </c>
      <c r="E6" s="309" t="s">
        <v>7083</v>
      </c>
      <c r="F6" s="718"/>
      <c r="G6" s="718"/>
      <c r="H6" s="748" t="str" cm="1">
        <f t="array" ref="H6">GENDESIGNATION(B6:E6)</f>
        <v>RUBALISE RISQ CHIM 100082 VDLS</v>
      </c>
      <c r="Y6" s="740" t="s">
        <v>165</v>
      </c>
      <c r="AA6" s="740" t="s">
        <v>4005</v>
      </c>
    </row>
    <row r="7" spans="1:27" x14ac:dyDescent="0.3">
      <c r="A7" s="749" t="s">
        <v>7079</v>
      </c>
      <c r="B7" s="314"/>
      <c r="C7" s="312"/>
      <c r="D7" s="312"/>
      <c r="E7" s="312"/>
      <c r="F7" s="718"/>
      <c r="G7" s="718"/>
      <c r="H7" s="748"/>
      <c r="Y7" s="740" t="s">
        <v>5843</v>
      </c>
      <c r="AA7" s="740" t="s">
        <v>6845</v>
      </c>
    </row>
    <row r="8" spans="1:27" x14ac:dyDescent="0.3">
      <c r="A8" s="749" t="s">
        <v>7079</v>
      </c>
      <c r="B8" s="317"/>
      <c r="C8" s="315"/>
      <c r="D8" s="315"/>
      <c r="E8" s="315"/>
      <c r="F8" s="718"/>
      <c r="G8" s="718"/>
      <c r="H8" s="748"/>
      <c r="Y8" s="740" t="s">
        <v>5055</v>
      </c>
      <c r="AA8" s="740" t="s">
        <v>5843</v>
      </c>
    </row>
    <row r="9" spans="1:27" x14ac:dyDescent="0.3">
      <c r="A9" s="740"/>
      <c r="Y9" s="740" t="s">
        <v>279</v>
      </c>
      <c r="AA9" s="740" t="s">
        <v>6472</v>
      </c>
    </row>
    <row r="10" spans="1:27" x14ac:dyDescent="0.3">
      <c r="A10" s="740"/>
      <c r="Y10" s="740" t="s">
        <v>5638</v>
      </c>
      <c r="AA10" s="740" t="s">
        <v>5055</v>
      </c>
    </row>
    <row r="11" spans="1:27" x14ac:dyDescent="0.3">
      <c r="A11" s="740"/>
      <c r="Y11" s="740" t="s">
        <v>303</v>
      </c>
      <c r="AA11" s="740" t="s">
        <v>169</v>
      </c>
    </row>
    <row r="12" spans="1:27" x14ac:dyDescent="0.3">
      <c r="A12" s="740"/>
      <c r="Y12" s="740" t="s">
        <v>3206</v>
      </c>
      <c r="AA12" s="740" t="s">
        <v>180</v>
      </c>
    </row>
    <row r="13" spans="1:27" x14ac:dyDescent="0.3">
      <c r="A13" s="740"/>
      <c r="Y13" s="740" t="s">
        <v>318</v>
      </c>
      <c r="AA13" s="740" t="s">
        <v>0</v>
      </c>
    </row>
    <row r="14" spans="1:27" x14ac:dyDescent="0.3">
      <c r="A14" s="740"/>
      <c r="Y14" s="740" t="s">
        <v>2627</v>
      </c>
      <c r="AA14" s="740" t="s">
        <v>6695</v>
      </c>
    </row>
    <row r="15" spans="1:27" x14ac:dyDescent="0.3">
      <c r="A15" s="740"/>
      <c r="Y15" s="740" t="s">
        <v>348</v>
      </c>
      <c r="AA15" s="740" t="s">
        <v>5601</v>
      </c>
    </row>
    <row r="16" spans="1:27" x14ac:dyDescent="0.3">
      <c r="A16" s="740"/>
      <c r="Y16" s="740" t="s">
        <v>3744</v>
      </c>
      <c r="AA16" s="740" t="s">
        <v>4006</v>
      </c>
    </row>
    <row r="17" spans="1:27" x14ac:dyDescent="0.3">
      <c r="A17" s="740"/>
      <c r="Y17" s="740" t="s">
        <v>31</v>
      </c>
      <c r="AA17" s="740" t="s">
        <v>5912</v>
      </c>
    </row>
    <row r="18" spans="1:27" x14ac:dyDescent="0.3">
      <c r="A18" s="740"/>
      <c r="Y18" s="740" t="s">
        <v>2122</v>
      </c>
      <c r="AA18" s="740" t="s">
        <v>6846</v>
      </c>
    </row>
    <row r="19" spans="1:27" x14ac:dyDescent="0.3">
      <c r="A19" s="740"/>
      <c r="Y19" s="740" t="s">
        <v>3278</v>
      </c>
      <c r="AA19" s="740" t="s">
        <v>6285</v>
      </c>
    </row>
    <row r="20" spans="1:27" x14ac:dyDescent="0.3">
      <c r="A20" s="740"/>
      <c r="Y20" s="740" t="s">
        <v>387</v>
      </c>
      <c r="AA20" s="740" t="s">
        <v>4210</v>
      </c>
    </row>
    <row r="21" spans="1:27" x14ac:dyDescent="0.3">
      <c r="A21" s="740"/>
      <c r="Y21" s="740" t="s">
        <v>2097</v>
      </c>
      <c r="AA21" s="740" t="s">
        <v>7084</v>
      </c>
    </row>
    <row r="22" spans="1:27" x14ac:dyDescent="0.3">
      <c r="A22" s="740"/>
      <c r="Y22" s="740" t="s">
        <v>4008</v>
      </c>
      <c r="AA22" s="740" t="s">
        <v>2936</v>
      </c>
    </row>
    <row r="23" spans="1:27" x14ac:dyDescent="0.3">
      <c r="A23" s="740"/>
      <c r="Y23" s="740" t="s">
        <v>399</v>
      </c>
      <c r="AA23" s="740" t="s">
        <v>4007</v>
      </c>
    </row>
    <row r="24" spans="1:27" x14ac:dyDescent="0.3">
      <c r="A24" s="740"/>
      <c r="Y24" s="740" t="s">
        <v>5548</v>
      </c>
      <c r="AA24" s="740" t="s">
        <v>269</v>
      </c>
    </row>
    <row r="25" spans="1:27" x14ac:dyDescent="0.3">
      <c r="A25" s="740"/>
      <c r="Y25" s="740" t="s">
        <v>408</v>
      </c>
      <c r="AA25" s="740" t="s">
        <v>264</v>
      </c>
    </row>
    <row r="26" spans="1:27" x14ac:dyDescent="0.3">
      <c r="A26" s="740"/>
      <c r="Y26" s="740" t="s">
        <v>3732</v>
      </c>
      <c r="AA26" s="740" t="s">
        <v>279</v>
      </c>
    </row>
    <row r="27" spans="1:27" x14ac:dyDescent="0.3">
      <c r="A27" s="740"/>
      <c r="Y27" s="740" t="s">
        <v>428</v>
      </c>
      <c r="AA27" s="740" t="s">
        <v>5638</v>
      </c>
    </row>
    <row r="28" spans="1:27" x14ac:dyDescent="0.3">
      <c r="A28" s="740"/>
      <c r="Y28" s="740" t="s">
        <v>4009</v>
      </c>
      <c r="AA28" s="740" t="s">
        <v>6384</v>
      </c>
    </row>
    <row r="29" spans="1:27" x14ac:dyDescent="0.3">
      <c r="A29" s="740"/>
      <c r="Y29" s="740" t="s">
        <v>433</v>
      </c>
      <c r="AA29" s="740" t="s">
        <v>6696</v>
      </c>
    </row>
    <row r="30" spans="1:27" x14ac:dyDescent="0.3">
      <c r="A30" s="740"/>
      <c r="Y30" s="740" t="s">
        <v>4010</v>
      </c>
      <c r="AA30" s="740" t="s">
        <v>3206</v>
      </c>
    </row>
    <row r="31" spans="1:27" x14ac:dyDescent="0.3">
      <c r="A31" s="740"/>
      <c r="Y31" s="740" t="s">
        <v>442</v>
      </c>
      <c r="AA31" s="740" t="s">
        <v>318</v>
      </c>
    </row>
    <row r="32" spans="1:27" x14ac:dyDescent="0.3">
      <c r="A32" s="321"/>
      <c r="Y32" s="740" t="s">
        <v>445</v>
      </c>
      <c r="AA32" s="740" t="s">
        <v>2627</v>
      </c>
    </row>
    <row r="33" spans="1:27" x14ac:dyDescent="0.3">
      <c r="A33" s="321"/>
      <c r="Y33" s="740" t="s">
        <v>5651</v>
      </c>
      <c r="AA33" s="740" t="s">
        <v>3744</v>
      </c>
    </row>
    <row r="34" spans="1:27" x14ac:dyDescent="0.3">
      <c r="A34" s="321"/>
      <c r="Y34" s="740" t="s">
        <v>455</v>
      </c>
      <c r="AA34" s="740" t="s">
        <v>31</v>
      </c>
    </row>
    <row r="35" spans="1:27" x14ac:dyDescent="0.3">
      <c r="A35" s="321"/>
      <c r="Y35" s="740" t="s">
        <v>462</v>
      </c>
      <c r="AA35" s="740" t="s">
        <v>2122</v>
      </c>
    </row>
    <row r="36" spans="1:27" x14ac:dyDescent="0.3">
      <c r="A36" s="321"/>
      <c r="Y36" s="740" t="s">
        <v>5456</v>
      </c>
      <c r="AA36" s="740" t="s">
        <v>3278</v>
      </c>
    </row>
    <row r="37" spans="1:27" x14ac:dyDescent="0.3">
      <c r="A37" s="321"/>
      <c r="Y37" s="740" t="s">
        <v>2141</v>
      </c>
      <c r="AA37" s="740" t="s">
        <v>6847</v>
      </c>
    </row>
    <row r="38" spans="1:27" x14ac:dyDescent="0.3">
      <c r="A38" s="321"/>
      <c r="Y38" s="740" t="s">
        <v>466</v>
      </c>
      <c r="AA38" s="740" t="s">
        <v>2097</v>
      </c>
    </row>
    <row r="39" spans="1:27" x14ac:dyDescent="0.3">
      <c r="A39" s="321"/>
      <c r="Y39" s="740" t="s">
        <v>4113</v>
      </c>
      <c r="AA39" s="740" t="s">
        <v>4008</v>
      </c>
    </row>
    <row r="40" spans="1:27" x14ac:dyDescent="0.3">
      <c r="A40" s="321"/>
      <c r="Y40" s="740" t="s">
        <v>4011</v>
      </c>
      <c r="AA40" s="740" t="s">
        <v>399</v>
      </c>
    </row>
    <row r="41" spans="1:27" x14ac:dyDescent="0.3">
      <c r="A41" s="321"/>
      <c r="Y41" s="740" t="s">
        <v>534</v>
      </c>
      <c r="AA41" s="740" t="s">
        <v>5548</v>
      </c>
    </row>
    <row r="42" spans="1:27" x14ac:dyDescent="0.3">
      <c r="A42" s="321"/>
      <c r="AA42" s="740" t="s">
        <v>6303</v>
      </c>
    </row>
    <row r="43" spans="1:27" x14ac:dyDescent="0.3">
      <c r="A43" s="321"/>
      <c r="AA43" s="740" t="s">
        <v>3732</v>
      </c>
    </row>
    <row r="44" spans="1:27" x14ac:dyDescent="0.3">
      <c r="A44" s="321"/>
      <c r="AA44" s="740" t="s">
        <v>428</v>
      </c>
    </row>
    <row r="45" spans="1:27" x14ac:dyDescent="0.3">
      <c r="A45" s="321"/>
      <c r="AA45" s="740" t="s">
        <v>4009</v>
      </c>
    </row>
    <row r="46" spans="1:27" x14ac:dyDescent="0.3">
      <c r="A46" s="321"/>
      <c r="AA46" s="740" t="s">
        <v>433</v>
      </c>
    </row>
    <row r="47" spans="1:27" x14ac:dyDescent="0.3">
      <c r="A47" s="321"/>
      <c r="AA47" s="740" t="s">
        <v>6777</v>
      </c>
    </row>
    <row r="48" spans="1:27" x14ac:dyDescent="0.3">
      <c r="A48" s="321"/>
      <c r="AA48" s="740" t="s">
        <v>4010</v>
      </c>
    </row>
    <row r="49" spans="1:27" x14ac:dyDescent="0.3">
      <c r="A49" s="321"/>
      <c r="AA49" s="740" t="s">
        <v>6812</v>
      </c>
    </row>
    <row r="50" spans="1:27" x14ac:dyDescent="0.3">
      <c r="A50" s="321"/>
      <c r="AA50" s="740" t="s">
        <v>442</v>
      </c>
    </row>
    <row r="51" spans="1:27" x14ac:dyDescent="0.3">
      <c r="A51" s="321"/>
      <c r="AA51" s="740" t="s">
        <v>445</v>
      </c>
    </row>
    <row r="52" spans="1:27" x14ac:dyDescent="0.3">
      <c r="A52" s="321"/>
      <c r="AA52" s="740" t="s">
        <v>5651</v>
      </c>
    </row>
    <row r="53" spans="1:27" x14ac:dyDescent="0.3">
      <c r="A53" s="321"/>
      <c r="AA53" s="740" t="s">
        <v>455</v>
      </c>
    </row>
    <row r="54" spans="1:27" x14ac:dyDescent="0.3">
      <c r="A54" s="321"/>
      <c r="AA54" s="740" t="s">
        <v>462</v>
      </c>
    </row>
    <row r="55" spans="1:27" x14ac:dyDescent="0.3">
      <c r="A55" s="321"/>
      <c r="AA55" s="740" t="s">
        <v>5456</v>
      </c>
    </row>
    <row r="56" spans="1:27" x14ac:dyDescent="0.3">
      <c r="A56" s="321"/>
      <c r="AA56" s="740" t="s">
        <v>2141</v>
      </c>
    </row>
    <row r="57" spans="1:27" x14ac:dyDescent="0.3">
      <c r="A57" s="321"/>
      <c r="AA57" s="740" t="s">
        <v>466</v>
      </c>
    </row>
    <row r="58" spans="1:27" x14ac:dyDescent="0.3">
      <c r="A58" s="321"/>
      <c r="AA58" s="740" t="s">
        <v>6304</v>
      </c>
    </row>
    <row r="59" spans="1:27" x14ac:dyDescent="0.3">
      <c r="A59" s="321"/>
      <c r="AA59" s="740" t="s">
        <v>6430</v>
      </c>
    </row>
    <row r="60" spans="1:27" x14ac:dyDescent="0.3">
      <c r="A60" s="321"/>
      <c r="AA60" s="740" t="s">
        <v>4113</v>
      </c>
    </row>
    <row r="61" spans="1:27" x14ac:dyDescent="0.3">
      <c r="A61" s="321"/>
      <c r="AA61" s="740" t="s">
        <v>4011</v>
      </c>
    </row>
    <row r="62" spans="1:27" x14ac:dyDescent="0.3">
      <c r="A62" s="321"/>
      <c r="AA62" s="740" t="s">
        <v>534</v>
      </c>
    </row>
  </sheetData>
  <autoFilter ref="A3:A8" xr:uid="{D1E98E06-E4B0-4F22-9816-25216D966DD2}"/>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20BE-2E6E-4041-8F8F-78EE1DA13EBD}">
  <sheetPr codeName="Feuil24">
    <tabColor theme="9" tint="0.39997558519241921"/>
  </sheetPr>
  <dimension ref="A1:S109"/>
  <sheetViews>
    <sheetView workbookViewId="0"/>
  </sheetViews>
  <sheetFormatPr baseColWidth="10" defaultColWidth="11.44140625" defaultRowHeight="14.4" x14ac:dyDescent="0.3"/>
  <cols>
    <col min="1" max="1" width="11.44140625" style="740"/>
    <col min="2" max="2" width="63.5546875" style="61" bestFit="1" customWidth="1"/>
    <col min="3" max="3" width="30.109375" style="740" customWidth="1"/>
    <col min="4" max="4" width="29.88671875" style="740" bestFit="1" customWidth="1"/>
    <col min="5" max="5" width="41.33203125" style="740" customWidth="1"/>
    <col min="6" max="6" width="33.33203125" style="740" bestFit="1" customWidth="1"/>
    <col min="7" max="7" width="11.44140625" style="740"/>
    <col min="8" max="8" width="35.5546875" style="740" bestFit="1" customWidth="1"/>
    <col min="9" max="9" width="31.33203125" style="740" bestFit="1" customWidth="1"/>
    <col min="10" max="10" width="25.44140625" style="740" customWidth="1"/>
    <col min="11" max="11" width="25.6640625" style="740" customWidth="1"/>
    <col min="12" max="15" width="25.44140625" style="740" customWidth="1"/>
    <col min="16" max="16384" width="11.44140625" style="740"/>
  </cols>
  <sheetData>
    <row r="1" spans="1:19" ht="29.25" customHeight="1" thickBot="1" x14ac:dyDescent="0.35">
      <c r="A1" s="244"/>
      <c r="B1" s="741" t="s">
        <v>6844</v>
      </c>
      <c r="C1" s="302" t="s">
        <v>6843</v>
      </c>
      <c r="D1" s="244"/>
      <c r="E1" s="742"/>
      <c r="G1" s="330"/>
      <c r="H1" s="330"/>
      <c r="I1" s="330"/>
      <c r="J1" s="330"/>
      <c r="K1" s="330"/>
    </row>
    <row r="2" spans="1:19" ht="116.25" customHeight="1" thickBot="1" x14ac:dyDescent="0.35">
      <c r="A2" s="303" t="s">
        <v>2706</v>
      </c>
      <c r="B2" s="304"/>
      <c r="C2" s="304"/>
      <c r="D2" s="305"/>
      <c r="E2" s="744" t="s">
        <v>2533</v>
      </c>
      <c r="G2" s="330"/>
      <c r="H2" s="330"/>
      <c r="I2" s="330"/>
      <c r="J2" s="330"/>
      <c r="K2" s="330"/>
      <c r="L2" s="330"/>
      <c r="M2" s="330"/>
      <c r="N2" s="330"/>
      <c r="O2" s="330"/>
      <c r="P2" s="330"/>
      <c r="Q2" s="330"/>
      <c r="R2" s="330"/>
      <c r="S2" s="330"/>
    </row>
    <row r="3" spans="1:19" ht="20.25" customHeight="1" thickBot="1" x14ac:dyDescent="0.35">
      <c r="A3" s="749"/>
      <c r="B3" s="745"/>
      <c r="C3" s="305"/>
      <c r="D3" s="305"/>
      <c r="E3" s="746"/>
      <c r="G3" s="330"/>
      <c r="H3" s="330"/>
      <c r="I3" s="330"/>
      <c r="J3" s="330"/>
      <c r="K3" s="330"/>
      <c r="L3" s="330"/>
      <c r="M3" s="330"/>
      <c r="N3" s="330"/>
      <c r="O3" s="330"/>
      <c r="P3" s="330"/>
      <c r="Q3" s="330"/>
      <c r="R3" s="330"/>
      <c r="S3" s="330"/>
    </row>
    <row r="4" spans="1:19" x14ac:dyDescent="0.3">
      <c r="A4" s="749" t="s">
        <v>5181</v>
      </c>
      <c r="B4" s="350" t="s">
        <v>3704</v>
      </c>
      <c r="C4" s="351" t="s">
        <v>3705</v>
      </c>
      <c r="D4" s="351" t="s">
        <v>3706</v>
      </c>
      <c r="E4" s="505"/>
      <c r="I4" s="330"/>
      <c r="J4" s="330"/>
      <c r="K4" s="330"/>
      <c r="L4" s="330"/>
      <c r="M4" s="330"/>
      <c r="N4" s="330"/>
      <c r="O4" s="330"/>
      <c r="P4" s="330"/>
      <c r="Q4" s="330"/>
      <c r="R4" s="330"/>
      <c r="S4" s="330"/>
    </row>
    <row r="5" spans="1:19" ht="15.6" x14ac:dyDescent="0.3">
      <c r="A5" s="749" t="s">
        <v>5181</v>
      </c>
      <c r="B5" s="144" t="s">
        <v>2452</v>
      </c>
      <c r="C5" s="144" t="s">
        <v>5324</v>
      </c>
      <c r="D5" s="144" t="s">
        <v>2540</v>
      </c>
      <c r="E5" s="68"/>
      <c r="I5" s="330"/>
      <c r="J5" s="330"/>
      <c r="K5" s="330"/>
      <c r="L5" s="330"/>
      <c r="M5" s="330"/>
      <c r="N5" s="330"/>
      <c r="O5" s="330"/>
      <c r="P5" s="330"/>
      <c r="Q5" s="330"/>
      <c r="R5" s="330"/>
      <c r="S5" s="330"/>
    </row>
    <row r="6" spans="1:19" x14ac:dyDescent="0.3">
      <c r="A6" s="749" t="s">
        <v>5181</v>
      </c>
      <c r="B6" s="347" t="s">
        <v>103</v>
      </c>
      <c r="C6" s="347"/>
      <c r="D6" s="347"/>
      <c r="E6" s="68"/>
      <c r="I6" s="330"/>
      <c r="J6" s="330"/>
      <c r="K6" s="330"/>
      <c r="L6" s="330"/>
      <c r="M6" s="330"/>
      <c r="N6" s="330"/>
      <c r="O6" s="330"/>
      <c r="P6" s="330"/>
      <c r="Q6" s="330"/>
      <c r="R6" s="330"/>
      <c r="S6" s="330"/>
    </row>
    <row r="7" spans="1:19" x14ac:dyDescent="0.3">
      <c r="A7" s="749" t="s">
        <v>5181</v>
      </c>
      <c r="B7" s="154" t="s">
        <v>320</v>
      </c>
      <c r="C7" s="154"/>
      <c r="D7" s="154"/>
      <c r="E7" s="68"/>
      <c r="I7" s="330"/>
      <c r="J7" s="330"/>
      <c r="K7" s="330"/>
      <c r="L7" s="330"/>
      <c r="M7" s="330"/>
      <c r="N7" s="330"/>
      <c r="O7" s="330"/>
      <c r="P7" s="330"/>
      <c r="Q7" s="330"/>
      <c r="R7" s="330"/>
      <c r="S7" s="330"/>
    </row>
    <row r="8" spans="1:19" ht="21" x14ac:dyDescent="0.4">
      <c r="B8" s="66"/>
    </row>
    <row r="9" spans="1:19" ht="21" x14ac:dyDescent="0.4">
      <c r="B9" s="66"/>
    </row>
    <row r="10" spans="1:19" ht="21" x14ac:dyDescent="0.4">
      <c r="B10" s="66"/>
    </row>
    <row r="11" spans="1:19" ht="21" x14ac:dyDescent="0.4">
      <c r="B11" s="66"/>
    </row>
    <row r="12" spans="1:19" ht="21" x14ac:dyDescent="0.4">
      <c r="B12" s="66"/>
    </row>
    <row r="13" spans="1:19" ht="21" x14ac:dyDescent="0.4">
      <c r="B13" s="66"/>
    </row>
    <row r="14" spans="1:19" ht="21" x14ac:dyDescent="0.4">
      <c r="B14" s="66"/>
    </row>
    <row r="15" spans="1:19" ht="21" x14ac:dyDescent="0.4">
      <c r="B15" s="66"/>
    </row>
    <row r="16" spans="1:19" ht="21" x14ac:dyDescent="0.4">
      <c r="B16" s="66"/>
    </row>
    <row r="17" spans="2:2" ht="21" x14ac:dyDescent="0.4">
      <c r="B17" s="66"/>
    </row>
    <row r="18" spans="2:2" ht="21" x14ac:dyDescent="0.4">
      <c r="B18" s="66"/>
    </row>
    <row r="19" spans="2:2" ht="21" x14ac:dyDescent="0.4">
      <c r="B19" s="66"/>
    </row>
    <row r="20" spans="2:2" ht="21" x14ac:dyDescent="0.4">
      <c r="B20" s="66"/>
    </row>
    <row r="21" spans="2:2" ht="21" x14ac:dyDescent="0.4">
      <c r="B21" s="66"/>
    </row>
    <row r="22" spans="2:2" ht="21" x14ac:dyDescent="0.4">
      <c r="B22" s="66"/>
    </row>
    <row r="23" spans="2:2" ht="21" x14ac:dyDescent="0.4">
      <c r="B23" s="66"/>
    </row>
    <row r="24" spans="2:2" ht="21" x14ac:dyDescent="0.4">
      <c r="B24" s="66"/>
    </row>
    <row r="25" spans="2:2" ht="21" x14ac:dyDescent="0.4">
      <c r="B25" s="66"/>
    </row>
    <row r="26" spans="2:2" x14ac:dyDescent="0.3">
      <c r="B26" s="65"/>
    </row>
    <row r="27" spans="2:2" x14ac:dyDescent="0.3">
      <c r="B27" s="65"/>
    </row>
    <row r="28" spans="2:2" x14ac:dyDescent="0.3">
      <c r="B28" s="65"/>
    </row>
    <row r="29" spans="2:2" x14ac:dyDescent="0.3">
      <c r="B29" s="65"/>
    </row>
    <row r="30" spans="2:2" x14ac:dyDescent="0.3">
      <c r="B30" s="65"/>
    </row>
    <row r="31" spans="2:2" x14ac:dyDescent="0.3">
      <c r="B31" s="65"/>
    </row>
    <row r="32" spans="2:2" x14ac:dyDescent="0.3">
      <c r="B32" s="65"/>
    </row>
    <row r="33" spans="2:2" x14ac:dyDescent="0.3">
      <c r="B33" s="65"/>
    </row>
    <row r="34" spans="2:2" x14ac:dyDescent="0.3">
      <c r="B34" s="65"/>
    </row>
    <row r="35" spans="2:2" x14ac:dyDescent="0.3">
      <c r="B35" s="65"/>
    </row>
    <row r="36" spans="2:2" x14ac:dyDescent="0.3">
      <c r="B36" s="65"/>
    </row>
    <row r="37" spans="2:2" x14ac:dyDescent="0.3">
      <c r="B37" s="65"/>
    </row>
    <row r="38" spans="2:2" x14ac:dyDescent="0.3">
      <c r="B38" s="65"/>
    </row>
    <row r="39" spans="2:2" x14ac:dyDescent="0.3">
      <c r="B39" s="65"/>
    </row>
    <row r="40" spans="2:2" x14ac:dyDescent="0.3">
      <c r="B40" s="65"/>
    </row>
    <row r="41" spans="2:2" x14ac:dyDescent="0.3">
      <c r="B41" s="65"/>
    </row>
    <row r="42" spans="2:2" x14ac:dyDescent="0.3">
      <c r="B42" s="65"/>
    </row>
    <row r="43" spans="2:2" x14ac:dyDescent="0.3">
      <c r="B43" s="65"/>
    </row>
    <row r="44" spans="2:2" x14ac:dyDescent="0.3">
      <c r="B44" s="65"/>
    </row>
    <row r="45" spans="2:2" x14ac:dyDescent="0.3">
      <c r="B45" s="65"/>
    </row>
    <row r="46" spans="2:2" x14ac:dyDescent="0.3">
      <c r="B46" s="65"/>
    </row>
    <row r="47" spans="2:2" x14ac:dyDescent="0.3">
      <c r="B47" s="65"/>
    </row>
    <row r="48" spans="2:2" x14ac:dyDescent="0.3">
      <c r="B48" s="65"/>
    </row>
    <row r="49" spans="2:2" x14ac:dyDescent="0.3">
      <c r="B49" s="65"/>
    </row>
    <row r="50" spans="2:2" x14ac:dyDescent="0.3">
      <c r="B50" s="65"/>
    </row>
    <row r="51" spans="2:2" x14ac:dyDescent="0.3">
      <c r="B51" s="65"/>
    </row>
    <row r="52" spans="2:2" x14ac:dyDescent="0.3">
      <c r="B52" s="65"/>
    </row>
    <row r="53" spans="2:2" x14ac:dyDescent="0.3">
      <c r="B53" s="65"/>
    </row>
    <row r="54" spans="2:2" x14ac:dyDescent="0.3">
      <c r="B54" s="65"/>
    </row>
    <row r="55" spans="2:2" x14ac:dyDescent="0.3">
      <c r="B55" s="65"/>
    </row>
    <row r="56" spans="2:2" x14ac:dyDescent="0.3">
      <c r="B56" s="65"/>
    </row>
    <row r="57" spans="2:2" x14ac:dyDescent="0.3">
      <c r="B57" s="65"/>
    </row>
    <row r="58" spans="2:2" x14ac:dyDescent="0.3">
      <c r="B58" s="65"/>
    </row>
    <row r="59" spans="2:2" x14ac:dyDescent="0.3">
      <c r="B59" s="65"/>
    </row>
    <row r="60" spans="2:2" x14ac:dyDescent="0.3">
      <c r="B60" s="65"/>
    </row>
    <row r="61" spans="2:2" x14ac:dyDescent="0.3">
      <c r="B61" s="65"/>
    </row>
    <row r="62" spans="2:2" x14ac:dyDescent="0.3">
      <c r="B62" s="65"/>
    </row>
    <row r="63" spans="2:2" x14ac:dyDescent="0.3">
      <c r="B63" s="65"/>
    </row>
    <row r="64" spans="2:2"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2" spans="2:2" x14ac:dyDescent="0.3">
      <c r="B82" s="65"/>
    </row>
    <row r="83" spans="2:2" x14ac:dyDescent="0.3">
      <c r="B83" s="65"/>
    </row>
    <row r="84" spans="2:2" x14ac:dyDescent="0.3">
      <c r="B84" s="65"/>
    </row>
    <row r="85" spans="2:2" x14ac:dyDescent="0.3">
      <c r="B85" s="65"/>
    </row>
    <row r="86" spans="2:2" x14ac:dyDescent="0.3">
      <c r="B86" s="65"/>
    </row>
    <row r="87" spans="2:2" x14ac:dyDescent="0.3">
      <c r="B87" s="65"/>
    </row>
    <row r="88" spans="2:2" x14ac:dyDescent="0.3">
      <c r="B88" s="65"/>
    </row>
    <row r="89" spans="2:2" x14ac:dyDescent="0.3">
      <c r="B89" s="65"/>
    </row>
    <row r="90" spans="2:2" x14ac:dyDescent="0.3">
      <c r="B90" s="65"/>
    </row>
    <row r="91" spans="2:2" x14ac:dyDescent="0.3">
      <c r="B91" s="65"/>
    </row>
    <row r="92" spans="2:2" x14ac:dyDescent="0.3">
      <c r="B92" s="65"/>
    </row>
    <row r="93" spans="2:2" x14ac:dyDescent="0.3">
      <c r="B93" s="65"/>
    </row>
    <row r="94" spans="2:2" x14ac:dyDescent="0.3">
      <c r="B94" s="65"/>
    </row>
    <row r="95" spans="2:2" x14ac:dyDescent="0.3">
      <c r="B95"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8" spans="2:2" x14ac:dyDescent="0.3">
      <c r="B108" s="65"/>
    </row>
    <row r="109" spans="2:2" x14ac:dyDescent="0.3">
      <c r="B109" s="6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0">
    <tabColor theme="9" tint="0.39997558519241921"/>
  </sheetPr>
  <dimension ref="A1:J108"/>
  <sheetViews>
    <sheetView workbookViewId="0"/>
  </sheetViews>
  <sheetFormatPr baseColWidth="10" defaultColWidth="11.44140625" defaultRowHeight="14.4" x14ac:dyDescent="0.3"/>
  <cols>
    <col min="1" max="1" width="7.33203125" style="6" customWidth="1"/>
    <col min="2" max="2" width="28.5546875" style="15" customWidth="1"/>
    <col min="3" max="3" width="24.5546875" style="15" bestFit="1" customWidth="1"/>
    <col min="4" max="9" width="25.44140625" style="15" customWidth="1"/>
    <col min="10" max="10" width="43.44140625" style="15" bestFit="1" customWidth="1"/>
    <col min="11" max="16384" width="11.44140625" style="15"/>
  </cols>
  <sheetData>
    <row r="1" spans="1:10" ht="29.4" thickBot="1" x14ac:dyDescent="0.35">
      <c r="A1" s="244"/>
      <c r="B1" s="301" t="s">
        <v>4007</v>
      </c>
      <c r="C1" s="302" t="s">
        <v>5787</v>
      </c>
      <c r="J1" s="322"/>
    </row>
    <row r="2" spans="1:10" ht="119.25" customHeight="1" thickBot="1" x14ac:dyDescent="0.35">
      <c r="A2" s="303" t="s">
        <v>2706</v>
      </c>
      <c r="B2" s="304"/>
      <c r="C2" s="304"/>
      <c r="J2" s="323" t="s">
        <v>2533</v>
      </c>
    </row>
    <row r="3" spans="1:10" ht="21.6" thickBot="1" x14ac:dyDescent="0.35">
      <c r="A3" s="306"/>
      <c r="B3" s="32"/>
      <c r="C3" s="62"/>
      <c r="D3" s="62"/>
      <c r="E3" s="62"/>
      <c r="F3" s="62"/>
      <c r="G3" s="62"/>
      <c r="H3" s="61"/>
      <c r="I3" s="61"/>
      <c r="J3" s="322"/>
    </row>
    <row r="4" spans="1:10" ht="13.5" customHeight="1" x14ac:dyDescent="0.3">
      <c r="A4" s="253" t="s">
        <v>5254</v>
      </c>
      <c r="B4" s="350" t="s">
        <v>13</v>
      </c>
      <c r="C4" s="351" t="s">
        <v>14</v>
      </c>
      <c r="D4" s="351" t="s">
        <v>16</v>
      </c>
      <c r="E4" s="351" t="s">
        <v>15</v>
      </c>
      <c r="F4" s="351" t="s">
        <v>17</v>
      </c>
      <c r="G4" s="351" t="s">
        <v>22</v>
      </c>
      <c r="H4" s="351" t="s">
        <v>23</v>
      </c>
      <c r="I4" s="351" t="s">
        <v>24</v>
      </c>
      <c r="J4" s="142"/>
    </row>
    <row r="5" spans="1:10" ht="31.2" x14ac:dyDescent="0.3">
      <c r="A5" s="253" t="s">
        <v>5254</v>
      </c>
      <c r="B5" s="170" t="s">
        <v>2452</v>
      </c>
      <c r="C5" s="144" t="s">
        <v>3910</v>
      </c>
      <c r="D5" s="144" t="s">
        <v>3911</v>
      </c>
      <c r="E5" s="144" t="s">
        <v>3912</v>
      </c>
      <c r="F5" s="144" t="s">
        <v>3982</v>
      </c>
      <c r="G5" s="144" t="s">
        <v>174</v>
      </c>
      <c r="H5" s="144" t="s">
        <v>3913</v>
      </c>
      <c r="I5" s="144" t="s">
        <v>3914</v>
      </c>
      <c r="J5" s="147"/>
    </row>
    <row r="6" spans="1:10" x14ac:dyDescent="0.3">
      <c r="A6" s="253" t="s">
        <v>5254</v>
      </c>
      <c r="B6" s="346" t="s">
        <v>261</v>
      </c>
      <c r="C6" s="347" t="s">
        <v>3915</v>
      </c>
      <c r="D6" s="347">
        <v>5.2</v>
      </c>
      <c r="E6" s="347">
        <v>44</v>
      </c>
      <c r="F6" s="347">
        <v>95</v>
      </c>
      <c r="G6" s="347" t="s">
        <v>3917</v>
      </c>
      <c r="H6" s="347" t="s">
        <v>3919</v>
      </c>
      <c r="I6" s="347" t="s">
        <v>3983</v>
      </c>
      <c r="J6" s="147"/>
    </row>
    <row r="7" spans="1:10" x14ac:dyDescent="0.3">
      <c r="A7" s="253" t="s">
        <v>5254</v>
      </c>
      <c r="B7" s="348"/>
      <c r="C7" s="154" t="s">
        <v>3916</v>
      </c>
      <c r="D7" s="154">
        <v>5.5</v>
      </c>
      <c r="E7" s="154">
        <v>28</v>
      </c>
      <c r="F7" s="154">
        <v>100</v>
      </c>
      <c r="G7" s="154" t="s">
        <v>3918</v>
      </c>
      <c r="H7" s="154" t="s">
        <v>3920</v>
      </c>
      <c r="I7" s="154" t="s">
        <v>825</v>
      </c>
      <c r="J7" s="147"/>
    </row>
    <row r="8" spans="1:10" x14ac:dyDescent="0.3">
      <c r="A8" s="253" t="s">
        <v>5254</v>
      </c>
      <c r="B8" s="348"/>
      <c r="C8" s="154"/>
      <c r="D8" s="154"/>
      <c r="E8" s="154">
        <v>40</v>
      </c>
      <c r="F8" s="154">
        <v>80</v>
      </c>
      <c r="G8" s="154"/>
      <c r="H8" s="154"/>
      <c r="I8" s="154"/>
      <c r="J8" s="147"/>
    </row>
    <row r="9" spans="1:10" x14ac:dyDescent="0.3">
      <c r="A9" s="253" t="s">
        <v>5254</v>
      </c>
      <c r="B9" s="348"/>
      <c r="C9" s="154"/>
      <c r="D9" s="154"/>
      <c r="E9" s="154">
        <v>27</v>
      </c>
      <c r="F9" s="154"/>
      <c r="G9" s="154"/>
      <c r="H9" s="154"/>
      <c r="I9" s="154"/>
      <c r="J9" s="147"/>
    </row>
    <row r="10" spans="1:10" ht="15" thickBot="1" x14ac:dyDescent="0.35">
      <c r="A10" s="253" t="s">
        <v>5254</v>
      </c>
      <c r="B10" s="357" t="s">
        <v>3204</v>
      </c>
      <c r="C10" s="358"/>
      <c r="D10" s="358"/>
      <c r="E10" s="358"/>
      <c r="F10" s="358"/>
      <c r="G10" s="358"/>
      <c r="H10" s="358"/>
      <c r="I10" s="358"/>
      <c r="J10" s="147"/>
    </row>
    <row r="11" spans="1:10" x14ac:dyDescent="0.3">
      <c r="A11" s="253" t="s">
        <v>5254</v>
      </c>
      <c r="B11" s="183" t="s">
        <v>2156</v>
      </c>
      <c r="C11" s="159" t="s">
        <v>2959</v>
      </c>
      <c r="D11" s="5"/>
      <c r="E11" s="5"/>
      <c r="F11" s="5"/>
      <c r="G11" s="5"/>
      <c r="H11" s="5"/>
      <c r="I11" s="5"/>
      <c r="J11" s="147"/>
    </row>
    <row r="12" spans="1:10" x14ac:dyDescent="0.3">
      <c r="A12" s="253" t="s">
        <v>5254</v>
      </c>
      <c r="B12" s="185" t="s">
        <v>62</v>
      </c>
      <c r="C12" s="162" t="s">
        <v>5172</v>
      </c>
      <c r="D12" s="5"/>
      <c r="E12" s="5"/>
      <c r="F12" s="5"/>
      <c r="G12" s="5"/>
      <c r="H12" s="5"/>
      <c r="I12" s="5"/>
      <c r="J12" s="147"/>
    </row>
    <row r="13" spans="1:10" x14ac:dyDescent="0.3">
      <c r="A13" s="253" t="s">
        <v>5254</v>
      </c>
      <c r="B13" s="185" t="s">
        <v>62</v>
      </c>
      <c r="C13" s="162" t="s">
        <v>5173</v>
      </c>
      <c r="D13" s="5"/>
      <c r="E13" s="5"/>
      <c r="F13" s="5"/>
      <c r="G13" s="5"/>
      <c r="H13" s="5"/>
      <c r="I13" s="5"/>
      <c r="J13" s="147"/>
    </row>
    <row r="14" spans="1:10" ht="15" thickBot="1" x14ac:dyDescent="0.35">
      <c r="A14" s="320" t="s">
        <v>5254</v>
      </c>
      <c r="B14" s="187" t="s">
        <v>62</v>
      </c>
      <c r="C14" s="165" t="s">
        <v>5174</v>
      </c>
      <c r="D14" s="504"/>
      <c r="E14" s="504"/>
      <c r="F14" s="504"/>
      <c r="G14" s="504"/>
      <c r="H14" s="504"/>
      <c r="I14" s="504"/>
      <c r="J14" s="366"/>
    </row>
    <row r="15" spans="1:10" x14ac:dyDescent="0.3">
      <c r="A15" s="15"/>
    </row>
    <row r="16" spans="1:10" x14ac:dyDescent="0.3">
      <c r="A16" s="15"/>
    </row>
    <row r="17" spans="1:1" x14ac:dyDescent="0.3">
      <c r="A17" s="15"/>
    </row>
    <row r="18" spans="1:1" x14ac:dyDescent="0.3">
      <c r="A18" s="15"/>
    </row>
    <row r="19" spans="1:1" x14ac:dyDescent="0.3">
      <c r="A19" s="15"/>
    </row>
    <row r="20" spans="1:1" x14ac:dyDescent="0.3">
      <c r="A20" s="15"/>
    </row>
    <row r="21" spans="1:1" x14ac:dyDescent="0.3">
      <c r="A21" s="15"/>
    </row>
    <row r="22" spans="1:1" x14ac:dyDescent="0.3">
      <c r="A22" s="15"/>
    </row>
    <row r="23" spans="1:1" x14ac:dyDescent="0.3">
      <c r="A23" s="15"/>
    </row>
    <row r="24" spans="1:1" x14ac:dyDescent="0.3">
      <c r="A24" s="15"/>
    </row>
    <row r="25" spans="1:1" x14ac:dyDescent="0.3">
      <c r="A25" s="15"/>
    </row>
    <row r="26" spans="1:1" x14ac:dyDescent="0.3">
      <c r="A26" s="15"/>
    </row>
    <row r="27" spans="1:1" x14ac:dyDescent="0.3">
      <c r="A27" s="15"/>
    </row>
    <row r="28" spans="1:1" x14ac:dyDescent="0.3">
      <c r="A28" s="15"/>
    </row>
    <row r="29" spans="1:1" x14ac:dyDescent="0.3">
      <c r="A29" s="15"/>
    </row>
    <row r="30" spans="1:1" x14ac:dyDescent="0.3">
      <c r="A30" s="15"/>
    </row>
    <row r="31" spans="1:1" x14ac:dyDescent="0.3">
      <c r="A31" s="15"/>
    </row>
    <row r="32" spans="1:1"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15"/>
    </row>
    <row r="43" spans="1:1" x14ac:dyDescent="0.3">
      <c r="A43" s="15"/>
    </row>
    <row r="44" spans="1:1" x14ac:dyDescent="0.3">
      <c r="A44" s="15"/>
    </row>
    <row r="45" spans="1:1" x14ac:dyDescent="0.3">
      <c r="A45" s="15"/>
    </row>
    <row r="46" spans="1:1" x14ac:dyDescent="0.3">
      <c r="A46" s="15"/>
    </row>
    <row r="47" spans="1:1" x14ac:dyDescent="0.3">
      <c r="A47" s="15"/>
    </row>
    <row r="48" spans="1:1" x14ac:dyDescent="0.3">
      <c r="A48" s="15"/>
    </row>
    <row r="49" spans="1:1" x14ac:dyDescent="0.3">
      <c r="A49" s="15"/>
    </row>
    <row r="50" spans="1:1" x14ac:dyDescent="0.3">
      <c r="A50" s="15"/>
    </row>
    <row r="51" spans="1:1" x14ac:dyDescent="0.3">
      <c r="A51" s="15"/>
    </row>
    <row r="52" spans="1:1" x14ac:dyDescent="0.3">
      <c r="A52" s="15"/>
    </row>
    <row r="53" spans="1:1" x14ac:dyDescent="0.3">
      <c r="A53" s="15"/>
    </row>
    <row r="54" spans="1:1" x14ac:dyDescent="0.3">
      <c r="A54" s="15"/>
    </row>
    <row r="55" spans="1:1" x14ac:dyDescent="0.3">
      <c r="A55" s="15"/>
    </row>
    <row r="56" spans="1:1" x14ac:dyDescent="0.3">
      <c r="A56" s="15"/>
    </row>
    <row r="57" spans="1:1" x14ac:dyDescent="0.3">
      <c r="A57" s="15"/>
    </row>
    <row r="58" spans="1:1" x14ac:dyDescent="0.3">
      <c r="A58" s="15"/>
    </row>
    <row r="59" spans="1:1" x14ac:dyDescent="0.3">
      <c r="A59" s="15"/>
    </row>
    <row r="60" spans="1:1" x14ac:dyDescent="0.3">
      <c r="A60" s="15"/>
    </row>
    <row r="61" spans="1:1" x14ac:dyDescent="0.3">
      <c r="A61" s="15"/>
    </row>
    <row r="62" spans="1:1" x14ac:dyDescent="0.3">
      <c r="A62" s="15"/>
    </row>
    <row r="63" spans="1:1" x14ac:dyDescent="0.3">
      <c r="A63" s="15"/>
    </row>
    <row r="64" spans="1:1" x14ac:dyDescent="0.3">
      <c r="A64" s="15"/>
    </row>
    <row r="65" spans="1:1" x14ac:dyDescent="0.3">
      <c r="A65" s="15"/>
    </row>
    <row r="66" spans="1:1" x14ac:dyDescent="0.3">
      <c r="A66" s="15"/>
    </row>
    <row r="67" spans="1:1" x14ac:dyDescent="0.3">
      <c r="A67" s="15"/>
    </row>
    <row r="68" spans="1:1" x14ac:dyDescent="0.3">
      <c r="A68" s="15"/>
    </row>
    <row r="69" spans="1:1" x14ac:dyDescent="0.3">
      <c r="A69" s="15"/>
    </row>
    <row r="70" spans="1:1" x14ac:dyDescent="0.3">
      <c r="A70" s="15"/>
    </row>
    <row r="71" spans="1:1" x14ac:dyDescent="0.3">
      <c r="A71" s="15"/>
    </row>
    <row r="72" spans="1:1" x14ac:dyDescent="0.3">
      <c r="A72" s="15"/>
    </row>
    <row r="73" spans="1:1" x14ac:dyDescent="0.3">
      <c r="A73" s="15"/>
    </row>
    <row r="74" spans="1:1" x14ac:dyDescent="0.3">
      <c r="A74" s="15"/>
    </row>
    <row r="75" spans="1:1" x14ac:dyDescent="0.3">
      <c r="A75" s="15"/>
    </row>
    <row r="76" spans="1:1" x14ac:dyDescent="0.3">
      <c r="A76" s="15"/>
    </row>
    <row r="77" spans="1:1" x14ac:dyDescent="0.3">
      <c r="A77" s="15"/>
    </row>
    <row r="78" spans="1:1" x14ac:dyDescent="0.3">
      <c r="A78" s="15"/>
    </row>
    <row r="79" spans="1:1" x14ac:dyDescent="0.3">
      <c r="A79" s="15"/>
    </row>
    <row r="80" spans="1:1" x14ac:dyDescent="0.3">
      <c r="A80" s="15"/>
    </row>
    <row r="81" spans="1:1" x14ac:dyDescent="0.3">
      <c r="A81" s="15"/>
    </row>
    <row r="82" spans="1:1" x14ac:dyDescent="0.3">
      <c r="A82" s="15"/>
    </row>
    <row r="83" spans="1:1" x14ac:dyDescent="0.3">
      <c r="A83" s="15"/>
    </row>
    <row r="84" spans="1:1" x14ac:dyDescent="0.3">
      <c r="A84" s="15"/>
    </row>
    <row r="85" spans="1:1" x14ac:dyDescent="0.3">
      <c r="A85" s="15"/>
    </row>
    <row r="86" spans="1:1" x14ac:dyDescent="0.3">
      <c r="A86" s="15"/>
    </row>
    <row r="87" spans="1:1" x14ac:dyDescent="0.3">
      <c r="A87" s="15"/>
    </row>
    <row r="88" spans="1:1" x14ac:dyDescent="0.3">
      <c r="A88" s="15"/>
    </row>
    <row r="89" spans="1:1" x14ac:dyDescent="0.3">
      <c r="A89" s="15"/>
    </row>
    <row r="90" spans="1:1" x14ac:dyDescent="0.3">
      <c r="A90" s="15"/>
    </row>
    <row r="91" spans="1:1" x14ac:dyDescent="0.3">
      <c r="A91" s="15"/>
    </row>
    <row r="92" spans="1:1" x14ac:dyDescent="0.3">
      <c r="A92" s="15"/>
    </row>
    <row r="93" spans="1:1" x14ac:dyDescent="0.3">
      <c r="A93" s="15"/>
    </row>
    <row r="94" spans="1:1" x14ac:dyDescent="0.3">
      <c r="A94" s="15"/>
    </row>
    <row r="95" spans="1:1" x14ac:dyDescent="0.3">
      <c r="A95" s="15"/>
    </row>
    <row r="96" spans="1:1" x14ac:dyDescent="0.3">
      <c r="A96" s="15"/>
    </row>
    <row r="97" spans="1:1" x14ac:dyDescent="0.3">
      <c r="A97" s="15"/>
    </row>
    <row r="98" spans="1:1" x14ac:dyDescent="0.3">
      <c r="A98" s="15"/>
    </row>
    <row r="99" spans="1:1" x14ac:dyDescent="0.3">
      <c r="A99" s="15"/>
    </row>
    <row r="100" spans="1:1" x14ac:dyDescent="0.3">
      <c r="A100" s="15"/>
    </row>
    <row r="101" spans="1:1" x14ac:dyDescent="0.3">
      <c r="A101" s="15"/>
    </row>
    <row r="102" spans="1:1" x14ac:dyDescent="0.3">
      <c r="A102" s="15"/>
    </row>
    <row r="103" spans="1:1" x14ac:dyDescent="0.3">
      <c r="A103" s="15"/>
    </row>
    <row r="104" spans="1:1" x14ac:dyDescent="0.3">
      <c r="A104" s="15"/>
    </row>
    <row r="105" spans="1:1" x14ac:dyDescent="0.3">
      <c r="A105" s="15"/>
    </row>
    <row r="106" spans="1:1" x14ac:dyDescent="0.3">
      <c r="A106" s="321"/>
    </row>
    <row r="107" spans="1:1" x14ac:dyDescent="0.3">
      <c r="A107" s="321"/>
    </row>
    <row r="108" spans="1:1" x14ac:dyDescent="0.3">
      <c r="A108" s="321"/>
    </row>
  </sheetData>
  <autoFilter ref="A3:A14" xr:uid="{98AFC794-803C-4EC9-AEEF-AE43ABC0FC80}"/>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42">
    <tabColor theme="9" tint="0.39997558519241921"/>
  </sheetPr>
  <dimension ref="A1:H47"/>
  <sheetViews>
    <sheetView showGridLines="0" workbookViewId="0"/>
  </sheetViews>
  <sheetFormatPr baseColWidth="10" defaultColWidth="11.44140625" defaultRowHeight="14.4" x14ac:dyDescent="0.3"/>
  <cols>
    <col min="1" max="1" width="8.109375" style="15" customWidth="1"/>
    <col min="2" max="2" width="28.88671875" style="15" customWidth="1"/>
    <col min="3" max="3" width="28" style="15" customWidth="1"/>
    <col min="4" max="4" width="39.6640625" style="15" customWidth="1"/>
    <col min="5" max="6" width="15.6640625" style="15" customWidth="1"/>
    <col min="7" max="7" width="42.88671875" style="15" customWidth="1"/>
    <col min="8" max="16384" width="11.44140625" style="15"/>
  </cols>
  <sheetData>
    <row r="1" spans="1:8" ht="29.4" thickBot="1" x14ac:dyDescent="0.35">
      <c r="A1" s="244"/>
      <c r="B1" s="301" t="s">
        <v>269</v>
      </c>
      <c r="C1" s="302" t="s">
        <v>2106</v>
      </c>
      <c r="G1" s="322"/>
    </row>
    <row r="2" spans="1:8" ht="101.4" thickBot="1" x14ac:dyDescent="0.35">
      <c r="A2" s="303" t="s">
        <v>2706</v>
      </c>
      <c r="B2" s="304"/>
      <c r="C2" s="428" t="s">
        <v>5200</v>
      </c>
      <c r="G2" s="323" t="s">
        <v>2533</v>
      </c>
    </row>
    <row r="3" spans="1:8" ht="21.6" thickBot="1" x14ac:dyDescent="0.35">
      <c r="A3" s="306"/>
      <c r="B3" s="32"/>
      <c r="C3" s="62"/>
      <c r="D3" s="62"/>
      <c r="E3" s="62"/>
      <c r="F3" s="62"/>
      <c r="G3" s="322"/>
      <c r="H3" s="61"/>
    </row>
    <row r="4" spans="1:8" ht="23.25" customHeight="1" x14ac:dyDescent="0.3">
      <c r="A4" s="307" t="s">
        <v>3731</v>
      </c>
      <c r="B4" s="350" t="s">
        <v>13</v>
      </c>
      <c r="C4" s="351" t="s">
        <v>14</v>
      </c>
      <c r="D4" s="351" t="s">
        <v>16</v>
      </c>
      <c r="E4" s="351" t="s">
        <v>15</v>
      </c>
      <c r="F4" s="351" t="s">
        <v>17</v>
      </c>
      <c r="G4" s="142"/>
    </row>
    <row r="5" spans="1:8" s="6" customFormat="1" ht="78" x14ac:dyDescent="0.3">
      <c r="A5" s="253" t="s">
        <v>3731</v>
      </c>
      <c r="B5" s="170" t="s">
        <v>2452</v>
      </c>
      <c r="C5" s="144" t="s">
        <v>2400</v>
      </c>
      <c r="D5" s="144" t="s">
        <v>2599</v>
      </c>
      <c r="E5" s="144" t="s">
        <v>2625</v>
      </c>
      <c r="F5" s="144" t="s">
        <v>2600</v>
      </c>
      <c r="G5" s="147"/>
    </row>
    <row r="6" spans="1:8" ht="31.8" x14ac:dyDescent="0.3">
      <c r="A6" s="253" t="s">
        <v>3731</v>
      </c>
      <c r="B6" s="352" t="s">
        <v>268</v>
      </c>
      <c r="C6" s="347" t="s">
        <v>595</v>
      </c>
      <c r="D6" s="347" t="s">
        <v>2159</v>
      </c>
      <c r="E6" s="347" t="s">
        <v>2605</v>
      </c>
      <c r="F6" s="347">
        <v>10149005</v>
      </c>
      <c r="G6" s="147"/>
    </row>
    <row r="7" spans="1:8" ht="31.8" x14ac:dyDescent="0.3">
      <c r="A7" s="253" t="s">
        <v>3731</v>
      </c>
      <c r="B7" s="177" t="s">
        <v>2626</v>
      </c>
      <c r="C7" s="154" t="s">
        <v>2603</v>
      </c>
      <c r="D7" s="154" t="s">
        <v>2619</v>
      </c>
      <c r="E7" s="154" t="s">
        <v>2606</v>
      </c>
      <c r="F7" s="154">
        <v>10149005</v>
      </c>
      <c r="G7" s="147"/>
    </row>
    <row r="8" spans="1:8" ht="31.8" x14ac:dyDescent="0.3">
      <c r="A8" s="253" t="s">
        <v>3731</v>
      </c>
      <c r="B8" s="177"/>
      <c r="C8" s="154" t="s">
        <v>2617</v>
      </c>
      <c r="D8" s="154" t="s">
        <v>2238</v>
      </c>
      <c r="E8" s="154" t="s">
        <v>2607</v>
      </c>
      <c r="F8" s="154">
        <v>10149030</v>
      </c>
      <c r="G8" s="147"/>
    </row>
    <row r="9" spans="1:8" ht="31.8" x14ac:dyDescent="0.3">
      <c r="A9" s="253" t="s">
        <v>3731</v>
      </c>
      <c r="B9" s="177"/>
      <c r="C9" s="154" t="s">
        <v>2616</v>
      </c>
      <c r="D9" s="154" t="s">
        <v>2604</v>
      </c>
      <c r="E9" s="154" t="s">
        <v>2608</v>
      </c>
      <c r="F9" s="154">
        <v>10201103</v>
      </c>
      <c r="G9" s="147"/>
    </row>
    <row r="10" spans="1:8" ht="31.8" x14ac:dyDescent="0.3">
      <c r="A10" s="253" t="s">
        <v>3731</v>
      </c>
      <c r="B10" s="177"/>
      <c r="C10" s="154" t="s">
        <v>2614</v>
      </c>
      <c r="D10" s="154"/>
      <c r="E10" s="154" t="s">
        <v>2609</v>
      </c>
      <c r="F10" s="154">
        <v>10211227</v>
      </c>
      <c r="G10" s="147"/>
    </row>
    <row r="11" spans="1:8" ht="31.8" x14ac:dyDescent="0.3">
      <c r="A11" s="253" t="s">
        <v>3731</v>
      </c>
      <c r="B11" s="177"/>
      <c r="C11" s="154" t="s">
        <v>2622</v>
      </c>
      <c r="D11" s="154"/>
      <c r="E11" s="154" t="s">
        <v>2610</v>
      </c>
      <c r="F11" s="154">
        <v>10211251</v>
      </c>
      <c r="G11" s="147"/>
    </row>
    <row r="12" spans="1:8" ht="31.8" x14ac:dyDescent="0.3">
      <c r="A12" s="253" t="s">
        <v>3731</v>
      </c>
      <c r="B12" s="177"/>
      <c r="C12" s="154" t="s">
        <v>2620</v>
      </c>
      <c r="D12" s="154"/>
      <c r="E12" s="154" t="s">
        <v>2611</v>
      </c>
      <c r="F12" s="154">
        <v>10419114</v>
      </c>
      <c r="G12" s="147"/>
    </row>
    <row r="13" spans="1:8" ht="31.8" x14ac:dyDescent="0.3">
      <c r="A13" s="253" t="s">
        <v>3731</v>
      </c>
      <c r="B13" s="177"/>
      <c r="C13" s="154" t="s">
        <v>2621</v>
      </c>
      <c r="D13" s="154"/>
      <c r="E13" s="154" t="s">
        <v>2612</v>
      </c>
      <c r="F13" s="154">
        <v>10419229</v>
      </c>
      <c r="G13" s="147"/>
    </row>
    <row r="14" spans="1:8" ht="31.8" x14ac:dyDescent="0.3">
      <c r="A14" s="253" t="s">
        <v>3731</v>
      </c>
      <c r="B14" s="177"/>
      <c r="C14" s="154" t="s">
        <v>2613</v>
      </c>
      <c r="D14" s="154"/>
      <c r="E14" s="154"/>
      <c r="F14" s="154">
        <v>10419248</v>
      </c>
      <c r="G14" s="147"/>
    </row>
    <row r="15" spans="1:8" ht="31.8" x14ac:dyDescent="0.3">
      <c r="A15" s="253" t="s">
        <v>3731</v>
      </c>
      <c r="B15" s="177"/>
      <c r="C15" s="154" t="s">
        <v>2408</v>
      </c>
      <c r="D15" s="154"/>
      <c r="E15" s="154"/>
      <c r="F15" s="154"/>
      <c r="G15" s="147"/>
    </row>
    <row r="16" spans="1:8" ht="31.8" x14ac:dyDescent="0.3">
      <c r="A16" s="253" t="s">
        <v>3731</v>
      </c>
      <c r="B16" s="177"/>
      <c r="C16" s="154" t="s">
        <v>2623</v>
      </c>
      <c r="D16" s="154"/>
      <c r="E16" s="154"/>
      <c r="F16" s="154"/>
      <c r="G16" s="147"/>
    </row>
    <row r="17" spans="1:7" ht="31.8" x14ac:dyDescent="0.3">
      <c r="A17" s="253" t="s">
        <v>3731</v>
      </c>
      <c r="B17" s="177"/>
      <c r="C17" s="154" t="s">
        <v>2602</v>
      </c>
      <c r="D17" s="154"/>
      <c r="E17" s="154"/>
      <c r="F17" s="154"/>
      <c r="G17" s="147"/>
    </row>
    <row r="18" spans="1:7" ht="31.8" x14ac:dyDescent="0.3">
      <c r="A18" s="253" t="s">
        <v>3731</v>
      </c>
      <c r="B18" s="177"/>
      <c r="C18" s="154" t="s">
        <v>2615</v>
      </c>
      <c r="D18" s="154"/>
      <c r="E18" s="154"/>
      <c r="F18" s="154"/>
      <c r="G18" s="147"/>
    </row>
    <row r="19" spans="1:7" ht="31.8" x14ac:dyDescent="0.3">
      <c r="A19" s="253" t="s">
        <v>3731</v>
      </c>
      <c r="B19" s="177"/>
      <c r="C19" s="154" t="s">
        <v>2601</v>
      </c>
      <c r="D19" s="154"/>
      <c r="E19" s="154"/>
      <c r="F19" s="154"/>
      <c r="G19" s="147"/>
    </row>
    <row r="20" spans="1:7" ht="32.4" thickBot="1" x14ac:dyDescent="0.35">
      <c r="A20" s="253" t="s">
        <v>3731</v>
      </c>
      <c r="B20" s="433"/>
      <c r="C20" s="364" t="s">
        <v>2618</v>
      </c>
      <c r="D20" s="364"/>
      <c r="E20" s="364"/>
      <c r="F20" s="364"/>
      <c r="G20" s="147"/>
    </row>
    <row r="21" spans="1:7" ht="23.25" customHeight="1" x14ac:dyDescent="0.3">
      <c r="A21" s="253" t="s">
        <v>5948</v>
      </c>
      <c r="B21" s="350" t="s">
        <v>13</v>
      </c>
      <c r="C21" s="351" t="s">
        <v>14</v>
      </c>
      <c r="D21" s="351" t="s">
        <v>16</v>
      </c>
      <c r="E21" s="351" t="s">
        <v>15</v>
      </c>
      <c r="F21" s="351" t="s">
        <v>17</v>
      </c>
      <c r="G21" s="147"/>
    </row>
    <row r="22" spans="1:7" s="6" customFormat="1" ht="31.2" x14ac:dyDescent="0.3">
      <c r="A22" s="253" t="s">
        <v>5948</v>
      </c>
      <c r="B22" s="170" t="s">
        <v>2452</v>
      </c>
      <c r="C22" s="144" t="s">
        <v>2483</v>
      </c>
      <c r="D22" s="144" t="s">
        <v>3652</v>
      </c>
      <c r="E22" s="144" t="s">
        <v>2600</v>
      </c>
      <c r="F22" s="144" t="s">
        <v>2540</v>
      </c>
      <c r="G22" s="147"/>
    </row>
    <row r="23" spans="1:7" ht="21.6" x14ac:dyDescent="0.3">
      <c r="A23" s="253" t="s">
        <v>5948</v>
      </c>
      <c r="B23" s="352" t="s">
        <v>344</v>
      </c>
      <c r="C23" s="347" t="s">
        <v>3565</v>
      </c>
      <c r="D23" s="347" t="s">
        <v>5950</v>
      </c>
      <c r="E23" s="347"/>
      <c r="F23" s="347"/>
      <c r="G23" s="147"/>
    </row>
    <row r="24" spans="1:7" ht="21.6" x14ac:dyDescent="0.3">
      <c r="A24" s="253" t="s">
        <v>5948</v>
      </c>
      <c r="B24" s="177"/>
      <c r="C24" s="154"/>
      <c r="D24" s="154" t="s">
        <v>5951</v>
      </c>
      <c r="E24" s="154"/>
      <c r="F24" s="154"/>
      <c r="G24" s="147"/>
    </row>
    <row r="25" spans="1:7" ht="21.6" x14ac:dyDescent="0.3">
      <c r="A25" s="253" t="s">
        <v>5948</v>
      </c>
      <c r="B25" s="177"/>
      <c r="C25" s="154"/>
      <c r="D25" s="154"/>
      <c r="E25" s="154"/>
      <c r="F25" s="154"/>
      <c r="G25" s="147"/>
    </row>
    <row r="26" spans="1:7" ht="21.6" x14ac:dyDescent="0.3">
      <c r="A26" s="253" t="s">
        <v>5948</v>
      </c>
      <c r="B26" s="177"/>
      <c r="C26" s="154"/>
      <c r="D26" s="154"/>
      <c r="E26" s="154"/>
      <c r="F26" s="154"/>
      <c r="G26" s="147"/>
    </row>
    <row r="27" spans="1:7" ht="21.6" x14ac:dyDescent="0.3">
      <c r="A27" s="253" t="s">
        <v>5948</v>
      </c>
      <c r="B27" s="177"/>
      <c r="C27" s="154"/>
      <c r="D27" s="154"/>
      <c r="E27" s="154"/>
      <c r="F27" s="154"/>
      <c r="G27" s="147"/>
    </row>
    <row r="28" spans="1:7" ht="21.6" x14ac:dyDescent="0.3">
      <c r="A28" s="253" t="s">
        <v>5948</v>
      </c>
      <c r="B28" s="177"/>
      <c r="C28" s="154"/>
      <c r="D28" s="154"/>
      <c r="E28" s="154"/>
      <c r="F28" s="154"/>
      <c r="G28" s="147"/>
    </row>
    <row r="29" spans="1:7" ht="22.2" thickBot="1" x14ac:dyDescent="0.35">
      <c r="A29" s="253" t="s">
        <v>5948</v>
      </c>
      <c r="B29" s="177"/>
      <c r="C29" s="154"/>
      <c r="D29" s="154"/>
      <c r="E29" s="154"/>
      <c r="F29" s="154"/>
      <c r="G29" s="147"/>
    </row>
    <row r="30" spans="1:7" ht="23.25" customHeight="1" x14ac:dyDescent="0.3">
      <c r="A30" s="253" t="s">
        <v>5945</v>
      </c>
      <c r="B30" s="350" t="s">
        <v>13</v>
      </c>
      <c r="C30" s="351" t="s">
        <v>14</v>
      </c>
      <c r="D30" s="351" t="s">
        <v>16</v>
      </c>
      <c r="E30" s="351" t="s">
        <v>15</v>
      </c>
      <c r="F30" s="351"/>
      <c r="G30" s="147"/>
    </row>
    <row r="31" spans="1:7" s="6" customFormat="1" ht="21.6" x14ac:dyDescent="0.3">
      <c r="A31" s="253" t="s">
        <v>5945</v>
      </c>
      <c r="B31" s="170" t="s">
        <v>2452</v>
      </c>
      <c r="C31" s="144" t="s">
        <v>2483</v>
      </c>
      <c r="D31" s="144" t="s">
        <v>2600</v>
      </c>
      <c r="E31" s="144" t="s">
        <v>2540</v>
      </c>
      <c r="F31" s="145"/>
      <c r="G31" s="147"/>
    </row>
    <row r="32" spans="1:7" ht="21.6" x14ac:dyDescent="0.3">
      <c r="A32" s="253" t="s">
        <v>5945</v>
      </c>
      <c r="B32" s="352" t="s">
        <v>268</v>
      </c>
      <c r="C32" s="347" t="s">
        <v>3232</v>
      </c>
      <c r="D32" s="347"/>
      <c r="E32" s="347"/>
      <c r="F32" s="338"/>
      <c r="G32" s="147"/>
    </row>
    <row r="33" spans="1:7" ht="21.6" x14ac:dyDescent="0.3">
      <c r="A33" s="253" t="s">
        <v>5945</v>
      </c>
      <c r="B33" s="177" t="s">
        <v>2108</v>
      </c>
      <c r="C33" s="154" t="s">
        <v>407</v>
      </c>
      <c r="D33" s="154"/>
      <c r="E33" s="154"/>
      <c r="F33" s="338"/>
      <c r="G33" s="147"/>
    </row>
    <row r="34" spans="1:7" ht="21.6" x14ac:dyDescent="0.3">
      <c r="A34" s="253" t="s">
        <v>5945</v>
      </c>
      <c r="B34" s="177" t="s">
        <v>2091</v>
      </c>
      <c r="C34" s="154" t="s">
        <v>2118</v>
      </c>
      <c r="D34" s="154"/>
      <c r="E34" s="154"/>
      <c r="F34" s="338"/>
      <c r="G34" s="147"/>
    </row>
    <row r="35" spans="1:7" ht="21.6" x14ac:dyDescent="0.3">
      <c r="A35" s="253" t="s">
        <v>5945</v>
      </c>
      <c r="B35" s="177"/>
      <c r="C35" s="154"/>
      <c r="D35" s="154"/>
      <c r="E35" s="154"/>
      <c r="F35" s="338"/>
      <c r="G35" s="147"/>
    </row>
    <row r="36" spans="1:7" ht="21.6" x14ac:dyDescent="0.3">
      <c r="A36" s="253" t="s">
        <v>5945</v>
      </c>
      <c r="B36" s="177"/>
      <c r="C36" s="154"/>
      <c r="D36" s="154"/>
      <c r="E36" s="154"/>
      <c r="F36" s="338"/>
      <c r="G36" s="147"/>
    </row>
    <row r="37" spans="1:7" ht="21.6" x14ac:dyDescent="0.3">
      <c r="A37" s="253" t="s">
        <v>5945</v>
      </c>
      <c r="B37" s="177"/>
      <c r="C37" s="154"/>
      <c r="D37" s="154"/>
      <c r="E37" s="154"/>
      <c r="F37" s="338"/>
      <c r="G37" s="147"/>
    </row>
    <row r="38" spans="1:7" ht="22.2" thickBot="1" x14ac:dyDescent="0.35">
      <c r="A38" s="253" t="s">
        <v>5945</v>
      </c>
      <c r="B38" s="177"/>
      <c r="C38" s="154"/>
      <c r="D38" s="154"/>
      <c r="E38" s="154"/>
      <c r="F38" s="338"/>
      <c r="G38" s="147"/>
    </row>
    <row r="39" spans="1:7" ht="23.25" customHeight="1" x14ac:dyDescent="0.3">
      <c r="A39" s="253" t="s">
        <v>5181</v>
      </c>
      <c r="B39" s="350" t="s">
        <v>13</v>
      </c>
      <c r="C39" s="351" t="s">
        <v>14</v>
      </c>
      <c r="D39" s="351" t="s">
        <v>16</v>
      </c>
      <c r="E39" s="351"/>
      <c r="F39" s="351"/>
      <c r="G39" s="147"/>
    </row>
    <row r="40" spans="1:7" s="6" customFormat="1" ht="21.6" x14ac:dyDescent="0.3">
      <c r="A40" s="253" t="s">
        <v>5181</v>
      </c>
      <c r="B40" s="170" t="s">
        <v>2452</v>
      </c>
      <c r="C40" s="144" t="s">
        <v>2600</v>
      </c>
      <c r="D40" s="144" t="s">
        <v>2540</v>
      </c>
      <c r="E40" s="145"/>
      <c r="F40" s="145"/>
      <c r="G40" s="147"/>
    </row>
    <row r="41" spans="1:7" ht="21.6" x14ac:dyDescent="0.3">
      <c r="A41" s="253" t="s">
        <v>5181</v>
      </c>
      <c r="B41" s="352" t="s">
        <v>5949</v>
      </c>
      <c r="C41" s="347"/>
      <c r="D41" s="347"/>
      <c r="E41" s="338"/>
      <c r="F41" s="338"/>
      <c r="G41" s="147"/>
    </row>
    <row r="42" spans="1:7" ht="21.6" x14ac:dyDescent="0.3">
      <c r="A42" s="253" t="s">
        <v>5181</v>
      </c>
      <c r="B42" s="177" t="s">
        <v>3308</v>
      </c>
      <c r="C42" s="154"/>
      <c r="D42" s="154"/>
      <c r="E42" s="338"/>
      <c r="F42" s="338"/>
      <c r="G42" s="147"/>
    </row>
    <row r="43" spans="1:7" ht="21.6" x14ac:dyDescent="0.3">
      <c r="A43" s="253" t="s">
        <v>5181</v>
      </c>
      <c r="B43" s="177" t="s">
        <v>298</v>
      </c>
      <c r="C43" s="154"/>
      <c r="D43" s="154"/>
      <c r="E43" s="338"/>
      <c r="F43" s="338"/>
      <c r="G43" s="147"/>
    </row>
    <row r="44" spans="1:7" ht="21.6" x14ac:dyDescent="0.3">
      <c r="A44" s="253" t="s">
        <v>5181</v>
      </c>
      <c r="B44" s="177" t="s">
        <v>6994</v>
      </c>
      <c r="C44" s="154"/>
      <c r="D44" s="154"/>
      <c r="E44" s="338"/>
      <c r="F44" s="338"/>
      <c r="G44" s="147"/>
    </row>
    <row r="45" spans="1:7" ht="21.6" x14ac:dyDescent="0.3">
      <c r="A45" s="253" t="s">
        <v>5181</v>
      </c>
      <c r="B45" s="177" t="s">
        <v>6988</v>
      </c>
      <c r="C45" s="154"/>
      <c r="D45" s="154"/>
      <c r="E45" s="338"/>
      <c r="F45" s="338"/>
      <c r="G45" s="147"/>
    </row>
    <row r="46" spans="1:7" ht="21.6" x14ac:dyDescent="0.3">
      <c r="A46" s="253" t="s">
        <v>5181</v>
      </c>
      <c r="B46" s="177" t="s">
        <v>320</v>
      </c>
      <c r="C46" s="154"/>
      <c r="D46" s="154"/>
      <c r="E46" s="338"/>
      <c r="F46" s="338"/>
      <c r="G46" s="147"/>
    </row>
    <row r="47" spans="1:7" ht="21.6" x14ac:dyDescent="0.3">
      <c r="A47" s="253" t="s">
        <v>5181</v>
      </c>
      <c r="B47" s="177" t="s">
        <v>6995</v>
      </c>
      <c r="C47" s="154"/>
      <c r="D47" s="154"/>
      <c r="E47" s="338"/>
      <c r="F47" s="338"/>
      <c r="G47" s="147"/>
    </row>
  </sheetData>
  <autoFilter ref="A3:A20" xr:uid="{ED11EF04-A9AA-4899-9B23-AA05532F2C01}"/>
  <phoneticPr fontId="121" type="noConversion"/>
  <pageMargins left="0.7" right="0.7" top="0.75" bottom="0.75" header="0.3" footer="0.3"/>
  <pageSetup paperSize="9" orientation="portrait" r:id="rId1"/>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7">
    <tabColor theme="9" tint="0.39997558519241921"/>
  </sheetPr>
  <dimension ref="A1:Q106"/>
  <sheetViews>
    <sheetView showGridLines="0" workbookViewId="0">
      <selection activeCell="D22" sqref="D22"/>
    </sheetView>
  </sheetViews>
  <sheetFormatPr baseColWidth="10" defaultColWidth="11.44140625" defaultRowHeight="14.4" x14ac:dyDescent="0.3"/>
  <cols>
    <col min="1" max="1" width="7.33203125" style="6" customWidth="1"/>
    <col min="2" max="2" width="28.5546875" style="15" customWidth="1"/>
    <col min="3" max="3" width="24.5546875" style="15" bestFit="1" customWidth="1"/>
    <col min="4" max="8" width="25.44140625" style="15" customWidth="1"/>
    <col min="9" max="9" width="29.44140625" style="15" customWidth="1"/>
    <col min="10" max="10" width="29.44140625" style="740" customWidth="1"/>
    <col min="11" max="11" width="43.44140625" style="15" bestFit="1" customWidth="1"/>
    <col min="12" max="16384" width="11.44140625" style="15"/>
  </cols>
  <sheetData>
    <row r="1" spans="1:11" ht="29.4" thickBot="1" x14ac:dyDescent="0.35">
      <c r="A1" s="244"/>
      <c r="B1" s="301" t="s">
        <v>264</v>
      </c>
      <c r="C1" s="302" t="s">
        <v>2120</v>
      </c>
      <c r="K1" s="322"/>
    </row>
    <row r="2" spans="1:11" ht="119.25" customHeight="1" thickBot="1" x14ac:dyDescent="0.35">
      <c r="A2" s="303" t="s">
        <v>2706</v>
      </c>
      <c r="B2" s="652"/>
      <c r="C2" s="652"/>
      <c r="K2" s="323" t="s">
        <v>2533</v>
      </c>
    </row>
    <row r="3" spans="1:11" ht="21.6" thickBot="1" x14ac:dyDescent="0.35">
      <c r="A3" s="306"/>
      <c r="B3" s="32"/>
      <c r="C3" s="62"/>
      <c r="D3" s="62"/>
      <c r="E3" s="62"/>
      <c r="F3" s="62"/>
      <c r="G3" s="62"/>
      <c r="H3" s="61"/>
      <c r="I3" s="61"/>
      <c r="J3" s="61"/>
      <c r="K3" s="322"/>
    </row>
    <row r="4" spans="1:11" ht="13.5" customHeight="1" thickBot="1" x14ac:dyDescent="0.35">
      <c r="A4" s="253" t="s">
        <v>5254</v>
      </c>
      <c r="B4" s="350" t="s">
        <v>13</v>
      </c>
      <c r="C4" s="351" t="s">
        <v>14</v>
      </c>
      <c r="D4" s="351" t="s">
        <v>16</v>
      </c>
      <c r="E4" s="351" t="s">
        <v>15</v>
      </c>
      <c r="F4" s="351" t="s">
        <v>17</v>
      </c>
      <c r="G4" s="351" t="s">
        <v>22</v>
      </c>
      <c r="H4" s="351" t="s">
        <v>23</v>
      </c>
      <c r="I4" s="351" t="s">
        <v>24</v>
      </c>
      <c r="J4" s="351" t="s">
        <v>25</v>
      </c>
      <c r="K4" s="142"/>
    </row>
    <row r="5" spans="1:11" ht="16.2" thickBot="1" x14ac:dyDescent="0.35">
      <c r="A5" s="253" t="s">
        <v>264</v>
      </c>
      <c r="B5" s="653" t="s">
        <v>2452</v>
      </c>
      <c r="C5" s="654" t="s">
        <v>5876</v>
      </c>
      <c r="D5" s="654" t="s">
        <v>3652</v>
      </c>
      <c r="E5" s="654" t="s">
        <v>442</v>
      </c>
      <c r="F5" s="654" t="s">
        <v>5877</v>
      </c>
      <c r="G5" s="654" t="s">
        <v>5878</v>
      </c>
      <c r="H5" s="654" t="s">
        <v>5879</v>
      </c>
      <c r="I5" s="655" t="s">
        <v>5892</v>
      </c>
      <c r="J5" s="966" t="s">
        <v>3118</v>
      </c>
      <c r="K5" s="147"/>
    </row>
    <row r="6" spans="1:11" x14ac:dyDescent="0.3">
      <c r="A6" s="253" t="s">
        <v>264</v>
      </c>
      <c r="B6" s="603" t="s">
        <v>3533</v>
      </c>
      <c r="C6" s="347" t="s">
        <v>19</v>
      </c>
      <c r="D6" s="347" t="s">
        <v>5880</v>
      </c>
      <c r="E6" s="347" t="s">
        <v>3335</v>
      </c>
      <c r="F6" s="347" t="s">
        <v>5881</v>
      </c>
      <c r="G6" s="347" t="s">
        <v>3397</v>
      </c>
      <c r="H6" s="347" t="s">
        <v>2137</v>
      </c>
      <c r="I6" s="558" t="s">
        <v>2405</v>
      </c>
      <c r="J6" s="965" t="s">
        <v>7539</v>
      </c>
      <c r="K6" s="147"/>
    </row>
    <row r="7" spans="1:11" x14ac:dyDescent="0.3">
      <c r="A7" s="253" t="s">
        <v>264</v>
      </c>
      <c r="B7" s="153"/>
      <c r="C7" s="154" t="s">
        <v>384</v>
      </c>
      <c r="D7" s="154"/>
      <c r="E7" s="154" t="s">
        <v>1692</v>
      </c>
      <c r="F7" s="154" t="s">
        <v>5882</v>
      </c>
      <c r="G7" s="154" t="s">
        <v>2409</v>
      </c>
      <c r="H7" s="154" t="s">
        <v>5629</v>
      </c>
      <c r="I7" s="559" t="s">
        <v>62</v>
      </c>
      <c r="J7" s="965"/>
      <c r="K7" s="147"/>
    </row>
    <row r="8" spans="1:11" x14ac:dyDescent="0.3">
      <c r="A8" s="253" t="s">
        <v>264</v>
      </c>
      <c r="B8" s="153"/>
      <c r="C8" s="154" t="s">
        <v>2259</v>
      </c>
      <c r="D8" s="154"/>
      <c r="E8" s="154" t="s">
        <v>93</v>
      </c>
      <c r="F8" s="154" t="s">
        <v>5883</v>
      </c>
      <c r="G8" s="154" t="s">
        <v>5884</v>
      </c>
      <c r="H8" s="154" t="s">
        <v>5627</v>
      </c>
      <c r="I8" s="559"/>
      <c r="J8" s="965"/>
      <c r="K8" s="147"/>
    </row>
    <row r="9" spans="1:11" x14ac:dyDescent="0.3">
      <c r="A9" s="253" t="s">
        <v>264</v>
      </c>
      <c r="B9" s="153"/>
      <c r="C9" s="154" t="s">
        <v>2255</v>
      </c>
      <c r="D9" s="154"/>
      <c r="E9" s="154" t="s">
        <v>3332</v>
      </c>
      <c r="F9" s="154"/>
      <c r="G9" s="154" t="s">
        <v>5885</v>
      </c>
      <c r="H9" s="154"/>
      <c r="I9" s="559"/>
      <c r="J9" s="965"/>
      <c r="K9" s="147"/>
    </row>
    <row r="10" spans="1:11" x14ac:dyDescent="0.3">
      <c r="A10" s="253"/>
      <c r="B10" s="153"/>
      <c r="C10" s="154" t="s">
        <v>5891</v>
      </c>
      <c r="D10" s="154"/>
      <c r="E10" s="154" t="s">
        <v>3333</v>
      </c>
      <c r="F10" s="154"/>
      <c r="G10" s="154" t="s">
        <v>5886</v>
      </c>
      <c r="H10" s="154"/>
      <c r="I10" s="559"/>
      <c r="J10" s="965"/>
      <c r="K10" s="147"/>
    </row>
    <row r="11" spans="1:11" x14ac:dyDescent="0.3">
      <c r="A11" s="253"/>
      <c r="B11" s="153"/>
      <c r="C11" s="154"/>
      <c r="D11" s="154"/>
      <c r="E11" s="154" t="s">
        <v>3334</v>
      </c>
      <c r="F11" s="154"/>
      <c r="G11" s="154" t="s">
        <v>5887</v>
      </c>
      <c r="H11" s="154"/>
      <c r="I11" s="559"/>
      <c r="J11" s="965"/>
      <c r="K11" s="147"/>
    </row>
    <row r="12" spans="1:11" x14ac:dyDescent="0.3">
      <c r="A12" s="253"/>
      <c r="B12" s="153"/>
      <c r="C12" s="154"/>
      <c r="D12" s="154"/>
      <c r="E12" s="154" t="s">
        <v>5888</v>
      </c>
      <c r="F12" s="154"/>
      <c r="G12" s="154"/>
      <c r="H12" s="154"/>
      <c r="I12" s="559"/>
      <c r="J12" s="965"/>
      <c r="K12" s="147"/>
    </row>
    <row r="13" spans="1:11" x14ac:dyDescent="0.3">
      <c r="A13" s="253"/>
      <c r="B13" s="153"/>
      <c r="C13" s="154"/>
      <c r="D13" s="154"/>
      <c r="E13" s="154" t="s">
        <v>5889</v>
      </c>
      <c r="F13" s="154"/>
      <c r="G13" s="154"/>
      <c r="H13" s="154"/>
      <c r="I13" s="559"/>
      <c r="J13" s="965"/>
      <c r="K13" s="147"/>
    </row>
    <row r="14" spans="1:11" x14ac:dyDescent="0.3">
      <c r="A14" s="253"/>
      <c r="B14" s="153"/>
      <c r="C14" s="154"/>
      <c r="D14" s="154"/>
      <c r="E14" s="154" t="s">
        <v>5897</v>
      </c>
      <c r="F14" s="154"/>
      <c r="G14" s="154"/>
      <c r="H14" s="154"/>
      <c r="I14" s="559"/>
      <c r="J14" s="965"/>
      <c r="K14" s="147"/>
    </row>
    <row r="15" spans="1:11" x14ac:dyDescent="0.3">
      <c r="A15" s="253"/>
      <c r="B15" s="153"/>
      <c r="C15" s="154"/>
      <c r="D15" s="154"/>
      <c r="E15" s="154" t="s">
        <v>6293</v>
      </c>
      <c r="F15" s="154"/>
      <c r="G15" s="154"/>
      <c r="H15" s="154"/>
      <c r="I15" s="559"/>
      <c r="J15" s="965"/>
      <c r="K15" s="147"/>
    </row>
    <row r="16" spans="1:11" x14ac:dyDescent="0.3">
      <c r="A16" s="253"/>
      <c r="B16" s="153"/>
      <c r="C16" s="154"/>
      <c r="D16" s="154"/>
      <c r="E16" s="154" t="s">
        <v>244</v>
      </c>
      <c r="F16" s="154"/>
      <c r="G16" s="154"/>
      <c r="H16" s="154"/>
      <c r="I16" s="559"/>
      <c r="J16" s="965"/>
      <c r="K16" s="147"/>
    </row>
    <row r="17" spans="1:17" x14ac:dyDescent="0.3">
      <c r="A17" s="253"/>
      <c r="B17" s="153"/>
      <c r="C17" s="154"/>
      <c r="D17" s="154"/>
      <c r="E17" s="149" t="s">
        <v>114</v>
      </c>
      <c r="F17" s="149" t="s">
        <v>5919</v>
      </c>
      <c r="G17" s="149" t="s">
        <v>5920</v>
      </c>
      <c r="H17" s="154"/>
      <c r="I17" s="559"/>
      <c r="J17" s="965"/>
      <c r="K17" s="147"/>
    </row>
    <row r="18" spans="1:17" ht="15" thickBot="1" x14ac:dyDescent="0.35">
      <c r="A18" s="253"/>
      <c r="B18" s="656" t="s">
        <v>3204</v>
      </c>
      <c r="C18" s="358"/>
      <c r="D18" s="358"/>
      <c r="E18" s="358"/>
      <c r="F18" s="358"/>
      <c r="G18" s="358"/>
      <c r="H18" s="358"/>
      <c r="I18" s="358"/>
      <c r="J18" s="358"/>
      <c r="K18" s="147"/>
      <c r="L18" s="330"/>
      <c r="M18" s="330"/>
      <c r="N18" s="330"/>
      <c r="O18" s="330"/>
      <c r="P18" s="330"/>
      <c r="Q18" s="330"/>
    </row>
    <row r="19" spans="1:17" x14ac:dyDescent="0.3">
      <c r="A19" s="253"/>
      <c r="B19" s="368" t="s">
        <v>5893</v>
      </c>
      <c r="C19" s="358"/>
      <c r="D19" s="358"/>
      <c r="E19" s="358"/>
      <c r="F19" s="358"/>
      <c r="G19" s="358"/>
      <c r="H19" s="358"/>
      <c r="I19" s="358"/>
      <c r="J19" s="358"/>
      <c r="K19" s="147"/>
      <c r="L19" s="330"/>
      <c r="M19" s="330"/>
      <c r="N19" s="330"/>
      <c r="O19" s="330"/>
      <c r="P19" s="330"/>
      <c r="Q19" s="330"/>
    </row>
    <row r="20" spans="1:17" x14ac:dyDescent="0.3">
      <c r="A20" s="253"/>
      <c r="B20" s="186" t="s">
        <v>5894</v>
      </c>
      <c r="C20" s="358"/>
      <c r="D20" s="358"/>
      <c r="E20" s="358"/>
      <c r="F20" s="358"/>
      <c r="G20" s="358"/>
      <c r="H20" s="358"/>
      <c r="I20" s="358"/>
      <c r="J20" s="358"/>
      <c r="K20" s="147"/>
      <c r="L20" s="330"/>
      <c r="M20" s="330"/>
      <c r="N20" s="330"/>
      <c r="O20" s="330"/>
      <c r="P20" s="330"/>
      <c r="Q20" s="330"/>
    </row>
    <row r="21" spans="1:17" x14ac:dyDescent="0.3">
      <c r="A21" s="253"/>
      <c r="B21" s="186" t="s">
        <v>5895</v>
      </c>
      <c r="C21" s="358"/>
      <c r="D21" s="358"/>
      <c r="E21" s="358"/>
      <c r="F21" s="358"/>
      <c r="G21" s="358"/>
      <c r="H21" s="358"/>
      <c r="I21" s="358"/>
      <c r="J21" s="358"/>
      <c r="K21" s="147"/>
      <c r="L21" s="330"/>
      <c r="M21" s="330"/>
      <c r="N21" s="330"/>
      <c r="O21" s="330"/>
      <c r="P21" s="330"/>
      <c r="Q21" s="330"/>
    </row>
    <row r="22" spans="1:17" x14ac:dyDescent="0.3">
      <c r="A22" s="253"/>
      <c r="B22" s="186" t="s">
        <v>5896</v>
      </c>
      <c r="C22" s="358"/>
      <c r="D22" s="358"/>
      <c r="E22" s="358"/>
      <c r="F22" s="358"/>
      <c r="G22" s="358"/>
      <c r="H22" s="358"/>
      <c r="I22" s="358"/>
      <c r="J22" s="358"/>
      <c r="K22" s="147"/>
      <c r="L22" s="330"/>
      <c r="M22" s="330"/>
      <c r="N22" s="330"/>
      <c r="O22" s="330"/>
      <c r="P22" s="330"/>
      <c r="Q22" s="330"/>
    </row>
    <row r="23" spans="1:17" x14ac:dyDescent="0.3">
      <c r="A23" s="253"/>
      <c r="B23" s="186"/>
      <c r="C23" s="358"/>
      <c r="D23" s="358"/>
      <c r="E23" s="358"/>
      <c r="F23" s="358"/>
      <c r="G23" s="358"/>
      <c r="H23" s="358"/>
      <c r="I23" s="358"/>
      <c r="J23" s="358"/>
      <c r="K23" s="147"/>
      <c r="L23" s="330"/>
      <c r="M23" s="330"/>
      <c r="N23" s="330"/>
      <c r="O23" s="330"/>
      <c r="P23" s="330"/>
      <c r="Q23" s="330"/>
    </row>
    <row r="24" spans="1:17" x14ac:dyDescent="0.3">
      <c r="A24" s="253"/>
      <c r="B24" s="186"/>
      <c r="C24" s="358"/>
      <c r="D24" s="358"/>
      <c r="E24" s="358"/>
      <c r="F24" s="358"/>
      <c r="G24" s="358"/>
      <c r="H24" s="358"/>
      <c r="I24" s="358"/>
      <c r="J24" s="358"/>
      <c r="K24" s="147"/>
      <c r="L24" s="330"/>
      <c r="M24" s="330"/>
      <c r="N24" s="330"/>
      <c r="O24" s="330"/>
      <c r="P24" s="330"/>
      <c r="Q24" s="330"/>
    </row>
    <row r="25" spans="1:17" x14ac:dyDescent="0.3">
      <c r="A25" s="253"/>
      <c r="B25" s="186"/>
      <c r="C25" s="358"/>
      <c r="D25" s="358"/>
      <c r="E25" s="358"/>
      <c r="F25" s="358"/>
      <c r="G25" s="358"/>
      <c r="H25" s="358"/>
      <c r="I25" s="358"/>
      <c r="J25" s="358"/>
      <c r="K25" s="147"/>
      <c r="L25" s="330"/>
      <c r="M25" s="330"/>
      <c r="N25" s="330"/>
      <c r="O25" s="330"/>
      <c r="P25" s="330"/>
      <c r="Q25" s="330"/>
    </row>
    <row r="26" spans="1:17" x14ac:dyDescent="0.3">
      <c r="A26" s="253"/>
      <c r="B26" s="186"/>
      <c r="C26" s="358"/>
      <c r="D26" s="358"/>
      <c r="E26" s="358"/>
      <c r="F26" s="358"/>
      <c r="G26" s="358"/>
      <c r="H26" s="358"/>
      <c r="I26" s="358"/>
      <c r="J26" s="358"/>
      <c r="K26" s="147"/>
      <c r="L26" s="330"/>
      <c r="M26" s="330"/>
      <c r="N26" s="330"/>
      <c r="O26" s="330"/>
      <c r="P26" s="330"/>
      <c r="Q26" s="330"/>
    </row>
    <row r="27" spans="1:17" x14ac:dyDescent="0.3">
      <c r="A27" s="253"/>
      <c r="B27" s="186"/>
      <c r="C27" s="358"/>
      <c r="D27" s="358"/>
      <c r="E27" s="358"/>
      <c r="F27" s="358"/>
      <c r="G27" s="358"/>
      <c r="H27" s="358"/>
      <c r="I27" s="358"/>
      <c r="J27" s="358"/>
      <c r="K27" s="147"/>
      <c r="L27" s="330"/>
      <c r="M27" s="330"/>
      <c r="N27" s="330"/>
      <c r="O27" s="330"/>
      <c r="P27" s="330"/>
      <c r="Q27" s="330"/>
    </row>
    <row r="28" spans="1:17" x14ac:dyDescent="0.3">
      <c r="A28" s="253"/>
      <c r="B28" s="186"/>
      <c r="C28" s="358"/>
      <c r="D28" s="358"/>
      <c r="E28" s="358"/>
      <c r="F28" s="358"/>
      <c r="G28" s="358"/>
      <c r="H28" s="358"/>
      <c r="I28" s="358"/>
      <c r="J28" s="358"/>
      <c r="K28" s="147"/>
      <c r="L28" s="330"/>
      <c r="M28" s="330"/>
      <c r="N28" s="330"/>
      <c r="O28" s="330"/>
      <c r="P28" s="330"/>
      <c r="Q28" s="330"/>
    </row>
    <row r="29" spans="1:17" ht="15" thickBot="1" x14ac:dyDescent="0.35">
      <c r="A29" s="253"/>
      <c r="B29" s="595"/>
      <c r="C29" s="657"/>
      <c r="D29" s="657"/>
      <c r="E29" s="657"/>
      <c r="F29" s="657"/>
      <c r="G29" s="657"/>
      <c r="H29" s="657"/>
      <c r="I29" s="657"/>
      <c r="J29" s="358"/>
      <c r="K29" s="147"/>
      <c r="L29" s="330"/>
      <c r="M29" s="330"/>
      <c r="N29" s="330"/>
      <c r="O29" s="330"/>
      <c r="P29" s="330"/>
      <c r="Q29" s="330"/>
    </row>
    <row r="30" spans="1:17" s="740" customFormat="1" ht="13.5" customHeight="1" thickBot="1" x14ac:dyDescent="0.35">
      <c r="A30" s="749" t="s">
        <v>5254</v>
      </c>
      <c r="B30" s="350" t="s">
        <v>13</v>
      </c>
      <c r="C30" s="351" t="s">
        <v>14</v>
      </c>
      <c r="D30" s="351" t="s">
        <v>16</v>
      </c>
      <c r="E30" s="351" t="s">
        <v>15</v>
      </c>
      <c r="F30" s="351" t="s">
        <v>17</v>
      </c>
      <c r="G30" s="351" t="s">
        <v>22</v>
      </c>
      <c r="H30" s="351" t="s">
        <v>23</v>
      </c>
      <c r="I30" s="351" t="s">
        <v>24</v>
      </c>
      <c r="J30" s="351"/>
      <c r="K30" s="142"/>
    </row>
    <row r="31" spans="1:17" s="740" customFormat="1" ht="15.6" x14ac:dyDescent="0.3">
      <c r="A31" s="749" t="s">
        <v>264</v>
      </c>
      <c r="B31" s="653" t="s">
        <v>2452</v>
      </c>
      <c r="C31" s="654" t="s">
        <v>5876</v>
      </c>
      <c r="D31" s="654" t="s">
        <v>3652</v>
      </c>
      <c r="E31" s="654" t="s">
        <v>442</v>
      </c>
      <c r="F31" s="654" t="s">
        <v>5877</v>
      </c>
      <c r="G31" s="654" t="s">
        <v>5878</v>
      </c>
      <c r="H31" s="654" t="s">
        <v>5879</v>
      </c>
      <c r="I31" s="655" t="s">
        <v>5892</v>
      </c>
      <c r="J31" s="434"/>
      <c r="K31" s="748"/>
    </row>
    <row r="32" spans="1:17" s="740" customFormat="1" x14ac:dyDescent="0.3">
      <c r="A32" s="749" t="s">
        <v>264</v>
      </c>
      <c r="B32" s="603" t="s">
        <v>3533</v>
      </c>
      <c r="C32" s="347" t="s">
        <v>19</v>
      </c>
      <c r="D32" s="347" t="s">
        <v>5880</v>
      </c>
      <c r="E32" s="347" t="s">
        <v>3335</v>
      </c>
      <c r="F32" s="347" t="s">
        <v>5881</v>
      </c>
      <c r="G32" s="347" t="s">
        <v>3397</v>
      </c>
      <c r="H32" s="347" t="s">
        <v>2137</v>
      </c>
      <c r="I32" s="558" t="s">
        <v>2405</v>
      </c>
      <c r="J32" s="965"/>
      <c r="K32" s="748"/>
    </row>
    <row r="33" spans="1:11" s="740" customFormat="1" x14ac:dyDescent="0.3">
      <c r="A33" s="749" t="s">
        <v>264</v>
      </c>
      <c r="B33" s="153"/>
      <c r="C33" s="154" t="s">
        <v>384</v>
      </c>
      <c r="D33" s="154"/>
      <c r="E33" s="154" t="s">
        <v>1692</v>
      </c>
      <c r="F33" s="154" t="s">
        <v>5882</v>
      </c>
      <c r="G33" s="154" t="s">
        <v>2409</v>
      </c>
      <c r="H33" s="154" t="s">
        <v>5629</v>
      </c>
      <c r="I33" s="559" t="s">
        <v>62</v>
      </c>
      <c r="J33" s="965"/>
      <c r="K33" s="748"/>
    </row>
    <row r="34" spans="1:11" s="740" customFormat="1" x14ac:dyDescent="0.3">
      <c r="A34" s="749" t="s">
        <v>264</v>
      </c>
      <c r="B34" s="153"/>
      <c r="C34" s="154" t="s">
        <v>2259</v>
      </c>
      <c r="D34" s="154"/>
      <c r="E34" s="154" t="s">
        <v>93</v>
      </c>
      <c r="F34" s="154" t="s">
        <v>5883</v>
      </c>
      <c r="G34" s="154" t="s">
        <v>5884</v>
      </c>
      <c r="H34" s="154" t="s">
        <v>5627</v>
      </c>
      <c r="I34" s="559"/>
      <c r="J34" s="965"/>
      <c r="K34" s="748"/>
    </row>
    <row r="35" spans="1:11" s="740" customFormat="1" x14ac:dyDescent="0.3">
      <c r="A35" s="749" t="s">
        <v>264</v>
      </c>
      <c r="B35" s="153"/>
      <c r="C35" s="154" t="s">
        <v>2255</v>
      </c>
      <c r="D35" s="154"/>
      <c r="E35" s="154" t="s">
        <v>3332</v>
      </c>
      <c r="F35" s="154"/>
      <c r="G35" s="154" t="s">
        <v>5885</v>
      </c>
      <c r="H35" s="154"/>
      <c r="I35" s="559"/>
      <c r="J35" s="965"/>
      <c r="K35" s="748"/>
    </row>
    <row r="36" spans="1:11" s="740" customFormat="1" x14ac:dyDescent="0.3">
      <c r="A36" s="749"/>
      <c r="B36" s="153"/>
      <c r="C36" s="154" t="s">
        <v>5891</v>
      </c>
      <c r="D36" s="154"/>
      <c r="E36" s="154" t="s">
        <v>3333</v>
      </c>
      <c r="F36" s="154"/>
      <c r="G36" s="154" t="s">
        <v>5886</v>
      </c>
      <c r="H36" s="154"/>
      <c r="I36" s="559"/>
      <c r="J36" s="965"/>
      <c r="K36" s="748"/>
    </row>
    <row r="37" spans="1:11" x14ac:dyDescent="0.3">
      <c r="A37" s="15"/>
    </row>
    <row r="38" spans="1:11" x14ac:dyDescent="0.3">
      <c r="A38" s="15"/>
    </row>
    <row r="39" spans="1:11" x14ac:dyDescent="0.3">
      <c r="A39" s="15"/>
    </row>
    <row r="40" spans="1:11" x14ac:dyDescent="0.3">
      <c r="A40" s="15"/>
    </row>
    <row r="41" spans="1:11" x14ac:dyDescent="0.3">
      <c r="A41" s="15"/>
    </row>
    <row r="42" spans="1:11" x14ac:dyDescent="0.3">
      <c r="A42" s="15"/>
    </row>
    <row r="43" spans="1:11" x14ac:dyDescent="0.3">
      <c r="A43" s="15"/>
    </row>
    <row r="44" spans="1:11" x14ac:dyDescent="0.3">
      <c r="A44" s="15"/>
    </row>
    <row r="45" spans="1:11" x14ac:dyDescent="0.3">
      <c r="A45" s="15"/>
    </row>
    <row r="46" spans="1:11" x14ac:dyDescent="0.3">
      <c r="A46" s="15"/>
    </row>
    <row r="47" spans="1:11" x14ac:dyDescent="0.3">
      <c r="A47" s="15"/>
    </row>
    <row r="48" spans="1:11" x14ac:dyDescent="0.3">
      <c r="A48" s="15"/>
    </row>
    <row r="49" spans="1:1" x14ac:dyDescent="0.3">
      <c r="A49" s="15"/>
    </row>
    <row r="50" spans="1:1" x14ac:dyDescent="0.3">
      <c r="A50" s="15"/>
    </row>
    <row r="51" spans="1:1" x14ac:dyDescent="0.3">
      <c r="A51" s="15"/>
    </row>
    <row r="52" spans="1:1" x14ac:dyDescent="0.3">
      <c r="A52" s="15"/>
    </row>
    <row r="53" spans="1:1" x14ac:dyDescent="0.3">
      <c r="A53" s="15"/>
    </row>
    <row r="54" spans="1:1" x14ac:dyDescent="0.3">
      <c r="A54" s="15"/>
    </row>
    <row r="55" spans="1:1" x14ac:dyDescent="0.3">
      <c r="A55" s="15"/>
    </row>
    <row r="56" spans="1:1" x14ac:dyDescent="0.3">
      <c r="A56" s="15"/>
    </row>
    <row r="57" spans="1:1" x14ac:dyDescent="0.3">
      <c r="A57" s="15"/>
    </row>
    <row r="58" spans="1:1" x14ac:dyDescent="0.3">
      <c r="A58" s="15"/>
    </row>
    <row r="59" spans="1:1" x14ac:dyDescent="0.3">
      <c r="A59" s="15"/>
    </row>
    <row r="60" spans="1:1" x14ac:dyDescent="0.3">
      <c r="A60" s="15"/>
    </row>
    <row r="61" spans="1:1" x14ac:dyDescent="0.3">
      <c r="A61" s="15"/>
    </row>
    <row r="62" spans="1:1" x14ac:dyDescent="0.3">
      <c r="A62" s="15"/>
    </row>
    <row r="63" spans="1:1" x14ac:dyDescent="0.3">
      <c r="A63" s="15"/>
    </row>
    <row r="64" spans="1:1" x14ac:dyDescent="0.3">
      <c r="A64" s="15"/>
    </row>
    <row r="65" spans="1:1" x14ac:dyDescent="0.3">
      <c r="A65" s="15"/>
    </row>
    <row r="66" spans="1:1" x14ac:dyDescent="0.3">
      <c r="A66" s="15"/>
    </row>
    <row r="67" spans="1:1" x14ac:dyDescent="0.3">
      <c r="A67" s="15"/>
    </row>
    <row r="68" spans="1:1" x14ac:dyDescent="0.3">
      <c r="A68" s="15"/>
    </row>
    <row r="69" spans="1:1" x14ac:dyDescent="0.3">
      <c r="A69" s="15"/>
    </row>
    <row r="70" spans="1:1" x14ac:dyDescent="0.3">
      <c r="A70" s="15"/>
    </row>
    <row r="71" spans="1:1" x14ac:dyDescent="0.3">
      <c r="A71" s="15"/>
    </row>
    <row r="72" spans="1:1" x14ac:dyDescent="0.3">
      <c r="A72" s="15"/>
    </row>
    <row r="73" spans="1:1" x14ac:dyDescent="0.3">
      <c r="A73" s="15"/>
    </row>
    <row r="74" spans="1:1" x14ac:dyDescent="0.3">
      <c r="A74" s="15"/>
    </row>
    <row r="75" spans="1:1" x14ac:dyDescent="0.3">
      <c r="A75" s="15"/>
    </row>
    <row r="76" spans="1:1" x14ac:dyDescent="0.3">
      <c r="A76" s="15"/>
    </row>
    <row r="77" spans="1:1" x14ac:dyDescent="0.3">
      <c r="A77" s="15"/>
    </row>
    <row r="78" spans="1:1" x14ac:dyDescent="0.3">
      <c r="A78" s="15"/>
    </row>
    <row r="79" spans="1:1" x14ac:dyDescent="0.3">
      <c r="A79" s="15"/>
    </row>
    <row r="80" spans="1:1" x14ac:dyDescent="0.3">
      <c r="A80" s="15"/>
    </row>
    <row r="81" spans="1:1" x14ac:dyDescent="0.3">
      <c r="A81" s="15"/>
    </row>
    <row r="82" spans="1:1" x14ac:dyDescent="0.3">
      <c r="A82" s="15"/>
    </row>
    <row r="83" spans="1:1" x14ac:dyDescent="0.3">
      <c r="A83" s="15"/>
    </row>
    <row r="84" spans="1:1" x14ac:dyDescent="0.3">
      <c r="A84" s="15"/>
    </row>
    <row r="85" spans="1:1" x14ac:dyDescent="0.3">
      <c r="A85" s="15"/>
    </row>
    <row r="86" spans="1:1" x14ac:dyDescent="0.3">
      <c r="A86" s="15"/>
    </row>
    <row r="87" spans="1:1" x14ac:dyDescent="0.3">
      <c r="A87" s="15"/>
    </row>
    <row r="88" spans="1:1" x14ac:dyDescent="0.3">
      <c r="A88" s="15"/>
    </row>
    <row r="89" spans="1:1" x14ac:dyDescent="0.3">
      <c r="A89" s="15"/>
    </row>
    <row r="90" spans="1:1" x14ac:dyDescent="0.3">
      <c r="A90" s="15"/>
    </row>
    <row r="91" spans="1:1" x14ac:dyDescent="0.3">
      <c r="A91" s="15"/>
    </row>
    <row r="92" spans="1:1" x14ac:dyDescent="0.3">
      <c r="A92" s="15"/>
    </row>
    <row r="93" spans="1:1" x14ac:dyDescent="0.3">
      <c r="A93" s="15"/>
    </row>
    <row r="94" spans="1:1" x14ac:dyDescent="0.3">
      <c r="A94" s="15"/>
    </row>
    <row r="95" spans="1:1" x14ac:dyDescent="0.3">
      <c r="A95" s="15"/>
    </row>
    <row r="96" spans="1:1" x14ac:dyDescent="0.3">
      <c r="A96" s="15"/>
    </row>
    <row r="97" spans="1:1" x14ac:dyDescent="0.3">
      <c r="A97" s="15"/>
    </row>
    <row r="98" spans="1:1" x14ac:dyDescent="0.3">
      <c r="A98" s="15"/>
    </row>
    <row r="99" spans="1:1" x14ac:dyDescent="0.3">
      <c r="A99" s="15"/>
    </row>
    <row r="100" spans="1:1" x14ac:dyDescent="0.3">
      <c r="A100" s="15"/>
    </row>
    <row r="101" spans="1:1" x14ac:dyDescent="0.3">
      <c r="A101" s="15"/>
    </row>
    <row r="102" spans="1:1" x14ac:dyDescent="0.3">
      <c r="A102" s="15"/>
    </row>
    <row r="103" spans="1:1" x14ac:dyDescent="0.3">
      <c r="A103" s="15"/>
    </row>
    <row r="104" spans="1:1" x14ac:dyDescent="0.3">
      <c r="A104" s="321"/>
    </row>
    <row r="105" spans="1:1" x14ac:dyDescent="0.3">
      <c r="A105" s="321"/>
    </row>
    <row r="106" spans="1:1" x14ac:dyDescent="0.3">
      <c r="A106" s="321"/>
    </row>
  </sheetData>
  <phoneticPr fontId="121" type="noConversion"/>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15">
    <tabColor theme="9" tint="0.39997558519241921"/>
  </sheetPr>
  <dimension ref="A1:W123"/>
  <sheetViews>
    <sheetView workbookViewId="0"/>
  </sheetViews>
  <sheetFormatPr baseColWidth="10" defaultColWidth="11.44140625" defaultRowHeight="14.4" x14ac:dyDescent="0.3"/>
  <cols>
    <col min="1" max="1" width="11.44140625" style="15"/>
    <col min="2" max="2" width="23.33203125" style="61" customWidth="1"/>
    <col min="3" max="3" width="21.88671875" style="15" customWidth="1"/>
    <col min="4" max="4" width="29.88671875" style="15" bestFit="1" customWidth="1"/>
    <col min="5" max="8" width="25.44140625" style="15" customWidth="1"/>
    <col min="9" max="9" width="41.33203125" style="15" customWidth="1"/>
    <col min="10" max="10" width="33.33203125" style="15" bestFit="1" customWidth="1"/>
    <col min="11" max="11" width="11.44140625" style="15"/>
    <col min="12" max="12" width="35.5546875" style="15" bestFit="1" customWidth="1"/>
    <col min="13" max="13" width="31.33203125" style="15" bestFit="1" customWidth="1"/>
    <col min="14" max="14" width="25.44140625" style="15" customWidth="1"/>
    <col min="15" max="15" width="25.6640625" style="15" customWidth="1"/>
    <col min="16" max="19" width="25.44140625" style="15" customWidth="1"/>
    <col min="20" max="16384" width="11.44140625" style="15"/>
  </cols>
  <sheetData>
    <row r="1" spans="1:23" ht="29.25" customHeight="1" thickBot="1" x14ac:dyDescent="0.35">
      <c r="A1" s="244"/>
      <c r="B1" s="344" t="s">
        <v>5175</v>
      </c>
      <c r="C1" s="302" t="s">
        <v>2101</v>
      </c>
      <c r="D1" s="244"/>
      <c r="E1" s="244"/>
      <c r="F1" s="244"/>
      <c r="G1" s="321"/>
      <c r="H1" s="321"/>
      <c r="I1" s="322"/>
      <c r="K1" s="330"/>
      <c r="L1" s="330"/>
      <c r="M1" s="330"/>
      <c r="N1" s="330"/>
      <c r="O1" s="330"/>
    </row>
    <row r="2" spans="1:23" ht="116.25" customHeight="1" thickBot="1" x14ac:dyDescent="0.35">
      <c r="A2" s="303" t="s">
        <v>2706</v>
      </c>
      <c r="B2" s="304"/>
      <c r="C2" s="304"/>
      <c r="D2" s="305"/>
      <c r="E2" s="305"/>
      <c r="F2" s="305"/>
      <c r="G2" s="321"/>
      <c r="H2" s="321"/>
      <c r="I2" s="323" t="s">
        <v>2533</v>
      </c>
      <c r="K2" s="330"/>
      <c r="L2" s="330"/>
      <c r="M2" s="330"/>
      <c r="N2" s="330"/>
      <c r="O2" s="330"/>
      <c r="P2" s="330"/>
      <c r="Q2" s="330"/>
      <c r="R2" s="330"/>
      <c r="S2" s="330"/>
      <c r="T2" s="330"/>
      <c r="U2" s="330"/>
      <c r="V2" s="330"/>
      <c r="W2" s="330"/>
    </row>
    <row r="3" spans="1:23" ht="20.25" customHeight="1" thickBot="1" x14ac:dyDescent="0.35">
      <c r="A3" s="306"/>
      <c r="B3" s="299"/>
      <c r="C3" s="305"/>
      <c r="D3" s="305"/>
      <c r="E3" s="305"/>
      <c r="F3" s="305"/>
      <c r="G3" s="321"/>
      <c r="H3" s="321"/>
      <c r="I3" s="324"/>
      <c r="K3" s="330"/>
      <c r="L3" s="330"/>
      <c r="M3" s="330"/>
      <c r="N3" s="330"/>
      <c r="O3" s="330"/>
      <c r="P3" s="330"/>
      <c r="Q3" s="330"/>
      <c r="R3" s="330"/>
      <c r="S3" s="330"/>
      <c r="T3" s="330"/>
      <c r="U3" s="330"/>
      <c r="V3" s="330"/>
      <c r="W3" s="330"/>
    </row>
    <row r="4" spans="1:23" x14ac:dyDescent="0.3">
      <c r="A4" s="307" t="s">
        <v>5255</v>
      </c>
      <c r="B4" s="350" t="s">
        <v>3704</v>
      </c>
      <c r="C4" s="351" t="s">
        <v>3705</v>
      </c>
      <c r="D4" s="351" t="s">
        <v>3706</v>
      </c>
      <c r="E4" s="351" t="s">
        <v>3707</v>
      </c>
      <c r="F4" s="351" t="s">
        <v>3708</v>
      </c>
      <c r="G4" s="351" t="s">
        <v>5164</v>
      </c>
      <c r="H4" s="351" t="s">
        <v>5176</v>
      </c>
      <c r="I4" s="505"/>
      <c r="M4" s="330"/>
      <c r="N4" s="330"/>
      <c r="O4" s="330"/>
      <c r="P4" s="330"/>
      <c r="Q4" s="330"/>
      <c r="R4" s="330"/>
      <c r="S4" s="330"/>
      <c r="T4" s="330"/>
      <c r="U4" s="330"/>
      <c r="V4" s="330"/>
      <c r="W4" s="330"/>
    </row>
    <row r="5" spans="1:23" ht="15.6" x14ac:dyDescent="0.3">
      <c r="A5" s="253" t="s">
        <v>5255</v>
      </c>
      <c r="B5" s="144" t="s">
        <v>2452</v>
      </c>
      <c r="C5" s="144" t="s">
        <v>2483</v>
      </c>
      <c r="D5" s="144" t="s">
        <v>2944</v>
      </c>
      <c r="E5" s="144" t="s">
        <v>2156</v>
      </c>
      <c r="F5" s="144" t="s">
        <v>2411</v>
      </c>
      <c r="G5" s="144" t="s">
        <v>3279</v>
      </c>
      <c r="H5" s="144" t="s">
        <v>3530</v>
      </c>
      <c r="I5" s="68"/>
      <c r="M5" s="330"/>
      <c r="N5" s="330"/>
      <c r="O5" s="330"/>
      <c r="P5" s="330"/>
      <c r="Q5" s="330"/>
      <c r="R5" s="330"/>
      <c r="S5" s="330"/>
      <c r="T5" s="330"/>
      <c r="U5" s="330"/>
      <c r="V5" s="330"/>
      <c r="W5" s="330"/>
    </row>
    <row r="6" spans="1:23" x14ac:dyDescent="0.3">
      <c r="A6" s="308" t="s">
        <v>5255</v>
      </c>
      <c r="B6" s="347" t="s">
        <v>278</v>
      </c>
      <c r="C6" s="347" t="s">
        <v>3519</v>
      </c>
      <c r="D6" s="347" t="s">
        <v>202</v>
      </c>
      <c r="E6" s="347" t="s">
        <v>3526</v>
      </c>
      <c r="F6" s="347" t="s">
        <v>3527</v>
      </c>
      <c r="G6" s="347" t="s">
        <v>3524</v>
      </c>
      <c r="H6" s="347" t="s">
        <v>3635</v>
      </c>
      <c r="I6" s="68"/>
      <c r="M6" s="330"/>
      <c r="N6" s="330"/>
      <c r="O6" s="330"/>
      <c r="P6" s="330"/>
      <c r="Q6" s="330"/>
      <c r="R6" s="330"/>
      <c r="S6" s="330"/>
      <c r="T6" s="330"/>
      <c r="U6" s="330"/>
      <c r="V6" s="330"/>
      <c r="W6" s="330"/>
    </row>
    <row r="7" spans="1:23" x14ac:dyDescent="0.3">
      <c r="A7" s="308" t="s">
        <v>5255</v>
      </c>
      <c r="B7" s="154"/>
      <c r="C7" s="154" t="s">
        <v>3520</v>
      </c>
      <c r="D7" s="154" t="s">
        <v>3521</v>
      </c>
      <c r="E7" s="154" t="s">
        <v>532</v>
      </c>
      <c r="F7" s="154" t="s">
        <v>3528</v>
      </c>
      <c r="G7" s="154" t="s">
        <v>2083</v>
      </c>
      <c r="H7" s="154" t="s">
        <v>3249</v>
      </c>
      <c r="I7" s="68"/>
      <c r="M7" s="330"/>
      <c r="N7" s="330"/>
      <c r="O7" s="330"/>
      <c r="P7" s="330"/>
      <c r="Q7" s="330"/>
      <c r="R7" s="330"/>
      <c r="S7" s="330"/>
      <c r="T7" s="330"/>
      <c r="U7" s="330"/>
      <c r="V7" s="330"/>
      <c r="W7" s="330"/>
    </row>
    <row r="8" spans="1:23" x14ac:dyDescent="0.3">
      <c r="A8" s="308" t="s">
        <v>5255</v>
      </c>
      <c r="B8" s="154"/>
      <c r="C8" s="154" t="s">
        <v>3523</v>
      </c>
      <c r="D8" s="154" t="s">
        <v>3522</v>
      </c>
      <c r="E8" s="154"/>
      <c r="F8" s="154" t="s">
        <v>3529</v>
      </c>
      <c r="G8" s="154" t="s">
        <v>3525</v>
      </c>
      <c r="H8" s="154"/>
      <c r="I8" s="68"/>
      <c r="M8" s="330"/>
      <c r="N8" s="330"/>
      <c r="O8" s="330"/>
      <c r="P8" s="330"/>
      <c r="Q8" s="330"/>
      <c r="R8" s="330"/>
      <c r="S8" s="330"/>
      <c r="T8" s="330"/>
      <c r="U8" s="330"/>
      <c r="V8" s="330"/>
      <c r="W8" s="330"/>
    </row>
    <row r="9" spans="1:23" x14ac:dyDescent="0.3">
      <c r="A9" s="308" t="s">
        <v>5255</v>
      </c>
      <c r="B9" s="154"/>
      <c r="C9" s="154" t="s">
        <v>3531</v>
      </c>
      <c r="D9" s="154" t="s">
        <v>185</v>
      </c>
      <c r="E9" s="154"/>
      <c r="F9" s="154" t="s">
        <v>3532</v>
      </c>
      <c r="G9" s="154"/>
      <c r="H9" s="154"/>
      <c r="I9" s="68"/>
      <c r="M9" s="330"/>
      <c r="N9" s="330"/>
      <c r="O9" s="330"/>
      <c r="P9" s="330"/>
      <c r="Q9" s="330"/>
      <c r="R9" s="330"/>
      <c r="S9" s="330"/>
      <c r="T9" s="330"/>
      <c r="U9" s="330"/>
      <c r="V9" s="330"/>
      <c r="W9" s="330"/>
    </row>
    <row r="10" spans="1:23" x14ac:dyDescent="0.3">
      <c r="A10" s="308" t="s">
        <v>5255</v>
      </c>
      <c r="B10" s="154"/>
      <c r="C10" s="154"/>
      <c r="D10" s="154"/>
      <c r="E10" s="154"/>
      <c r="F10" s="154" t="s">
        <v>3120</v>
      </c>
      <c r="G10" s="154"/>
      <c r="H10" s="154"/>
      <c r="I10" s="68"/>
      <c r="M10" s="330"/>
      <c r="N10" s="330"/>
      <c r="O10" s="330"/>
      <c r="P10" s="330"/>
      <c r="Q10" s="330"/>
      <c r="R10" s="330"/>
      <c r="S10" s="330"/>
      <c r="T10" s="330"/>
      <c r="U10" s="330"/>
      <c r="V10" s="330"/>
      <c r="W10" s="330"/>
    </row>
    <row r="11" spans="1:23" x14ac:dyDescent="0.3">
      <c r="A11" s="308" t="s">
        <v>5255</v>
      </c>
      <c r="B11" s="154"/>
      <c r="C11" s="154"/>
      <c r="D11" s="154"/>
      <c r="E11" s="154"/>
      <c r="F11" s="154"/>
      <c r="G11" s="154"/>
      <c r="H11" s="154"/>
      <c r="I11" s="68"/>
      <c r="M11" s="330"/>
      <c r="N11" s="330"/>
      <c r="O11" s="330"/>
      <c r="P11" s="330"/>
      <c r="Q11" s="330"/>
      <c r="R11" s="330"/>
      <c r="S11" s="330"/>
      <c r="T11" s="330"/>
      <c r="U11" s="330"/>
      <c r="V11" s="330"/>
      <c r="W11" s="330"/>
    </row>
    <row r="12" spans="1:23" ht="15" thickBot="1" x14ac:dyDescent="0.35">
      <c r="A12" s="506" t="s">
        <v>5255</v>
      </c>
      <c r="B12" s="364"/>
      <c r="C12" s="364"/>
      <c r="D12" s="364"/>
      <c r="E12" s="364"/>
      <c r="F12" s="364"/>
      <c r="G12" s="364"/>
      <c r="H12" s="364"/>
      <c r="I12" s="90"/>
      <c r="M12" s="330"/>
      <c r="N12" s="330"/>
      <c r="O12" s="330"/>
      <c r="P12" s="330"/>
      <c r="Q12" s="330"/>
      <c r="R12" s="330"/>
      <c r="S12" s="330"/>
      <c r="T12" s="330"/>
      <c r="U12" s="330"/>
      <c r="V12" s="330"/>
      <c r="W12" s="330"/>
    </row>
    <row r="13" spans="1:23" ht="21" x14ac:dyDescent="0.4">
      <c r="A13" s="66"/>
      <c r="B13" s="66"/>
      <c r="M13" s="330"/>
      <c r="N13" s="330"/>
      <c r="O13" s="330"/>
      <c r="P13" s="330"/>
      <c r="Q13" s="330"/>
      <c r="R13" s="330"/>
      <c r="S13" s="330"/>
      <c r="T13" s="330"/>
      <c r="U13" s="330"/>
      <c r="V13" s="330"/>
      <c r="W13" s="330"/>
    </row>
    <row r="14" spans="1:23" ht="21" x14ac:dyDescent="0.4">
      <c r="A14" s="66"/>
      <c r="B14" s="66"/>
      <c r="M14" s="330"/>
      <c r="N14" s="330"/>
      <c r="O14" s="330"/>
      <c r="P14" s="330"/>
      <c r="Q14" s="330"/>
      <c r="R14" s="330"/>
      <c r="S14" s="330"/>
      <c r="T14" s="330"/>
      <c r="U14" s="330"/>
      <c r="V14" s="330"/>
      <c r="W14" s="330"/>
    </row>
    <row r="15" spans="1:23" ht="21" x14ac:dyDescent="0.4">
      <c r="A15" s="66"/>
      <c r="B15" s="66"/>
      <c r="M15" s="330"/>
      <c r="N15" s="330"/>
      <c r="O15" s="330"/>
      <c r="P15" s="330"/>
      <c r="Q15" s="330"/>
      <c r="R15" s="330"/>
      <c r="S15" s="330"/>
      <c r="T15" s="330"/>
      <c r="U15" s="330"/>
      <c r="V15" s="330"/>
      <c r="W15" s="330"/>
    </row>
    <row r="16" spans="1:23" ht="21" x14ac:dyDescent="0.4">
      <c r="A16" s="66"/>
      <c r="B16" s="66"/>
    </row>
    <row r="17" spans="2:2" ht="21" x14ac:dyDescent="0.4">
      <c r="B17" s="66"/>
    </row>
    <row r="18" spans="2:2" ht="21" x14ac:dyDescent="0.4">
      <c r="B18" s="66"/>
    </row>
    <row r="19" spans="2:2" ht="21" x14ac:dyDescent="0.4">
      <c r="B19" s="66"/>
    </row>
    <row r="20" spans="2:2" ht="21" x14ac:dyDescent="0.4">
      <c r="B20" s="66"/>
    </row>
    <row r="21" spans="2:2" ht="21" x14ac:dyDescent="0.4">
      <c r="B21" s="66"/>
    </row>
    <row r="22" spans="2:2" ht="21" x14ac:dyDescent="0.4">
      <c r="B22" s="66"/>
    </row>
    <row r="23" spans="2:2" ht="21" x14ac:dyDescent="0.4">
      <c r="B23" s="66"/>
    </row>
    <row r="24" spans="2:2" ht="21" x14ac:dyDescent="0.4">
      <c r="B24" s="66"/>
    </row>
    <row r="25" spans="2:2" ht="21" x14ac:dyDescent="0.4">
      <c r="B25" s="66"/>
    </row>
    <row r="26" spans="2:2" ht="21" x14ac:dyDescent="0.4">
      <c r="B26" s="66"/>
    </row>
    <row r="27" spans="2:2" ht="21" x14ac:dyDescent="0.4">
      <c r="B27" s="66"/>
    </row>
    <row r="28" spans="2:2" ht="21" x14ac:dyDescent="0.4">
      <c r="B28" s="66"/>
    </row>
    <row r="29" spans="2:2" ht="21" x14ac:dyDescent="0.4">
      <c r="B29" s="66"/>
    </row>
    <row r="30" spans="2:2" ht="21" x14ac:dyDescent="0.4">
      <c r="B30" s="66"/>
    </row>
    <row r="31" spans="2:2" ht="21" x14ac:dyDescent="0.4">
      <c r="B31" s="66"/>
    </row>
    <row r="32" spans="2:2" ht="21" x14ac:dyDescent="0.4">
      <c r="B32" s="66"/>
    </row>
    <row r="33" spans="2:2" ht="21" x14ac:dyDescent="0.4">
      <c r="B33" s="66"/>
    </row>
    <row r="34" spans="2:2" ht="21" x14ac:dyDescent="0.4">
      <c r="B34" s="66"/>
    </row>
    <row r="35" spans="2:2" ht="21" x14ac:dyDescent="0.4">
      <c r="B35" s="66"/>
    </row>
    <row r="36" spans="2:2" ht="21" x14ac:dyDescent="0.4">
      <c r="B36" s="66"/>
    </row>
    <row r="37" spans="2:2" ht="21" x14ac:dyDescent="0.4">
      <c r="B37" s="66"/>
    </row>
    <row r="38" spans="2:2" ht="21" x14ac:dyDescent="0.4">
      <c r="B38" s="66"/>
    </row>
    <row r="39" spans="2:2" ht="21" x14ac:dyDescent="0.4">
      <c r="B39" s="66"/>
    </row>
    <row r="40" spans="2:2" x14ac:dyDescent="0.3">
      <c r="B40" s="65"/>
    </row>
    <row r="41" spans="2:2" x14ac:dyDescent="0.3">
      <c r="B41" s="65"/>
    </row>
    <row r="42" spans="2:2" x14ac:dyDescent="0.3">
      <c r="B42" s="65"/>
    </row>
    <row r="43" spans="2:2" x14ac:dyDescent="0.3">
      <c r="B43" s="65"/>
    </row>
    <row r="44" spans="2:2" x14ac:dyDescent="0.3">
      <c r="B44" s="65"/>
    </row>
    <row r="45" spans="2:2" x14ac:dyDescent="0.3">
      <c r="B45" s="65"/>
    </row>
    <row r="46" spans="2:2" x14ac:dyDescent="0.3">
      <c r="B46" s="65"/>
    </row>
    <row r="47" spans="2:2" x14ac:dyDescent="0.3">
      <c r="B47" s="65"/>
    </row>
    <row r="48" spans="2:2" x14ac:dyDescent="0.3">
      <c r="B48" s="65"/>
    </row>
    <row r="49" spans="2:2" x14ac:dyDescent="0.3">
      <c r="B49" s="65"/>
    </row>
    <row r="50" spans="2:2" x14ac:dyDescent="0.3">
      <c r="B50" s="65"/>
    </row>
    <row r="51" spans="2:2" x14ac:dyDescent="0.3">
      <c r="B51" s="65"/>
    </row>
    <row r="52" spans="2:2" x14ac:dyDescent="0.3">
      <c r="B52" s="65"/>
    </row>
    <row r="53" spans="2:2" x14ac:dyDescent="0.3">
      <c r="B53" s="65"/>
    </row>
    <row r="54" spans="2:2" x14ac:dyDescent="0.3">
      <c r="B54" s="65"/>
    </row>
    <row r="55" spans="2:2" x14ac:dyDescent="0.3">
      <c r="B55" s="65"/>
    </row>
    <row r="56" spans="2:2" x14ac:dyDescent="0.3">
      <c r="B56" s="65"/>
    </row>
    <row r="57" spans="2:2" x14ac:dyDescent="0.3">
      <c r="B57" s="65"/>
    </row>
    <row r="58" spans="2:2" x14ac:dyDescent="0.3">
      <c r="B58" s="65"/>
    </row>
    <row r="59" spans="2:2" x14ac:dyDescent="0.3">
      <c r="B59" s="65"/>
    </row>
    <row r="60" spans="2:2" x14ac:dyDescent="0.3">
      <c r="B60" s="65"/>
    </row>
    <row r="61" spans="2:2" x14ac:dyDescent="0.3">
      <c r="B61" s="65"/>
    </row>
    <row r="62" spans="2:2" x14ac:dyDescent="0.3">
      <c r="B62" s="65"/>
    </row>
    <row r="63" spans="2:2" x14ac:dyDescent="0.3">
      <c r="B63" s="65"/>
    </row>
    <row r="64" spans="2:2"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1" spans="2:2" x14ac:dyDescent="0.3">
      <c r="B81" s="65"/>
    </row>
    <row r="82" spans="2:2" x14ac:dyDescent="0.3">
      <c r="B82" s="65"/>
    </row>
    <row r="83" spans="2:2" x14ac:dyDescent="0.3">
      <c r="B83" s="65"/>
    </row>
    <row r="84" spans="2:2" x14ac:dyDescent="0.3">
      <c r="B84" s="65"/>
    </row>
    <row r="85" spans="2:2" x14ac:dyDescent="0.3">
      <c r="B85" s="65"/>
    </row>
    <row r="86" spans="2:2" x14ac:dyDescent="0.3">
      <c r="B86" s="65"/>
    </row>
    <row r="87" spans="2:2" x14ac:dyDescent="0.3">
      <c r="B87" s="65"/>
    </row>
    <row r="88" spans="2:2" x14ac:dyDescent="0.3">
      <c r="B88" s="65"/>
    </row>
    <row r="89" spans="2:2" x14ac:dyDescent="0.3">
      <c r="B89" s="65"/>
    </row>
    <row r="90" spans="2:2" x14ac:dyDescent="0.3">
      <c r="B90" s="65"/>
    </row>
    <row r="91" spans="2:2" x14ac:dyDescent="0.3">
      <c r="B91" s="65"/>
    </row>
    <row r="92" spans="2:2" x14ac:dyDescent="0.3">
      <c r="B92" s="65"/>
    </row>
    <row r="93" spans="2:2" x14ac:dyDescent="0.3">
      <c r="B93" s="65"/>
    </row>
    <row r="94" spans="2:2" x14ac:dyDescent="0.3">
      <c r="B94"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7" spans="2:2" x14ac:dyDescent="0.3">
      <c r="B107" s="65"/>
    </row>
    <row r="108" spans="2:2" x14ac:dyDescent="0.3">
      <c r="B108" s="65"/>
    </row>
    <row r="109" spans="2:2" x14ac:dyDescent="0.3">
      <c r="B109" s="65"/>
    </row>
    <row r="110" spans="2:2" x14ac:dyDescent="0.3">
      <c r="B110" s="65"/>
    </row>
    <row r="111" spans="2:2" x14ac:dyDescent="0.3">
      <c r="B111" s="65"/>
    </row>
    <row r="112" spans="2:2" x14ac:dyDescent="0.3">
      <c r="B112" s="65"/>
    </row>
    <row r="113" spans="2:2" x14ac:dyDescent="0.3">
      <c r="B113" s="65"/>
    </row>
    <row r="114" spans="2:2" x14ac:dyDescent="0.3">
      <c r="B114" s="65"/>
    </row>
    <row r="115" spans="2:2" x14ac:dyDescent="0.3">
      <c r="B115" s="65"/>
    </row>
    <row r="116" spans="2:2" x14ac:dyDescent="0.3">
      <c r="B116" s="65"/>
    </row>
    <row r="117" spans="2:2" x14ac:dyDescent="0.3">
      <c r="B117" s="65"/>
    </row>
    <row r="118" spans="2:2" x14ac:dyDescent="0.3">
      <c r="B118" s="65"/>
    </row>
    <row r="119" spans="2:2" x14ac:dyDescent="0.3">
      <c r="B119" s="65"/>
    </row>
    <row r="120" spans="2:2" x14ac:dyDescent="0.3">
      <c r="B120" s="65"/>
    </row>
    <row r="122" spans="2:2" x14ac:dyDescent="0.3">
      <c r="B122" s="65"/>
    </row>
    <row r="123" spans="2:2" x14ac:dyDescent="0.3">
      <c r="B123" s="65"/>
    </row>
  </sheetData>
  <autoFilter ref="A3:A12" xr:uid="{0DB5143F-9F1D-477E-ABE8-46BBBFCC9F0E}"/>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99C6F-7703-495E-8E33-A7673810058E}">
  <sheetPr codeName="Feuil21">
    <tabColor theme="9" tint="0.39997558519241921"/>
  </sheetPr>
  <dimension ref="A1:X123"/>
  <sheetViews>
    <sheetView workbookViewId="0"/>
  </sheetViews>
  <sheetFormatPr baseColWidth="10" defaultColWidth="11.44140625" defaultRowHeight="14.4" x14ac:dyDescent="0.3"/>
  <cols>
    <col min="1" max="1" width="11.44140625" style="15"/>
    <col min="2" max="2" width="26.5546875" style="61" customWidth="1"/>
    <col min="3" max="3" width="21.88671875" style="15" customWidth="1"/>
    <col min="4" max="4" width="33.33203125" style="15" customWidth="1"/>
    <col min="5" max="5" width="25.44140625" style="15" customWidth="1"/>
    <col min="6" max="6" width="47.6640625" style="15" bestFit="1" customWidth="1"/>
    <col min="7" max="7" width="33.33203125" style="15" bestFit="1" customWidth="1"/>
    <col min="8" max="8" width="11.44140625" style="15"/>
    <col min="9" max="9" width="35.5546875" style="15" bestFit="1" customWidth="1"/>
    <col min="10" max="10" width="31.33203125" style="15" bestFit="1" customWidth="1"/>
    <col min="11" max="11" width="25.44140625" style="15" customWidth="1"/>
    <col min="12" max="12" width="25.6640625" style="15" customWidth="1"/>
    <col min="13" max="16" width="25.44140625" style="15" customWidth="1"/>
    <col min="17" max="16384" width="11.44140625" style="15"/>
  </cols>
  <sheetData>
    <row r="1" spans="1:24" ht="54" customHeight="1" thickBot="1" x14ac:dyDescent="0.35">
      <c r="A1" s="244"/>
      <c r="B1" s="629" t="s">
        <v>286</v>
      </c>
      <c r="C1" s="302" t="s">
        <v>2188</v>
      </c>
      <c r="D1" s="244"/>
      <c r="E1" s="244"/>
      <c r="F1" s="322"/>
      <c r="H1" s="330"/>
      <c r="I1" s="330"/>
      <c r="J1" s="330"/>
      <c r="K1" s="330"/>
      <c r="L1" s="330"/>
      <c r="X1" s="15" t="s">
        <v>2513</v>
      </c>
    </row>
    <row r="2" spans="1:24" ht="116.25" customHeight="1" thickBot="1" x14ac:dyDescent="0.35">
      <c r="A2" s="303" t="s">
        <v>2706</v>
      </c>
      <c r="B2" s="304"/>
      <c r="C2" s="304"/>
      <c r="D2" s="305"/>
      <c r="E2" s="305"/>
      <c r="F2" s="323" t="s">
        <v>2533</v>
      </c>
      <c r="H2" s="330"/>
      <c r="I2" s="628"/>
      <c r="J2" s="330"/>
      <c r="K2" s="330"/>
      <c r="L2" s="330"/>
      <c r="M2" s="330"/>
      <c r="N2" s="330"/>
      <c r="O2" s="330"/>
      <c r="P2" s="330"/>
      <c r="Q2" s="330"/>
      <c r="R2" s="330"/>
      <c r="S2" s="330"/>
      <c r="T2" s="330"/>
      <c r="X2" s="15" t="s">
        <v>69</v>
      </c>
    </row>
    <row r="3" spans="1:24" ht="20.25" customHeight="1" thickBot="1" x14ac:dyDescent="0.35">
      <c r="A3" s="306"/>
      <c r="B3" s="299"/>
      <c r="C3" s="305"/>
      <c r="D3" s="305"/>
      <c r="E3" s="305"/>
      <c r="F3" s="324"/>
      <c r="H3" s="330"/>
      <c r="I3" s="628"/>
      <c r="J3" s="330"/>
      <c r="K3" s="330"/>
      <c r="L3" s="330"/>
      <c r="M3" s="330"/>
      <c r="N3" s="330"/>
      <c r="O3" s="330"/>
      <c r="P3" s="330"/>
      <c r="Q3" s="330"/>
      <c r="R3" s="330"/>
      <c r="S3" s="330"/>
      <c r="T3" s="330"/>
      <c r="X3" s="15" t="s">
        <v>72</v>
      </c>
    </row>
    <row r="4" spans="1:24" x14ac:dyDescent="0.3">
      <c r="A4" s="307" t="s">
        <v>5639</v>
      </c>
      <c r="B4" s="350" t="s">
        <v>3704</v>
      </c>
      <c r="C4" s="351" t="s">
        <v>3705</v>
      </c>
      <c r="D4" s="351" t="s">
        <v>3706</v>
      </c>
      <c r="E4" s="351" t="s">
        <v>3707</v>
      </c>
      <c r="F4" s="505"/>
      <c r="I4" s="628"/>
      <c r="J4" s="330"/>
      <c r="K4" s="330"/>
      <c r="L4" s="330"/>
      <c r="M4" s="330"/>
      <c r="N4" s="330"/>
      <c r="O4" s="330"/>
      <c r="P4" s="330"/>
      <c r="Q4" s="330"/>
      <c r="R4" s="330"/>
      <c r="S4" s="330"/>
      <c r="T4" s="330"/>
      <c r="X4" s="15" t="s">
        <v>29</v>
      </c>
    </row>
    <row r="5" spans="1:24" ht="15.6" x14ac:dyDescent="0.3">
      <c r="A5" s="253" t="s">
        <v>5639</v>
      </c>
      <c r="B5" s="144" t="s">
        <v>2452</v>
      </c>
      <c r="C5" s="144" t="s">
        <v>2436</v>
      </c>
      <c r="D5" s="144" t="s">
        <v>2600</v>
      </c>
      <c r="E5" s="144" t="s">
        <v>2540</v>
      </c>
      <c r="F5" s="68"/>
      <c r="I5" s="628"/>
      <c r="J5" s="330"/>
      <c r="K5" s="330"/>
      <c r="L5" s="330"/>
      <c r="M5" s="330"/>
      <c r="N5" s="330"/>
      <c r="O5" s="330"/>
      <c r="P5" s="330"/>
      <c r="Q5" s="330"/>
      <c r="R5" s="330"/>
      <c r="S5" s="330"/>
      <c r="T5" s="330"/>
      <c r="X5" s="15" t="s">
        <v>4157</v>
      </c>
    </row>
    <row r="6" spans="1:24" x14ac:dyDescent="0.3">
      <c r="A6" s="308" t="s">
        <v>5639</v>
      </c>
      <c r="B6" s="154" t="s">
        <v>285</v>
      </c>
      <c r="C6" s="154" t="s">
        <v>5640</v>
      </c>
      <c r="D6" s="177" t="s">
        <v>5641</v>
      </c>
      <c r="E6" s="154" t="s">
        <v>5643</v>
      </c>
      <c r="F6" s="68" t="s">
        <v>5645</v>
      </c>
      <c r="J6" s="330"/>
      <c r="K6" s="330"/>
      <c r="L6" s="330"/>
      <c r="M6" s="330"/>
      <c r="N6" s="330"/>
      <c r="O6" s="330"/>
      <c r="P6" s="330"/>
      <c r="Q6" s="330"/>
      <c r="R6" s="330"/>
      <c r="S6" s="330"/>
      <c r="T6" s="330"/>
      <c r="X6" s="15" t="s">
        <v>2519</v>
      </c>
    </row>
    <row r="7" spans="1:24" x14ac:dyDescent="0.3">
      <c r="A7" s="308" t="s">
        <v>5639</v>
      </c>
      <c r="B7" s="154" t="s">
        <v>5722</v>
      </c>
      <c r="C7" s="154" t="s">
        <v>5721</v>
      </c>
      <c r="D7" s="154" t="s">
        <v>5642</v>
      </c>
      <c r="E7" s="154" t="s">
        <v>1186</v>
      </c>
      <c r="F7" s="68" t="s">
        <v>5646</v>
      </c>
      <c r="J7" s="330"/>
      <c r="K7" s="330"/>
      <c r="L7" s="330"/>
      <c r="M7" s="330"/>
      <c r="N7" s="330"/>
      <c r="O7" s="330"/>
      <c r="P7" s="330"/>
      <c r="Q7" s="330"/>
      <c r="R7" s="330"/>
      <c r="S7" s="330"/>
      <c r="T7" s="330"/>
      <c r="X7" s="15" t="s">
        <v>4005</v>
      </c>
    </row>
    <row r="8" spans="1:24" x14ac:dyDescent="0.3">
      <c r="A8" s="308" t="s">
        <v>5639</v>
      </c>
      <c r="B8" s="154"/>
      <c r="C8" s="154"/>
      <c r="D8" s="154"/>
      <c r="E8" s="154" t="s">
        <v>5644</v>
      </c>
      <c r="F8" s="68" t="s">
        <v>5647</v>
      </c>
      <c r="J8" s="330"/>
      <c r="K8" s="330"/>
      <c r="L8" s="330"/>
      <c r="M8" s="330"/>
      <c r="N8" s="330"/>
      <c r="O8" s="330"/>
      <c r="P8" s="330"/>
      <c r="Q8" s="330"/>
      <c r="R8" s="330"/>
      <c r="S8" s="330"/>
      <c r="T8" s="330"/>
      <c r="X8" s="15" t="s">
        <v>2371</v>
      </c>
    </row>
    <row r="9" spans="1:24" x14ac:dyDescent="0.3">
      <c r="A9" s="308" t="s">
        <v>5639</v>
      </c>
      <c r="B9" s="154"/>
      <c r="C9" s="154"/>
      <c r="D9" s="154"/>
      <c r="E9" s="154"/>
      <c r="F9" s="68"/>
      <c r="J9" s="330"/>
      <c r="K9" s="330"/>
      <c r="L9" s="330"/>
      <c r="M9" s="330"/>
      <c r="N9" s="330"/>
      <c r="O9" s="330"/>
      <c r="P9" s="330"/>
      <c r="Q9" s="330"/>
      <c r="R9" s="330"/>
      <c r="S9" s="330"/>
      <c r="T9" s="330"/>
      <c r="X9" s="15" t="s">
        <v>2372</v>
      </c>
    </row>
    <row r="10" spans="1:24" x14ac:dyDescent="0.3">
      <c r="A10" s="308" t="s">
        <v>5639</v>
      </c>
      <c r="B10" s="154"/>
      <c r="C10" s="154"/>
      <c r="D10" s="154"/>
      <c r="E10" s="154"/>
      <c r="F10" s="68"/>
      <c r="J10" s="330"/>
      <c r="K10" s="330"/>
      <c r="L10" s="330"/>
      <c r="M10" s="330"/>
      <c r="N10" s="330"/>
      <c r="O10" s="330"/>
      <c r="P10" s="330"/>
      <c r="Q10" s="330"/>
      <c r="R10" s="330"/>
      <c r="S10" s="330"/>
      <c r="T10" s="330"/>
      <c r="X10" s="15" t="s">
        <v>161</v>
      </c>
    </row>
    <row r="11" spans="1:24" ht="15" thickBot="1" x14ac:dyDescent="0.35">
      <c r="A11" s="308" t="s">
        <v>5639</v>
      </c>
      <c r="B11" s="154"/>
      <c r="C11" s="154"/>
      <c r="D11" s="154"/>
      <c r="E11" s="154"/>
      <c r="F11" s="68"/>
      <c r="J11" s="330"/>
      <c r="K11" s="330"/>
      <c r="L11" s="330"/>
      <c r="M11" s="330"/>
      <c r="N11" s="330"/>
      <c r="O11" s="330"/>
      <c r="P11" s="330"/>
      <c r="Q11" s="330"/>
      <c r="R11" s="330"/>
      <c r="S11" s="330"/>
      <c r="T11" s="330"/>
      <c r="X11" s="15" t="s">
        <v>165</v>
      </c>
    </row>
    <row r="12" spans="1:24" x14ac:dyDescent="0.3">
      <c r="A12" s="307" t="s">
        <v>5181</v>
      </c>
      <c r="B12" s="350" t="s">
        <v>3704</v>
      </c>
      <c r="C12" s="351" t="s">
        <v>3705</v>
      </c>
      <c r="D12" s="351" t="s">
        <v>3706</v>
      </c>
      <c r="E12" s="351"/>
      <c r="F12" s="505"/>
      <c r="I12" s="628"/>
      <c r="J12" s="330"/>
      <c r="K12" s="330"/>
      <c r="L12" s="330"/>
      <c r="M12" s="330"/>
      <c r="N12" s="330"/>
      <c r="O12" s="330"/>
      <c r="P12" s="330"/>
      <c r="Q12" s="330"/>
      <c r="R12" s="330"/>
      <c r="S12" s="330"/>
      <c r="T12" s="330"/>
      <c r="X12" s="15" t="s">
        <v>29</v>
      </c>
    </row>
    <row r="13" spans="1:24" ht="15.6" x14ac:dyDescent="0.3">
      <c r="A13" s="253" t="s">
        <v>5181</v>
      </c>
      <c r="B13" s="144" t="s">
        <v>2452</v>
      </c>
      <c r="C13" s="144" t="s">
        <v>2600</v>
      </c>
      <c r="D13" s="144" t="s">
        <v>2540</v>
      </c>
      <c r="E13" s="144"/>
      <c r="F13" s="68"/>
      <c r="I13" s="628"/>
      <c r="J13" s="330"/>
      <c r="K13" s="330"/>
      <c r="L13" s="330"/>
      <c r="M13" s="330"/>
      <c r="N13" s="330"/>
      <c r="O13" s="330"/>
      <c r="P13" s="330"/>
      <c r="Q13" s="330"/>
      <c r="R13" s="330"/>
      <c r="S13" s="330"/>
      <c r="T13" s="330"/>
      <c r="X13" s="15" t="s">
        <v>4157</v>
      </c>
    </row>
    <row r="14" spans="1:24" x14ac:dyDescent="0.3">
      <c r="A14" s="308" t="s">
        <v>5181</v>
      </c>
      <c r="B14" s="154" t="s">
        <v>538</v>
      </c>
      <c r="C14" s="154" t="s">
        <v>5786</v>
      </c>
      <c r="D14" s="177" t="s">
        <v>5643</v>
      </c>
      <c r="E14" s="154"/>
      <c r="F14" s="68"/>
      <c r="J14" s="330"/>
      <c r="K14" s="330"/>
      <c r="L14" s="330"/>
      <c r="M14" s="330"/>
      <c r="N14" s="330"/>
      <c r="O14" s="330"/>
      <c r="P14" s="330"/>
      <c r="Q14" s="330"/>
      <c r="R14" s="330"/>
      <c r="S14" s="330"/>
      <c r="T14" s="330"/>
      <c r="X14" s="15" t="s">
        <v>2519</v>
      </c>
    </row>
    <row r="15" spans="1:24" x14ac:dyDescent="0.3">
      <c r="A15" s="308" t="s">
        <v>5181</v>
      </c>
      <c r="B15" s="154" t="s">
        <v>2162</v>
      </c>
      <c r="C15" s="154">
        <v>154666</v>
      </c>
      <c r="D15" s="154" t="s">
        <v>1186</v>
      </c>
      <c r="E15" s="154"/>
      <c r="F15" s="68"/>
      <c r="J15" s="330"/>
      <c r="K15" s="330"/>
      <c r="L15" s="330"/>
      <c r="M15" s="330"/>
      <c r="N15" s="330"/>
      <c r="O15" s="330"/>
      <c r="P15" s="330"/>
      <c r="Q15" s="330"/>
      <c r="R15" s="330"/>
      <c r="S15" s="330"/>
      <c r="T15" s="330"/>
      <c r="X15" s="15" t="s">
        <v>4005</v>
      </c>
    </row>
    <row r="16" spans="1:24" x14ac:dyDescent="0.3">
      <c r="A16" s="308" t="s">
        <v>5181</v>
      </c>
      <c r="B16" s="154"/>
      <c r="C16" s="154"/>
      <c r="D16" s="154"/>
      <c r="E16" s="154"/>
      <c r="F16" s="68"/>
      <c r="J16" s="330"/>
      <c r="K16" s="330"/>
      <c r="L16" s="330"/>
      <c r="M16" s="330"/>
      <c r="N16" s="330"/>
      <c r="O16" s="330"/>
      <c r="P16" s="330"/>
      <c r="Q16" s="330"/>
      <c r="R16" s="330"/>
      <c r="S16" s="330"/>
      <c r="T16" s="330"/>
      <c r="X16" s="15" t="s">
        <v>2371</v>
      </c>
    </row>
    <row r="17" spans="1:24" x14ac:dyDescent="0.3">
      <c r="A17" s="308" t="s">
        <v>5181</v>
      </c>
      <c r="B17" s="154"/>
      <c r="C17" s="154"/>
      <c r="D17" s="154"/>
      <c r="E17" s="154"/>
      <c r="F17" s="68"/>
      <c r="J17" s="330"/>
      <c r="K17" s="330"/>
      <c r="L17" s="330"/>
      <c r="M17" s="330"/>
      <c r="N17" s="330"/>
      <c r="O17" s="330"/>
      <c r="P17" s="330"/>
      <c r="Q17" s="330"/>
      <c r="R17" s="330"/>
      <c r="S17" s="330"/>
      <c r="T17" s="330"/>
      <c r="X17" s="15" t="s">
        <v>2372</v>
      </c>
    </row>
    <row r="18" spans="1:24" x14ac:dyDescent="0.3">
      <c r="A18" s="308" t="s">
        <v>5181</v>
      </c>
      <c r="B18" s="154"/>
      <c r="C18" s="154"/>
      <c r="D18" s="154"/>
      <c r="E18" s="154"/>
      <c r="F18" s="68"/>
      <c r="J18" s="330"/>
      <c r="K18" s="330"/>
      <c r="L18" s="330"/>
      <c r="M18" s="330"/>
      <c r="N18" s="330"/>
      <c r="O18" s="330"/>
      <c r="P18" s="330"/>
      <c r="Q18" s="330"/>
      <c r="R18" s="330"/>
      <c r="S18" s="330"/>
      <c r="T18" s="330"/>
      <c r="X18" s="15" t="s">
        <v>161</v>
      </c>
    </row>
    <row r="19" spans="1:24" x14ac:dyDescent="0.3">
      <c r="A19" s="308" t="s">
        <v>5181</v>
      </c>
      <c r="B19" s="154"/>
      <c r="C19" s="154"/>
      <c r="D19" s="154"/>
      <c r="E19" s="154"/>
      <c r="F19" s="68"/>
      <c r="J19" s="330"/>
      <c r="K19" s="330"/>
      <c r="L19" s="330"/>
      <c r="M19" s="330"/>
      <c r="N19" s="330"/>
      <c r="O19" s="330"/>
      <c r="P19" s="330"/>
      <c r="Q19" s="330"/>
      <c r="R19" s="330"/>
      <c r="S19" s="330"/>
      <c r="T19" s="330"/>
      <c r="X19" s="15" t="s">
        <v>165</v>
      </c>
    </row>
    <row r="20" spans="1:24" ht="15" thickBot="1" x14ac:dyDescent="0.35">
      <c r="A20" s="506" t="s">
        <v>5181</v>
      </c>
      <c r="B20" s="364"/>
      <c r="C20" s="364"/>
      <c r="D20" s="364"/>
      <c r="E20" s="364"/>
      <c r="F20" s="90"/>
      <c r="J20" s="330"/>
      <c r="K20" s="330"/>
      <c r="L20" s="330"/>
      <c r="M20" s="330"/>
      <c r="N20" s="330"/>
      <c r="O20" s="330"/>
      <c r="P20" s="330"/>
      <c r="Q20" s="330"/>
      <c r="R20" s="330"/>
      <c r="S20" s="330"/>
      <c r="T20" s="330"/>
      <c r="X20" s="15" t="s">
        <v>5055</v>
      </c>
    </row>
    <row r="21" spans="1:24" ht="21" x14ac:dyDescent="0.4">
      <c r="B21" s="66"/>
      <c r="X21" s="15" t="s">
        <v>4210</v>
      </c>
    </row>
    <row r="22" spans="1:24" ht="21" x14ac:dyDescent="0.4">
      <c r="B22" s="66"/>
      <c r="X22" s="15" t="s">
        <v>258</v>
      </c>
    </row>
    <row r="23" spans="1:24" ht="21" x14ac:dyDescent="0.4">
      <c r="B23" s="66"/>
      <c r="X23" s="15" t="s">
        <v>4007</v>
      </c>
    </row>
    <row r="24" spans="1:24" ht="21" x14ac:dyDescent="0.4">
      <c r="B24" s="66"/>
      <c r="X24" s="15" t="s">
        <v>269</v>
      </c>
    </row>
    <row r="25" spans="1:24" ht="21" x14ac:dyDescent="0.4">
      <c r="B25" s="66"/>
      <c r="X25" s="15" t="s">
        <v>264</v>
      </c>
    </row>
    <row r="26" spans="1:24" ht="21" x14ac:dyDescent="0.4">
      <c r="B26" s="66"/>
      <c r="X26" s="15" t="s">
        <v>279</v>
      </c>
    </row>
    <row r="27" spans="1:24" ht="21" x14ac:dyDescent="0.4">
      <c r="B27" s="66"/>
      <c r="X27" s="15" t="s">
        <v>5638</v>
      </c>
    </row>
    <row r="28" spans="1:24" ht="21" x14ac:dyDescent="0.4">
      <c r="B28" s="66"/>
      <c r="X28" s="15" t="s">
        <v>303</v>
      </c>
    </row>
    <row r="29" spans="1:24" ht="21" x14ac:dyDescent="0.4">
      <c r="B29" s="66"/>
      <c r="X29" s="15" t="s">
        <v>3206</v>
      </c>
    </row>
    <row r="30" spans="1:24" ht="21" x14ac:dyDescent="0.4">
      <c r="B30" s="66"/>
      <c r="X30" s="15" t="s">
        <v>310</v>
      </c>
    </row>
    <row r="31" spans="1:24" ht="21" x14ac:dyDescent="0.4">
      <c r="B31" s="66"/>
      <c r="X31" s="15" t="s">
        <v>2373</v>
      </c>
    </row>
    <row r="32" spans="1:24" ht="21" x14ac:dyDescent="0.4">
      <c r="B32" s="66"/>
      <c r="X32" s="15" t="s">
        <v>318</v>
      </c>
    </row>
    <row r="33" spans="2:24" ht="21" x14ac:dyDescent="0.4">
      <c r="B33" s="66"/>
      <c r="X33" s="15" t="s">
        <v>2627</v>
      </c>
    </row>
    <row r="34" spans="2:24" ht="21" x14ac:dyDescent="0.4">
      <c r="B34" s="66"/>
      <c r="X34" s="15" t="s">
        <v>348</v>
      </c>
    </row>
    <row r="35" spans="2:24" ht="21" x14ac:dyDescent="0.4">
      <c r="B35" s="66"/>
      <c r="X35" s="15" t="s">
        <v>3744</v>
      </c>
    </row>
    <row r="36" spans="2:24" ht="21" x14ac:dyDescent="0.4">
      <c r="B36" s="66"/>
      <c r="X36" s="15" t="s">
        <v>356</v>
      </c>
    </row>
    <row r="37" spans="2:24" ht="21" x14ac:dyDescent="0.4">
      <c r="B37" s="66"/>
      <c r="X37" s="15" t="s">
        <v>31</v>
      </c>
    </row>
    <row r="38" spans="2:24" ht="21" x14ac:dyDescent="0.4">
      <c r="B38" s="66"/>
      <c r="X38" s="15" t="s">
        <v>2122</v>
      </c>
    </row>
    <row r="39" spans="2:24" ht="21" x14ac:dyDescent="0.4">
      <c r="B39" s="66"/>
      <c r="X39" s="15" t="s">
        <v>3278</v>
      </c>
    </row>
    <row r="40" spans="2:24" x14ac:dyDescent="0.3">
      <c r="B40" s="65"/>
      <c r="X40" s="15" t="s">
        <v>2097</v>
      </c>
    </row>
    <row r="41" spans="2:24" x14ac:dyDescent="0.3">
      <c r="B41" s="65"/>
      <c r="X41" s="15" t="s">
        <v>4008</v>
      </c>
    </row>
    <row r="42" spans="2:24" x14ac:dyDescent="0.3">
      <c r="B42" s="65"/>
      <c r="X42" s="15" t="s">
        <v>399</v>
      </c>
    </row>
    <row r="43" spans="2:24" x14ac:dyDescent="0.3">
      <c r="B43" s="65"/>
      <c r="X43" s="15" t="s">
        <v>5548</v>
      </c>
    </row>
    <row r="44" spans="2:24" x14ac:dyDescent="0.3">
      <c r="B44" s="65"/>
      <c r="X44" s="15" t="s">
        <v>408</v>
      </c>
    </row>
    <row r="45" spans="2:24" x14ac:dyDescent="0.3">
      <c r="B45" s="65"/>
      <c r="X45" s="15" t="s">
        <v>3732</v>
      </c>
    </row>
    <row r="46" spans="2:24" x14ac:dyDescent="0.3">
      <c r="B46" s="65"/>
      <c r="X46" s="15" t="s">
        <v>4009</v>
      </c>
    </row>
    <row r="47" spans="2:24" x14ac:dyDescent="0.3">
      <c r="B47" s="65"/>
      <c r="X47" s="15" t="s">
        <v>433</v>
      </c>
    </row>
    <row r="48" spans="2:24" x14ac:dyDescent="0.3">
      <c r="B48" s="65"/>
      <c r="X48" s="15" t="s">
        <v>2375</v>
      </c>
    </row>
    <row r="49" spans="2:24" x14ac:dyDescent="0.3">
      <c r="B49" s="65"/>
      <c r="X49" s="15" t="s">
        <v>4010</v>
      </c>
    </row>
    <row r="50" spans="2:24" x14ac:dyDescent="0.3">
      <c r="B50" s="65"/>
      <c r="X50" s="15" t="s">
        <v>442</v>
      </c>
    </row>
    <row r="51" spans="2:24" x14ac:dyDescent="0.3">
      <c r="B51" s="65"/>
      <c r="X51" s="15" t="s">
        <v>445</v>
      </c>
    </row>
    <row r="52" spans="2:24" x14ac:dyDescent="0.3">
      <c r="B52" s="65"/>
      <c r="X52" s="15" t="s">
        <v>455</v>
      </c>
    </row>
    <row r="53" spans="2:24" x14ac:dyDescent="0.3">
      <c r="B53" s="65"/>
      <c r="X53" s="15" t="s">
        <v>5456</v>
      </c>
    </row>
    <row r="54" spans="2:24" x14ac:dyDescent="0.3">
      <c r="B54" s="65"/>
      <c r="X54" s="15" t="s">
        <v>2141</v>
      </c>
    </row>
    <row r="55" spans="2:24" x14ac:dyDescent="0.3">
      <c r="B55" s="65"/>
      <c r="X55" s="15" t="s">
        <v>466</v>
      </c>
    </row>
    <row r="56" spans="2:24" x14ac:dyDescent="0.3">
      <c r="B56" s="65"/>
      <c r="X56" s="15" t="s">
        <v>2082</v>
      </c>
    </row>
    <row r="57" spans="2:24" x14ac:dyDescent="0.3">
      <c r="B57" s="65"/>
      <c r="X57" s="15" t="s">
        <v>2376</v>
      </c>
    </row>
    <row r="58" spans="2:24" x14ac:dyDescent="0.3">
      <c r="B58" s="65"/>
      <c r="X58" s="15" t="s">
        <v>2377</v>
      </c>
    </row>
    <row r="59" spans="2:24" x14ac:dyDescent="0.3">
      <c r="B59" s="65"/>
      <c r="X59" s="15" t="s">
        <v>4113</v>
      </c>
    </row>
    <row r="60" spans="2:24" x14ac:dyDescent="0.3">
      <c r="B60" s="65"/>
      <c r="X60" s="15" t="s">
        <v>4011</v>
      </c>
    </row>
    <row r="61" spans="2:24" x14ac:dyDescent="0.3">
      <c r="B61" s="65"/>
      <c r="X61" s="15" t="s">
        <v>534</v>
      </c>
    </row>
    <row r="62" spans="2:24" x14ac:dyDescent="0.3">
      <c r="B62" s="65"/>
    </row>
    <row r="63" spans="2:24" x14ac:dyDescent="0.3">
      <c r="B63" s="65"/>
    </row>
    <row r="64" spans="2:24"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1" spans="2:2" x14ac:dyDescent="0.3">
      <c r="B81" s="65"/>
    </row>
    <row r="82" spans="2:2" x14ac:dyDescent="0.3">
      <c r="B82" s="65"/>
    </row>
    <row r="83" spans="2:2" x14ac:dyDescent="0.3">
      <c r="B83" s="65"/>
    </row>
    <row r="84" spans="2:2" x14ac:dyDescent="0.3">
      <c r="B84" s="65"/>
    </row>
    <row r="85" spans="2:2" x14ac:dyDescent="0.3">
      <c r="B85" s="65"/>
    </row>
    <row r="86" spans="2:2" x14ac:dyDescent="0.3">
      <c r="B86" s="65"/>
    </row>
    <row r="87" spans="2:2" x14ac:dyDescent="0.3">
      <c r="B87" s="65"/>
    </row>
    <row r="88" spans="2:2" x14ac:dyDescent="0.3">
      <c r="B88" s="65"/>
    </row>
    <row r="89" spans="2:2" x14ac:dyDescent="0.3">
      <c r="B89" s="65"/>
    </row>
    <row r="90" spans="2:2" x14ac:dyDescent="0.3">
      <c r="B90" s="65"/>
    </row>
    <row r="91" spans="2:2" x14ac:dyDescent="0.3">
      <c r="B91" s="65"/>
    </row>
    <row r="92" spans="2:2" x14ac:dyDescent="0.3">
      <c r="B92" s="65"/>
    </row>
    <row r="93" spans="2:2" x14ac:dyDescent="0.3">
      <c r="B93" s="65"/>
    </row>
    <row r="94" spans="2:2" x14ac:dyDescent="0.3">
      <c r="B94"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7" spans="2:2" x14ac:dyDescent="0.3">
      <c r="B107" s="65"/>
    </row>
    <row r="108" spans="2:2" x14ac:dyDescent="0.3">
      <c r="B108" s="65"/>
    </row>
    <row r="109" spans="2:2" x14ac:dyDescent="0.3">
      <c r="B109" s="65"/>
    </row>
    <row r="110" spans="2:2" x14ac:dyDescent="0.3">
      <c r="B110" s="65"/>
    </row>
    <row r="111" spans="2:2" x14ac:dyDescent="0.3">
      <c r="B111" s="65"/>
    </row>
    <row r="112" spans="2:2" x14ac:dyDescent="0.3">
      <c r="B112" s="65"/>
    </row>
    <row r="113" spans="2:2" x14ac:dyDescent="0.3">
      <c r="B113" s="65"/>
    </row>
    <row r="114" spans="2:2" x14ac:dyDescent="0.3">
      <c r="B114" s="65"/>
    </row>
    <row r="115" spans="2:2" x14ac:dyDescent="0.3">
      <c r="B115" s="65"/>
    </row>
    <row r="116" spans="2:2" x14ac:dyDescent="0.3">
      <c r="B116" s="65"/>
    </row>
    <row r="117" spans="2:2" x14ac:dyDescent="0.3">
      <c r="B117" s="65"/>
    </row>
    <row r="118" spans="2:2" x14ac:dyDescent="0.3">
      <c r="B118" s="65"/>
    </row>
    <row r="119" spans="2:2" x14ac:dyDescent="0.3">
      <c r="B119" s="65"/>
    </row>
    <row r="120" spans="2:2" x14ac:dyDescent="0.3">
      <c r="B120" s="65"/>
    </row>
    <row r="122" spans="2:2" x14ac:dyDescent="0.3">
      <c r="B122" s="65"/>
    </row>
    <row r="123" spans="2:2" x14ac:dyDescent="0.3">
      <c r="B123" s="65"/>
    </row>
  </sheetData>
  <autoFilter ref="A3:A12" xr:uid="{0DB5143F-9F1D-477E-ABE8-46BBBFCC9F0E}"/>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A0D70-3604-43DA-9115-473E5841FC44}">
  <sheetPr codeName="Feuil96">
    <tabColor theme="9" tint="0.39997558519241921"/>
  </sheetPr>
  <dimension ref="A1:BD85"/>
  <sheetViews>
    <sheetView showGridLines="0" topLeftCell="B67" workbookViewId="0">
      <selection activeCell="D85" sqref="D85"/>
    </sheetView>
  </sheetViews>
  <sheetFormatPr baseColWidth="10" defaultColWidth="11.44140625" defaultRowHeight="14.4" x14ac:dyDescent="0.3"/>
  <cols>
    <col min="1" max="1" width="8.109375" style="6" bestFit="1" customWidth="1"/>
    <col min="2" max="2" width="44" style="15" bestFit="1" customWidth="1"/>
    <col min="3" max="3" width="47" style="15" bestFit="1" customWidth="1"/>
    <col min="4" max="4" width="34.44140625" style="15" bestFit="1" customWidth="1"/>
    <col min="5" max="5" width="25.33203125" style="15" bestFit="1" customWidth="1"/>
    <col min="6" max="6" width="25.109375" style="15" bestFit="1" customWidth="1"/>
    <col min="7" max="7" width="25.109375" style="740" customWidth="1"/>
    <col min="8" max="8" width="41.33203125" style="15" bestFit="1" customWidth="1"/>
    <col min="9" max="46" width="11.44140625" style="15"/>
    <col min="47" max="47" width="35.5546875" style="15" bestFit="1" customWidth="1"/>
    <col min="48" max="48" width="17.5546875" style="15" bestFit="1" customWidth="1"/>
    <col min="49" max="49" width="50" style="15" bestFit="1" customWidth="1"/>
    <col min="50" max="56" width="25.44140625" style="15" customWidth="1"/>
    <col min="57" max="16384" width="11.44140625" style="15"/>
  </cols>
  <sheetData>
    <row r="1" spans="1:56" ht="29.4" thickBot="1" x14ac:dyDescent="0.35">
      <c r="A1" s="244"/>
      <c r="B1" s="429" t="s">
        <v>6399</v>
      </c>
      <c r="C1" s="529" t="s">
        <v>2194</v>
      </c>
      <c r="D1" s="61"/>
      <c r="E1" s="61"/>
      <c r="F1" s="61"/>
      <c r="G1" s="61"/>
      <c r="H1" s="322"/>
      <c r="AU1" s="61"/>
      <c r="AV1" s="61"/>
      <c r="AW1" s="61"/>
      <c r="AX1" s="61"/>
      <c r="AY1" s="61"/>
      <c r="AZ1" s="61"/>
      <c r="BA1" s="61"/>
      <c r="BB1" s="61"/>
      <c r="BC1" s="61"/>
      <c r="BD1" s="61"/>
    </row>
    <row r="2" spans="1:56" ht="105.75" customHeight="1" thickBot="1" x14ac:dyDescent="0.35">
      <c r="A2" s="303" t="s">
        <v>2706</v>
      </c>
      <c r="B2" s="304"/>
      <c r="C2" s="428"/>
      <c r="D2" s="61"/>
      <c r="E2" s="61"/>
      <c r="F2" s="61"/>
      <c r="G2" s="61"/>
      <c r="H2" s="323" t="s">
        <v>2533</v>
      </c>
      <c r="AU2" s="426"/>
      <c r="AV2" s="427"/>
      <c r="AW2" s="61"/>
      <c r="AX2" s="61"/>
      <c r="AY2" s="61"/>
      <c r="AZ2" s="61"/>
      <c r="BA2" s="61"/>
      <c r="BB2" s="61"/>
      <c r="BC2" s="61"/>
      <c r="BD2" s="61"/>
    </row>
    <row r="3" spans="1:56" ht="24" thickBot="1" x14ac:dyDescent="0.35">
      <c r="A3" s="331"/>
      <c r="B3" s="32"/>
      <c r="C3" s="62"/>
      <c r="D3" s="62"/>
      <c r="E3" s="62"/>
      <c r="F3" s="62"/>
      <c r="G3" s="62"/>
      <c r="H3" s="324"/>
      <c r="AU3" s="62"/>
      <c r="AV3" s="62"/>
      <c r="AW3" s="62"/>
      <c r="AX3" s="62"/>
      <c r="AY3" s="62"/>
      <c r="AZ3" s="61"/>
      <c r="BA3" s="61"/>
      <c r="BB3" s="62"/>
      <c r="BC3" s="1058"/>
      <c r="BD3" s="1063"/>
    </row>
    <row r="4" spans="1:56" ht="21.6" x14ac:dyDescent="0.3">
      <c r="A4" s="307" t="s">
        <v>6385</v>
      </c>
      <c r="B4" s="136" t="s">
        <v>13</v>
      </c>
      <c r="C4" s="589" t="s">
        <v>14</v>
      </c>
      <c r="D4" s="589" t="s">
        <v>16</v>
      </c>
      <c r="E4" s="589" t="s">
        <v>15</v>
      </c>
      <c r="F4" s="589"/>
      <c r="G4" s="589"/>
      <c r="H4" s="142"/>
      <c r="AU4" s="432"/>
      <c r="AV4" s="432"/>
      <c r="AW4" s="432"/>
      <c r="AX4" s="432"/>
      <c r="AY4" s="432"/>
      <c r="AZ4" s="432"/>
      <c r="BA4" s="432"/>
      <c r="BB4" s="432"/>
      <c r="BC4" s="432"/>
      <c r="BD4" s="432"/>
    </row>
    <row r="5" spans="1:56" ht="21.6" x14ac:dyDescent="0.3">
      <c r="A5" s="253" t="s">
        <v>6385</v>
      </c>
      <c r="B5" s="378" t="s">
        <v>2452</v>
      </c>
      <c r="C5" s="369" t="s">
        <v>6386</v>
      </c>
      <c r="D5" s="369" t="s">
        <v>3246</v>
      </c>
      <c r="E5" s="369" t="s">
        <v>2540</v>
      </c>
      <c r="F5" s="376"/>
      <c r="G5" s="146"/>
      <c r="H5" s="152"/>
      <c r="AU5" s="63"/>
      <c r="AV5" s="63"/>
      <c r="AW5" s="63"/>
      <c r="AX5" s="63"/>
      <c r="AY5" s="63"/>
      <c r="AZ5" s="63"/>
      <c r="BA5" s="63"/>
      <c r="BB5" s="63"/>
      <c r="BC5" s="70"/>
      <c r="BD5" s="70"/>
    </row>
    <row r="6" spans="1:56" ht="21.6" x14ac:dyDescent="0.3">
      <c r="A6" s="253" t="s">
        <v>6385</v>
      </c>
      <c r="B6" s="379" t="s">
        <v>6385</v>
      </c>
      <c r="C6" s="371">
        <v>2</v>
      </c>
      <c r="D6" s="371">
        <v>18156</v>
      </c>
      <c r="E6" s="371" t="s">
        <v>2555</v>
      </c>
      <c r="F6" s="338"/>
      <c r="G6" s="408"/>
      <c r="H6" s="147"/>
      <c r="AU6" s="76" t="s">
        <v>2966</v>
      </c>
      <c r="AV6" s="76"/>
      <c r="AW6" s="76"/>
      <c r="AX6" s="76" t="s">
        <v>2861</v>
      </c>
      <c r="AY6" s="76"/>
      <c r="AZ6" s="76"/>
      <c r="BA6" s="76"/>
      <c r="BB6" s="76"/>
      <c r="BC6" s="71"/>
      <c r="BD6" s="71"/>
    </row>
    <row r="7" spans="1:56" ht="22.2" thickBot="1" x14ac:dyDescent="0.35">
      <c r="A7" s="253" t="s">
        <v>6385</v>
      </c>
      <c r="B7" s="380"/>
      <c r="C7" s="372">
        <v>3</v>
      </c>
      <c r="D7" s="372"/>
      <c r="E7" s="372"/>
      <c r="F7" s="338"/>
      <c r="G7" s="408"/>
      <c r="H7" s="147"/>
      <c r="AU7" s="76"/>
      <c r="AV7" s="76"/>
      <c r="AW7" s="76"/>
      <c r="AX7" s="76" t="s">
        <v>2961</v>
      </c>
      <c r="AY7" s="76"/>
      <c r="AZ7" s="76"/>
      <c r="BA7" s="76"/>
      <c r="BB7" s="76"/>
      <c r="BC7" s="71"/>
      <c r="BD7" s="71"/>
    </row>
    <row r="8" spans="1:56" x14ac:dyDescent="0.3">
      <c r="A8" s="253" t="s">
        <v>6388</v>
      </c>
      <c r="B8" s="136" t="s">
        <v>13</v>
      </c>
      <c r="C8" s="589" t="s">
        <v>14</v>
      </c>
      <c r="D8" s="589" t="s">
        <v>16</v>
      </c>
      <c r="E8" s="589"/>
      <c r="F8" s="589"/>
      <c r="G8" s="137"/>
      <c r="H8" s="147"/>
      <c r="AU8" s="432"/>
      <c r="AV8" s="432"/>
      <c r="AW8" s="432"/>
      <c r="AX8" s="432"/>
      <c r="AY8" s="432"/>
      <c r="AZ8" s="432"/>
      <c r="BA8" s="432"/>
      <c r="BB8" s="432"/>
      <c r="BC8" s="432"/>
      <c r="BD8" s="432"/>
    </row>
    <row r="9" spans="1:56" ht="15.6" x14ac:dyDescent="0.3">
      <c r="A9" s="253" t="s">
        <v>6388</v>
      </c>
      <c r="B9" s="378" t="s">
        <v>2452</v>
      </c>
      <c r="C9" s="369" t="s">
        <v>2411</v>
      </c>
      <c r="D9" s="369" t="s">
        <v>2156</v>
      </c>
      <c r="E9" s="376"/>
      <c r="F9" s="377"/>
      <c r="G9" s="146"/>
      <c r="H9" s="147"/>
      <c r="AU9" s="63"/>
      <c r="AV9" s="63"/>
      <c r="AW9" s="63"/>
      <c r="AX9" s="63"/>
      <c r="AY9" s="63"/>
      <c r="AZ9" s="63"/>
      <c r="BA9" s="63"/>
      <c r="BB9" s="63"/>
      <c r="BC9" s="70"/>
      <c r="BD9" s="70"/>
    </row>
    <row r="10" spans="1:56" x14ac:dyDescent="0.3">
      <c r="A10" s="253" t="s">
        <v>6388</v>
      </c>
      <c r="B10" s="379" t="s">
        <v>6388</v>
      </c>
      <c r="C10" s="371" t="s">
        <v>6400</v>
      </c>
      <c r="D10" s="371" t="s">
        <v>62</v>
      </c>
      <c r="E10" s="338"/>
      <c r="F10" s="338"/>
      <c r="G10" s="408"/>
      <c r="H10" s="147"/>
      <c r="AU10" s="76" t="s">
        <v>2966</v>
      </c>
      <c r="AV10" s="76"/>
      <c r="AW10" s="76"/>
      <c r="AX10" s="76" t="s">
        <v>2861</v>
      </c>
      <c r="AY10" s="76"/>
      <c r="AZ10" s="76"/>
      <c r="BA10" s="76"/>
      <c r="BB10" s="76"/>
      <c r="BC10" s="71"/>
      <c r="BD10" s="71"/>
    </row>
    <row r="11" spans="1:56" ht="15" thickBot="1" x14ac:dyDescent="0.35">
      <c r="A11" s="253" t="s">
        <v>6388</v>
      </c>
      <c r="B11" s="380"/>
      <c r="C11" s="372"/>
      <c r="D11" s="372" t="s">
        <v>2405</v>
      </c>
      <c r="E11" s="338"/>
      <c r="F11" s="338"/>
      <c r="G11" s="408"/>
      <c r="H11" s="147"/>
      <c r="AU11" s="76"/>
      <c r="AV11" s="76"/>
      <c r="AW11" s="76"/>
      <c r="AX11" s="76" t="s">
        <v>2961</v>
      </c>
      <c r="AY11" s="76"/>
      <c r="AZ11" s="76"/>
      <c r="BA11" s="76"/>
      <c r="BB11" s="76"/>
      <c r="BC11" s="71"/>
      <c r="BD11" s="71"/>
    </row>
    <row r="12" spans="1:56" x14ac:dyDescent="0.3">
      <c r="A12" s="253" t="s">
        <v>6389</v>
      </c>
      <c r="B12" s="136" t="s">
        <v>13</v>
      </c>
      <c r="C12" s="589" t="s">
        <v>14</v>
      </c>
      <c r="D12" s="589" t="s">
        <v>16</v>
      </c>
      <c r="E12" s="589" t="s">
        <v>15</v>
      </c>
      <c r="F12" s="589" t="s">
        <v>17</v>
      </c>
      <c r="G12" s="589" t="s">
        <v>22</v>
      </c>
      <c r="H12" s="147"/>
      <c r="AU12" s="432"/>
      <c r="AV12" s="432"/>
      <c r="AW12" s="432"/>
      <c r="AX12" s="432"/>
      <c r="AY12" s="432"/>
      <c r="AZ12" s="432"/>
      <c r="BA12" s="432"/>
      <c r="BB12" s="432"/>
      <c r="BC12" s="432"/>
      <c r="BD12" s="432"/>
    </row>
    <row r="13" spans="1:56" ht="15.6" x14ac:dyDescent="0.3">
      <c r="A13" s="253" t="s">
        <v>6389</v>
      </c>
      <c r="B13" s="378" t="s">
        <v>2452</v>
      </c>
      <c r="C13" s="369" t="s">
        <v>6390</v>
      </c>
      <c r="D13" s="510" t="s">
        <v>2632</v>
      </c>
      <c r="E13" s="369" t="s">
        <v>4965</v>
      </c>
      <c r="F13" s="369" t="s">
        <v>3246</v>
      </c>
      <c r="G13" s="369" t="s">
        <v>2540</v>
      </c>
      <c r="H13" s="147"/>
      <c r="AU13" s="63"/>
      <c r="AV13" s="63"/>
      <c r="AW13" s="63"/>
      <c r="AX13" s="63"/>
      <c r="AY13" s="63"/>
      <c r="AZ13" s="63"/>
      <c r="BA13" s="63"/>
      <c r="BB13" s="63"/>
      <c r="BC13" s="70"/>
      <c r="BD13" s="70"/>
    </row>
    <row r="14" spans="1:56" x14ac:dyDescent="0.3">
      <c r="A14" s="253" t="s">
        <v>6389</v>
      </c>
      <c r="B14" s="379" t="s">
        <v>6389</v>
      </c>
      <c r="C14" s="371" t="s">
        <v>349</v>
      </c>
      <c r="D14" s="371" t="s">
        <v>2137</v>
      </c>
      <c r="E14" s="371" t="s">
        <v>19</v>
      </c>
      <c r="F14" s="371">
        <v>545533</v>
      </c>
      <c r="G14" s="371" t="s">
        <v>2555</v>
      </c>
      <c r="H14" s="147"/>
      <c r="AU14" s="76" t="s">
        <v>2966</v>
      </c>
      <c r="AV14" s="76"/>
      <c r="AW14" s="76"/>
      <c r="AX14" s="76" t="s">
        <v>2861</v>
      </c>
      <c r="AY14" s="76"/>
      <c r="AZ14" s="76"/>
      <c r="BA14" s="76"/>
      <c r="BB14" s="76"/>
      <c r="BC14" s="71"/>
      <c r="BD14" s="71"/>
    </row>
    <row r="15" spans="1:56" ht="15" thickBot="1" x14ac:dyDescent="0.35">
      <c r="A15" s="253" t="s">
        <v>6389</v>
      </c>
      <c r="B15" s="380"/>
      <c r="C15" s="372" t="s">
        <v>80</v>
      </c>
      <c r="D15" s="372" t="s">
        <v>532</v>
      </c>
      <c r="E15" s="372" t="s">
        <v>2255</v>
      </c>
      <c r="F15" s="372"/>
      <c r="G15" s="372"/>
      <c r="H15" s="147"/>
      <c r="AU15" s="76"/>
      <c r="AV15" s="76"/>
      <c r="AW15" s="76"/>
      <c r="AX15" s="76" t="s">
        <v>2961</v>
      </c>
      <c r="AY15" s="76"/>
      <c r="AZ15" s="76"/>
      <c r="BA15" s="76"/>
      <c r="BB15" s="76"/>
      <c r="BC15" s="71"/>
      <c r="BD15" s="71"/>
    </row>
    <row r="16" spans="1:56" x14ac:dyDescent="0.3">
      <c r="A16" s="253" t="s">
        <v>291</v>
      </c>
      <c r="B16" s="136" t="s">
        <v>13</v>
      </c>
      <c r="C16" s="589" t="s">
        <v>14</v>
      </c>
      <c r="D16" s="589" t="s">
        <v>16</v>
      </c>
      <c r="E16" s="589" t="s">
        <v>15</v>
      </c>
      <c r="F16" s="589" t="s">
        <v>17</v>
      </c>
      <c r="G16" s="137"/>
      <c r="H16" s="147"/>
      <c r="AU16" s="432"/>
      <c r="AV16" s="432"/>
      <c r="AW16" s="432"/>
      <c r="AX16" s="432"/>
      <c r="AY16" s="432"/>
      <c r="AZ16" s="432"/>
      <c r="BA16" s="432"/>
      <c r="BB16" s="432"/>
      <c r="BC16" s="432"/>
      <c r="BD16" s="432"/>
    </row>
    <row r="17" spans="1:56" ht="15.6" x14ac:dyDescent="0.3">
      <c r="A17" s="253" t="s">
        <v>291</v>
      </c>
      <c r="B17" s="378" t="s">
        <v>2452</v>
      </c>
      <c r="C17" s="369" t="s">
        <v>6989</v>
      </c>
      <c r="D17" s="369" t="s">
        <v>2529</v>
      </c>
      <c r="E17" s="369" t="s">
        <v>6445</v>
      </c>
      <c r="F17" s="369" t="s">
        <v>2156</v>
      </c>
      <c r="G17" s="399"/>
      <c r="H17" s="147"/>
      <c r="AU17" s="63"/>
      <c r="AV17" s="63"/>
      <c r="AW17" s="63"/>
      <c r="AX17" s="63"/>
      <c r="AY17" s="63"/>
      <c r="AZ17" s="63"/>
      <c r="BA17" s="63"/>
      <c r="BB17" s="63"/>
      <c r="BC17" s="70"/>
      <c r="BD17" s="70"/>
    </row>
    <row r="18" spans="1:56" x14ac:dyDescent="0.3">
      <c r="A18" s="253" t="s">
        <v>291</v>
      </c>
      <c r="B18" s="379" t="s">
        <v>291</v>
      </c>
      <c r="C18" s="371" t="s">
        <v>3570</v>
      </c>
      <c r="D18" s="371" t="s">
        <v>173</v>
      </c>
      <c r="E18" s="371" t="s">
        <v>6447</v>
      </c>
      <c r="F18" s="371" t="s">
        <v>62</v>
      </c>
      <c r="G18" s="386"/>
      <c r="H18" s="147"/>
      <c r="AU18" s="76"/>
      <c r="AV18" s="76" t="s">
        <v>2990</v>
      </c>
      <c r="AW18" s="76"/>
      <c r="AX18" s="76" t="s">
        <v>2861</v>
      </c>
      <c r="AY18" s="76"/>
      <c r="AZ18" s="76"/>
      <c r="BA18" s="76"/>
      <c r="BB18" s="76"/>
      <c r="BC18" s="71"/>
      <c r="BD18" s="71"/>
    </row>
    <row r="19" spans="1:56" x14ac:dyDescent="0.3">
      <c r="A19" s="253" t="s">
        <v>291</v>
      </c>
      <c r="B19" s="380"/>
      <c r="C19" s="372">
        <v>90</v>
      </c>
      <c r="D19" s="372" t="s">
        <v>6448</v>
      </c>
      <c r="E19" s="372" t="s">
        <v>6446</v>
      </c>
      <c r="F19" s="372" t="s">
        <v>2405</v>
      </c>
      <c r="G19" s="386"/>
      <c r="H19" s="147"/>
      <c r="AU19" s="76"/>
      <c r="AV19" s="76"/>
      <c r="AW19" s="76"/>
      <c r="AX19" s="76"/>
      <c r="AY19" s="76"/>
      <c r="AZ19" s="76"/>
      <c r="BA19" s="76"/>
      <c r="BB19" s="76"/>
      <c r="BC19" s="71"/>
      <c r="BD19" s="71"/>
    </row>
    <row r="20" spans="1:56" x14ac:dyDescent="0.3">
      <c r="A20" s="253" t="s">
        <v>291</v>
      </c>
      <c r="B20" s="380"/>
      <c r="C20" s="372">
        <v>45</v>
      </c>
      <c r="D20" s="372"/>
      <c r="E20" s="372" t="s">
        <v>6452</v>
      </c>
      <c r="F20" s="372" t="s">
        <v>2757</v>
      </c>
      <c r="G20" s="386"/>
      <c r="H20" s="147"/>
      <c r="AU20" s="76"/>
      <c r="AV20" s="76"/>
      <c r="AW20" s="76"/>
      <c r="AX20" s="76"/>
      <c r="AY20" s="76"/>
      <c r="AZ20" s="76"/>
      <c r="BA20" s="76"/>
      <c r="BB20" s="76"/>
      <c r="BC20" s="71"/>
      <c r="BD20" s="71"/>
    </row>
    <row r="21" spans="1:56" x14ac:dyDescent="0.3">
      <c r="A21" s="253" t="s">
        <v>291</v>
      </c>
      <c r="B21" s="380"/>
      <c r="C21" s="372" t="s">
        <v>6449</v>
      </c>
      <c r="D21" s="372"/>
      <c r="E21" s="372"/>
      <c r="F21" s="372" t="s">
        <v>2703</v>
      </c>
      <c r="G21" s="386"/>
      <c r="H21" s="147"/>
      <c r="AU21" s="76"/>
      <c r="AV21" s="76" t="s">
        <v>2995</v>
      </c>
      <c r="AW21" s="76"/>
      <c r="AX21" s="76" t="s">
        <v>2853</v>
      </c>
      <c r="AY21" s="76"/>
      <c r="AZ21" s="76"/>
      <c r="BA21" s="76"/>
      <c r="BB21" s="76"/>
      <c r="BC21" s="71"/>
      <c r="BD21" s="71"/>
    </row>
    <row r="22" spans="1:56" ht="15" thickBot="1" x14ac:dyDescent="0.35">
      <c r="A22" s="253" t="s">
        <v>291</v>
      </c>
      <c r="B22" s="380"/>
      <c r="C22" s="372"/>
      <c r="D22" s="372"/>
      <c r="E22" s="372"/>
      <c r="F22" s="372"/>
      <c r="G22" s="386"/>
      <c r="H22" s="147"/>
      <c r="AU22" s="76"/>
      <c r="AV22" s="76"/>
      <c r="AW22" s="76"/>
      <c r="AX22" s="76"/>
      <c r="AY22" s="76"/>
      <c r="AZ22" s="76"/>
      <c r="BA22" s="76"/>
      <c r="BB22" s="76"/>
      <c r="BC22" s="71"/>
      <c r="BD22" s="71"/>
    </row>
    <row r="23" spans="1:56" x14ac:dyDescent="0.3">
      <c r="A23" s="253" t="s">
        <v>230</v>
      </c>
      <c r="B23" s="136" t="s">
        <v>13</v>
      </c>
      <c r="C23" s="589" t="s">
        <v>14</v>
      </c>
      <c r="D23" s="589" t="s">
        <v>16</v>
      </c>
      <c r="E23" s="589" t="s">
        <v>15</v>
      </c>
      <c r="F23" s="589"/>
      <c r="G23" s="137"/>
      <c r="H23" s="147"/>
      <c r="AU23" s="432"/>
      <c r="AV23" s="432"/>
      <c r="AW23" s="432"/>
      <c r="AX23" s="432"/>
      <c r="AY23" s="432"/>
      <c r="AZ23" s="432"/>
      <c r="BA23" s="432"/>
      <c r="BB23" s="432"/>
      <c r="BC23" s="432"/>
      <c r="BD23" s="432"/>
    </row>
    <row r="24" spans="1:56" ht="15.6" x14ac:dyDescent="0.3">
      <c r="A24" s="253" t="s">
        <v>230</v>
      </c>
      <c r="B24" s="378" t="s">
        <v>2452</v>
      </c>
      <c r="C24" s="369" t="s">
        <v>2529</v>
      </c>
      <c r="D24" s="369" t="s">
        <v>5195</v>
      </c>
      <c r="E24" s="369" t="s">
        <v>2156</v>
      </c>
      <c r="F24" s="376"/>
      <c r="G24" s="146"/>
      <c r="H24" s="147"/>
      <c r="AU24" s="63"/>
      <c r="AV24" s="63"/>
      <c r="AW24" s="63"/>
      <c r="AX24" s="63"/>
      <c r="AY24" s="63"/>
      <c r="AZ24" s="63"/>
      <c r="BA24" s="63"/>
      <c r="BB24" s="63"/>
      <c r="BC24" s="70"/>
      <c r="BD24" s="70"/>
    </row>
    <row r="25" spans="1:56" x14ac:dyDescent="0.3">
      <c r="A25" s="253" t="s">
        <v>230</v>
      </c>
      <c r="B25" s="379" t="s">
        <v>230</v>
      </c>
      <c r="C25" s="371" t="s">
        <v>6453</v>
      </c>
      <c r="D25" s="371" t="s">
        <v>3570</v>
      </c>
      <c r="E25" s="371" t="s">
        <v>62</v>
      </c>
      <c r="F25" s="338"/>
      <c r="G25" s="408"/>
      <c r="H25" s="147"/>
      <c r="AU25" s="76"/>
      <c r="AV25" s="76" t="s">
        <v>2990</v>
      </c>
      <c r="AW25" s="76"/>
      <c r="AX25" s="76" t="s">
        <v>2861</v>
      </c>
      <c r="AY25" s="76"/>
      <c r="AZ25" s="76"/>
      <c r="BA25" s="76"/>
      <c r="BB25" s="76"/>
      <c r="BC25" s="71"/>
      <c r="BD25" s="71"/>
    </row>
    <row r="26" spans="1:56" x14ac:dyDescent="0.3">
      <c r="A26" s="253" t="s">
        <v>230</v>
      </c>
      <c r="B26" s="380"/>
      <c r="C26" s="372" t="s">
        <v>6454</v>
      </c>
      <c r="D26" s="372">
        <v>90</v>
      </c>
      <c r="E26" s="372" t="s">
        <v>2405</v>
      </c>
      <c r="F26" s="338"/>
      <c r="G26" s="408"/>
      <c r="H26" s="147"/>
      <c r="AU26" s="76"/>
      <c r="AV26" s="76"/>
      <c r="AW26" s="76"/>
      <c r="AX26" s="76"/>
      <c r="AY26" s="76"/>
      <c r="AZ26" s="76"/>
      <c r="BA26" s="76"/>
      <c r="BB26" s="76"/>
      <c r="BC26" s="71"/>
      <c r="BD26" s="71"/>
    </row>
    <row r="27" spans="1:56" x14ac:dyDescent="0.3">
      <c r="A27" s="253" t="s">
        <v>230</v>
      </c>
      <c r="B27" s="380"/>
      <c r="C27" s="372" t="s">
        <v>5511</v>
      </c>
      <c r="D27" s="372">
        <v>45</v>
      </c>
      <c r="E27" s="372" t="s">
        <v>2757</v>
      </c>
      <c r="F27" s="338"/>
      <c r="G27" s="408"/>
      <c r="H27" s="147"/>
      <c r="AU27" s="76"/>
      <c r="AV27" s="76"/>
      <c r="AW27" s="76"/>
      <c r="AX27" s="76"/>
      <c r="AY27" s="76"/>
      <c r="AZ27" s="76"/>
      <c r="BA27" s="76"/>
      <c r="BB27" s="76"/>
      <c r="BC27" s="71"/>
      <c r="BD27" s="71"/>
    </row>
    <row r="28" spans="1:56" x14ac:dyDescent="0.3">
      <c r="A28" s="253" t="s">
        <v>230</v>
      </c>
      <c r="B28" s="380"/>
      <c r="C28" s="372"/>
      <c r="D28" s="372"/>
      <c r="E28" s="372"/>
      <c r="F28" s="338"/>
      <c r="G28" s="408"/>
      <c r="H28" s="147"/>
      <c r="AU28" s="76"/>
      <c r="AV28" s="76" t="s">
        <v>2995</v>
      </c>
      <c r="AW28" s="76"/>
      <c r="AX28" s="76" t="s">
        <v>2853</v>
      </c>
      <c r="AY28" s="76"/>
      <c r="AZ28" s="76"/>
      <c r="BA28" s="76"/>
      <c r="BB28" s="76"/>
      <c r="BC28" s="71"/>
      <c r="BD28" s="71"/>
    </row>
    <row r="29" spans="1:56" ht="15" thickBot="1" x14ac:dyDescent="0.35">
      <c r="A29" s="253" t="s">
        <v>230</v>
      </c>
      <c r="B29" s="380"/>
      <c r="C29" s="372"/>
      <c r="D29" s="372"/>
      <c r="E29" s="372"/>
      <c r="F29" s="338"/>
      <c r="G29" s="408"/>
      <c r="H29" s="147"/>
      <c r="AU29" s="76"/>
      <c r="AV29" s="76"/>
      <c r="AW29" s="76"/>
      <c r="AX29" s="76"/>
      <c r="AY29" s="76"/>
      <c r="AZ29" s="76"/>
      <c r="BA29" s="76"/>
      <c r="BB29" s="76"/>
      <c r="BC29" s="71"/>
      <c r="BD29" s="71"/>
    </row>
    <row r="30" spans="1:56" x14ac:dyDescent="0.3">
      <c r="A30" s="253" t="s">
        <v>5124</v>
      </c>
      <c r="B30" s="136" t="s">
        <v>13</v>
      </c>
      <c r="C30" s="589" t="s">
        <v>14</v>
      </c>
      <c r="D30" s="589" t="s">
        <v>16</v>
      </c>
      <c r="E30" s="589" t="s">
        <v>15</v>
      </c>
      <c r="F30" s="589" t="s">
        <v>17</v>
      </c>
      <c r="G30" s="137"/>
      <c r="H30" s="147"/>
      <c r="AU30" s="432"/>
      <c r="AV30" s="432"/>
      <c r="AW30" s="432"/>
      <c r="AX30" s="432"/>
      <c r="AY30" s="432"/>
      <c r="AZ30" s="432"/>
      <c r="BA30" s="432"/>
      <c r="BB30" s="432"/>
      <c r="BC30" s="432"/>
      <c r="BD30" s="432"/>
    </row>
    <row r="31" spans="1:56" ht="15.6" x14ac:dyDescent="0.3">
      <c r="A31" s="253" t="s">
        <v>5124</v>
      </c>
      <c r="B31" s="378" t="s">
        <v>2452</v>
      </c>
      <c r="C31" s="369" t="s">
        <v>4321</v>
      </c>
      <c r="D31" s="369" t="s">
        <v>2529</v>
      </c>
      <c r="E31" s="369" t="s">
        <v>5195</v>
      </c>
      <c r="F31" s="369" t="s">
        <v>2156</v>
      </c>
      <c r="G31" s="399"/>
      <c r="H31" s="147"/>
      <c r="AU31" s="63"/>
      <c r="AV31" s="63"/>
      <c r="AW31" s="63"/>
      <c r="AX31" s="63"/>
      <c r="AY31" s="63"/>
      <c r="AZ31" s="63"/>
      <c r="BA31" s="63"/>
      <c r="BB31" s="63"/>
      <c r="BC31" s="70"/>
      <c r="BD31" s="70"/>
    </row>
    <row r="32" spans="1:56" x14ac:dyDescent="0.3">
      <c r="A32" s="253" t="s">
        <v>5124</v>
      </c>
      <c r="B32" s="379" t="s">
        <v>5124</v>
      </c>
      <c r="C32" s="371" t="s">
        <v>6450</v>
      </c>
      <c r="D32" s="371" t="s">
        <v>6453</v>
      </c>
      <c r="E32" s="371" t="s">
        <v>3570</v>
      </c>
      <c r="F32" s="371" t="s">
        <v>62</v>
      </c>
      <c r="G32" s="386"/>
      <c r="H32" s="147"/>
      <c r="AU32" s="76"/>
      <c r="AV32" s="76" t="s">
        <v>2990</v>
      </c>
      <c r="AW32" s="76"/>
      <c r="AX32" s="76" t="s">
        <v>2861</v>
      </c>
      <c r="AY32" s="76"/>
      <c r="AZ32" s="76"/>
      <c r="BA32" s="76"/>
      <c r="BB32" s="76"/>
      <c r="BC32" s="71"/>
      <c r="BD32" s="71"/>
    </row>
    <row r="33" spans="1:56" x14ac:dyDescent="0.3">
      <c r="A33" s="253" t="s">
        <v>5124</v>
      </c>
      <c r="B33" s="380"/>
      <c r="C33" s="372" t="s">
        <v>6451</v>
      </c>
      <c r="D33" s="372" t="s">
        <v>6454</v>
      </c>
      <c r="E33" s="372">
        <v>90</v>
      </c>
      <c r="F33" s="372" t="s">
        <v>2405</v>
      </c>
      <c r="G33" s="386"/>
      <c r="H33" s="147"/>
      <c r="AU33" s="76"/>
      <c r="AV33" s="76"/>
      <c r="AW33" s="76"/>
      <c r="AX33" s="76"/>
      <c r="AY33" s="76"/>
      <c r="AZ33" s="76"/>
      <c r="BA33" s="76"/>
      <c r="BB33" s="76"/>
      <c r="BC33" s="71"/>
      <c r="BD33" s="71"/>
    </row>
    <row r="34" spans="1:56" x14ac:dyDescent="0.3">
      <c r="A34" s="253" t="s">
        <v>5124</v>
      </c>
      <c r="B34" s="380"/>
      <c r="C34" s="372"/>
      <c r="D34" s="372" t="s">
        <v>5511</v>
      </c>
      <c r="E34" s="372">
        <v>45</v>
      </c>
      <c r="F34" s="372" t="s">
        <v>2757</v>
      </c>
      <c r="G34" s="386"/>
      <c r="H34" s="147"/>
      <c r="AU34" s="76"/>
      <c r="AV34" s="76"/>
      <c r="AW34" s="76"/>
      <c r="AX34" s="76"/>
      <c r="AY34" s="76"/>
      <c r="AZ34" s="76"/>
      <c r="BA34" s="76"/>
      <c r="BB34" s="76"/>
      <c r="BC34" s="71"/>
      <c r="BD34" s="71"/>
    </row>
    <row r="35" spans="1:56" x14ac:dyDescent="0.3">
      <c r="A35" s="253" t="s">
        <v>5124</v>
      </c>
      <c r="B35" s="380"/>
      <c r="C35" s="372"/>
      <c r="D35" s="372"/>
      <c r="E35" s="372"/>
      <c r="F35" s="372"/>
      <c r="G35" s="386"/>
      <c r="H35" s="147"/>
      <c r="AU35" s="76"/>
      <c r="AV35" s="76" t="s">
        <v>2995</v>
      </c>
      <c r="AW35" s="76"/>
      <c r="AX35" s="76" t="s">
        <v>2853</v>
      </c>
      <c r="AY35" s="76"/>
      <c r="AZ35" s="76"/>
      <c r="BA35" s="76"/>
      <c r="BB35" s="76"/>
      <c r="BC35" s="71"/>
      <c r="BD35" s="71"/>
    </row>
    <row r="36" spans="1:56" ht="15" thickBot="1" x14ac:dyDescent="0.35">
      <c r="A36" s="253" t="s">
        <v>5124</v>
      </c>
      <c r="B36" s="380"/>
      <c r="C36" s="372"/>
      <c r="D36" s="372"/>
      <c r="E36" s="372"/>
      <c r="F36" s="372"/>
      <c r="G36" s="386"/>
      <c r="H36" s="147"/>
      <c r="AU36" s="76"/>
      <c r="AV36" s="76"/>
      <c r="AW36" s="76"/>
      <c r="AX36" s="76"/>
      <c r="AY36" s="76"/>
      <c r="AZ36" s="76"/>
      <c r="BA36" s="76"/>
      <c r="BB36" s="76"/>
      <c r="BC36" s="71"/>
      <c r="BD36" s="71"/>
    </row>
    <row r="37" spans="1:56" ht="21.6" x14ac:dyDescent="0.3">
      <c r="A37" s="253" t="s">
        <v>6404</v>
      </c>
      <c r="B37" s="136" t="s">
        <v>13</v>
      </c>
      <c r="C37" s="589" t="s">
        <v>14</v>
      </c>
      <c r="D37" s="589" t="s">
        <v>16</v>
      </c>
      <c r="E37" s="589" t="s">
        <v>15</v>
      </c>
      <c r="F37" s="589" t="s">
        <v>17</v>
      </c>
      <c r="G37" s="137"/>
      <c r="H37" s="147"/>
      <c r="AU37" s="432"/>
      <c r="AV37" s="432"/>
      <c r="AW37" s="432"/>
      <c r="AX37" s="432"/>
      <c r="AY37" s="432"/>
      <c r="AZ37" s="432"/>
      <c r="BA37" s="432"/>
      <c r="BB37" s="432"/>
      <c r="BC37" s="432"/>
      <c r="BD37" s="432"/>
    </row>
    <row r="38" spans="1:56" ht="21.6" x14ac:dyDescent="0.3">
      <c r="A38" s="253" t="s">
        <v>6404</v>
      </c>
      <c r="B38" s="378" t="s">
        <v>2452</v>
      </c>
      <c r="C38" s="369" t="s">
        <v>2411</v>
      </c>
      <c r="D38" s="369" t="s">
        <v>2156</v>
      </c>
      <c r="E38" s="369" t="s">
        <v>3246</v>
      </c>
      <c r="F38" s="369" t="s">
        <v>2540</v>
      </c>
      <c r="G38" s="399"/>
      <c r="H38" s="147"/>
      <c r="AU38" s="63"/>
      <c r="AV38" s="63"/>
      <c r="AW38" s="63"/>
      <c r="AX38" s="63"/>
      <c r="AY38" s="63"/>
      <c r="AZ38" s="63"/>
      <c r="BA38" s="63"/>
      <c r="BB38" s="63"/>
      <c r="BC38" s="70"/>
      <c r="BD38" s="70"/>
    </row>
    <row r="39" spans="1:56" ht="21.6" x14ac:dyDescent="0.3">
      <c r="A39" s="253" t="s">
        <v>6404</v>
      </c>
      <c r="B39" s="380" t="s">
        <v>256</v>
      </c>
      <c r="C39" s="371" t="s">
        <v>3012</v>
      </c>
      <c r="D39" s="371" t="s">
        <v>62</v>
      </c>
      <c r="E39" s="371">
        <v>5657</v>
      </c>
      <c r="F39" s="371" t="s">
        <v>2555</v>
      </c>
      <c r="G39" s="386"/>
      <c r="H39" s="147"/>
      <c r="AU39" s="76"/>
      <c r="AV39" s="76" t="s">
        <v>3066</v>
      </c>
      <c r="AW39" s="118" t="s">
        <v>2389</v>
      </c>
      <c r="AX39" s="118" t="s">
        <v>2398</v>
      </c>
      <c r="AY39" s="76"/>
      <c r="AZ39" s="76"/>
      <c r="BA39" s="76"/>
      <c r="BB39" s="76"/>
      <c r="BC39" s="71"/>
      <c r="BD39" s="71"/>
    </row>
    <row r="40" spans="1:56" ht="21.6" x14ac:dyDescent="0.3">
      <c r="A40" s="253" t="s">
        <v>6404</v>
      </c>
      <c r="B40" s="380" t="s">
        <v>538</v>
      </c>
      <c r="C40" s="372" t="s">
        <v>6455</v>
      </c>
      <c r="D40" s="372" t="s">
        <v>2405</v>
      </c>
      <c r="E40" s="372"/>
      <c r="F40" s="372"/>
      <c r="G40" s="386"/>
      <c r="H40" s="147"/>
      <c r="AU40" s="76"/>
      <c r="AV40" s="76" t="s">
        <v>3067</v>
      </c>
      <c r="AW40" s="118" t="s">
        <v>2387</v>
      </c>
      <c r="AX40" s="118" t="s">
        <v>2396</v>
      </c>
      <c r="AY40" s="76"/>
      <c r="AZ40" s="76"/>
      <c r="BA40" s="76"/>
      <c r="BB40" s="76"/>
      <c r="BC40" s="71"/>
      <c r="BD40" s="71"/>
    </row>
    <row r="41" spans="1:56" ht="21.6" x14ac:dyDescent="0.3">
      <c r="A41" s="253" t="s">
        <v>6404</v>
      </c>
      <c r="B41" s="380" t="s">
        <v>2655</v>
      </c>
      <c r="C41" s="372" t="s">
        <v>6401</v>
      </c>
      <c r="D41" s="372"/>
      <c r="E41" s="372"/>
      <c r="F41" s="372"/>
      <c r="G41" s="386"/>
      <c r="H41" s="147"/>
      <c r="AU41" s="76"/>
      <c r="AV41" s="76" t="s">
        <v>3064</v>
      </c>
      <c r="AW41" s="118" t="s">
        <v>2385</v>
      </c>
      <c r="AX41" s="118" t="s">
        <v>2395</v>
      </c>
      <c r="AY41" s="76"/>
      <c r="AZ41" s="76"/>
      <c r="BA41" s="76"/>
      <c r="BB41" s="76"/>
      <c r="BC41" s="71"/>
      <c r="BD41" s="71"/>
    </row>
    <row r="42" spans="1:56" ht="21.6" x14ac:dyDescent="0.3">
      <c r="A42" s="253" t="s">
        <v>6404</v>
      </c>
      <c r="B42" s="380" t="s">
        <v>3646</v>
      </c>
      <c r="C42" s="372" t="s">
        <v>2746</v>
      </c>
      <c r="D42" s="372"/>
      <c r="E42" s="372"/>
      <c r="F42" s="372"/>
      <c r="G42" s="386"/>
      <c r="H42" s="147"/>
      <c r="AU42" s="76"/>
      <c r="AV42" s="76"/>
      <c r="AW42" s="118" t="s">
        <v>2384</v>
      </c>
      <c r="AX42" s="118" t="s">
        <v>2394</v>
      </c>
      <c r="AY42" s="76"/>
      <c r="AZ42" s="76"/>
      <c r="BA42" s="76"/>
      <c r="BB42" s="76"/>
      <c r="BC42" s="71"/>
      <c r="BD42" s="71"/>
    </row>
    <row r="43" spans="1:56" ht="21.6" x14ac:dyDescent="0.3">
      <c r="A43" s="253" t="s">
        <v>6404</v>
      </c>
      <c r="B43" s="380" t="s">
        <v>110</v>
      </c>
      <c r="C43" s="372" t="s">
        <v>6403</v>
      </c>
      <c r="D43" s="372"/>
      <c r="E43" s="372"/>
      <c r="F43" s="372"/>
      <c r="G43" s="386"/>
      <c r="H43" s="147"/>
      <c r="AU43" s="76"/>
      <c r="AV43" s="76"/>
      <c r="AW43" s="118" t="s">
        <v>2383</v>
      </c>
      <c r="AX43" s="118"/>
      <c r="AY43" s="76"/>
      <c r="AZ43" s="76"/>
      <c r="BA43" s="76"/>
      <c r="BB43" s="76"/>
      <c r="BC43" s="71"/>
      <c r="BD43" s="71"/>
    </row>
    <row r="44" spans="1:56" ht="21.6" x14ac:dyDescent="0.3">
      <c r="A44" s="253" t="s">
        <v>6404</v>
      </c>
      <c r="B44" s="380"/>
      <c r="C44" s="372" t="s">
        <v>6402</v>
      </c>
      <c r="D44" s="372"/>
      <c r="E44" s="372"/>
      <c r="F44" s="372"/>
      <c r="G44" s="386"/>
      <c r="H44" s="147"/>
      <c r="AU44" s="76"/>
      <c r="AV44" s="76" t="s">
        <v>3065</v>
      </c>
      <c r="AW44" s="118" t="s">
        <v>2382</v>
      </c>
      <c r="AX44" s="118"/>
      <c r="AY44" s="76"/>
      <c r="AZ44" s="76"/>
      <c r="BA44" s="76"/>
      <c r="BB44" s="76"/>
      <c r="BC44" s="71"/>
      <c r="BD44" s="71"/>
    </row>
    <row r="45" spans="1:56" ht="21.6" x14ac:dyDescent="0.3">
      <c r="A45" s="253" t="s">
        <v>6404</v>
      </c>
      <c r="B45" s="380"/>
      <c r="C45" s="372"/>
      <c r="D45" s="372"/>
      <c r="E45" s="372"/>
      <c r="F45" s="372"/>
      <c r="G45" s="386"/>
      <c r="H45" s="147"/>
      <c r="AU45" s="76"/>
      <c r="AV45" s="76"/>
      <c r="AW45" s="118" t="s">
        <v>2380</v>
      </c>
      <c r="AX45" s="118"/>
      <c r="AY45" s="76"/>
      <c r="AZ45" s="76"/>
      <c r="BA45" s="76"/>
      <c r="BB45" s="76"/>
      <c r="BC45" s="71"/>
      <c r="BD45" s="71"/>
    </row>
    <row r="46" spans="1:56" ht="21.6" x14ac:dyDescent="0.3">
      <c r="A46" s="253" t="s">
        <v>6404</v>
      </c>
      <c r="B46" s="380"/>
      <c r="C46" s="372"/>
      <c r="D46" s="372"/>
      <c r="E46" s="372"/>
      <c r="F46" s="372"/>
      <c r="G46" s="386"/>
      <c r="H46" s="147"/>
      <c r="AU46" s="76"/>
      <c r="AV46" s="76"/>
      <c r="AW46" s="118" t="s">
        <v>2379</v>
      </c>
      <c r="AX46" s="118"/>
      <c r="AY46" s="76"/>
      <c r="AZ46" s="76"/>
      <c r="BA46" s="76"/>
      <c r="BB46" s="76"/>
      <c r="BC46" s="71"/>
      <c r="BD46" s="71"/>
    </row>
    <row r="47" spans="1:56" ht="22.2" thickBot="1" x14ac:dyDescent="0.35">
      <c r="A47" s="253" t="s">
        <v>6404</v>
      </c>
      <c r="B47" s="380"/>
      <c r="C47" s="372"/>
      <c r="D47" s="372"/>
      <c r="E47" s="372"/>
      <c r="F47" s="372"/>
      <c r="G47" s="386"/>
      <c r="H47" s="147"/>
      <c r="AU47" s="76"/>
      <c r="AV47" s="76"/>
      <c r="AW47" s="118" t="s">
        <v>2378</v>
      </c>
      <c r="AX47" s="118"/>
      <c r="AY47" s="76"/>
      <c r="AZ47" s="76"/>
      <c r="BA47" s="76"/>
      <c r="BB47" s="76"/>
      <c r="BC47" s="71"/>
      <c r="BD47" s="71"/>
    </row>
    <row r="48" spans="1:56" ht="21.6" x14ac:dyDescent="0.3">
      <c r="A48" s="253" t="s">
        <v>5181</v>
      </c>
      <c r="B48" s="136" t="s">
        <v>13</v>
      </c>
      <c r="C48" s="589" t="s">
        <v>14</v>
      </c>
      <c r="D48" s="589" t="s">
        <v>16</v>
      </c>
      <c r="E48" s="589"/>
      <c r="F48" s="589"/>
      <c r="G48" s="137"/>
      <c r="H48" s="147"/>
      <c r="AU48" s="432"/>
      <c r="AV48" s="432"/>
      <c r="AW48" s="432"/>
      <c r="AX48" s="432"/>
      <c r="AY48" s="432"/>
      <c r="AZ48" s="432"/>
      <c r="BA48" s="432"/>
      <c r="BB48" s="432"/>
      <c r="BC48" s="432"/>
      <c r="BD48" s="432"/>
    </row>
    <row r="49" spans="1:56" ht="21.6" x14ac:dyDescent="0.3">
      <c r="A49" s="253" t="s">
        <v>5181</v>
      </c>
      <c r="B49" s="378" t="s">
        <v>2452</v>
      </c>
      <c r="C49" s="369" t="s">
        <v>3246</v>
      </c>
      <c r="D49" s="369" t="s">
        <v>2540</v>
      </c>
      <c r="E49" s="377"/>
      <c r="F49" s="377"/>
      <c r="G49" s="146"/>
      <c r="H49" s="147"/>
      <c r="AU49" s="63"/>
      <c r="AV49" s="63"/>
      <c r="AW49" s="63"/>
      <c r="AX49" s="63"/>
      <c r="AY49" s="63"/>
      <c r="AZ49" s="63"/>
      <c r="BA49" s="63"/>
      <c r="BB49" s="63"/>
      <c r="BC49" s="70"/>
      <c r="BD49" s="70"/>
    </row>
    <row r="50" spans="1:56" ht="21.6" x14ac:dyDescent="0.3">
      <c r="A50" s="253" t="s">
        <v>5181</v>
      </c>
      <c r="B50" s="379" t="s">
        <v>95</v>
      </c>
      <c r="C50" s="371">
        <v>15646</v>
      </c>
      <c r="D50" s="371" t="s">
        <v>2555</v>
      </c>
      <c r="E50" s="338"/>
      <c r="F50" s="338"/>
      <c r="G50" s="408"/>
      <c r="H50" s="147"/>
      <c r="AU50" s="76" t="s">
        <v>153</v>
      </c>
      <c r="AV50" s="76"/>
      <c r="AW50" s="76"/>
      <c r="AX50" s="76"/>
      <c r="AY50" s="76"/>
      <c r="AZ50" s="76"/>
      <c r="BA50" s="76"/>
      <c r="BB50" s="76"/>
      <c r="BC50" s="71"/>
      <c r="BD50" s="71"/>
    </row>
    <row r="51" spans="1:56" ht="21.6" x14ac:dyDescent="0.3">
      <c r="A51" s="253" t="s">
        <v>5181</v>
      </c>
      <c r="B51" s="380" t="s">
        <v>133</v>
      </c>
      <c r="C51" s="372"/>
      <c r="D51" s="372"/>
      <c r="E51" s="338"/>
      <c r="F51" s="338"/>
      <c r="G51" s="408"/>
      <c r="H51" s="147"/>
      <c r="AU51" s="76"/>
      <c r="AV51" s="76"/>
      <c r="AW51" s="76"/>
      <c r="AX51" s="76"/>
      <c r="AY51" s="76"/>
      <c r="AZ51" s="76"/>
      <c r="BA51" s="76"/>
      <c r="BB51" s="76"/>
      <c r="BC51" s="71"/>
      <c r="BD51" s="71"/>
    </row>
    <row r="52" spans="1:56" ht="21.6" x14ac:dyDescent="0.3">
      <c r="A52" s="253" t="s">
        <v>5181</v>
      </c>
      <c r="B52" s="380" t="s">
        <v>2123</v>
      </c>
      <c r="C52" s="372"/>
      <c r="D52" s="372"/>
      <c r="E52" s="338"/>
      <c r="F52" s="338"/>
      <c r="G52" s="408"/>
      <c r="H52" s="147"/>
      <c r="AU52" s="76"/>
      <c r="AV52" s="76"/>
      <c r="AW52" s="76"/>
      <c r="AX52" s="76"/>
      <c r="AY52" s="76"/>
      <c r="AZ52" s="76"/>
      <c r="BA52" s="76"/>
      <c r="BB52" s="76"/>
      <c r="BC52" s="71"/>
      <c r="BD52" s="71"/>
    </row>
    <row r="53" spans="1:56" ht="21.6" x14ac:dyDescent="0.3">
      <c r="A53" s="253" t="s">
        <v>5181</v>
      </c>
      <c r="B53" s="380" t="s">
        <v>161</v>
      </c>
      <c r="C53" s="372"/>
      <c r="D53" s="372"/>
      <c r="E53" s="338"/>
      <c r="F53" s="338"/>
      <c r="G53" s="408"/>
      <c r="H53" s="147"/>
      <c r="AU53" s="76"/>
      <c r="AV53" s="76"/>
      <c r="AW53" s="76"/>
      <c r="AX53" s="76"/>
      <c r="AY53" s="76"/>
      <c r="AZ53" s="76"/>
      <c r="BA53" s="76"/>
      <c r="BB53" s="76"/>
      <c r="BC53" s="71"/>
      <c r="BD53" s="71"/>
    </row>
    <row r="54" spans="1:56" ht="21.6" x14ac:dyDescent="0.3">
      <c r="A54" s="253" t="s">
        <v>5181</v>
      </c>
      <c r="B54" s="380" t="s">
        <v>215</v>
      </c>
      <c r="C54" s="372"/>
      <c r="D54" s="372"/>
      <c r="E54" s="338"/>
      <c r="F54" s="338"/>
      <c r="G54" s="408"/>
      <c r="H54" s="147"/>
      <c r="AU54" s="76"/>
      <c r="AV54" s="76"/>
      <c r="AW54" s="76"/>
      <c r="AX54" s="76"/>
      <c r="AY54" s="76"/>
      <c r="AZ54" s="76"/>
      <c r="BA54" s="76"/>
      <c r="BB54" s="76"/>
      <c r="BC54" s="71"/>
      <c r="BD54" s="71"/>
    </row>
    <row r="55" spans="1:56" ht="21.6" x14ac:dyDescent="0.3">
      <c r="A55" s="253" t="s">
        <v>5181</v>
      </c>
      <c r="B55" s="380" t="s">
        <v>6391</v>
      </c>
      <c r="C55" s="372"/>
      <c r="D55" s="372"/>
      <c r="E55" s="338"/>
      <c r="F55" s="338"/>
      <c r="G55" s="408"/>
      <c r="H55" s="147"/>
      <c r="AU55" s="76"/>
      <c r="AV55" s="76"/>
      <c r="AW55" s="76"/>
      <c r="AX55" s="76"/>
      <c r="AY55" s="76"/>
      <c r="AZ55" s="76"/>
      <c r="BA55" s="76"/>
      <c r="BB55" s="76"/>
      <c r="BC55" s="71"/>
      <c r="BD55" s="71"/>
    </row>
    <row r="56" spans="1:56" ht="21.6" x14ac:dyDescent="0.3">
      <c r="A56" s="253" t="s">
        <v>5181</v>
      </c>
      <c r="B56" s="380" t="s">
        <v>2461</v>
      </c>
      <c r="C56" s="372"/>
      <c r="D56" s="372"/>
      <c r="E56" s="338"/>
      <c r="F56" s="338"/>
      <c r="G56" s="408"/>
      <c r="H56" s="147"/>
      <c r="AU56" s="76"/>
      <c r="AV56" s="76"/>
      <c r="AW56" s="76"/>
      <c r="AX56" s="76"/>
      <c r="AY56" s="76"/>
      <c r="AZ56" s="76"/>
      <c r="BA56" s="76"/>
      <c r="BB56" s="76"/>
      <c r="BC56" s="71"/>
      <c r="BD56" s="71"/>
    </row>
    <row r="57" spans="1:56" ht="21.6" x14ac:dyDescent="0.3">
      <c r="A57" s="253" t="s">
        <v>5181</v>
      </c>
      <c r="B57" s="380" t="s">
        <v>2858</v>
      </c>
      <c r="C57" s="372"/>
      <c r="D57" s="372"/>
      <c r="E57" s="338"/>
      <c r="F57" s="338"/>
      <c r="G57" s="408"/>
      <c r="H57" s="147"/>
      <c r="AU57" s="76"/>
      <c r="AV57" s="76"/>
      <c r="AW57" s="76"/>
      <c r="AX57" s="76"/>
      <c r="AY57" s="76"/>
      <c r="AZ57" s="76"/>
      <c r="BA57" s="76"/>
      <c r="BB57" s="76"/>
      <c r="BC57" s="71"/>
      <c r="BD57" s="71"/>
    </row>
    <row r="58" spans="1:56" ht="21.6" x14ac:dyDescent="0.3">
      <c r="A58" s="253" t="s">
        <v>5181</v>
      </c>
      <c r="B58" s="380" t="s">
        <v>268</v>
      </c>
      <c r="C58" s="372"/>
      <c r="D58" s="372"/>
      <c r="E58" s="338"/>
      <c r="F58" s="338"/>
      <c r="G58" s="408"/>
      <c r="H58" s="147"/>
      <c r="AU58" s="76"/>
      <c r="AV58" s="76"/>
      <c r="AW58" s="76"/>
      <c r="AX58" s="76"/>
      <c r="AY58" s="76"/>
      <c r="AZ58" s="76"/>
      <c r="BA58" s="76"/>
      <c r="BB58" s="76"/>
      <c r="BC58" s="71"/>
      <c r="BD58" s="71"/>
    </row>
    <row r="59" spans="1:56" ht="21.6" x14ac:dyDescent="0.3">
      <c r="A59" s="253" t="s">
        <v>5181</v>
      </c>
      <c r="B59" s="380" t="s">
        <v>6392</v>
      </c>
      <c r="C59" s="372"/>
      <c r="D59" s="372"/>
      <c r="E59" s="338"/>
      <c r="F59" s="338"/>
      <c r="G59" s="408"/>
      <c r="H59" s="147"/>
      <c r="AU59" s="76"/>
      <c r="AV59" s="76"/>
      <c r="AW59" s="76"/>
      <c r="AX59" s="76"/>
      <c r="AY59" s="76"/>
      <c r="AZ59" s="76"/>
      <c r="BA59" s="76"/>
      <c r="BB59" s="76"/>
      <c r="BC59" s="71"/>
      <c r="BD59" s="71"/>
    </row>
    <row r="60" spans="1:56" ht="21.6" x14ac:dyDescent="0.3">
      <c r="A60" s="253" t="s">
        <v>5181</v>
      </c>
      <c r="B60" s="380" t="s">
        <v>6393</v>
      </c>
      <c r="C60" s="372"/>
      <c r="D60" s="372"/>
      <c r="E60" s="338"/>
      <c r="F60" s="338"/>
      <c r="G60" s="408"/>
      <c r="H60" s="147"/>
      <c r="AU60" s="76"/>
      <c r="AV60" s="76"/>
      <c r="AW60" s="76"/>
      <c r="AX60" s="76"/>
      <c r="AY60" s="76"/>
      <c r="AZ60" s="76"/>
      <c r="BA60" s="76"/>
      <c r="BB60" s="76"/>
      <c r="BC60" s="71"/>
      <c r="BD60" s="71"/>
    </row>
    <row r="61" spans="1:56" ht="21.6" x14ac:dyDescent="0.3">
      <c r="A61" s="253" t="s">
        <v>5181</v>
      </c>
      <c r="B61" s="380" t="s">
        <v>317</v>
      </c>
      <c r="C61" s="372"/>
      <c r="D61" s="372"/>
      <c r="E61" s="338"/>
      <c r="F61" s="338"/>
      <c r="G61" s="408"/>
      <c r="H61" s="147"/>
      <c r="AU61" s="76"/>
      <c r="AV61" s="76"/>
      <c r="AW61" s="76"/>
      <c r="AX61" s="76"/>
      <c r="AY61" s="76"/>
      <c r="AZ61" s="76"/>
      <c r="BA61" s="76"/>
      <c r="BB61" s="76"/>
      <c r="BC61" s="71"/>
      <c r="BD61" s="71"/>
    </row>
    <row r="62" spans="1:56" ht="21.6" x14ac:dyDescent="0.3">
      <c r="A62" s="253" t="s">
        <v>5181</v>
      </c>
      <c r="B62" s="380" t="s">
        <v>7342</v>
      </c>
      <c r="C62" s="372"/>
      <c r="D62" s="372"/>
      <c r="E62" s="338"/>
      <c r="F62" s="338"/>
      <c r="G62" s="408"/>
      <c r="H62" s="147"/>
      <c r="AU62" s="76"/>
      <c r="AV62" s="76"/>
      <c r="AW62" s="76"/>
      <c r="AX62" s="76"/>
      <c r="AY62" s="76"/>
      <c r="AZ62" s="76"/>
      <c r="BA62" s="76"/>
      <c r="BB62" s="76"/>
      <c r="BC62" s="71"/>
      <c r="BD62" s="71"/>
    </row>
    <row r="63" spans="1:56" ht="21.6" x14ac:dyDescent="0.3">
      <c r="A63" s="253" t="s">
        <v>5181</v>
      </c>
      <c r="B63" s="380" t="s">
        <v>5548</v>
      </c>
      <c r="C63" s="372"/>
      <c r="D63" s="372"/>
      <c r="E63" s="338"/>
      <c r="F63" s="338"/>
      <c r="G63" s="408"/>
      <c r="H63" s="147"/>
      <c r="AU63" s="76"/>
      <c r="AV63" s="76"/>
      <c r="AW63" s="76"/>
      <c r="AX63" s="76"/>
      <c r="AY63" s="76"/>
      <c r="AZ63" s="76"/>
      <c r="BA63" s="76"/>
      <c r="BB63" s="76"/>
      <c r="BC63" s="71"/>
      <c r="BD63" s="71"/>
    </row>
    <row r="64" spans="1:56" ht="21.6" x14ac:dyDescent="0.3">
      <c r="A64" s="253" t="s">
        <v>5181</v>
      </c>
      <c r="B64" s="380" t="s">
        <v>453</v>
      </c>
      <c r="C64" s="372"/>
      <c r="D64" s="372"/>
      <c r="E64" s="338"/>
      <c r="F64" s="338"/>
      <c r="G64" s="408"/>
      <c r="H64" s="147"/>
      <c r="AU64" s="76"/>
      <c r="AV64" s="76"/>
      <c r="AW64" s="76"/>
      <c r="AX64" s="76"/>
      <c r="AY64" s="76"/>
      <c r="AZ64" s="76"/>
      <c r="BA64" s="76"/>
      <c r="BB64" s="76"/>
      <c r="BC64" s="71"/>
      <c r="BD64" s="71"/>
    </row>
    <row r="65" spans="1:56" ht="21.6" x14ac:dyDescent="0.3">
      <c r="A65" s="253" t="s">
        <v>5181</v>
      </c>
      <c r="B65" s="380" t="s">
        <v>462</v>
      </c>
      <c r="C65" s="372"/>
      <c r="D65" s="372"/>
      <c r="E65" s="338"/>
      <c r="F65" s="338"/>
      <c r="G65" s="408"/>
      <c r="H65" s="147"/>
      <c r="AU65" s="76"/>
      <c r="AV65" s="76"/>
      <c r="AW65" s="76"/>
      <c r="AX65" s="76"/>
      <c r="AY65" s="76"/>
      <c r="AZ65" s="76"/>
      <c r="BA65" s="76"/>
      <c r="BB65" s="76"/>
      <c r="BC65" s="71"/>
      <c r="BD65" s="71"/>
    </row>
    <row r="66" spans="1:56" ht="21.6" x14ac:dyDescent="0.3">
      <c r="A66" s="253" t="s">
        <v>5181</v>
      </c>
      <c r="B66" s="380" t="s">
        <v>6394</v>
      </c>
      <c r="C66" s="372"/>
      <c r="D66" s="372"/>
      <c r="E66" s="338"/>
      <c r="F66" s="338"/>
      <c r="G66" s="408"/>
      <c r="H66" s="147"/>
      <c r="AU66" s="76"/>
      <c r="AV66" s="76"/>
      <c r="AW66" s="76"/>
      <c r="AX66" s="76"/>
      <c r="AY66" s="76"/>
      <c r="AZ66" s="76"/>
      <c r="BA66" s="76"/>
      <c r="BB66" s="76"/>
      <c r="BC66" s="71"/>
      <c r="BD66" s="71"/>
    </row>
    <row r="67" spans="1:56" ht="21.6" x14ac:dyDescent="0.3">
      <c r="A67" s="253" t="s">
        <v>5181</v>
      </c>
      <c r="B67" s="380" t="s">
        <v>83</v>
      </c>
      <c r="C67" s="372"/>
      <c r="D67" s="372"/>
      <c r="E67" s="338"/>
      <c r="F67" s="338"/>
      <c r="G67" s="408"/>
      <c r="H67" s="147"/>
      <c r="AU67" s="76"/>
      <c r="AV67" s="76"/>
      <c r="AW67" s="76"/>
      <c r="AX67" s="76"/>
      <c r="AY67" s="76"/>
      <c r="AZ67" s="76"/>
      <c r="BA67" s="76"/>
      <c r="BB67" s="76"/>
      <c r="BC67" s="71"/>
      <c r="BD67" s="71"/>
    </row>
    <row r="68" spans="1:56" ht="21.6" x14ac:dyDescent="0.3">
      <c r="A68" s="253" t="s">
        <v>5181</v>
      </c>
      <c r="B68" s="380" t="s">
        <v>116</v>
      </c>
      <c r="C68" s="372"/>
      <c r="D68" s="372"/>
      <c r="E68" s="338"/>
      <c r="F68" s="338"/>
      <c r="G68" s="408"/>
      <c r="H68" s="147"/>
      <c r="AU68" s="76"/>
      <c r="AV68" s="76"/>
      <c r="AW68" s="76"/>
      <c r="AX68" s="76"/>
      <c r="AY68" s="76"/>
      <c r="AZ68" s="76"/>
      <c r="BA68" s="76"/>
      <c r="BB68" s="76"/>
      <c r="BC68" s="71"/>
      <c r="BD68" s="71"/>
    </row>
    <row r="69" spans="1:56" ht="21.6" x14ac:dyDescent="0.3">
      <c r="A69" s="253" t="s">
        <v>5181</v>
      </c>
      <c r="B69" s="380" t="s">
        <v>320</v>
      </c>
      <c r="C69" s="372"/>
      <c r="D69" s="372"/>
      <c r="E69" s="338"/>
      <c r="F69" s="338"/>
      <c r="G69" s="408"/>
      <c r="H69" s="147"/>
      <c r="AU69" s="76"/>
      <c r="AV69" s="76"/>
      <c r="AW69" s="76"/>
      <c r="AX69" s="76"/>
      <c r="AY69" s="76"/>
      <c r="AZ69" s="76"/>
      <c r="BA69" s="76"/>
      <c r="BB69" s="76"/>
      <c r="BC69" s="71"/>
      <c r="BD69" s="71"/>
    </row>
    <row r="70" spans="1:56" ht="21.6" x14ac:dyDescent="0.3">
      <c r="A70" s="253" t="s">
        <v>5181</v>
      </c>
      <c r="B70" s="380" t="s">
        <v>6395</v>
      </c>
      <c r="C70" s="372"/>
      <c r="D70" s="372"/>
      <c r="E70" s="338"/>
      <c r="F70" s="338"/>
      <c r="G70" s="408"/>
      <c r="H70" s="147"/>
      <c r="AU70" s="76"/>
      <c r="AV70" s="76"/>
      <c r="AW70" s="76"/>
      <c r="AX70" s="76"/>
      <c r="AY70" s="76"/>
      <c r="AZ70" s="76"/>
      <c r="BA70" s="76"/>
      <c r="BB70" s="76"/>
      <c r="BC70" s="71"/>
      <c r="BD70" s="71"/>
    </row>
    <row r="71" spans="1:56" ht="21.6" x14ac:dyDescent="0.3">
      <c r="A71" s="253" t="s">
        <v>5181</v>
      </c>
      <c r="B71" s="380" t="s">
        <v>6396</v>
      </c>
      <c r="C71" s="372"/>
      <c r="D71" s="372"/>
      <c r="E71" s="338"/>
      <c r="F71" s="338"/>
      <c r="G71" s="408"/>
      <c r="H71" s="147"/>
      <c r="AU71" s="76"/>
      <c r="AV71" s="76"/>
      <c r="AW71" s="76"/>
      <c r="AX71" s="76"/>
      <c r="AY71" s="76"/>
      <c r="AZ71" s="76"/>
      <c r="BA71" s="76"/>
      <c r="BB71" s="76"/>
      <c r="BC71" s="71"/>
      <c r="BD71" s="71"/>
    </row>
    <row r="72" spans="1:56" ht="21.6" x14ac:dyDescent="0.3">
      <c r="A72" s="253" t="s">
        <v>5181</v>
      </c>
      <c r="B72" s="380" t="s">
        <v>6397</v>
      </c>
      <c r="C72" s="372"/>
      <c r="D72" s="372"/>
      <c r="E72" s="338"/>
      <c r="F72" s="338"/>
      <c r="G72" s="408"/>
      <c r="H72" s="147"/>
      <c r="AU72" s="76"/>
      <c r="AV72" s="76"/>
      <c r="AW72" s="76"/>
      <c r="AX72" s="76"/>
      <c r="AY72" s="76"/>
      <c r="AZ72" s="76"/>
      <c r="BA72" s="76"/>
      <c r="BB72" s="76"/>
      <c r="BC72" s="71"/>
      <c r="BD72" s="71"/>
    </row>
    <row r="73" spans="1:56" ht="22.2" thickBot="1" x14ac:dyDescent="0.35">
      <c r="A73" s="253" t="s">
        <v>5181</v>
      </c>
      <c r="B73" s="380" t="s">
        <v>6398</v>
      </c>
      <c r="C73" s="372"/>
      <c r="D73" s="372"/>
      <c r="E73" s="338"/>
      <c r="F73" s="338"/>
      <c r="G73" s="408"/>
      <c r="H73" s="147"/>
      <c r="AU73" s="76"/>
      <c r="AV73" s="76"/>
      <c r="AW73" s="76"/>
      <c r="AX73" s="76"/>
      <c r="AY73" s="76"/>
      <c r="AZ73" s="76"/>
      <c r="BA73" s="76"/>
      <c r="BB73" s="76"/>
      <c r="BC73" s="71"/>
      <c r="BD73" s="71"/>
    </row>
    <row r="74" spans="1:56" s="740" customFormat="1" x14ac:dyDescent="0.3">
      <c r="A74" s="749" t="s">
        <v>312</v>
      </c>
      <c r="B74" s="747" t="s">
        <v>13</v>
      </c>
      <c r="C74" s="589" t="s">
        <v>14</v>
      </c>
      <c r="D74" s="589" t="s">
        <v>16</v>
      </c>
      <c r="E74" s="589" t="s">
        <v>15</v>
      </c>
      <c r="F74" s="589" t="s">
        <v>17</v>
      </c>
      <c r="G74" s="137"/>
      <c r="H74" s="748"/>
      <c r="AU74" s="773"/>
      <c r="AV74" s="773"/>
      <c r="AW74" s="773"/>
      <c r="AX74" s="773"/>
      <c r="AY74" s="773"/>
      <c r="AZ74" s="773"/>
      <c r="BA74" s="773"/>
      <c r="BB74" s="773"/>
      <c r="BC74" s="773"/>
      <c r="BD74" s="773"/>
    </row>
    <row r="75" spans="1:56" s="740" customFormat="1" ht="15.6" x14ac:dyDescent="0.3">
      <c r="A75" s="749" t="s">
        <v>312</v>
      </c>
      <c r="B75" s="378" t="s">
        <v>2452</v>
      </c>
      <c r="C75" s="369" t="s">
        <v>4965</v>
      </c>
      <c r="D75" s="369" t="s">
        <v>2837</v>
      </c>
      <c r="E75" s="369" t="s">
        <v>2600</v>
      </c>
      <c r="F75" s="369" t="s">
        <v>2540</v>
      </c>
      <c r="G75" s="146"/>
      <c r="H75" s="748"/>
      <c r="AU75" s="63"/>
      <c r="AV75" s="63"/>
      <c r="AW75" s="63"/>
      <c r="AX75" s="63"/>
      <c r="AY75" s="63"/>
      <c r="AZ75" s="63"/>
      <c r="BA75" s="63"/>
      <c r="BB75" s="63"/>
      <c r="BC75" s="70"/>
      <c r="BD75" s="70"/>
    </row>
    <row r="76" spans="1:56" ht="15" thickBot="1" x14ac:dyDescent="0.35">
      <c r="A76" s="749" t="s">
        <v>312</v>
      </c>
      <c r="B76" s="380" t="s">
        <v>311</v>
      </c>
      <c r="C76" s="372" t="s">
        <v>6953</v>
      </c>
      <c r="D76" s="372" t="s">
        <v>3392</v>
      </c>
      <c r="E76" s="372">
        <v>5057010</v>
      </c>
      <c r="F76" s="372" t="s">
        <v>6954</v>
      </c>
      <c r="G76" s="408"/>
      <c r="H76" s="394" t="s">
        <v>6955</v>
      </c>
    </row>
    <row r="77" spans="1:56" s="740" customFormat="1" ht="21.6" x14ac:dyDescent="0.3">
      <c r="A77" s="749" t="s">
        <v>6404</v>
      </c>
      <c r="B77" s="747" t="s">
        <v>13</v>
      </c>
      <c r="C77" s="589" t="s">
        <v>14</v>
      </c>
      <c r="D77" s="589" t="s">
        <v>16</v>
      </c>
      <c r="E77" s="589" t="s">
        <v>15</v>
      </c>
      <c r="F77" s="589" t="s">
        <v>17</v>
      </c>
      <c r="G77" s="137"/>
      <c r="H77" s="748"/>
      <c r="AU77" s="932"/>
      <c r="AV77" s="932"/>
      <c r="AW77" s="932"/>
      <c r="AX77" s="932"/>
      <c r="AY77" s="932"/>
      <c r="AZ77" s="932"/>
      <c r="BA77" s="932"/>
      <c r="BB77" s="932"/>
      <c r="BC77" s="932"/>
      <c r="BD77" s="932"/>
    </row>
    <row r="78" spans="1:56" s="740" customFormat="1" ht="21.6" x14ac:dyDescent="0.3">
      <c r="A78" s="749" t="s">
        <v>6404</v>
      </c>
      <c r="B78" s="378" t="s">
        <v>2452</v>
      </c>
      <c r="C78" s="510" t="s">
        <v>2944</v>
      </c>
      <c r="D78" s="369" t="s">
        <v>2411</v>
      </c>
      <c r="E78" s="369" t="s">
        <v>2156</v>
      </c>
      <c r="F78" s="369" t="s">
        <v>3246</v>
      </c>
      <c r="G78" s="369" t="s">
        <v>2540</v>
      </c>
      <c r="H78" s="748"/>
      <c r="AU78" s="63"/>
      <c r="AV78" s="63"/>
      <c r="AW78" s="63"/>
      <c r="AX78" s="63"/>
      <c r="AY78" s="63"/>
      <c r="AZ78" s="63"/>
      <c r="BA78" s="63"/>
      <c r="BB78" s="63"/>
      <c r="BC78" s="70"/>
      <c r="BD78" s="70"/>
    </row>
    <row r="79" spans="1:56" s="740" customFormat="1" ht="21.6" x14ac:dyDescent="0.3">
      <c r="A79" s="749" t="s">
        <v>6404</v>
      </c>
      <c r="B79" s="379" t="s">
        <v>2449</v>
      </c>
      <c r="C79" s="381" t="s">
        <v>186</v>
      </c>
      <c r="D79" s="371" t="s">
        <v>3012</v>
      </c>
      <c r="E79" s="371" t="s">
        <v>62</v>
      </c>
      <c r="F79" s="371">
        <v>5657</v>
      </c>
      <c r="G79" s="371" t="s">
        <v>2555</v>
      </c>
      <c r="H79" s="748"/>
      <c r="AU79" s="76"/>
      <c r="AV79" s="76" t="s">
        <v>3066</v>
      </c>
      <c r="AW79" s="118" t="s">
        <v>2389</v>
      </c>
      <c r="AX79" s="118" t="s">
        <v>2398</v>
      </c>
      <c r="AY79" s="76"/>
      <c r="AZ79" s="76"/>
      <c r="BA79" s="76"/>
      <c r="BB79" s="76"/>
      <c r="BC79" s="71"/>
      <c r="BD79" s="71"/>
    </row>
    <row r="80" spans="1:56" ht="15" thickBot="1" x14ac:dyDescent="0.35">
      <c r="A80" s="749" t="s">
        <v>312</v>
      </c>
      <c r="C80" s="372" t="s">
        <v>2071</v>
      </c>
      <c r="G80" s="408"/>
    </row>
    <row r="81" spans="1:56" s="740" customFormat="1" x14ac:dyDescent="0.3">
      <c r="A81" s="749" t="s">
        <v>264</v>
      </c>
      <c r="B81" s="747" t="s">
        <v>13</v>
      </c>
      <c r="C81" s="589" t="s">
        <v>14</v>
      </c>
      <c r="D81" s="589" t="s">
        <v>16</v>
      </c>
      <c r="E81" s="589" t="s">
        <v>15</v>
      </c>
      <c r="F81" s="589" t="s">
        <v>17</v>
      </c>
      <c r="G81" s="137"/>
      <c r="H81" s="748"/>
      <c r="AU81" s="933"/>
      <c r="AV81" s="933"/>
      <c r="AW81" s="933"/>
      <c r="AX81" s="933"/>
      <c r="AY81" s="933"/>
      <c r="AZ81" s="933"/>
      <c r="BA81" s="933"/>
      <c r="BB81" s="933"/>
      <c r="BC81" s="933"/>
      <c r="BD81" s="933"/>
    </row>
    <row r="82" spans="1:56" s="740" customFormat="1" ht="15.6" x14ac:dyDescent="0.3">
      <c r="A82" s="749" t="s">
        <v>264</v>
      </c>
      <c r="B82" s="378" t="s">
        <v>2452</v>
      </c>
      <c r="C82" s="378" t="s">
        <v>2528</v>
      </c>
      <c r="D82" s="369" t="s">
        <v>3246</v>
      </c>
      <c r="E82" s="369" t="s">
        <v>2540</v>
      </c>
      <c r="F82" s="369"/>
      <c r="G82" s="369"/>
      <c r="H82" s="748"/>
      <c r="AU82" s="63"/>
      <c r="AV82" s="63"/>
      <c r="AW82" s="63"/>
      <c r="AX82" s="63"/>
      <c r="AY82" s="63"/>
      <c r="AZ82" s="63"/>
      <c r="BA82" s="63"/>
      <c r="BB82" s="63"/>
      <c r="BC82" s="70"/>
      <c r="BD82" s="70"/>
    </row>
    <row r="83" spans="1:56" s="740" customFormat="1" x14ac:dyDescent="0.3">
      <c r="A83" s="749" t="s">
        <v>264</v>
      </c>
      <c r="B83" s="379" t="s">
        <v>264</v>
      </c>
      <c r="C83" s="381" t="s">
        <v>5991</v>
      </c>
      <c r="D83" s="371">
        <v>5657</v>
      </c>
      <c r="E83" s="371" t="s">
        <v>2555</v>
      </c>
      <c r="F83" s="371"/>
      <c r="G83" s="371"/>
      <c r="H83" s="748"/>
      <c r="AU83" s="76"/>
      <c r="AV83" s="76" t="s">
        <v>3066</v>
      </c>
      <c r="AW83" s="118" t="s">
        <v>2389</v>
      </c>
      <c r="AX83" s="118" t="s">
        <v>2398</v>
      </c>
      <c r="AY83" s="76"/>
      <c r="AZ83" s="76"/>
      <c r="BA83" s="76"/>
      <c r="BB83" s="76"/>
      <c r="BC83" s="71"/>
      <c r="BD83" s="71"/>
    </row>
    <row r="84" spans="1:56" s="740" customFormat="1" x14ac:dyDescent="0.3">
      <c r="A84" s="749" t="s">
        <v>264</v>
      </c>
      <c r="C84" s="372"/>
      <c r="G84" s="408"/>
    </row>
    <row r="85" spans="1:56" s="740" customFormat="1" x14ac:dyDescent="0.3">
      <c r="A85" s="749" t="s">
        <v>264</v>
      </c>
    </row>
  </sheetData>
  <autoFilter ref="A3:A83" xr:uid="{DA3C3C43-1167-4226-928B-15CB9D89937B}"/>
  <mergeCells count="1">
    <mergeCell ref="BC3:BD3"/>
  </mergeCells>
  <phoneticPr fontId="12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9041" r:id="rId4" name="Button 1">
              <controlPr defaultSize="0" print="0" autoFill="0" autoPict="0">
                <anchor moveWithCells="1" sizeWithCells="1">
                  <from>
                    <xdr:col>42</xdr:col>
                    <xdr:colOff>45720</xdr:colOff>
                    <xdr:row>1</xdr:row>
                    <xdr:rowOff>182880</xdr:rowOff>
                  </from>
                  <to>
                    <xdr:col>45</xdr:col>
                    <xdr:colOff>182880</xdr:colOff>
                    <xdr:row>3</xdr:row>
                    <xdr:rowOff>99060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F1532-3DE8-4B21-B2BC-8ABDFA99B653}">
  <sheetPr codeName="Feuil83">
    <tabColor theme="9" tint="0.39997558519241921"/>
  </sheetPr>
  <dimension ref="A1:K69"/>
  <sheetViews>
    <sheetView showGridLines="0" topLeftCell="A28" workbookViewId="0">
      <selection activeCell="B7" sqref="B7"/>
    </sheetView>
  </sheetViews>
  <sheetFormatPr baseColWidth="10" defaultColWidth="11.44140625" defaultRowHeight="14.4" x14ac:dyDescent="0.3"/>
  <cols>
    <col min="1" max="1" width="7.44140625" style="6" customWidth="1"/>
    <col min="2" max="2" width="49.33203125" style="15" bestFit="1" customWidth="1"/>
    <col min="3" max="3" width="47" style="15" bestFit="1" customWidth="1"/>
    <col min="4" max="4" width="34.44140625" style="15" bestFit="1" customWidth="1"/>
    <col min="5" max="5" width="25.33203125" style="15" bestFit="1" customWidth="1"/>
    <col min="6" max="6" width="27.44140625" style="15" customWidth="1"/>
    <col min="7" max="7" width="26.44140625" style="15" bestFit="1" customWidth="1"/>
    <col min="8" max="8" width="25.109375" style="15" customWidth="1"/>
    <col min="9" max="9" width="20.44140625" style="15" customWidth="1"/>
    <col min="10" max="10" width="71.44140625" style="15" customWidth="1"/>
    <col min="11" max="16384" width="11.44140625" style="15"/>
  </cols>
  <sheetData>
    <row r="1" spans="1:11" ht="29.4" thickBot="1" x14ac:dyDescent="0.35">
      <c r="A1" s="244"/>
      <c r="B1" s="429" t="s">
        <v>6816</v>
      </c>
      <c r="C1" s="302" t="s">
        <v>2193</v>
      </c>
      <c r="D1" s="61"/>
      <c r="E1" s="61"/>
      <c r="F1" s="61"/>
      <c r="G1" s="61"/>
      <c r="H1" s="61"/>
      <c r="I1" s="61"/>
      <c r="J1" s="322"/>
    </row>
    <row r="2" spans="1:11" ht="113.25" customHeight="1" thickBot="1" x14ac:dyDescent="0.35">
      <c r="A2" s="303" t="s">
        <v>2706</v>
      </c>
      <c r="B2" s="304"/>
      <c r="C2" s="428"/>
      <c r="D2" s="61"/>
      <c r="E2" s="61"/>
      <c r="F2" s="61"/>
      <c r="G2" s="61"/>
      <c r="H2" s="61"/>
      <c r="I2" s="61"/>
      <c r="J2" s="323" t="s">
        <v>2533</v>
      </c>
    </row>
    <row r="3" spans="1:11" ht="21" thickBot="1" x14ac:dyDescent="0.35">
      <c r="A3" s="331"/>
      <c r="B3" s="32"/>
      <c r="C3" s="62"/>
      <c r="D3" s="62"/>
      <c r="E3" s="62"/>
      <c r="F3" s="62"/>
      <c r="G3" s="61"/>
      <c r="H3" s="61"/>
      <c r="I3" s="61"/>
      <c r="J3" s="324"/>
    </row>
    <row r="4" spans="1:11" x14ac:dyDescent="0.3">
      <c r="A4" s="307" t="s">
        <v>347</v>
      </c>
      <c r="B4" s="136" t="s">
        <v>13</v>
      </c>
      <c r="C4" s="589" t="s">
        <v>14</v>
      </c>
      <c r="D4" s="589" t="s">
        <v>16</v>
      </c>
      <c r="E4" s="589" t="s">
        <v>15</v>
      </c>
      <c r="F4" s="589" t="s">
        <v>17</v>
      </c>
      <c r="G4" s="589" t="s">
        <v>22</v>
      </c>
      <c r="H4" s="589" t="s">
        <v>25</v>
      </c>
      <c r="I4" s="589" t="s">
        <v>3110</v>
      </c>
      <c r="J4" s="142"/>
    </row>
    <row r="5" spans="1:11" ht="31.2" x14ac:dyDescent="0.3">
      <c r="A5" s="253" t="s">
        <v>347</v>
      </c>
      <c r="B5" s="378" t="s">
        <v>2452</v>
      </c>
      <c r="C5" s="369" t="s">
        <v>5490</v>
      </c>
      <c r="D5" s="369" t="s">
        <v>5491</v>
      </c>
      <c r="E5" s="369" t="s">
        <v>2483</v>
      </c>
      <c r="F5" s="369" t="s">
        <v>5568</v>
      </c>
      <c r="G5" s="369" t="s">
        <v>5539</v>
      </c>
      <c r="H5" s="369" t="s">
        <v>2624</v>
      </c>
      <c r="I5" s="392" t="s">
        <v>21</v>
      </c>
      <c r="J5" s="147"/>
    </row>
    <row r="6" spans="1:11" ht="27.6" x14ac:dyDescent="0.3">
      <c r="A6" s="253" t="s">
        <v>347</v>
      </c>
      <c r="B6" s="379" t="s">
        <v>347</v>
      </c>
      <c r="C6" s="371" t="s">
        <v>5492</v>
      </c>
      <c r="D6" s="371">
        <v>40</v>
      </c>
      <c r="E6" s="371" t="s">
        <v>5493</v>
      </c>
      <c r="F6" s="371" t="s">
        <v>12</v>
      </c>
      <c r="G6" s="371" t="s">
        <v>5540</v>
      </c>
      <c r="H6" s="617" t="s">
        <v>5542</v>
      </c>
      <c r="I6" s="394" t="s">
        <v>4367</v>
      </c>
      <c r="J6" s="147" t="s">
        <v>5556</v>
      </c>
      <c r="K6" s="15">
        <f>LEN(J6)</f>
        <v>39</v>
      </c>
    </row>
    <row r="7" spans="1:11" ht="27.6" x14ac:dyDescent="0.3">
      <c r="A7" s="253" t="s">
        <v>347</v>
      </c>
      <c r="B7" s="380"/>
      <c r="C7" s="414" t="s">
        <v>5543</v>
      </c>
      <c r="D7" s="372">
        <v>50</v>
      </c>
      <c r="E7" s="372" t="s">
        <v>5496</v>
      </c>
      <c r="F7" s="372" t="s">
        <v>2381</v>
      </c>
      <c r="G7" s="372" t="s">
        <v>5511</v>
      </c>
      <c r="H7" s="372"/>
      <c r="I7" s="394" t="s">
        <v>5497</v>
      </c>
      <c r="J7" s="147"/>
    </row>
    <row r="8" spans="1:11" x14ac:dyDescent="0.3">
      <c r="A8" s="253" t="s">
        <v>347</v>
      </c>
      <c r="B8" s="380"/>
      <c r="C8" s="372"/>
      <c r="D8" s="372">
        <v>63</v>
      </c>
      <c r="E8" s="372" t="s">
        <v>5498</v>
      </c>
      <c r="F8" s="372"/>
      <c r="G8" s="372" t="s">
        <v>5541</v>
      </c>
      <c r="H8" s="372"/>
      <c r="I8" s="394"/>
      <c r="J8" s="147"/>
    </row>
    <row r="9" spans="1:11" x14ac:dyDescent="0.3">
      <c r="A9" s="253" t="s">
        <v>347</v>
      </c>
      <c r="B9" s="380"/>
      <c r="C9" s="372"/>
      <c r="D9" s="372">
        <v>100</v>
      </c>
      <c r="E9" s="372"/>
      <c r="F9" s="372"/>
      <c r="G9" s="372" t="s">
        <v>5566</v>
      </c>
      <c r="H9" s="372"/>
      <c r="I9" s="394"/>
      <c r="J9" s="147"/>
    </row>
    <row r="10" spans="1:11" x14ac:dyDescent="0.3">
      <c r="A10" s="253" t="s">
        <v>347</v>
      </c>
      <c r="B10" s="380"/>
      <c r="C10" s="372"/>
      <c r="D10" s="372">
        <v>150</v>
      </c>
      <c r="E10" s="372"/>
      <c r="F10" s="372"/>
      <c r="G10" s="372" t="s">
        <v>5567</v>
      </c>
      <c r="H10" s="372"/>
      <c r="I10" s="394"/>
      <c r="J10" s="147"/>
    </row>
    <row r="11" spans="1:11" x14ac:dyDescent="0.3">
      <c r="A11" s="253" t="s">
        <v>347</v>
      </c>
      <c r="B11" s="380"/>
      <c r="C11" s="372"/>
      <c r="D11" s="372"/>
      <c r="E11" s="372"/>
      <c r="F11" s="372"/>
      <c r="G11" s="372"/>
      <c r="H11" s="372"/>
      <c r="I11" s="394"/>
      <c r="J11" s="147"/>
    </row>
    <row r="12" spans="1:11" x14ac:dyDescent="0.3">
      <c r="A12" s="253" t="s">
        <v>347</v>
      </c>
      <c r="B12" s="157" t="s">
        <v>3204</v>
      </c>
      <c r="C12" s="157"/>
      <c r="D12" s="157"/>
      <c r="E12" s="157"/>
      <c r="F12" s="157"/>
      <c r="G12" s="157"/>
      <c r="H12" s="424"/>
      <c r="I12" s="424"/>
      <c r="J12" s="147"/>
    </row>
    <row r="13" spans="1:11" ht="42" x14ac:dyDescent="0.3">
      <c r="A13" s="253" t="s">
        <v>347</v>
      </c>
      <c r="B13" s="618" t="s">
        <v>3510</v>
      </c>
      <c r="C13" s="618" t="s">
        <v>2156</v>
      </c>
      <c r="D13" s="618" t="s">
        <v>481</v>
      </c>
      <c r="E13" s="618" t="s">
        <v>5558</v>
      </c>
      <c r="F13" s="618" t="s">
        <v>5560</v>
      </c>
      <c r="G13" s="618" t="s">
        <v>5563</v>
      </c>
      <c r="H13" s="156"/>
      <c r="I13" s="156"/>
      <c r="J13" s="147"/>
    </row>
    <row r="14" spans="1:11" ht="42" x14ac:dyDescent="0.3">
      <c r="A14" s="253" t="s">
        <v>347</v>
      </c>
      <c r="B14" s="422" t="s">
        <v>2070</v>
      </c>
      <c r="C14" s="422" t="s">
        <v>5495</v>
      </c>
      <c r="D14" s="422" t="s">
        <v>5494</v>
      </c>
      <c r="E14" s="422" t="s">
        <v>595</v>
      </c>
      <c r="F14" s="422" t="s">
        <v>5562</v>
      </c>
      <c r="G14" s="422" t="s">
        <v>5494</v>
      </c>
      <c r="H14" s="156"/>
      <c r="I14" s="156"/>
      <c r="J14" s="147"/>
    </row>
    <row r="15" spans="1:11" ht="42" x14ac:dyDescent="0.3">
      <c r="A15" s="253" t="s">
        <v>347</v>
      </c>
      <c r="B15" s="422" t="s">
        <v>2137</v>
      </c>
      <c r="C15" s="422" t="s">
        <v>5499</v>
      </c>
      <c r="D15" s="422" t="s">
        <v>480</v>
      </c>
      <c r="E15" s="422" t="s">
        <v>3210</v>
      </c>
      <c r="F15" s="422" t="s">
        <v>5561</v>
      </c>
      <c r="G15" s="422" t="s">
        <v>5564</v>
      </c>
      <c r="H15" s="156"/>
      <c r="I15" s="156"/>
      <c r="J15" s="147"/>
    </row>
    <row r="16" spans="1:11" ht="21.6" thickBot="1" x14ac:dyDescent="0.35">
      <c r="A16" s="253" t="s">
        <v>347</v>
      </c>
      <c r="B16" s="422"/>
      <c r="C16" s="422" t="s">
        <v>2405</v>
      </c>
      <c r="D16" s="422"/>
      <c r="E16" s="422" t="s">
        <v>5559</v>
      </c>
      <c r="F16" s="422"/>
      <c r="G16" s="422" t="s">
        <v>5565</v>
      </c>
      <c r="H16" s="167"/>
      <c r="I16" s="167"/>
      <c r="J16" s="147"/>
    </row>
    <row r="17" spans="1:10" x14ac:dyDescent="0.3">
      <c r="A17" s="253" t="s">
        <v>2690</v>
      </c>
      <c r="B17" s="136" t="s">
        <v>13</v>
      </c>
      <c r="C17" s="589" t="s">
        <v>14</v>
      </c>
      <c r="D17" s="589" t="s">
        <v>16</v>
      </c>
      <c r="E17" s="589" t="s">
        <v>15</v>
      </c>
      <c r="F17" s="589" t="s">
        <v>17</v>
      </c>
      <c r="G17" s="424"/>
      <c r="H17" s="424"/>
      <c r="I17" s="424"/>
      <c r="J17" s="147"/>
    </row>
    <row r="18" spans="1:10" ht="15.6" x14ac:dyDescent="0.3">
      <c r="A18" s="253" t="s">
        <v>2690</v>
      </c>
      <c r="B18" s="378" t="s">
        <v>2452</v>
      </c>
      <c r="C18" s="369" t="s">
        <v>3386</v>
      </c>
      <c r="D18" s="369" t="s">
        <v>5292</v>
      </c>
      <c r="E18" s="369" t="s">
        <v>3246</v>
      </c>
      <c r="F18" s="369" t="s">
        <v>2540</v>
      </c>
      <c r="G18" s="156"/>
      <c r="H18" s="156"/>
      <c r="I18" s="156"/>
      <c r="J18" s="147"/>
    </row>
    <row r="19" spans="1:10" ht="15.75" customHeight="1" x14ac:dyDescent="0.3">
      <c r="A19" s="253" t="s">
        <v>2690</v>
      </c>
      <c r="B19" s="379" t="s">
        <v>2690</v>
      </c>
      <c r="C19" s="371" t="s">
        <v>6645</v>
      </c>
      <c r="D19" s="371" t="s">
        <v>6648</v>
      </c>
      <c r="E19" s="371" t="s">
        <v>6650</v>
      </c>
      <c r="F19" s="371" t="s">
        <v>6651</v>
      </c>
      <c r="G19" s="156"/>
      <c r="H19" s="156"/>
      <c r="I19" s="156"/>
      <c r="J19" s="147"/>
    </row>
    <row r="20" spans="1:10" x14ac:dyDescent="0.3">
      <c r="A20" s="253" t="s">
        <v>2690</v>
      </c>
      <c r="B20" s="380"/>
      <c r="C20" s="414" t="s">
        <v>6646</v>
      </c>
      <c r="D20" s="372" t="s">
        <v>6649</v>
      </c>
      <c r="E20" s="372"/>
      <c r="F20" s="372"/>
      <c r="G20" s="156"/>
      <c r="H20" s="156"/>
      <c r="I20" s="156"/>
      <c r="J20" s="147"/>
    </row>
    <row r="21" spans="1:10" x14ac:dyDescent="0.3">
      <c r="A21" s="253" t="s">
        <v>2690</v>
      </c>
      <c r="B21" s="380"/>
      <c r="C21" s="372" t="s">
        <v>6647</v>
      </c>
      <c r="D21" s="372"/>
      <c r="E21" s="372"/>
      <c r="F21" s="372"/>
      <c r="G21" s="156"/>
      <c r="H21" s="156"/>
      <c r="I21" s="156"/>
      <c r="J21" s="147"/>
    </row>
    <row r="22" spans="1:10" x14ac:dyDescent="0.3">
      <c r="A22" s="253" t="s">
        <v>2690</v>
      </c>
      <c r="B22" s="380"/>
      <c r="C22" s="372"/>
      <c r="D22" s="372"/>
      <c r="E22" s="372"/>
      <c r="F22" s="372"/>
      <c r="G22" s="156"/>
      <c r="H22" s="156"/>
      <c r="I22" s="156"/>
      <c r="J22" s="147"/>
    </row>
    <row r="23" spans="1:10" x14ac:dyDescent="0.3">
      <c r="A23" s="253" t="s">
        <v>2690</v>
      </c>
      <c r="B23" s="380"/>
      <c r="C23" s="372"/>
      <c r="D23" s="372"/>
      <c r="E23" s="372"/>
      <c r="F23" s="372"/>
      <c r="G23" s="156"/>
      <c r="H23" s="156"/>
      <c r="I23" s="156"/>
      <c r="J23" s="147"/>
    </row>
    <row r="24" spans="1:10" ht="15" thickBot="1" x14ac:dyDescent="0.35">
      <c r="A24" s="253" t="s">
        <v>2690</v>
      </c>
      <c r="B24" s="380"/>
      <c r="C24" s="372"/>
      <c r="D24" s="372"/>
      <c r="E24" s="372"/>
      <c r="F24" s="372"/>
      <c r="G24" s="156"/>
      <c r="H24" s="156"/>
      <c r="I24" s="156"/>
      <c r="J24" s="147"/>
    </row>
    <row r="25" spans="1:10" x14ac:dyDescent="0.3">
      <c r="A25" s="253" t="s">
        <v>5258</v>
      </c>
      <c r="B25" s="136" t="s">
        <v>13</v>
      </c>
      <c r="C25" s="589" t="s">
        <v>14</v>
      </c>
      <c r="D25" s="589" t="s">
        <v>16</v>
      </c>
      <c r="E25" s="424"/>
      <c r="F25" s="424"/>
      <c r="G25" s="424"/>
      <c r="H25" s="424"/>
      <c r="I25" s="424"/>
      <c r="J25" s="147"/>
    </row>
    <row r="26" spans="1:10" ht="15.6" x14ac:dyDescent="0.3">
      <c r="A26" s="749" t="s">
        <v>5258</v>
      </c>
      <c r="B26" s="378" t="s">
        <v>2452</v>
      </c>
      <c r="C26" s="369" t="s">
        <v>3246</v>
      </c>
      <c r="D26" s="369" t="s">
        <v>2540</v>
      </c>
      <c r="E26" s="156"/>
      <c r="F26" s="156"/>
      <c r="G26" s="156"/>
      <c r="H26" s="156"/>
      <c r="I26" s="156"/>
      <c r="J26" s="147"/>
    </row>
    <row r="27" spans="1:10" ht="15.75" customHeight="1" x14ac:dyDescent="0.3">
      <c r="A27" s="749" t="s">
        <v>5258</v>
      </c>
      <c r="B27" s="379" t="s">
        <v>6932</v>
      </c>
      <c r="C27" s="371" t="s">
        <v>6650</v>
      </c>
      <c r="D27" s="371" t="s">
        <v>1012</v>
      </c>
      <c r="E27" s="156"/>
      <c r="F27" s="156"/>
      <c r="G27" s="156"/>
      <c r="H27" s="156"/>
      <c r="I27" s="156"/>
      <c r="J27" s="147"/>
    </row>
    <row r="28" spans="1:10" ht="15" thickBot="1" x14ac:dyDescent="0.35">
      <c r="A28" s="749" t="s">
        <v>5258</v>
      </c>
      <c r="B28" s="380" t="s">
        <v>268</v>
      </c>
      <c r="C28" s="372" t="s">
        <v>6931</v>
      </c>
      <c r="D28" s="372" t="s">
        <v>725</v>
      </c>
      <c r="E28" s="156"/>
      <c r="F28" s="156"/>
      <c r="G28" s="156"/>
      <c r="H28" s="156"/>
      <c r="I28" s="156"/>
      <c r="J28" s="147"/>
    </row>
    <row r="29" spans="1:10" s="740" customFormat="1" x14ac:dyDescent="0.3">
      <c r="A29" s="749" t="s">
        <v>283</v>
      </c>
      <c r="B29" s="747" t="s">
        <v>13</v>
      </c>
      <c r="C29" s="589" t="s">
        <v>14</v>
      </c>
      <c r="D29" s="589" t="s">
        <v>16</v>
      </c>
      <c r="E29" s="589" t="s">
        <v>15</v>
      </c>
      <c r="F29" s="589" t="s">
        <v>17</v>
      </c>
      <c r="G29" s="424"/>
      <c r="H29" s="424"/>
      <c r="I29" s="424"/>
      <c r="J29" s="748"/>
    </row>
    <row r="30" spans="1:10" s="740" customFormat="1" ht="15.6" x14ac:dyDescent="0.3">
      <c r="A30" s="749" t="s">
        <v>283</v>
      </c>
      <c r="B30" s="378" t="s">
        <v>2452</v>
      </c>
      <c r="C30" s="369" t="s">
        <v>2944</v>
      </c>
      <c r="D30" s="369" t="s">
        <v>2411</v>
      </c>
      <c r="E30" s="369" t="s">
        <v>3118</v>
      </c>
      <c r="F30" s="369" t="s">
        <v>2156</v>
      </c>
      <c r="G30" s="156"/>
      <c r="H30" s="156"/>
      <c r="I30" s="156"/>
      <c r="J30" s="748"/>
    </row>
    <row r="31" spans="1:10" s="740" customFormat="1" ht="15.75" customHeight="1" x14ac:dyDescent="0.3">
      <c r="A31" s="749" t="s">
        <v>283</v>
      </c>
      <c r="B31" s="379" t="s">
        <v>283</v>
      </c>
      <c r="C31" s="371" t="s">
        <v>468</v>
      </c>
      <c r="D31" s="371" t="s">
        <v>6828</v>
      </c>
      <c r="E31" s="371" t="s">
        <v>317</v>
      </c>
      <c r="F31" s="371" t="s">
        <v>440</v>
      </c>
      <c r="G31" s="156"/>
      <c r="H31" s="156"/>
      <c r="I31" s="156"/>
      <c r="J31" s="748"/>
    </row>
    <row r="32" spans="1:10" s="740" customFormat="1" ht="15" thickBot="1" x14ac:dyDescent="0.35">
      <c r="A32" s="749" t="s">
        <v>283</v>
      </c>
      <c r="B32" s="380"/>
      <c r="C32" s="372" t="s">
        <v>6827</v>
      </c>
      <c r="D32" s="372"/>
      <c r="E32" s="372"/>
      <c r="F32" s="372"/>
      <c r="G32" s="156"/>
      <c r="H32" s="156"/>
      <c r="I32" s="156"/>
      <c r="J32" s="748"/>
    </row>
    <row r="33" spans="1:10" s="740" customFormat="1" x14ac:dyDescent="0.3">
      <c r="A33" s="749" t="s">
        <v>215</v>
      </c>
      <c r="B33" s="747" t="s">
        <v>13</v>
      </c>
      <c r="C33" s="589" t="s">
        <v>14</v>
      </c>
      <c r="D33" s="589" t="s">
        <v>16</v>
      </c>
      <c r="E33" s="589" t="s">
        <v>15</v>
      </c>
      <c r="F33" s="424"/>
      <c r="G33" s="424"/>
      <c r="H33" s="424"/>
      <c r="I33" s="424"/>
      <c r="J33" s="748"/>
    </row>
    <row r="34" spans="1:10" s="740" customFormat="1" ht="15.6" x14ac:dyDescent="0.3">
      <c r="A34" s="749" t="s">
        <v>215</v>
      </c>
      <c r="B34" s="378" t="s">
        <v>2452</v>
      </c>
      <c r="C34" s="369" t="s">
        <v>2411</v>
      </c>
      <c r="D34" s="369" t="s">
        <v>3118</v>
      </c>
      <c r="E34" s="369" t="s">
        <v>2156</v>
      </c>
      <c r="F34" s="156"/>
      <c r="G34" s="156"/>
      <c r="H34" s="156"/>
      <c r="I34" s="156"/>
      <c r="J34" s="748"/>
    </row>
    <row r="35" spans="1:10" s="740" customFormat="1" ht="15.75" customHeight="1" x14ac:dyDescent="0.3">
      <c r="A35" s="749" t="s">
        <v>215</v>
      </c>
      <c r="B35" s="379" t="s">
        <v>215</v>
      </c>
      <c r="C35" s="371" t="s">
        <v>6817</v>
      </c>
      <c r="D35" s="371" t="s">
        <v>317</v>
      </c>
      <c r="E35" s="371" t="s">
        <v>440</v>
      </c>
      <c r="F35" s="156"/>
      <c r="G35" s="156"/>
      <c r="H35" s="156"/>
      <c r="I35" s="156"/>
      <c r="J35" s="748"/>
    </row>
    <row r="36" spans="1:10" s="740" customFormat="1" ht="15" thickBot="1" x14ac:dyDescent="0.35">
      <c r="A36" s="749" t="s">
        <v>215</v>
      </c>
      <c r="B36" s="380"/>
      <c r="C36" s="372"/>
      <c r="D36" s="372"/>
      <c r="E36" s="372"/>
      <c r="F36" s="156"/>
      <c r="G36" s="156"/>
      <c r="H36" s="156"/>
      <c r="I36" s="156"/>
      <c r="J36" s="748"/>
    </row>
    <row r="37" spans="1:10" s="740" customFormat="1" x14ac:dyDescent="0.3">
      <c r="A37" s="749" t="s">
        <v>267</v>
      </c>
      <c r="B37" s="747" t="s">
        <v>13</v>
      </c>
      <c r="C37" s="589" t="s">
        <v>14</v>
      </c>
      <c r="D37" s="589" t="s">
        <v>16</v>
      </c>
      <c r="E37" s="589" t="s">
        <v>15</v>
      </c>
      <c r="F37" s="424"/>
      <c r="G37" s="424"/>
      <c r="H37" s="424"/>
      <c r="I37" s="424"/>
      <c r="J37" s="748"/>
    </row>
    <row r="38" spans="1:10" s="740" customFormat="1" ht="15.6" x14ac:dyDescent="0.3">
      <c r="A38" s="749" t="s">
        <v>267</v>
      </c>
      <c r="B38" s="378" t="s">
        <v>2452</v>
      </c>
      <c r="C38" s="369" t="s">
        <v>2156</v>
      </c>
      <c r="D38" s="369" t="s">
        <v>3246</v>
      </c>
      <c r="E38" s="369" t="s">
        <v>6818</v>
      </c>
      <c r="F38" s="156"/>
      <c r="G38" s="156"/>
      <c r="H38" s="156"/>
      <c r="I38" s="156"/>
      <c r="J38" s="748"/>
    </row>
    <row r="39" spans="1:10" s="740" customFormat="1" ht="15.75" customHeight="1" x14ac:dyDescent="0.3">
      <c r="A39" s="749" t="s">
        <v>267</v>
      </c>
      <c r="B39" s="379" t="s">
        <v>267</v>
      </c>
      <c r="C39" s="371" t="s">
        <v>2405</v>
      </c>
      <c r="D39" s="371" t="s">
        <v>6821</v>
      </c>
      <c r="E39" s="371" t="s">
        <v>6820</v>
      </c>
      <c r="F39" s="156"/>
      <c r="G39" s="156"/>
      <c r="H39" s="156" t="s">
        <v>6819</v>
      </c>
      <c r="I39" s="156"/>
      <c r="J39" s="748"/>
    </row>
    <row r="40" spans="1:10" s="740" customFormat="1" ht="15" thickBot="1" x14ac:dyDescent="0.35">
      <c r="A40" s="749" t="s">
        <v>267</v>
      </c>
      <c r="B40" s="380"/>
      <c r="C40" s="372"/>
      <c r="D40" s="372"/>
      <c r="E40" s="372"/>
      <c r="F40" s="156"/>
      <c r="G40" s="156"/>
      <c r="H40" s="156"/>
      <c r="I40" s="156"/>
      <c r="J40" s="748"/>
    </row>
    <row r="41" spans="1:10" s="740" customFormat="1" x14ac:dyDescent="0.3">
      <c r="A41" s="749" t="s">
        <v>2097</v>
      </c>
      <c r="B41" s="747" t="s">
        <v>13</v>
      </c>
      <c r="C41" s="589" t="s">
        <v>14</v>
      </c>
      <c r="D41" s="589" t="s">
        <v>16</v>
      </c>
      <c r="E41" s="589" t="s">
        <v>15</v>
      </c>
      <c r="F41" s="424"/>
      <c r="G41" s="424"/>
      <c r="H41" s="424"/>
      <c r="I41" s="424"/>
      <c r="J41" s="748"/>
    </row>
    <row r="42" spans="1:10" s="740" customFormat="1" ht="15.6" x14ac:dyDescent="0.3">
      <c r="A42" s="749" t="s">
        <v>2097</v>
      </c>
      <c r="B42" s="378" t="s">
        <v>2452</v>
      </c>
      <c r="C42" s="369" t="s">
        <v>5859</v>
      </c>
      <c r="D42" s="369" t="s">
        <v>3246</v>
      </c>
      <c r="E42" s="369" t="s">
        <v>2540</v>
      </c>
      <c r="F42" s="156"/>
      <c r="G42" s="156"/>
      <c r="H42" s="156"/>
      <c r="I42" s="156"/>
      <c r="J42" s="748"/>
    </row>
    <row r="43" spans="1:10" s="740" customFormat="1" ht="15.75" customHeight="1" x14ac:dyDescent="0.3">
      <c r="A43" s="749" t="s">
        <v>2097</v>
      </c>
      <c r="B43" s="379" t="s">
        <v>2097</v>
      </c>
      <c r="C43" s="371" t="s">
        <v>6823</v>
      </c>
      <c r="D43" s="371">
        <v>3027142740</v>
      </c>
      <c r="E43" s="371" t="s">
        <v>5117</v>
      </c>
      <c r="F43" s="156"/>
      <c r="G43" s="156"/>
      <c r="H43" s="156"/>
      <c r="I43" s="156"/>
      <c r="J43" s="748"/>
    </row>
    <row r="44" spans="1:10" s="740" customFormat="1" ht="15" thickBot="1" x14ac:dyDescent="0.35">
      <c r="A44" s="749" t="s">
        <v>2097</v>
      </c>
      <c r="B44" s="380"/>
      <c r="C44" s="372"/>
      <c r="D44" s="372"/>
      <c r="E44" s="372" t="s">
        <v>6822</v>
      </c>
      <c r="F44" s="156"/>
      <c r="G44" s="156"/>
      <c r="H44" s="156"/>
      <c r="I44" s="156"/>
      <c r="J44" s="748"/>
    </row>
    <row r="45" spans="1:10" s="740" customFormat="1" x14ac:dyDescent="0.3">
      <c r="A45" s="749" t="s">
        <v>460</v>
      </c>
      <c r="B45" s="747" t="s">
        <v>13</v>
      </c>
      <c r="C45" s="589" t="s">
        <v>14</v>
      </c>
      <c r="D45" s="589" t="s">
        <v>16</v>
      </c>
      <c r="E45" s="424"/>
      <c r="F45" s="424"/>
      <c r="G45"/>
      <c r="H45" s="424"/>
      <c r="I45" s="424"/>
      <c r="J45" s="748"/>
    </row>
    <row r="46" spans="1:10" s="740" customFormat="1" ht="15.6" x14ac:dyDescent="0.3">
      <c r="A46" s="749" t="s">
        <v>460</v>
      </c>
      <c r="B46" s="378" t="s">
        <v>2452</v>
      </c>
      <c r="C46" s="369" t="s">
        <v>2411</v>
      </c>
      <c r="D46" s="369" t="s">
        <v>439</v>
      </c>
      <c r="E46" s="156"/>
      <c r="F46" s="156"/>
      <c r="G46" s="156"/>
      <c r="H46" s="156"/>
      <c r="I46" s="156"/>
      <c r="J46" s="748"/>
    </row>
    <row r="47" spans="1:10" s="740" customFormat="1" ht="15.75" customHeight="1" x14ac:dyDescent="0.3">
      <c r="A47" s="749" t="s">
        <v>460</v>
      </c>
      <c r="B47" s="379" t="s">
        <v>460</v>
      </c>
      <c r="C47" s="371" t="s">
        <v>6824</v>
      </c>
      <c r="D47" s="371" t="s">
        <v>6825</v>
      </c>
      <c r="E47" s="156"/>
      <c r="F47" s="156"/>
      <c r="G47" s="156"/>
      <c r="H47" s="156"/>
      <c r="I47" s="156"/>
      <c r="J47" s="748"/>
    </row>
    <row r="48" spans="1:10" s="740" customFormat="1" ht="15" thickBot="1" x14ac:dyDescent="0.35">
      <c r="A48" s="749" t="s">
        <v>460</v>
      </c>
      <c r="B48" s="380"/>
      <c r="C48" s="372"/>
      <c r="D48" s="372"/>
      <c r="E48" s="156"/>
      <c r="F48" s="156"/>
      <c r="G48" s="156"/>
      <c r="H48" s="156"/>
      <c r="I48" s="156"/>
      <c r="J48" s="748"/>
    </row>
    <row r="49" spans="1:10" s="740" customFormat="1" x14ac:dyDescent="0.3">
      <c r="A49" s="749" t="s">
        <v>506</v>
      </c>
      <c r="B49" s="747" t="s">
        <v>13</v>
      </c>
      <c r="C49" s="589" t="s">
        <v>14</v>
      </c>
      <c r="D49" s="589" t="s">
        <v>16</v>
      </c>
      <c r="E49" s="589" t="s">
        <v>16</v>
      </c>
      <c r="F49" s="424"/>
      <c r="H49" s="424"/>
      <c r="I49" s="424"/>
      <c r="J49" s="748"/>
    </row>
    <row r="50" spans="1:10" s="740" customFormat="1" ht="15.6" x14ac:dyDescent="0.3">
      <c r="A50" s="749" t="s">
        <v>506</v>
      </c>
      <c r="B50" s="378" t="s">
        <v>2452</v>
      </c>
      <c r="C50" s="369" t="s">
        <v>6421</v>
      </c>
      <c r="D50" s="369" t="s">
        <v>3246</v>
      </c>
      <c r="E50" s="369" t="s">
        <v>2540</v>
      </c>
      <c r="F50" s="156"/>
      <c r="G50" s="156"/>
      <c r="H50" s="156"/>
      <c r="I50" s="156"/>
      <c r="J50" s="748"/>
    </row>
    <row r="51" spans="1:10" s="740" customFormat="1" ht="15.75" customHeight="1" x14ac:dyDescent="0.3">
      <c r="A51" s="749" t="s">
        <v>506</v>
      </c>
      <c r="B51" s="379" t="s">
        <v>7100</v>
      </c>
      <c r="C51" s="371" t="s">
        <v>7101</v>
      </c>
      <c r="D51" s="371">
        <v>210140</v>
      </c>
      <c r="E51" s="371" t="s">
        <v>5497</v>
      </c>
      <c r="F51" s="156"/>
      <c r="G51" s="156"/>
      <c r="H51" s="156"/>
      <c r="I51" s="156"/>
      <c r="J51" s="748"/>
    </row>
    <row r="52" spans="1:10" s="740" customFormat="1" ht="15.75" customHeight="1" x14ac:dyDescent="0.3">
      <c r="A52" s="749" t="s">
        <v>506</v>
      </c>
      <c r="B52" s="380" t="s">
        <v>7103</v>
      </c>
      <c r="C52" s="372"/>
      <c r="D52" s="372"/>
      <c r="E52" s="372"/>
      <c r="F52" s="156"/>
      <c r="G52" s="156"/>
      <c r="H52" s="156"/>
      <c r="I52" s="156"/>
      <c r="J52" s="748"/>
    </row>
    <row r="53" spans="1:10" s="740" customFormat="1" ht="15" thickBot="1" x14ac:dyDescent="0.35">
      <c r="A53" s="749" t="s">
        <v>506</v>
      </c>
      <c r="B53" s="380" t="s">
        <v>7102</v>
      </c>
      <c r="C53" s="372"/>
      <c r="D53" s="372"/>
      <c r="E53" s="372"/>
      <c r="F53" s="156"/>
      <c r="G53" s="156"/>
      <c r="H53" s="156"/>
      <c r="I53" s="156"/>
      <c r="J53" s="748"/>
    </row>
    <row r="54" spans="1:10" s="740" customFormat="1" x14ac:dyDescent="0.3">
      <c r="A54" s="749" t="s">
        <v>520</v>
      </c>
      <c r="B54" s="747" t="s">
        <v>13</v>
      </c>
      <c r="C54" s="589" t="s">
        <v>14</v>
      </c>
      <c r="D54" s="589" t="s">
        <v>16</v>
      </c>
      <c r="E54" s="424"/>
      <c r="F54" s="424"/>
      <c r="G54" s="424"/>
      <c r="H54" s="424"/>
      <c r="I54" s="424"/>
      <c r="J54" s="748"/>
    </row>
    <row r="55" spans="1:10" s="740" customFormat="1" ht="15.6" x14ac:dyDescent="0.3">
      <c r="A55" s="749" t="s">
        <v>520</v>
      </c>
      <c r="B55" s="378" t="s">
        <v>2452</v>
      </c>
      <c r="C55" s="369" t="s">
        <v>2411</v>
      </c>
      <c r="D55" s="369" t="s">
        <v>2156</v>
      </c>
      <c r="E55" s="156"/>
      <c r="F55" s="156"/>
      <c r="G55" s="156"/>
      <c r="H55" s="156"/>
      <c r="I55" s="156"/>
      <c r="J55" s="748"/>
    </row>
    <row r="56" spans="1:10" s="740" customFormat="1" ht="15.75" customHeight="1" x14ac:dyDescent="0.3">
      <c r="A56" s="749" t="s">
        <v>520</v>
      </c>
      <c r="B56" s="379" t="s">
        <v>520</v>
      </c>
      <c r="C56" s="371" t="s">
        <v>6826</v>
      </c>
      <c r="D56" s="371" t="s">
        <v>440</v>
      </c>
      <c r="E56" s="156"/>
      <c r="F56" s="156"/>
      <c r="G56" s="156"/>
      <c r="H56" s="156"/>
      <c r="I56" s="156"/>
      <c r="J56" s="748"/>
    </row>
    <row r="57" spans="1:10" s="740" customFormat="1" ht="15" thickBot="1" x14ac:dyDescent="0.35">
      <c r="A57" s="749" t="s">
        <v>520</v>
      </c>
      <c r="B57" s="380"/>
      <c r="C57" s="372"/>
      <c r="D57" s="372"/>
      <c r="E57" s="156"/>
      <c r="F57" s="156"/>
      <c r="G57" s="156"/>
      <c r="H57" s="156"/>
      <c r="I57" s="156"/>
      <c r="J57" s="748"/>
    </row>
    <row r="58" spans="1:10" s="740" customFormat="1" ht="21.6" x14ac:dyDescent="0.3">
      <c r="A58" s="749" t="s">
        <v>6978</v>
      </c>
      <c r="B58" s="747" t="s">
        <v>13</v>
      </c>
      <c r="C58" s="589" t="s">
        <v>14</v>
      </c>
      <c r="D58" s="589" t="s">
        <v>16</v>
      </c>
      <c r="E58" s="589" t="s">
        <v>15</v>
      </c>
      <c r="F58" s="424"/>
      <c r="G58" s="424"/>
      <c r="H58" s="424"/>
      <c r="I58" s="424"/>
      <c r="J58" s="748"/>
    </row>
    <row r="59" spans="1:10" s="740" customFormat="1" ht="21.6" x14ac:dyDescent="0.3">
      <c r="A59" s="749" t="s">
        <v>6978</v>
      </c>
      <c r="B59" s="781" t="s">
        <v>2452</v>
      </c>
      <c r="C59" s="782" t="s">
        <v>2483</v>
      </c>
      <c r="D59" s="782" t="s">
        <v>6979</v>
      </c>
      <c r="E59" s="782" t="s">
        <v>21</v>
      </c>
      <c r="F59" s="156"/>
      <c r="G59" s="156"/>
      <c r="H59" s="156"/>
      <c r="I59" s="156"/>
      <c r="J59" s="748"/>
    </row>
    <row r="60" spans="1:10" s="740" customFormat="1" ht="15.75" customHeight="1" x14ac:dyDescent="0.3">
      <c r="A60" s="749" t="s">
        <v>6978</v>
      </c>
      <c r="B60" s="379" t="s">
        <v>3245</v>
      </c>
      <c r="C60" s="371" t="s">
        <v>6981</v>
      </c>
      <c r="D60" s="371">
        <v>586023</v>
      </c>
      <c r="E60" s="371" t="s">
        <v>6980</v>
      </c>
      <c r="F60" s="156"/>
      <c r="G60" s="156"/>
      <c r="H60" s="156"/>
      <c r="I60" s="156"/>
      <c r="J60" s="748"/>
    </row>
    <row r="61" spans="1:10" s="740" customFormat="1" ht="22.2" thickBot="1" x14ac:dyDescent="0.35">
      <c r="A61" s="749" t="s">
        <v>6978</v>
      </c>
      <c r="B61" s="380"/>
      <c r="C61" s="372"/>
      <c r="D61" s="372"/>
      <c r="E61" s="372"/>
      <c r="F61" s="156"/>
      <c r="G61" s="156"/>
      <c r="H61" s="156"/>
      <c r="I61" s="156"/>
      <c r="J61" s="748"/>
    </row>
    <row r="62" spans="1:10" s="740" customFormat="1" ht="21.6" x14ac:dyDescent="0.3">
      <c r="A62" s="749" t="s">
        <v>7196</v>
      </c>
      <c r="B62" s="350" t="s">
        <v>3704</v>
      </c>
      <c r="C62" s="419" t="s">
        <v>3705</v>
      </c>
      <c r="D62" s="419" t="s">
        <v>3706</v>
      </c>
      <c r="E62" s="419" t="s">
        <v>3705</v>
      </c>
      <c r="F62" s="424"/>
      <c r="G62" s="424"/>
      <c r="H62" s="424"/>
      <c r="I62" s="424"/>
      <c r="J62" s="748"/>
    </row>
    <row r="63" spans="1:10" s="740" customFormat="1" ht="21.6" x14ac:dyDescent="0.3">
      <c r="A63" s="749" t="s">
        <v>7196</v>
      </c>
      <c r="B63" s="509" t="s">
        <v>2452</v>
      </c>
      <c r="C63" s="509" t="s">
        <v>6421</v>
      </c>
      <c r="D63" s="509" t="s">
        <v>3246</v>
      </c>
      <c r="E63" s="509" t="s">
        <v>2540</v>
      </c>
      <c r="F63" s="156"/>
      <c r="G63" s="156"/>
      <c r="H63" s="156"/>
      <c r="I63" s="156"/>
      <c r="J63" s="748"/>
    </row>
    <row r="64" spans="1:10" s="740" customFormat="1" ht="22.2" thickBot="1" x14ac:dyDescent="0.35">
      <c r="A64" s="749" t="s">
        <v>7196</v>
      </c>
      <c r="B64" s="372" t="s">
        <v>7197</v>
      </c>
      <c r="C64" s="372" t="s">
        <v>7198</v>
      </c>
      <c r="D64" s="372" t="s">
        <v>7199</v>
      </c>
      <c r="E64" s="372" t="s">
        <v>2087</v>
      </c>
      <c r="F64" s="514"/>
      <c r="G64" s="514"/>
      <c r="H64" s="514"/>
      <c r="I64" s="514"/>
      <c r="J64" s="748"/>
    </row>
    <row r="65" spans="1:10" s="740" customFormat="1" ht="21.6" x14ac:dyDescent="0.3">
      <c r="A65" s="749" t="s">
        <v>7196</v>
      </c>
      <c r="B65" s="350" t="s">
        <v>3704</v>
      </c>
      <c r="C65" s="419" t="s">
        <v>3705</v>
      </c>
      <c r="D65" s="419" t="s">
        <v>3706</v>
      </c>
      <c r="E65" s="419" t="s">
        <v>3705</v>
      </c>
      <c r="F65" s="424"/>
      <c r="G65" s="424"/>
      <c r="H65" s="424"/>
      <c r="I65" s="424"/>
      <c r="J65" s="748"/>
    </row>
    <row r="66" spans="1:10" s="740" customFormat="1" ht="21.6" x14ac:dyDescent="0.3">
      <c r="A66" s="749" t="s">
        <v>7196</v>
      </c>
      <c r="B66" s="509" t="s">
        <v>2452</v>
      </c>
      <c r="C66" s="509" t="s">
        <v>6421</v>
      </c>
      <c r="D66" s="509" t="s">
        <v>3246</v>
      </c>
      <c r="E66" s="509" t="s">
        <v>2540</v>
      </c>
      <c r="F66" s="156"/>
      <c r="G66" s="156"/>
      <c r="H66" s="156"/>
      <c r="I66" s="156"/>
      <c r="J66" s="748"/>
    </row>
    <row r="67" spans="1:10" s="740" customFormat="1" x14ac:dyDescent="0.3">
      <c r="A67" s="749"/>
      <c r="B67" s="372" t="s">
        <v>7200</v>
      </c>
      <c r="C67" s="372" t="s">
        <v>7201</v>
      </c>
      <c r="D67" s="372" t="s">
        <v>7202</v>
      </c>
      <c r="E67" s="372" t="s">
        <v>2087</v>
      </c>
      <c r="F67" s="514"/>
      <c r="G67" s="514"/>
      <c r="H67" s="514"/>
      <c r="I67" s="514"/>
      <c r="J67" s="748"/>
    </row>
    <row r="68" spans="1:10" ht="21.6" x14ac:dyDescent="0.3">
      <c r="A68" s="749" t="s">
        <v>7196</v>
      </c>
      <c r="B68" s="509" t="s">
        <v>2452</v>
      </c>
      <c r="C68" s="509" t="s">
        <v>218</v>
      </c>
      <c r="D68" s="509" t="s">
        <v>3307</v>
      </c>
      <c r="E68" s="509" t="s">
        <v>3246</v>
      </c>
      <c r="F68" s="509" t="s">
        <v>2540</v>
      </c>
      <c r="J68" s="748" t="s">
        <v>7425</v>
      </c>
    </row>
    <row r="69" spans="1:10" x14ac:dyDescent="0.3">
      <c r="A69" s="749"/>
      <c r="B69" s="372" t="s">
        <v>7426</v>
      </c>
      <c r="C69" s="372" t="s">
        <v>2406</v>
      </c>
      <c r="D69" s="372" t="s">
        <v>3010</v>
      </c>
      <c r="E69" s="372" t="s">
        <v>7427</v>
      </c>
      <c r="F69" s="372" t="s">
        <v>7428</v>
      </c>
      <c r="J69" s="748"/>
    </row>
  </sheetData>
  <autoFilter ref="A3:A57" xr:uid="{DA3C3C43-1167-4226-928B-15CB9D89937B}"/>
  <phoneticPr fontId="12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anchor moveWithCells="1" sizeWithCells="1">
                  <from>
                    <xdr:col>47</xdr:col>
                    <xdr:colOff>45720</xdr:colOff>
                    <xdr:row>1</xdr:row>
                    <xdr:rowOff>182880</xdr:rowOff>
                  </from>
                  <to>
                    <xdr:col>50</xdr:col>
                    <xdr:colOff>182880</xdr:colOff>
                    <xdr:row>3</xdr:row>
                    <xdr:rowOff>99060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79">
    <tabColor theme="9" tint="0.39997558519241921"/>
  </sheetPr>
  <dimension ref="A1:AK241"/>
  <sheetViews>
    <sheetView showGridLines="0" zoomScale="70" zoomScaleNormal="70" workbookViewId="0">
      <pane ySplit="2" topLeftCell="A117" activePane="bottomLeft" state="frozen"/>
      <selection pane="bottomLeft" activeCell="D113" sqref="D113"/>
    </sheetView>
  </sheetViews>
  <sheetFormatPr baseColWidth="10" defaultColWidth="11.44140625" defaultRowHeight="14.4" x14ac:dyDescent="0.3"/>
  <cols>
    <col min="1" max="2" width="7.33203125" style="6" customWidth="1"/>
    <col min="3" max="3" width="38.5546875" style="75" bestFit="1" customWidth="1"/>
    <col min="4" max="4" width="24.5546875" style="75" bestFit="1" customWidth="1"/>
    <col min="5" max="5" width="38.21875" style="75" bestFit="1" customWidth="1"/>
    <col min="6" max="6" width="43.77734375" style="75" bestFit="1" customWidth="1"/>
    <col min="7" max="7" width="46.77734375" style="75" bestFit="1" customWidth="1"/>
    <col min="8" max="8" width="43.77734375" style="75" bestFit="1" customWidth="1"/>
    <col min="9" max="9" width="39.6640625" style="75" bestFit="1" customWidth="1"/>
    <col min="10" max="10" width="26.6640625" style="75" customWidth="1"/>
    <col min="11" max="11" width="22.88671875" style="75" bestFit="1" customWidth="1"/>
    <col min="12" max="12" width="31.109375" style="75" bestFit="1" customWidth="1"/>
    <col min="13" max="14" width="25.44140625" style="75" bestFit="1" customWidth="1"/>
    <col min="15" max="15" width="23" style="75" bestFit="1" customWidth="1"/>
    <col min="16" max="16" width="22.88671875" style="75" bestFit="1" customWidth="1"/>
    <col min="17" max="17" width="30.5546875" style="75" bestFit="1" customWidth="1"/>
    <col min="18" max="18" width="26.6640625" style="75" bestFit="1" customWidth="1"/>
    <col min="19" max="19" width="29.6640625" style="75" bestFit="1" customWidth="1"/>
    <col min="20" max="20" width="64.88671875" style="75" bestFit="1" customWidth="1"/>
    <col min="21" max="21" width="12.88671875" style="75" bestFit="1" customWidth="1"/>
    <col min="22" max="22" width="64.88671875" style="15" bestFit="1" customWidth="1"/>
    <col min="23" max="16384" width="11.44140625" style="15"/>
  </cols>
  <sheetData>
    <row r="1" spans="1:37" ht="29.4" thickBot="1" x14ac:dyDescent="0.35">
      <c r="A1" s="244"/>
      <c r="B1" s="244"/>
      <c r="C1" s="301" t="s">
        <v>3206</v>
      </c>
      <c r="D1" s="464" t="s">
        <v>7110</v>
      </c>
      <c r="E1" s="74"/>
      <c r="F1" s="74"/>
      <c r="G1" s="74"/>
      <c r="H1" s="74"/>
      <c r="I1" s="74"/>
      <c r="J1" s="74"/>
      <c r="K1" s="74"/>
      <c r="L1" s="74"/>
      <c r="M1" s="74"/>
      <c r="N1" s="74"/>
      <c r="O1" s="74"/>
      <c r="P1" s="74"/>
      <c r="Q1" s="74"/>
      <c r="R1" s="74"/>
      <c r="S1" s="74"/>
      <c r="T1" s="74"/>
      <c r="U1" s="74"/>
      <c r="V1" s="322"/>
      <c r="AK1" s="15" t="s">
        <v>2513</v>
      </c>
    </row>
    <row r="2" spans="1:37" ht="125.25" customHeight="1" thickBot="1" x14ac:dyDescent="0.35">
      <c r="A2" s="303" t="s">
        <v>2706</v>
      </c>
      <c r="B2" s="303" t="s">
        <v>7535</v>
      </c>
      <c r="C2" s="304"/>
      <c r="D2" s="507" t="s">
        <v>5205</v>
      </c>
      <c r="E2" s="508"/>
      <c r="F2" s="508"/>
      <c r="G2" s="508"/>
      <c r="H2" s="508"/>
      <c r="I2" s="508"/>
      <c r="J2" s="508"/>
      <c r="K2" s="508"/>
      <c r="L2" s="508"/>
      <c r="M2" s="508"/>
      <c r="N2" s="508"/>
      <c r="O2" s="508"/>
      <c r="P2" s="508"/>
      <c r="Q2" s="508"/>
      <c r="R2" s="508"/>
      <c r="S2" s="508"/>
      <c r="T2" s="508"/>
      <c r="U2" s="508"/>
      <c r="V2" s="323" t="s">
        <v>2533</v>
      </c>
      <c r="AK2" s="15" t="s">
        <v>29</v>
      </c>
    </row>
    <row r="3" spans="1:37" ht="21" thickBot="1" x14ac:dyDescent="0.35">
      <c r="A3" s="999"/>
      <c r="B3" s="1000"/>
      <c r="C3" s="526"/>
      <c r="D3" s="79"/>
      <c r="E3" s="62"/>
      <c r="F3" s="508"/>
      <c r="G3" s="62"/>
      <c r="H3" s="62"/>
      <c r="I3" s="74"/>
      <c r="J3" s="74"/>
      <c r="K3" s="74"/>
      <c r="L3" s="74"/>
      <c r="M3" s="74"/>
      <c r="N3" s="74"/>
      <c r="O3" s="74"/>
      <c r="P3" s="74"/>
      <c r="Q3" s="74"/>
      <c r="R3" s="74"/>
      <c r="S3" s="74"/>
      <c r="T3" s="74"/>
      <c r="U3" s="74"/>
      <c r="V3" s="324"/>
      <c r="AK3" s="15" t="s">
        <v>5682</v>
      </c>
    </row>
    <row r="4" spans="1:37" ht="31.8" x14ac:dyDescent="0.3">
      <c r="A4" s="307" t="s">
        <v>7707</v>
      </c>
      <c r="B4" s="953"/>
      <c r="C4" s="984" t="s">
        <v>3704</v>
      </c>
      <c r="D4" s="985" t="s">
        <v>3705</v>
      </c>
      <c r="E4" s="985" t="s">
        <v>3706</v>
      </c>
      <c r="F4" s="985" t="s">
        <v>3707</v>
      </c>
      <c r="G4" s="985" t="s">
        <v>3708</v>
      </c>
      <c r="H4" s="985" t="s">
        <v>5164</v>
      </c>
      <c r="I4" s="985" t="s">
        <v>5176</v>
      </c>
      <c r="J4" s="985" t="s">
        <v>3576</v>
      </c>
      <c r="K4" s="985" t="s">
        <v>5302</v>
      </c>
      <c r="L4" s="985" t="s">
        <v>5303</v>
      </c>
      <c r="M4" s="985" t="s">
        <v>5304</v>
      </c>
      <c r="N4" s="985" t="s">
        <v>7561</v>
      </c>
      <c r="O4" s="985" t="s">
        <v>7562</v>
      </c>
      <c r="P4" s="985" t="s">
        <v>7627</v>
      </c>
      <c r="Q4" s="985" t="s">
        <v>7628</v>
      </c>
      <c r="R4" s="985" t="s">
        <v>7629</v>
      </c>
      <c r="S4" s="985" t="s">
        <v>7630</v>
      </c>
      <c r="T4" s="985" t="s">
        <v>7631</v>
      </c>
      <c r="U4" s="986" t="s">
        <v>7666</v>
      </c>
      <c r="V4" s="142"/>
      <c r="AK4" s="15" t="s">
        <v>2519</v>
      </c>
    </row>
    <row r="5" spans="1:37" ht="31.8" x14ac:dyDescent="0.3">
      <c r="A5" s="749" t="s">
        <v>7707</v>
      </c>
      <c r="B5" s="954"/>
      <c r="C5" s="509" t="s">
        <v>7656</v>
      </c>
      <c r="D5" s="509" t="s">
        <v>5558</v>
      </c>
      <c r="E5" s="510" t="s">
        <v>7595</v>
      </c>
      <c r="F5" s="510" t="s">
        <v>357</v>
      </c>
      <c r="G5" s="510" t="s">
        <v>7598</v>
      </c>
      <c r="H5" s="510" t="s">
        <v>7657</v>
      </c>
      <c r="I5" s="510" t="s">
        <v>7558</v>
      </c>
      <c r="J5" s="510" t="s">
        <v>7583</v>
      </c>
      <c r="K5" s="510" t="s">
        <v>7658</v>
      </c>
      <c r="L5" s="510" t="s">
        <v>7659</v>
      </c>
      <c r="M5" s="510" t="s">
        <v>7560</v>
      </c>
      <c r="N5" s="510" t="s">
        <v>7660</v>
      </c>
      <c r="O5" s="510" t="s">
        <v>7661</v>
      </c>
      <c r="P5" s="510" t="s">
        <v>7662</v>
      </c>
      <c r="Q5" s="510" t="s">
        <v>7663</v>
      </c>
      <c r="R5" s="510" t="s">
        <v>7664</v>
      </c>
      <c r="S5" s="510" t="s">
        <v>7665</v>
      </c>
      <c r="T5" s="509" t="s">
        <v>3246</v>
      </c>
      <c r="U5" s="509" t="s">
        <v>2540</v>
      </c>
      <c r="V5" s="147" t="s">
        <v>2540</v>
      </c>
      <c r="AK5" s="15" t="s">
        <v>4005</v>
      </c>
    </row>
    <row r="6" spans="1:37" ht="31.8" x14ac:dyDescent="0.3">
      <c r="A6" s="749" t="s">
        <v>7707</v>
      </c>
      <c r="B6" s="954"/>
      <c r="C6" s="371" t="s">
        <v>126</v>
      </c>
      <c r="D6" s="371" t="s">
        <v>3209</v>
      </c>
      <c r="E6" s="154" t="s">
        <v>7603</v>
      </c>
      <c r="F6" s="617" t="s">
        <v>7670</v>
      </c>
      <c r="G6" s="154" t="s">
        <v>7616</v>
      </c>
      <c r="H6" s="617" t="s">
        <v>3212</v>
      </c>
      <c r="I6" s="617" t="s">
        <v>7687</v>
      </c>
      <c r="J6" s="617">
        <v>11</v>
      </c>
      <c r="K6" s="371" t="s">
        <v>7667</v>
      </c>
      <c r="L6" s="617" t="s">
        <v>9</v>
      </c>
      <c r="M6" s="617" t="s">
        <v>9</v>
      </c>
      <c r="N6" s="617" t="s">
        <v>12</v>
      </c>
      <c r="O6" s="617" t="s">
        <v>10</v>
      </c>
      <c r="P6" s="617" t="s">
        <v>7676</v>
      </c>
      <c r="Q6" s="617" t="s">
        <v>9</v>
      </c>
      <c r="R6" s="617" t="s">
        <v>9</v>
      </c>
      <c r="S6" s="617" t="s">
        <v>7677</v>
      </c>
      <c r="T6" s="371" t="s">
        <v>7668</v>
      </c>
      <c r="U6" s="371" t="s">
        <v>7669</v>
      </c>
      <c r="V6" s="147" t="s">
        <v>5177</v>
      </c>
      <c r="AK6" s="15" t="s">
        <v>165</v>
      </c>
    </row>
    <row r="7" spans="1:37" ht="31.8" x14ac:dyDescent="0.3">
      <c r="A7" s="749" t="s">
        <v>7707</v>
      </c>
      <c r="B7" s="954"/>
      <c r="C7" s="372"/>
      <c r="D7" s="372"/>
      <c r="E7" s="177" t="s">
        <v>2119</v>
      </c>
      <c r="F7" s="372" t="s">
        <v>7671</v>
      </c>
      <c r="G7" s="177" t="s">
        <v>4282</v>
      </c>
      <c r="H7" s="372" t="s">
        <v>3211</v>
      </c>
      <c r="I7" s="372" t="s">
        <v>7688</v>
      </c>
      <c r="J7" s="372">
        <v>22</v>
      </c>
      <c r="K7" s="372"/>
      <c r="L7" s="372">
        <v>2</v>
      </c>
      <c r="M7" s="372" t="s">
        <v>2269</v>
      </c>
      <c r="N7" s="372" t="s">
        <v>9</v>
      </c>
      <c r="O7" s="372" t="s">
        <v>2917</v>
      </c>
      <c r="P7" s="372" t="s">
        <v>2917</v>
      </c>
      <c r="Q7" s="372" t="s">
        <v>11</v>
      </c>
      <c r="R7" s="372" t="s">
        <v>2262</v>
      </c>
      <c r="S7" s="372" t="s">
        <v>7678</v>
      </c>
      <c r="T7" s="372"/>
      <c r="U7" s="372"/>
      <c r="V7" s="147" t="s">
        <v>5178</v>
      </c>
      <c r="AK7" s="15" t="s">
        <v>5843</v>
      </c>
    </row>
    <row r="8" spans="1:37" ht="31.8" x14ac:dyDescent="0.3">
      <c r="A8" s="749" t="s">
        <v>7707</v>
      </c>
      <c r="B8" s="954"/>
      <c r="C8" s="372"/>
      <c r="D8" s="372"/>
      <c r="E8" s="177"/>
      <c r="F8" s="372" t="s">
        <v>7672</v>
      </c>
      <c r="G8" s="177" t="s">
        <v>7617</v>
      </c>
      <c r="H8" s="372" t="s">
        <v>3213</v>
      </c>
      <c r="I8" s="372" t="s">
        <v>7689</v>
      </c>
      <c r="J8" s="372">
        <v>33</v>
      </c>
      <c r="K8" s="372"/>
      <c r="L8" s="372"/>
      <c r="M8" s="372" t="s">
        <v>2261</v>
      </c>
      <c r="N8" s="372" t="s">
        <v>11</v>
      </c>
      <c r="O8" s="372"/>
      <c r="P8" s="372"/>
      <c r="Q8" s="372"/>
      <c r="R8" s="372"/>
      <c r="S8" s="372"/>
      <c r="T8" s="372"/>
      <c r="U8" s="372"/>
      <c r="V8" s="147" t="s">
        <v>3263</v>
      </c>
      <c r="AK8" s="15" t="s">
        <v>6472</v>
      </c>
    </row>
    <row r="9" spans="1:37" ht="31.8" x14ac:dyDescent="0.3">
      <c r="A9" s="749" t="s">
        <v>7707</v>
      </c>
      <c r="B9" s="954"/>
      <c r="C9" s="372"/>
      <c r="D9" s="372"/>
      <c r="E9" s="177"/>
      <c r="F9" s="372"/>
      <c r="G9" s="177" t="s">
        <v>161</v>
      </c>
      <c r="H9" s="372"/>
      <c r="I9" s="372" t="s">
        <v>7690</v>
      </c>
      <c r="J9" s="372">
        <v>35</v>
      </c>
      <c r="K9" s="372"/>
      <c r="L9" s="372"/>
      <c r="M9" s="372"/>
      <c r="N9" s="372"/>
      <c r="O9" s="372"/>
      <c r="P9" s="372"/>
      <c r="Q9" s="372"/>
      <c r="R9" s="372"/>
      <c r="S9" s="372"/>
      <c r="T9" s="372"/>
      <c r="U9" s="372"/>
      <c r="V9" s="147" t="s">
        <v>3261</v>
      </c>
      <c r="AK9" s="15" t="s">
        <v>5055</v>
      </c>
    </row>
    <row r="10" spans="1:37" ht="31.8" x14ac:dyDescent="0.3">
      <c r="A10" s="749" t="s">
        <v>7707</v>
      </c>
      <c r="B10" s="954"/>
      <c r="C10" s="372"/>
      <c r="D10" s="372"/>
      <c r="E10" s="177"/>
      <c r="F10" s="372"/>
      <c r="G10" s="177" t="s">
        <v>7618</v>
      </c>
      <c r="H10" s="372"/>
      <c r="I10" s="372" t="s">
        <v>7691</v>
      </c>
      <c r="J10" s="372">
        <v>36</v>
      </c>
      <c r="K10" s="372"/>
      <c r="L10" s="372"/>
      <c r="M10" s="372"/>
      <c r="N10" s="372"/>
      <c r="O10" s="372"/>
      <c r="P10" s="372"/>
      <c r="Q10" s="372"/>
      <c r="R10" s="372"/>
      <c r="S10" s="372"/>
      <c r="T10" s="372"/>
      <c r="U10" s="372"/>
      <c r="V10" s="147" t="s">
        <v>3258</v>
      </c>
      <c r="AK10" s="15" t="s">
        <v>169</v>
      </c>
    </row>
    <row r="11" spans="1:37" ht="31.8" x14ac:dyDescent="0.3">
      <c r="A11" s="749" t="s">
        <v>7707</v>
      </c>
      <c r="B11" s="954"/>
      <c r="C11" s="372"/>
      <c r="D11" s="372"/>
      <c r="E11" s="177"/>
      <c r="F11" s="372"/>
      <c r="G11" s="177">
        <v>200</v>
      </c>
      <c r="H11" s="372"/>
      <c r="I11" s="372" t="s">
        <v>2640</v>
      </c>
      <c r="J11" s="372">
        <v>38</v>
      </c>
      <c r="K11" s="372"/>
      <c r="L11" s="372"/>
      <c r="M11" s="372"/>
      <c r="N11" s="372"/>
      <c r="O11" s="372"/>
      <c r="P11" s="372"/>
      <c r="Q11" s="372"/>
      <c r="R11" s="372"/>
      <c r="S11" s="372"/>
      <c r="T11" s="372"/>
      <c r="U11" s="372"/>
      <c r="V11" s="147" t="s">
        <v>3262</v>
      </c>
      <c r="AK11" s="15" t="s">
        <v>180</v>
      </c>
    </row>
    <row r="12" spans="1:37" ht="31.8" x14ac:dyDescent="0.3">
      <c r="A12" s="749" t="s">
        <v>7707</v>
      </c>
      <c r="B12" s="954"/>
      <c r="C12" s="372"/>
      <c r="D12" s="372"/>
      <c r="E12" s="177"/>
      <c r="F12" s="372"/>
      <c r="G12" s="177"/>
      <c r="H12" s="372"/>
      <c r="I12" s="372" t="s">
        <v>7692</v>
      </c>
      <c r="J12" s="372" t="s">
        <v>7673</v>
      </c>
      <c r="K12" s="372"/>
      <c r="L12" s="372"/>
      <c r="M12" s="372"/>
      <c r="N12" s="372"/>
      <c r="O12" s="372"/>
      <c r="P12" s="372"/>
      <c r="Q12" s="372"/>
      <c r="R12" s="372"/>
      <c r="S12" s="372"/>
      <c r="T12" s="372"/>
      <c r="U12" s="372"/>
      <c r="V12" s="147" t="s">
        <v>3259</v>
      </c>
      <c r="AK12" s="15" t="s">
        <v>0</v>
      </c>
    </row>
    <row r="13" spans="1:37" s="740" customFormat="1" ht="31.8" x14ac:dyDescent="0.3">
      <c r="A13" s="749" t="s">
        <v>7707</v>
      </c>
      <c r="B13" s="954"/>
      <c r="C13" s="372"/>
      <c r="D13" s="372"/>
      <c r="E13" s="177"/>
      <c r="F13" s="372"/>
      <c r="G13" s="177"/>
      <c r="H13" s="372"/>
      <c r="I13" s="372" t="s">
        <v>5296</v>
      </c>
      <c r="J13" s="372" t="s">
        <v>7674</v>
      </c>
      <c r="K13" s="372"/>
      <c r="L13" s="372"/>
      <c r="M13" s="372"/>
      <c r="N13" s="372"/>
      <c r="O13" s="372"/>
      <c r="P13" s="372"/>
      <c r="Q13" s="372"/>
      <c r="R13" s="372"/>
      <c r="S13" s="372"/>
      <c r="T13" s="372"/>
      <c r="U13" s="372"/>
      <c r="V13" s="748"/>
    </row>
    <row r="14" spans="1:37" s="740" customFormat="1" ht="31.8" x14ac:dyDescent="0.3">
      <c r="A14" s="749" t="s">
        <v>7707</v>
      </c>
      <c r="B14" s="954"/>
      <c r="C14" s="372"/>
      <c r="D14" s="372"/>
      <c r="E14" s="177"/>
      <c r="F14" s="372"/>
      <c r="G14" s="177"/>
      <c r="H14" s="372"/>
      <c r="I14" s="372"/>
      <c r="J14" s="372" t="s">
        <v>3378</v>
      </c>
      <c r="K14" s="372"/>
      <c r="L14" s="372"/>
      <c r="M14" s="372"/>
      <c r="N14" s="372"/>
      <c r="O14" s="372"/>
      <c r="P14" s="372"/>
      <c r="Q14" s="372"/>
      <c r="R14" s="372"/>
      <c r="S14" s="372"/>
      <c r="T14" s="372"/>
      <c r="U14" s="372"/>
      <c r="V14" s="748"/>
    </row>
    <row r="15" spans="1:37" s="740" customFormat="1" ht="31.8" x14ac:dyDescent="0.3">
      <c r="A15" s="749" t="s">
        <v>7707</v>
      </c>
      <c r="B15" s="954"/>
      <c r="C15" s="372"/>
      <c r="D15" s="372"/>
      <c r="E15" s="177"/>
      <c r="F15" s="372"/>
      <c r="G15" s="177"/>
      <c r="H15" s="372"/>
      <c r="I15" s="372"/>
      <c r="J15" s="372" t="s">
        <v>7675</v>
      </c>
      <c r="K15" s="372"/>
      <c r="L15" s="372"/>
      <c r="M15" s="372"/>
      <c r="N15" s="372"/>
      <c r="O15" s="372"/>
      <c r="P15" s="372"/>
      <c r="Q15" s="372"/>
      <c r="R15" s="372"/>
      <c r="S15" s="372"/>
      <c r="T15" s="372"/>
      <c r="U15" s="372"/>
      <c r="V15" s="748"/>
    </row>
    <row r="16" spans="1:37" s="740" customFormat="1" ht="31.8" x14ac:dyDescent="0.3">
      <c r="A16" s="749" t="s">
        <v>7707</v>
      </c>
      <c r="B16" s="954"/>
      <c r="C16" s="372"/>
      <c r="D16" s="372"/>
      <c r="E16" s="177"/>
      <c r="F16" s="372"/>
      <c r="G16" s="177"/>
      <c r="H16" s="372"/>
      <c r="I16" s="372"/>
      <c r="J16" s="372"/>
      <c r="K16" s="372"/>
      <c r="L16" s="372"/>
      <c r="M16" s="372"/>
      <c r="N16" s="372"/>
      <c r="O16" s="372"/>
      <c r="P16" s="372"/>
      <c r="Q16" s="372"/>
      <c r="R16" s="372"/>
      <c r="S16" s="372"/>
      <c r="T16" s="372"/>
      <c r="U16" s="372"/>
      <c r="V16" s="748"/>
    </row>
    <row r="17" spans="1:37" ht="32.4" thickBot="1" x14ac:dyDescent="0.35">
      <c r="A17" s="749" t="s">
        <v>7707</v>
      </c>
      <c r="B17" s="954"/>
      <c r="C17" s="372"/>
      <c r="D17" s="372"/>
      <c r="E17" s="177"/>
      <c r="F17" s="372"/>
      <c r="G17" s="177"/>
      <c r="H17" s="372"/>
      <c r="I17" s="372"/>
      <c r="J17" s="372"/>
      <c r="K17" s="372"/>
      <c r="L17" s="372"/>
      <c r="M17" s="372"/>
      <c r="N17" s="372"/>
      <c r="O17" s="372"/>
      <c r="P17" s="372"/>
      <c r="Q17" s="372"/>
      <c r="R17" s="372"/>
      <c r="S17" s="372"/>
      <c r="T17" s="372"/>
      <c r="U17" s="372"/>
      <c r="V17" s="147" t="s">
        <v>3264</v>
      </c>
      <c r="AK17" s="15" t="s">
        <v>6695</v>
      </c>
    </row>
    <row r="18" spans="1:37" ht="42" x14ac:dyDescent="0.3">
      <c r="A18" s="308" t="s">
        <v>7708</v>
      </c>
      <c r="B18" s="308"/>
      <c r="C18" s="984" t="s">
        <v>3704</v>
      </c>
      <c r="D18" s="985" t="s">
        <v>3705</v>
      </c>
      <c r="E18" s="985" t="s">
        <v>3706</v>
      </c>
      <c r="F18" s="985" t="s">
        <v>3707</v>
      </c>
      <c r="G18" s="985" t="s">
        <v>3708</v>
      </c>
      <c r="H18" s="985" t="s">
        <v>5164</v>
      </c>
      <c r="I18" s="985" t="s">
        <v>5176</v>
      </c>
      <c r="J18" s="985" t="s">
        <v>3576</v>
      </c>
      <c r="K18" s="985" t="s">
        <v>5302</v>
      </c>
      <c r="L18" s="760" t="s">
        <v>5303</v>
      </c>
      <c r="M18" s="976"/>
      <c r="N18" s="976"/>
      <c r="O18" s="976"/>
      <c r="P18" s="976"/>
      <c r="Q18" s="976"/>
      <c r="R18" s="976"/>
      <c r="S18" s="976"/>
      <c r="T18" s="976"/>
      <c r="U18" s="976"/>
      <c r="V18" s="152"/>
      <c r="AK18" s="15" t="s">
        <v>5601</v>
      </c>
    </row>
    <row r="19" spans="1:37" ht="42" x14ac:dyDescent="0.3">
      <c r="A19" s="308" t="s">
        <v>7708</v>
      </c>
      <c r="B19" s="308"/>
      <c r="C19" s="509" t="s">
        <v>7582</v>
      </c>
      <c r="D19" s="510" t="s">
        <v>5558</v>
      </c>
      <c r="E19" s="509" t="s">
        <v>3386</v>
      </c>
      <c r="F19" s="509" t="s">
        <v>7583</v>
      </c>
      <c r="G19" s="510" t="s">
        <v>2415</v>
      </c>
      <c r="H19" s="510" t="s">
        <v>7558</v>
      </c>
      <c r="I19" s="510" t="s">
        <v>3307</v>
      </c>
      <c r="J19" s="509" t="s">
        <v>3246</v>
      </c>
      <c r="K19" s="509" t="s">
        <v>2540</v>
      </c>
      <c r="L19" s="604"/>
      <c r="M19" s="604"/>
      <c r="N19" s="604"/>
      <c r="O19" s="604"/>
      <c r="P19" s="604"/>
      <c r="Q19" s="604"/>
      <c r="R19" s="604"/>
      <c r="S19" s="604"/>
      <c r="T19" s="604"/>
      <c r="U19" s="604"/>
      <c r="V19" s="152"/>
      <c r="AK19" s="15" t="s">
        <v>4006</v>
      </c>
    </row>
    <row r="20" spans="1:37" ht="42" x14ac:dyDescent="0.3">
      <c r="A20" s="308" t="s">
        <v>7708</v>
      </c>
      <c r="B20" s="308"/>
      <c r="C20" s="761" t="s">
        <v>126</v>
      </c>
      <c r="D20" s="371" t="s">
        <v>3215</v>
      </c>
      <c r="E20" s="371" t="s">
        <v>7589</v>
      </c>
      <c r="F20" s="371"/>
      <c r="G20" s="371" t="s">
        <v>7592</v>
      </c>
      <c r="H20" s="617" t="s">
        <v>7687</v>
      </c>
      <c r="I20" s="371">
        <v>10</v>
      </c>
      <c r="J20" s="371"/>
      <c r="K20" s="371" t="s">
        <v>7593</v>
      </c>
      <c r="L20" s="711"/>
      <c r="M20" s="717"/>
      <c r="N20" s="717"/>
      <c r="O20" s="717"/>
      <c r="P20" s="717"/>
      <c r="Q20" s="717"/>
      <c r="R20" s="717"/>
      <c r="S20" s="717"/>
      <c r="T20" s="717"/>
      <c r="U20" s="717"/>
      <c r="V20" s="152"/>
      <c r="AK20" s="15" t="s">
        <v>5912</v>
      </c>
    </row>
    <row r="21" spans="1:37" ht="42" x14ac:dyDescent="0.3">
      <c r="A21" s="308" t="s">
        <v>7708</v>
      </c>
      <c r="B21" s="308"/>
      <c r="C21" s="762"/>
      <c r="D21" s="372"/>
      <c r="E21" s="372" t="s">
        <v>3225</v>
      </c>
      <c r="F21" s="372"/>
      <c r="G21" s="372" t="s">
        <v>3216</v>
      </c>
      <c r="H21" s="372" t="s">
        <v>7688</v>
      </c>
      <c r="I21" s="372">
        <v>16</v>
      </c>
      <c r="J21" s="372"/>
      <c r="K21" s="372" t="s">
        <v>3217</v>
      </c>
      <c r="L21" s="711"/>
      <c r="M21" s="717"/>
      <c r="N21" s="717"/>
      <c r="O21" s="717"/>
      <c r="P21" s="717"/>
      <c r="Q21" s="717"/>
      <c r="R21" s="717"/>
      <c r="S21" s="717"/>
      <c r="T21" s="717"/>
      <c r="U21" s="717"/>
      <c r="V21" s="152"/>
      <c r="AK21" s="15" t="s">
        <v>6285</v>
      </c>
    </row>
    <row r="22" spans="1:37" ht="42" x14ac:dyDescent="0.3">
      <c r="A22" s="308" t="s">
        <v>7708</v>
      </c>
      <c r="B22" s="308"/>
      <c r="C22" s="762"/>
      <c r="D22" s="372"/>
      <c r="E22" s="372" t="s">
        <v>3226</v>
      </c>
      <c r="F22" s="372"/>
      <c r="G22" s="372" t="s">
        <v>3227</v>
      </c>
      <c r="H22" s="372" t="s">
        <v>7689</v>
      </c>
      <c r="I22" s="372"/>
      <c r="J22" s="372"/>
      <c r="K22" s="372" t="s">
        <v>7594</v>
      </c>
      <c r="L22" s="711"/>
      <c r="M22" s="717"/>
      <c r="N22" s="717"/>
      <c r="O22" s="717"/>
      <c r="P22" s="717"/>
      <c r="Q22" s="717"/>
      <c r="R22" s="717"/>
      <c r="S22" s="717"/>
      <c r="T22" s="717"/>
      <c r="U22" s="717"/>
      <c r="V22" s="152"/>
      <c r="AK22" s="15" t="s">
        <v>4210</v>
      </c>
    </row>
    <row r="23" spans="1:37" s="740" customFormat="1" ht="42" x14ac:dyDescent="0.3">
      <c r="A23" s="308" t="s">
        <v>7708</v>
      </c>
      <c r="B23" s="308"/>
      <c r="C23" s="762"/>
      <c r="D23" s="372"/>
      <c r="E23" s="372" t="s">
        <v>7590</v>
      </c>
      <c r="F23" s="386"/>
      <c r="G23" s="372"/>
      <c r="H23" s="372" t="s">
        <v>7690</v>
      </c>
      <c r="I23" s="372"/>
      <c r="J23" s="372"/>
      <c r="K23" s="372"/>
      <c r="L23" s="711"/>
      <c r="M23" s="717"/>
      <c r="N23" s="717"/>
      <c r="O23" s="717"/>
      <c r="P23" s="717"/>
      <c r="Q23" s="717"/>
      <c r="R23" s="717"/>
      <c r="S23" s="717"/>
      <c r="T23" s="717"/>
      <c r="U23" s="717"/>
      <c r="V23" s="152"/>
    </row>
    <row r="24" spans="1:37" ht="24.75" customHeight="1" x14ac:dyDescent="0.3">
      <c r="A24" s="308" t="s">
        <v>7708</v>
      </c>
      <c r="B24" s="308"/>
      <c r="C24" s="762"/>
      <c r="D24" s="372"/>
      <c r="E24" s="372" t="s">
        <v>7824</v>
      </c>
      <c r="F24" s="177"/>
      <c r="G24" s="372"/>
      <c r="H24" s="372" t="s">
        <v>7691</v>
      </c>
      <c r="I24" s="372"/>
      <c r="J24" s="372"/>
      <c r="K24" s="372"/>
      <c r="L24" s="711"/>
      <c r="M24" s="717"/>
      <c r="N24" s="717"/>
      <c r="O24" s="717"/>
      <c r="P24" s="717"/>
      <c r="Q24" s="717"/>
      <c r="R24" s="717"/>
      <c r="S24" s="717"/>
      <c r="T24" s="717"/>
      <c r="U24" s="717"/>
      <c r="V24" s="152"/>
      <c r="AK24" s="15" t="s">
        <v>4007</v>
      </c>
    </row>
    <row r="25" spans="1:37" ht="42" x14ac:dyDescent="0.3">
      <c r="A25" s="308" t="s">
        <v>7708</v>
      </c>
      <c r="B25" s="308"/>
      <c r="C25" s="762"/>
      <c r="D25" s="372"/>
      <c r="E25" s="372" t="s">
        <v>7591</v>
      </c>
      <c r="F25" s="177"/>
      <c r="G25" s="372"/>
      <c r="H25" s="372" t="s">
        <v>2640</v>
      </c>
      <c r="I25" s="372"/>
      <c r="J25" s="372"/>
      <c r="K25" s="372"/>
      <c r="L25" s="711"/>
      <c r="M25" s="717"/>
      <c r="N25" s="717"/>
      <c r="O25" s="717"/>
      <c r="P25" s="717"/>
      <c r="Q25" s="717"/>
      <c r="R25" s="717"/>
      <c r="S25" s="717"/>
      <c r="T25" s="717"/>
      <c r="U25" s="717"/>
      <c r="V25" s="152"/>
      <c r="AK25" s="15" t="s">
        <v>269</v>
      </c>
    </row>
    <row r="26" spans="1:37" ht="42" x14ac:dyDescent="0.3">
      <c r="A26" s="308" t="s">
        <v>7708</v>
      </c>
      <c r="B26" s="308"/>
      <c r="C26" s="762"/>
      <c r="D26" s="372"/>
      <c r="E26" s="372"/>
      <c r="F26" s="177"/>
      <c r="G26" s="372"/>
      <c r="H26" s="372" t="s">
        <v>7692</v>
      </c>
      <c r="I26" s="372"/>
      <c r="J26" s="372"/>
      <c r="K26" s="372"/>
      <c r="L26" s="711"/>
      <c r="M26" s="717"/>
      <c r="N26" s="717"/>
      <c r="O26" s="717"/>
      <c r="P26" s="717"/>
      <c r="Q26" s="717"/>
      <c r="R26" s="717"/>
      <c r="S26" s="717"/>
      <c r="T26" s="717"/>
      <c r="U26" s="717"/>
      <c r="V26" s="152"/>
      <c r="AK26" s="15" t="s">
        <v>264</v>
      </c>
    </row>
    <row r="27" spans="1:37" s="740" customFormat="1" ht="42.6" thickBot="1" x14ac:dyDescent="0.35">
      <c r="A27" s="308" t="s">
        <v>7708</v>
      </c>
      <c r="B27" s="308"/>
      <c r="C27" s="763"/>
      <c r="D27" s="372"/>
      <c r="E27" s="372"/>
      <c r="F27" s="386"/>
      <c r="G27" s="372"/>
      <c r="H27" s="372" t="s">
        <v>5296</v>
      </c>
      <c r="I27" s="372"/>
      <c r="J27" s="372"/>
      <c r="K27" s="372"/>
      <c r="L27" s="711"/>
      <c r="M27" s="717"/>
      <c r="N27" s="717"/>
      <c r="O27" s="717"/>
      <c r="P27" s="717"/>
      <c r="Q27" s="717"/>
      <c r="R27" s="717"/>
      <c r="S27" s="717"/>
      <c r="T27" s="717"/>
      <c r="U27" s="717"/>
      <c r="V27" s="152"/>
    </row>
    <row r="28" spans="1:37" ht="31.8" x14ac:dyDescent="0.3">
      <c r="A28" s="253" t="s">
        <v>7686</v>
      </c>
      <c r="B28" s="954"/>
      <c r="C28" s="993" t="s">
        <v>3704</v>
      </c>
      <c r="D28" s="993" t="s">
        <v>3705</v>
      </c>
      <c r="E28" s="993" t="s">
        <v>3706</v>
      </c>
      <c r="F28" s="993" t="s">
        <v>3707</v>
      </c>
      <c r="G28" s="993" t="s">
        <v>3708</v>
      </c>
      <c r="H28" s="993" t="s">
        <v>5164</v>
      </c>
      <c r="I28" s="993" t="s">
        <v>5176</v>
      </c>
      <c r="J28" s="993" t="s">
        <v>3576</v>
      </c>
      <c r="K28" s="993" t="s">
        <v>5302</v>
      </c>
      <c r="L28" s="993" t="s">
        <v>5303</v>
      </c>
      <c r="M28" s="993" t="s">
        <v>5304</v>
      </c>
      <c r="N28" s="993" t="s">
        <v>7561</v>
      </c>
      <c r="O28" s="993" t="s">
        <v>7562</v>
      </c>
      <c r="P28" s="993" t="s">
        <v>7627</v>
      </c>
      <c r="Q28" s="993" t="s">
        <v>7628</v>
      </c>
      <c r="R28" s="993" t="s">
        <v>7629</v>
      </c>
      <c r="S28" s="993" t="s">
        <v>7630</v>
      </c>
      <c r="T28" s="993"/>
      <c r="U28" s="993"/>
      <c r="V28" s="147"/>
      <c r="AK28" s="15" t="s">
        <v>5548</v>
      </c>
    </row>
    <row r="29" spans="1:37" ht="31.8" x14ac:dyDescent="0.3">
      <c r="A29" s="749" t="s">
        <v>7686</v>
      </c>
      <c r="B29" s="954"/>
      <c r="C29" s="509" t="s">
        <v>7556</v>
      </c>
      <c r="D29" s="510" t="s">
        <v>5558</v>
      </c>
      <c r="E29" s="510" t="s">
        <v>7595</v>
      </c>
      <c r="F29" s="809" t="s">
        <v>7657</v>
      </c>
      <c r="G29" s="510" t="s">
        <v>2483</v>
      </c>
      <c r="H29" s="510" t="s">
        <v>7679</v>
      </c>
      <c r="I29" s="510" t="s">
        <v>7558</v>
      </c>
      <c r="J29" s="510" t="s">
        <v>7573</v>
      </c>
      <c r="K29" s="510" t="s">
        <v>7680</v>
      </c>
      <c r="L29" s="510" t="s">
        <v>7681</v>
      </c>
      <c r="M29" s="510" t="s">
        <v>7559</v>
      </c>
      <c r="N29" s="510" t="s">
        <v>7659</v>
      </c>
      <c r="O29" s="510" t="s">
        <v>7560</v>
      </c>
      <c r="P29" s="510" t="s">
        <v>7661</v>
      </c>
      <c r="Q29" s="510" t="s">
        <v>7662</v>
      </c>
      <c r="R29" s="990" t="s">
        <v>3246</v>
      </c>
      <c r="S29" s="992" t="s">
        <v>2540</v>
      </c>
      <c r="T29" s="172"/>
      <c r="U29" s="172"/>
      <c r="V29" s="147"/>
      <c r="AK29" s="15" t="s">
        <v>6303</v>
      </c>
    </row>
    <row r="30" spans="1:37" ht="31.8" x14ac:dyDescent="0.3">
      <c r="A30" s="749" t="s">
        <v>7686</v>
      </c>
      <c r="B30" s="954"/>
      <c r="C30" s="371" t="s">
        <v>126</v>
      </c>
      <c r="D30" s="371" t="s">
        <v>3228</v>
      </c>
      <c r="E30" s="154" t="s">
        <v>7603</v>
      </c>
      <c r="F30" s="414" t="s">
        <v>7683</v>
      </c>
      <c r="G30" s="154" t="s">
        <v>6339</v>
      </c>
      <c r="H30" s="617">
        <v>50</v>
      </c>
      <c r="I30" s="617" t="s">
        <v>7687</v>
      </c>
      <c r="J30" s="617" t="s">
        <v>7693</v>
      </c>
      <c r="K30" s="617" t="s">
        <v>7695</v>
      </c>
      <c r="L30" s="617" t="s">
        <v>7118</v>
      </c>
      <c r="M30" s="617" t="s">
        <v>7697</v>
      </c>
      <c r="N30" s="617" t="s">
        <v>2263</v>
      </c>
      <c r="O30" s="617" t="s">
        <v>7698</v>
      </c>
      <c r="P30" s="617" t="s">
        <v>3109</v>
      </c>
      <c r="Q30" s="617" t="s">
        <v>72</v>
      </c>
      <c r="R30" s="617" t="s">
        <v>7685</v>
      </c>
      <c r="S30" s="617" t="s">
        <v>1237</v>
      </c>
      <c r="T30" s="718"/>
      <c r="U30" s="718"/>
      <c r="V30" s="147" t="str">
        <f>+CONCATENATE(C30," ",D30," ",E30," ",F30," ",H30," ",I30)</f>
        <v>CAP TT LIQ PT100 3F 50 N/A</v>
      </c>
      <c r="AK30" s="15" t="s">
        <v>3732</v>
      </c>
    </row>
    <row r="31" spans="1:37" ht="31.8" x14ac:dyDescent="0.3">
      <c r="A31" s="749" t="s">
        <v>7686</v>
      </c>
      <c r="B31" s="954"/>
      <c r="C31" s="372"/>
      <c r="D31" s="372"/>
      <c r="E31" s="177" t="s">
        <v>2119</v>
      </c>
      <c r="F31" s="372" t="s">
        <v>3766</v>
      </c>
      <c r="G31" s="177" t="s">
        <v>7685</v>
      </c>
      <c r="H31" s="372">
        <v>75</v>
      </c>
      <c r="I31" s="372" t="s">
        <v>7688</v>
      </c>
      <c r="J31" s="372" t="s">
        <v>7694</v>
      </c>
      <c r="K31" s="372" t="s">
        <v>7696</v>
      </c>
      <c r="L31" s="372" t="s">
        <v>5122</v>
      </c>
      <c r="M31" s="372" t="s">
        <v>7574</v>
      </c>
      <c r="N31" s="372" t="s">
        <v>3109</v>
      </c>
      <c r="O31" s="372" t="s">
        <v>7699</v>
      </c>
      <c r="P31" s="372" t="s">
        <v>2263</v>
      </c>
      <c r="Q31" s="372" t="s">
        <v>2263</v>
      </c>
      <c r="R31" s="372" t="s">
        <v>7695</v>
      </c>
      <c r="S31" s="372" t="s">
        <v>1127</v>
      </c>
      <c r="T31" s="718"/>
      <c r="U31" s="718"/>
      <c r="V31" s="147"/>
      <c r="AK31" s="15" t="s">
        <v>428</v>
      </c>
    </row>
    <row r="32" spans="1:37" ht="31.8" x14ac:dyDescent="0.3">
      <c r="A32" s="749" t="s">
        <v>7686</v>
      </c>
      <c r="B32" s="954"/>
      <c r="C32" s="372"/>
      <c r="D32" s="372"/>
      <c r="E32" s="177" t="s">
        <v>7682</v>
      </c>
      <c r="F32" s="372" t="s">
        <v>7684</v>
      </c>
      <c r="G32" s="177"/>
      <c r="H32" s="372">
        <v>100</v>
      </c>
      <c r="I32" s="372" t="s">
        <v>7689</v>
      </c>
      <c r="J32" s="372"/>
      <c r="K32" s="372"/>
      <c r="L32" s="372"/>
      <c r="M32" s="372" t="s">
        <v>2748</v>
      </c>
      <c r="N32" s="372"/>
      <c r="O32" s="372" t="s">
        <v>7700</v>
      </c>
      <c r="P32" s="372"/>
      <c r="Q32" s="372"/>
      <c r="R32" s="372" t="s">
        <v>7701</v>
      </c>
      <c r="S32" s="372"/>
      <c r="T32" s="718"/>
      <c r="U32" s="718"/>
      <c r="V32" s="147"/>
      <c r="AK32" s="15" t="s">
        <v>4009</v>
      </c>
    </row>
    <row r="33" spans="1:37" ht="31.8" x14ac:dyDescent="0.3">
      <c r="A33" s="749" t="s">
        <v>7686</v>
      </c>
      <c r="B33" s="954"/>
      <c r="C33" s="372"/>
      <c r="D33" s="372"/>
      <c r="E33" s="177" t="s">
        <v>3848</v>
      </c>
      <c r="F33" s="372"/>
      <c r="G33" s="177"/>
      <c r="H33" s="372">
        <v>160</v>
      </c>
      <c r="I33" s="372" t="s">
        <v>7690</v>
      </c>
      <c r="J33" s="372"/>
      <c r="K33" s="372"/>
      <c r="L33" s="372"/>
      <c r="M33" s="372"/>
      <c r="N33" s="372"/>
      <c r="O33" s="372"/>
      <c r="P33" s="372"/>
      <c r="Q33" s="372"/>
      <c r="R33" s="372" t="s">
        <v>7702</v>
      </c>
      <c r="S33" s="372"/>
      <c r="T33" s="718"/>
      <c r="U33" s="718"/>
      <c r="V33" s="147"/>
      <c r="AK33" s="15" t="s">
        <v>433</v>
      </c>
    </row>
    <row r="34" spans="1:37" s="740" customFormat="1" ht="31.8" x14ac:dyDescent="0.3">
      <c r="A34" s="749" t="s">
        <v>7686</v>
      </c>
      <c r="B34" s="954"/>
      <c r="C34" s="372"/>
      <c r="D34" s="372"/>
      <c r="E34" s="177" t="s">
        <v>168</v>
      </c>
      <c r="F34" s="372"/>
      <c r="G34" s="177"/>
      <c r="H34" s="372">
        <v>200</v>
      </c>
      <c r="I34" s="372" t="s">
        <v>7691</v>
      </c>
      <c r="J34" s="372"/>
      <c r="K34" s="372"/>
      <c r="L34" s="372"/>
      <c r="M34" s="372"/>
      <c r="N34" s="372"/>
      <c r="O34" s="372"/>
      <c r="P34" s="372"/>
      <c r="Q34" s="372"/>
      <c r="R34" s="372" t="s">
        <v>6442</v>
      </c>
      <c r="S34" s="372"/>
      <c r="T34" s="718"/>
      <c r="U34" s="718"/>
      <c r="V34" s="748"/>
    </row>
    <row r="35" spans="1:37" s="740" customFormat="1" ht="31.8" x14ac:dyDescent="0.3">
      <c r="A35" s="749" t="s">
        <v>7686</v>
      </c>
      <c r="B35" s="954"/>
      <c r="C35" s="372"/>
      <c r="D35" s="372"/>
      <c r="E35" s="177" t="s">
        <v>3678</v>
      </c>
      <c r="F35" s="372"/>
      <c r="G35" s="177"/>
      <c r="H35" s="372">
        <v>250</v>
      </c>
      <c r="I35" s="372" t="s">
        <v>2640</v>
      </c>
      <c r="J35" s="372"/>
      <c r="K35" s="372"/>
      <c r="L35" s="372"/>
      <c r="M35" s="372"/>
      <c r="N35" s="372"/>
      <c r="O35" s="372"/>
      <c r="P35" s="372"/>
      <c r="Q35" s="372"/>
      <c r="R35" s="372" t="s">
        <v>7703</v>
      </c>
      <c r="S35" s="372"/>
      <c r="T35" s="718"/>
      <c r="U35" s="718"/>
      <c r="V35" s="748"/>
    </row>
    <row r="36" spans="1:37" s="740" customFormat="1" ht="31.8" x14ac:dyDescent="0.3">
      <c r="A36" s="749" t="s">
        <v>7686</v>
      </c>
      <c r="B36" s="954"/>
      <c r="C36" s="372"/>
      <c r="D36" s="372"/>
      <c r="E36" s="177" t="s">
        <v>3231</v>
      </c>
      <c r="F36" s="372"/>
      <c r="G36" s="177"/>
      <c r="H36" s="372">
        <v>7000</v>
      </c>
      <c r="I36" s="372" t="s">
        <v>7692</v>
      </c>
      <c r="J36" s="372"/>
      <c r="K36" s="372"/>
      <c r="L36" s="372"/>
      <c r="M36" s="372"/>
      <c r="N36" s="372"/>
      <c r="O36" s="372"/>
      <c r="P36" s="372"/>
      <c r="Q36" s="372"/>
      <c r="R36" s="372" t="s">
        <v>7704</v>
      </c>
      <c r="S36" s="372"/>
      <c r="T36" s="718"/>
      <c r="U36" s="718"/>
      <c r="V36" s="748"/>
    </row>
    <row r="37" spans="1:37" s="740" customFormat="1" ht="31.8" x14ac:dyDescent="0.3">
      <c r="A37" s="749" t="s">
        <v>7686</v>
      </c>
      <c r="B37" s="954"/>
      <c r="C37" s="372"/>
      <c r="D37" s="372"/>
      <c r="E37" s="177"/>
      <c r="F37" s="372"/>
      <c r="G37" s="177"/>
      <c r="H37" s="372">
        <v>10000</v>
      </c>
      <c r="I37" s="372" t="s">
        <v>5296</v>
      </c>
      <c r="J37" s="372"/>
      <c r="K37" s="372"/>
      <c r="L37" s="372"/>
      <c r="M37" s="372"/>
      <c r="N37" s="372"/>
      <c r="O37" s="372"/>
      <c r="P37" s="372"/>
      <c r="Q37" s="372"/>
      <c r="R37" s="372"/>
      <c r="S37" s="372"/>
      <c r="T37" s="718"/>
      <c r="U37" s="718"/>
      <c r="V37" s="748"/>
    </row>
    <row r="38" spans="1:37" s="740" customFormat="1" ht="31.8" x14ac:dyDescent="0.3">
      <c r="A38" s="749" t="s">
        <v>7686</v>
      </c>
      <c r="B38" s="954"/>
      <c r="C38" s="372"/>
      <c r="D38" s="372"/>
      <c r="E38" s="177"/>
      <c r="F38" s="372"/>
      <c r="G38" s="177"/>
      <c r="H38" s="372">
        <v>15000</v>
      </c>
      <c r="I38" s="372"/>
      <c r="J38" s="372"/>
      <c r="K38" s="372"/>
      <c r="L38" s="372"/>
      <c r="M38" s="372"/>
      <c r="N38" s="372"/>
      <c r="O38" s="372"/>
      <c r="P38" s="372"/>
      <c r="Q38" s="372"/>
      <c r="R38" s="372"/>
      <c r="S38" s="372"/>
      <c r="T38" s="718"/>
      <c r="U38" s="718"/>
      <c r="V38" s="748"/>
    </row>
    <row r="39" spans="1:37" ht="32.4" thickBot="1" x14ac:dyDescent="0.35">
      <c r="A39" s="749" t="s">
        <v>7686</v>
      </c>
      <c r="B39" s="954"/>
      <c r="C39" s="372"/>
      <c r="D39" s="372"/>
      <c r="E39" s="177"/>
      <c r="F39" s="372"/>
      <c r="G39" s="177"/>
      <c r="H39" s="372"/>
      <c r="I39" s="372"/>
      <c r="J39" s="372"/>
      <c r="K39" s="372"/>
      <c r="L39" s="372"/>
      <c r="M39" s="372"/>
      <c r="N39" s="372"/>
      <c r="O39" s="372"/>
      <c r="P39" s="372"/>
      <c r="Q39" s="372"/>
      <c r="R39" s="372"/>
      <c r="S39" s="372"/>
      <c r="T39" s="718"/>
      <c r="U39" s="718"/>
      <c r="V39" s="147"/>
      <c r="AK39" s="15" t="s">
        <v>4010</v>
      </c>
    </row>
    <row r="40" spans="1:37" s="996" customFormat="1" ht="33" customHeight="1" x14ac:dyDescent="0.25">
      <c r="A40" s="994" t="s">
        <v>7705</v>
      </c>
      <c r="B40" s="995"/>
      <c r="C40" s="993" t="s">
        <v>3704</v>
      </c>
      <c r="D40" s="983" t="s">
        <v>3705</v>
      </c>
      <c r="E40" s="983" t="s">
        <v>3706</v>
      </c>
      <c r="F40" s="983" t="s">
        <v>3707</v>
      </c>
      <c r="G40" s="983" t="s">
        <v>3708</v>
      </c>
      <c r="H40" s="983" t="s">
        <v>5164</v>
      </c>
      <c r="I40" s="983" t="s">
        <v>5176</v>
      </c>
      <c r="J40" s="983" t="s">
        <v>3576</v>
      </c>
      <c r="K40" s="983" t="s">
        <v>5302</v>
      </c>
      <c r="L40" s="983" t="s">
        <v>5303</v>
      </c>
      <c r="M40" s="983" t="s">
        <v>5304</v>
      </c>
      <c r="N40" s="983" t="s">
        <v>7561</v>
      </c>
      <c r="O40" s="983" t="s">
        <v>7562</v>
      </c>
      <c r="P40" s="983" t="s">
        <v>7627</v>
      </c>
      <c r="Q40" s="983" t="s">
        <v>7628</v>
      </c>
      <c r="R40" s="983" t="s">
        <v>7629</v>
      </c>
      <c r="S40" s="983" t="s">
        <v>7630</v>
      </c>
      <c r="T40" s="983" t="s">
        <v>7631</v>
      </c>
      <c r="U40" s="997"/>
      <c r="V40" s="988"/>
      <c r="AK40" s="996" t="s">
        <v>455</v>
      </c>
    </row>
    <row r="41" spans="1:37" s="989" customFormat="1" ht="52.8" x14ac:dyDescent="0.25">
      <c r="A41" s="994" t="s">
        <v>7705</v>
      </c>
      <c r="B41" s="987"/>
      <c r="C41" s="990" t="s">
        <v>7556</v>
      </c>
      <c r="D41" s="990" t="s">
        <v>5558</v>
      </c>
      <c r="E41" s="991" t="s">
        <v>7595</v>
      </c>
      <c r="F41" s="991" t="s">
        <v>3788</v>
      </c>
      <c r="G41" s="991" t="s">
        <v>7558</v>
      </c>
      <c r="H41" s="991" t="s">
        <v>3386</v>
      </c>
      <c r="I41" s="991" t="s">
        <v>7596</v>
      </c>
      <c r="J41" s="991" t="s">
        <v>7597</v>
      </c>
      <c r="K41" s="991" t="s">
        <v>7598</v>
      </c>
      <c r="L41" s="991" t="s">
        <v>119</v>
      </c>
      <c r="M41" s="991" t="s">
        <v>395</v>
      </c>
      <c r="N41" s="991" t="s">
        <v>7599</v>
      </c>
      <c r="O41" s="991" t="s">
        <v>2415</v>
      </c>
      <c r="P41" s="991" t="s">
        <v>7600</v>
      </c>
      <c r="Q41" s="991" t="s">
        <v>7601</v>
      </c>
      <c r="R41" s="991" t="s">
        <v>7602</v>
      </c>
      <c r="S41" s="992" t="s">
        <v>3246</v>
      </c>
      <c r="T41" s="992" t="s">
        <v>2540</v>
      </c>
      <c r="U41" s="998"/>
      <c r="V41" s="988"/>
      <c r="AK41" s="989" t="s">
        <v>462</v>
      </c>
    </row>
    <row r="42" spans="1:37" ht="53.4" x14ac:dyDescent="0.3">
      <c r="A42" s="994" t="s">
        <v>7705</v>
      </c>
      <c r="B42" s="954"/>
      <c r="C42" s="371" t="s">
        <v>126</v>
      </c>
      <c r="D42" s="371" t="s">
        <v>2078</v>
      </c>
      <c r="E42" s="177" t="s">
        <v>7603</v>
      </c>
      <c r="F42" s="177" t="s">
        <v>477</v>
      </c>
      <c r="G42" s="177" t="s">
        <v>7605</v>
      </c>
      <c r="H42" s="371" t="s">
        <v>2381</v>
      </c>
      <c r="I42" s="371" t="s">
        <v>7613</v>
      </c>
      <c r="J42" s="371" t="s">
        <v>7614</v>
      </c>
      <c r="K42" s="371" t="s">
        <v>6473</v>
      </c>
      <c r="L42" s="371" t="s">
        <v>9</v>
      </c>
      <c r="M42" s="371" t="s">
        <v>20</v>
      </c>
      <c r="N42" s="371" t="s">
        <v>2269</v>
      </c>
      <c r="O42" s="371" t="s">
        <v>7619</v>
      </c>
      <c r="P42" s="371" t="s">
        <v>19</v>
      </c>
      <c r="Q42" s="371" t="s">
        <v>7625</v>
      </c>
      <c r="R42" s="371" t="s">
        <v>2269</v>
      </c>
      <c r="S42" s="371" t="s">
        <v>7626</v>
      </c>
      <c r="T42" s="371" t="s">
        <v>1012</v>
      </c>
      <c r="U42" s="386"/>
      <c r="V42" s="147" t="str">
        <f>CONCATENATE(C42," ",D42," ",E42," ",F42," ",G42," ",H43," ",I42)</f>
        <v>CAP LT LIQ S FB B CK</v>
      </c>
      <c r="AK42" s="15" t="s">
        <v>5456</v>
      </c>
    </row>
    <row r="43" spans="1:37" ht="53.4" x14ac:dyDescent="0.3">
      <c r="A43" s="994" t="s">
        <v>7705</v>
      </c>
      <c r="B43" s="954"/>
      <c r="C43" s="372"/>
      <c r="D43" s="372"/>
      <c r="E43" s="177" t="s">
        <v>7604</v>
      </c>
      <c r="F43" s="177"/>
      <c r="G43" s="177" t="s">
        <v>7606</v>
      </c>
      <c r="H43" s="372" t="s">
        <v>10</v>
      </c>
      <c r="I43" s="372" t="s">
        <v>3410</v>
      </c>
      <c r="J43" s="372" t="s">
        <v>3235</v>
      </c>
      <c r="K43" s="372" t="s">
        <v>7615</v>
      </c>
      <c r="L43" s="372" t="s">
        <v>2261</v>
      </c>
      <c r="M43" s="372" t="s">
        <v>2261</v>
      </c>
      <c r="N43" s="372" t="s">
        <v>2381</v>
      </c>
      <c r="O43" s="372" t="s">
        <v>7620</v>
      </c>
      <c r="P43" s="372" t="s">
        <v>384</v>
      </c>
      <c r="Q43" s="372" t="s">
        <v>2942</v>
      </c>
      <c r="R43" s="372" t="s">
        <v>2381</v>
      </c>
      <c r="S43" s="372"/>
      <c r="T43" s="372" t="s">
        <v>3233</v>
      </c>
      <c r="U43" s="386"/>
      <c r="V43" s="147"/>
      <c r="AK43" s="15" t="s">
        <v>2141</v>
      </c>
    </row>
    <row r="44" spans="1:37" ht="53.4" x14ac:dyDescent="0.3">
      <c r="A44" s="994" t="s">
        <v>7705</v>
      </c>
      <c r="B44" s="954"/>
      <c r="C44" s="372"/>
      <c r="D44" s="372"/>
      <c r="E44" s="177"/>
      <c r="F44" s="177"/>
      <c r="G44" s="177" t="s">
        <v>7607</v>
      </c>
      <c r="H44" s="372" t="s">
        <v>11</v>
      </c>
      <c r="I44" s="372"/>
      <c r="J44" s="372" t="s">
        <v>2369</v>
      </c>
      <c r="K44" s="372" t="s">
        <v>7616</v>
      </c>
      <c r="L44" s="372"/>
      <c r="M44" s="372">
        <v>2</v>
      </c>
      <c r="N44" s="372" t="s">
        <v>2261</v>
      </c>
      <c r="O44" s="372" t="s">
        <v>7621</v>
      </c>
      <c r="P44" s="372"/>
      <c r="Q44" s="372" t="s">
        <v>2367</v>
      </c>
      <c r="R44" s="372"/>
      <c r="S44" s="372"/>
      <c r="T44" s="372" t="s">
        <v>3217</v>
      </c>
      <c r="U44" s="386"/>
      <c r="V44" s="147"/>
      <c r="AK44" s="15" t="s">
        <v>466</v>
      </c>
    </row>
    <row r="45" spans="1:37" ht="53.4" x14ac:dyDescent="0.3">
      <c r="A45" s="994" t="s">
        <v>7705</v>
      </c>
      <c r="B45" s="954"/>
      <c r="C45" s="372"/>
      <c r="D45" s="372"/>
      <c r="E45" s="177"/>
      <c r="F45" s="177"/>
      <c r="G45" s="177" t="s">
        <v>7608</v>
      </c>
      <c r="H45" s="372" t="s">
        <v>2826</v>
      </c>
      <c r="I45" s="372"/>
      <c r="J45" s="372"/>
      <c r="K45" s="372" t="s">
        <v>4282</v>
      </c>
      <c r="L45" s="372"/>
      <c r="M45" s="372"/>
      <c r="N45" s="372"/>
      <c r="O45" s="372" t="s">
        <v>7622</v>
      </c>
      <c r="P45" s="372"/>
      <c r="Q45" s="372"/>
      <c r="R45" s="372"/>
      <c r="S45" s="372"/>
      <c r="T45" s="372" t="s">
        <v>3234</v>
      </c>
      <c r="U45" s="386"/>
      <c r="V45" s="147"/>
      <c r="AK45" s="15" t="s">
        <v>6304</v>
      </c>
    </row>
    <row r="46" spans="1:37" ht="53.4" x14ac:dyDescent="0.3">
      <c r="A46" s="994" t="s">
        <v>7705</v>
      </c>
      <c r="B46" s="954"/>
      <c r="C46" s="372"/>
      <c r="D46" s="372"/>
      <c r="E46" s="177"/>
      <c r="F46" s="177"/>
      <c r="G46" s="177" t="s">
        <v>3811</v>
      </c>
      <c r="H46" s="372" t="s">
        <v>7611</v>
      </c>
      <c r="I46" s="372"/>
      <c r="J46" s="372"/>
      <c r="K46" s="372" t="s">
        <v>7617</v>
      </c>
      <c r="L46" s="372"/>
      <c r="M46" s="372"/>
      <c r="N46" s="372"/>
      <c r="O46" s="372" t="s">
        <v>7623</v>
      </c>
      <c r="P46" s="372"/>
      <c r="Q46" s="372"/>
      <c r="R46" s="372"/>
      <c r="S46" s="372"/>
      <c r="T46" s="372"/>
      <c r="U46" s="386"/>
      <c r="V46" s="147"/>
      <c r="AK46" s="15" t="s">
        <v>6430</v>
      </c>
    </row>
    <row r="47" spans="1:37" ht="53.4" x14ac:dyDescent="0.3">
      <c r="A47" s="994" t="s">
        <v>7705</v>
      </c>
      <c r="B47" s="954"/>
      <c r="C47" s="372"/>
      <c r="D47" s="372"/>
      <c r="E47" s="177"/>
      <c r="F47" s="177"/>
      <c r="G47" s="177" t="s">
        <v>7609</v>
      </c>
      <c r="H47" s="372" t="s">
        <v>3308</v>
      </c>
      <c r="I47" s="372"/>
      <c r="J47" s="372"/>
      <c r="K47" s="372" t="s">
        <v>161</v>
      </c>
      <c r="L47" s="372"/>
      <c r="M47" s="372"/>
      <c r="N47" s="372"/>
      <c r="O47" s="372" t="s">
        <v>7624</v>
      </c>
      <c r="P47" s="372"/>
      <c r="Q47" s="372"/>
      <c r="R47" s="372"/>
      <c r="S47" s="372"/>
      <c r="T47" s="372"/>
      <c r="U47" s="386"/>
      <c r="V47" s="147"/>
      <c r="AK47" s="15" t="s">
        <v>4113</v>
      </c>
    </row>
    <row r="48" spans="1:37" s="740" customFormat="1" ht="53.4" x14ac:dyDescent="0.3">
      <c r="A48" s="994" t="s">
        <v>7705</v>
      </c>
      <c r="B48" s="954"/>
      <c r="C48" s="372"/>
      <c r="D48" s="372"/>
      <c r="E48" s="177"/>
      <c r="F48" s="177"/>
      <c r="G48" s="177" t="s">
        <v>3816</v>
      </c>
      <c r="H48" s="372" t="s">
        <v>7612</v>
      </c>
      <c r="I48" s="372"/>
      <c r="J48" s="372"/>
      <c r="K48" s="372" t="s">
        <v>7618</v>
      </c>
      <c r="L48" s="372"/>
      <c r="M48" s="372"/>
      <c r="N48" s="372"/>
      <c r="O48" s="372"/>
      <c r="P48" s="372"/>
      <c r="Q48" s="372"/>
      <c r="R48" s="372"/>
      <c r="S48" s="372"/>
      <c r="T48" s="372"/>
      <c r="U48" s="386"/>
      <c r="V48" s="748"/>
    </row>
    <row r="49" spans="1:37" s="740" customFormat="1" ht="53.4" x14ac:dyDescent="0.3">
      <c r="A49" s="994" t="s">
        <v>7705</v>
      </c>
      <c r="B49" s="954"/>
      <c r="C49" s="372"/>
      <c r="D49" s="372"/>
      <c r="E49" s="177"/>
      <c r="F49" s="177"/>
      <c r="G49" s="177" t="s">
        <v>2629</v>
      </c>
      <c r="H49" s="372"/>
      <c r="I49" s="372"/>
      <c r="J49" s="372"/>
      <c r="K49" s="372">
        <v>200</v>
      </c>
      <c r="L49" s="372"/>
      <c r="M49" s="372"/>
      <c r="N49" s="372"/>
      <c r="O49" s="372"/>
      <c r="P49" s="372"/>
      <c r="Q49" s="372"/>
      <c r="R49" s="372"/>
      <c r="S49" s="372"/>
      <c r="T49" s="372"/>
      <c r="U49" s="386"/>
      <c r="V49" s="748"/>
    </row>
    <row r="50" spans="1:37" s="740" customFormat="1" ht="53.4" x14ac:dyDescent="0.3">
      <c r="A50" s="994" t="s">
        <v>7705</v>
      </c>
      <c r="B50" s="954"/>
      <c r="C50" s="372"/>
      <c r="D50" s="372"/>
      <c r="E50" s="177"/>
      <c r="F50" s="177"/>
      <c r="G50" s="177" t="s">
        <v>114</v>
      </c>
      <c r="H50" s="372"/>
      <c r="I50" s="372"/>
      <c r="J50" s="372"/>
      <c r="K50" s="372"/>
      <c r="L50" s="372"/>
      <c r="M50" s="372"/>
      <c r="N50" s="372"/>
      <c r="O50" s="372"/>
      <c r="P50" s="372"/>
      <c r="Q50" s="372"/>
      <c r="R50" s="372"/>
      <c r="S50" s="372"/>
      <c r="T50" s="372"/>
      <c r="U50" s="386"/>
      <c r="V50" s="748"/>
    </row>
    <row r="51" spans="1:37" s="740" customFormat="1" ht="53.4" x14ac:dyDescent="0.3">
      <c r="A51" s="994" t="s">
        <v>7705</v>
      </c>
      <c r="B51" s="954"/>
      <c r="C51" s="372"/>
      <c r="D51" s="372"/>
      <c r="E51" s="177"/>
      <c r="F51" s="177"/>
      <c r="G51" s="177" t="s">
        <v>7610</v>
      </c>
      <c r="H51" s="372"/>
      <c r="I51" s="372"/>
      <c r="J51" s="372"/>
      <c r="K51" s="372"/>
      <c r="L51" s="372"/>
      <c r="M51" s="372"/>
      <c r="N51" s="372"/>
      <c r="O51" s="372"/>
      <c r="P51" s="372"/>
      <c r="Q51" s="372"/>
      <c r="R51" s="372"/>
      <c r="S51" s="372"/>
      <c r="T51" s="372"/>
      <c r="U51" s="386"/>
      <c r="V51" s="748"/>
    </row>
    <row r="52" spans="1:37" s="740" customFormat="1" ht="53.4" x14ac:dyDescent="0.3">
      <c r="A52" s="994" t="s">
        <v>7705</v>
      </c>
      <c r="B52" s="954"/>
      <c r="C52" s="372"/>
      <c r="D52" s="372"/>
      <c r="E52" s="177"/>
      <c r="F52" s="177"/>
      <c r="G52" s="177" t="s">
        <v>494</v>
      </c>
      <c r="H52" s="372"/>
      <c r="I52" s="372"/>
      <c r="J52" s="372"/>
      <c r="K52" s="372"/>
      <c r="L52" s="372"/>
      <c r="M52" s="372"/>
      <c r="N52" s="372"/>
      <c r="O52" s="372"/>
      <c r="P52" s="372"/>
      <c r="Q52" s="372"/>
      <c r="R52" s="372"/>
      <c r="S52" s="372"/>
      <c r="T52" s="372"/>
      <c r="U52" s="386"/>
      <c r="V52" s="748"/>
    </row>
    <row r="53" spans="1:37" ht="54" thickBot="1" x14ac:dyDescent="0.35">
      <c r="A53" s="994" t="s">
        <v>7705</v>
      </c>
      <c r="B53" s="954"/>
      <c r="C53" s="372"/>
      <c r="D53" s="372"/>
      <c r="E53" s="177"/>
      <c r="F53" s="177"/>
      <c r="G53" s="177"/>
      <c r="H53" s="372"/>
      <c r="I53" s="372"/>
      <c r="J53" s="372"/>
      <c r="K53" s="372"/>
      <c r="L53" s="372"/>
      <c r="M53" s="372"/>
      <c r="N53" s="372"/>
      <c r="O53" s="372"/>
      <c r="P53" s="372"/>
      <c r="Q53" s="372"/>
      <c r="R53" s="372"/>
      <c r="S53" s="372"/>
      <c r="T53" s="372"/>
      <c r="U53" s="386"/>
      <c r="V53" s="147"/>
      <c r="AK53" s="15" t="s">
        <v>4011</v>
      </c>
    </row>
    <row r="54" spans="1:37" ht="21.6" x14ac:dyDescent="0.3">
      <c r="A54" s="749" t="s">
        <v>5256</v>
      </c>
      <c r="B54" s="954"/>
      <c r="C54" s="350" t="s">
        <v>3704</v>
      </c>
      <c r="D54" s="419" t="s">
        <v>3705</v>
      </c>
      <c r="E54" s="419" t="s">
        <v>3706</v>
      </c>
      <c r="F54" s="419" t="s">
        <v>3707</v>
      </c>
      <c r="G54" s="419" t="s">
        <v>3708</v>
      </c>
      <c r="H54" s="355"/>
      <c r="I54" s="355"/>
      <c r="J54" s="355"/>
      <c r="K54" s="355"/>
      <c r="L54" s="355"/>
      <c r="M54" s="375"/>
      <c r="N54" s="375"/>
      <c r="O54" s="375"/>
      <c r="P54" s="375"/>
      <c r="Q54" s="375"/>
      <c r="R54" s="375"/>
      <c r="S54" s="375"/>
      <c r="T54" s="375"/>
      <c r="U54" s="375"/>
      <c r="V54" s="147"/>
      <c r="AK54" s="15" t="s">
        <v>534</v>
      </c>
    </row>
    <row r="55" spans="1:37" ht="21.6" x14ac:dyDescent="0.3">
      <c r="A55" s="749" t="s">
        <v>5256</v>
      </c>
      <c r="B55" s="954"/>
      <c r="C55" s="509" t="s">
        <v>2452</v>
      </c>
      <c r="D55" s="509" t="s">
        <v>3207</v>
      </c>
      <c r="E55" s="510" t="s">
        <v>3265</v>
      </c>
      <c r="F55" s="509" t="s">
        <v>3208</v>
      </c>
      <c r="G55" s="509" t="s">
        <v>21</v>
      </c>
      <c r="H55" s="171"/>
      <c r="I55" s="171"/>
      <c r="J55" s="171"/>
      <c r="K55" s="171"/>
      <c r="L55" s="171"/>
      <c r="M55" s="172"/>
      <c r="N55" s="172"/>
      <c r="O55" s="172"/>
      <c r="P55" s="172"/>
      <c r="Q55" s="172"/>
      <c r="R55" s="172"/>
      <c r="S55" s="172"/>
      <c r="T55" s="172"/>
      <c r="U55" s="172"/>
      <c r="V55" s="147"/>
    </row>
    <row r="56" spans="1:37" ht="22.2" thickBot="1" x14ac:dyDescent="0.35">
      <c r="A56" s="253" t="s">
        <v>5256</v>
      </c>
      <c r="B56" s="954"/>
      <c r="C56" s="371" t="s">
        <v>126</v>
      </c>
      <c r="D56" s="371" t="s">
        <v>4035</v>
      </c>
      <c r="E56" s="177"/>
      <c r="F56" s="371" t="s">
        <v>4036</v>
      </c>
      <c r="G56" s="371" t="s">
        <v>4037</v>
      </c>
      <c r="H56" s="514"/>
      <c r="I56" s="514"/>
      <c r="J56" s="514"/>
      <c r="K56" s="514"/>
      <c r="L56" s="514"/>
      <c r="M56" s="718"/>
      <c r="N56" s="718"/>
      <c r="O56" s="718"/>
      <c r="P56" s="718"/>
      <c r="Q56" s="718"/>
      <c r="R56" s="718"/>
      <c r="S56" s="718"/>
      <c r="T56" s="718"/>
      <c r="U56" s="718"/>
      <c r="V56" s="147" t="s">
        <v>3266</v>
      </c>
    </row>
    <row r="57" spans="1:37" ht="42" x14ac:dyDescent="0.3">
      <c r="A57" s="749" t="s">
        <v>7828</v>
      </c>
      <c r="B57" s="954"/>
      <c r="C57" s="981" t="s">
        <v>3704</v>
      </c>
      <c r="D57" s="982" t="s">
        <v>3705</v>
      </c>
      <c r="E57" s="982" t="s">
        <v>3706</v>
      </c>
      <c r="F57" s="982" t="s">
        <v>3707</v>
      </c>
      <c r="G57" s="982" t="s">
        <v>3708</v>
      </c>
      <c r="H57" s="982" t="s">
        <v>5164</v>
      </c>
      <c r="I57" s="982" t="s">
        <v>5176</v>
      </c>
      <c r="J57" s="982" t="s">
        <v>3576</v>
      </c>
      <c r="K57" s="982" t="s">
        <v>5302</v>
      </c>
      <c r="L57" s="979"/>
      <c r="M57" s="980"/>
      <c r="N57" s="980"/>
      <c r="O57" s="980"/>
      <c r="P57" s="980"/>
      <c r="Q57" s="980"/>
      <c r="R57" s="980"/>
      <c r="S57" s="980"/>
      <c r="T57" s="980"/>
      <c r="U57" s="980"/>
      <c r="V57" s="147"/>
    </row>
    <row r="58" spans="1:37" ht="42" x14ac:dyDescent="0.3">
      <c r="A58" s="749" t="s">
        <v>7828</v>
      </c>
      <c r="B58" s="954"/>
      <c r="C58" s="509" t="s">
        <v>7582</v>
      </c>
      <c r="D58" s="511" t="s">
        <v>5558</v>
      </c>
      <c r="E58" s="509" t="s">
        <v>3386</v>
      </c>
      <c r="F58" s="509" t="s">
        <v>7583</v>
      </c>
      <c r="G58" s="512" t="s">
        <v>2415</v>
      </c>
      <c r="H58" s="512" t="s">
        <v>5539</v>
      </c>
      <c r="I58" s="512" t="s">
        <v>3307</v>
      </c>
      <c r="J58" s="509" t="s">
        <v>3246</v>
      </c>
      <c r="K58" s="509" t="s">
        <v>2540</v>
      </c>
      <c r="L58" s="171"/>
      <c r="M58" s="172"/>
      <c r="N58" s="172"/>
      <c r="O58" s="172"/>
      <c r="P58" s="172"/>
      <c r="Q58" s="172"/>
      <c r="R58" s="172"/>
      <c r="S58" s="172"/>
      <c r="T58" s="172"/>
      <c r="U58" s="172"/>
      <c r="V58" s="147"/>
    </row>
    <row r="59" spans="1:37" ht="42" x14ac:dyDescent="0.3">
      <c r="A59" s="749" t="s">
        <v>7828</v>
      </c>
      <c r="B59" s="954"/>
      <c r="C59" s="371" t="s">
        <v>126</v>
      </c>
      <c r="D59" s="371" t="s">
        <v>3235</v>
      </c>
      <c r="E59" s="177" t="s">
        <v>7585</v>
      </c>
      <c r="F59" s="177"/>
      <c r="G59" s="177" t="s">
        <v>3237</v>
      </c>
      <c r="H59" s="371" t="s">
        <v>7687</v>
      </c>
      <c r="I59" s="371">
        <v>10</v>
      </c>
      <c r="J59" s="177" t="s">
        <v>7584</v>
      </c>
      <c r="K59" s="177" t="s">
        <v>1012</v>
      </c>
      <c r="L59" s="514"/>
      <c r="M59" s="718"/>
      <c r="N59" s="718"/>
      <c r="O59" s="718"/>
      <c r="P59" s="718"/>
      <c r="Q59" s="718"/>
      <c r="R59" s="718"/>
      <c r="S59" s="718"/>
      <c r="T59" s="718"/>
      <c r="U59" s="718"/>
      <c r="V59" s="147" t="str">
        <f>+CONCATENATE(C59," ",D59," ",E59," ",F59," ",G59," ",H59," ",I59)</f>
        <v>CAP AT CO  LIQUILINE N/A 10</v>
      </c>
    </row>
    <row r="60" spans="1:37" ht="42" x14ac:dyDescent="0.3">
      <c r="A60" s="749" t="s">
        <v>7828</v>
      </c>
      <c r="B60" s="954"/>
      <c r="C60" s="372"/>
      <c r="D60" s="372"/>
      <c r="E60" s="177" t="s">
        <v>7586</v>
      </c>
      <c r="F60" s="177"/>
      <c r="G60" s="177" t="s">
        <v>51</v>
      </c>
      <c r="H60" s="372" t="s">
        <v>7688</v>
      </c>
      <c r="I60" s="372">
        <v>16</v>
      </c>
      <c r="J60" s="177"/>
      <c r="K60" s="177" t="s">
        <v>3217</v>
      </c>
      <c r="L60" s="514"/>
      <c r="M60" s="718"/>
      <c r="N60" s="718"/>
      <c r="O60" s="718"/>
      <c r="P60" s="718"/>
      <c r="Q60" s="718"/>
      <c r="R60" s="718"/>
      <c r="S60" s="718"/>
      <c r="T60" s="718"/>
      <c r="U60" s="718"/>
      <c r="V60" s="147"/>
    </row>
    <row r="61" spans="1:37" ht="42" x14ac:dyDescent="0.3">
      <c r="A61" s="749" t="s">
        <v>7828</v>
      </c>
      <c r="B61" s="954"/>
      <c r="C61" s="372"/>
      <c r="D61" s="372"/>
      <c r="E61" s="177" t="s">
        <v>3238</v>
      </c>
      <c r="F61" s="177"/>
      <c r="G61" s="177"/>
      <c r="H61" s="372" t="s">
        <v>7689</v>
      </c>
      <c r="I61" s="372"/>
      <c r="J61" s="177"/>
      <c r="K61" s="177" t="s">
        <v>3218</v>
      </c>
      <c r="L61" s="514"/>
      <c r="M61" s="718"/>
      <c r="N61" s="718"/>
      <c r="O61" s="718"/>
      <c r="P61" s="718"/>
      <c r="Q61" s="718"/>
      <c r="R61" s="718"/>
      <c r="S61" s="718"/>
      <c r="T61" s="718"/>
      <c r="U61" s="718"/>
      <c r="V61" s="147"/>
    </row>
    <row r="62" spans="1:37" ht="42" x14ac:dyDescent="0.3">
      <c r="A62" s="749" t="s">
        <v>7828</v>
      </c>
      <c r="B62" s="954"/>
      <c r="C62" s="372"/>
      <c r="D62" s="372"/>
      <c r="E62" s="177" t="s">
        <v>7037</v>
      </c>
      <c r="F62" s="177"/>
      <c r="G62" s="177"/>
      <c r="H62" s="372" t="s">
        <v>7690</v>
      </c>
      <c r="I62" s="372"/>
      <c r="J62" s="177"/>
      <c r="K62" s="177" t="s">
        <v>7587</v>
      </c>
      <c r="L62" s="514"/>
      <c r="M62" s="718"/>
      <c r="N62" s="718"/>
      <c r="O62" s="718"/>
      <c r="P62" s="718"/>
      <c r="Q62" s="718"/>
      <c r="R62" s="718"/>
      <c r="S62" s="718"/>
      <c r="T62" s="718"/>
      <c r="U62" s="718"/>
      <c r="V62" s="147"/>
    </row>
    <row r="63" spans="1:37" ht="42" x14ac:dyDescent="0.3">
      <c r="A63" s="749" t="s">
        <v>7828</v>
      </c>
      <c r="B63" s="954"/>
      <c r="C63" s="372"/>
      <c r="D63" s="372"/>
      <c r="E63" s="177" t="s">
        <v>522</v>
      </c>
      <c r="F63" s="177"/>
      <c r="G63" s="177"/>
      <c r="H63" s="372" t="s">
        <v>7691</v>
      </c>
      <c r="I63" s="372"/>
      <c r="J63" s="177"/>
      <c r="K63" s="177" t="s">
        <v>7588</v>
      </c>
      <c r="L63" s="514"/>
      <c r="M63" s="718"/>
      <c r="N63" s="718"/>
      <c r="O63" s="718"/>
      <c r="P63" s="718"/>
      <c r="Q63" s="718"/>
      <c r="R63" s="718"/>
      <c r="S63" s="718"/>
      <c r="T63" s="718"/>
      <c r="U63" s="718"/>
      <c r="V63" s="147"/>
    </row>
    <row r="64" spans="1:37" ht="42" x14ac:dyDescent="0.3">
      <c r="A64" s="749" t="s">
        <v>7828</v>
      </c>
      <c r="B64" s="954"/>
      <c r="C64" s="372"/>
      <c r="D64" s="372"/>
      <c r="E64" s="177" t="s">
        <v>2912</v>
      </c>
      <c r="F64" s="177"/>
      <c r="G64" s="177"/>
      <c r="H64" s="372" t="s">
        <v>2640</v>
      </c>
      <c r="I64" s="372"/>
      <c r="J64" s="177"/>
      <c r="K64" s="177"/>
      <c r="L64" s="514"/>
      <c r="M64" s="718"/>
      <c r="N64" s="718"/>
      <c r="O64" s="718"/>
      <c r="P64" s="718"/>
      <c r="Q64" s="718"/>
      <c r="R64" s="718"/>
      <c r="S64" s="718"/>
      <c r="T64" s="718"/>
      <c r="U64" s="718"/>
      <c r="V64" s="147"/>
    </row>
    <row r="65" spans="1:22" ht="42" x14ac:dyDescent="0.3">
      <c r="A65" s="749" t="s">
        <v>7828</v>
      </c>
      <c r="B65" s="954"/>
      <c r="C65" s="372"/>
      <c r="D65" s="372"/>
      <c r="E65" s="177" t="s">
        <v>7825</v>
      </c>
      <c r="F65" s="177"/>
      <c r="G65" s="177"/>
      <c r="H65" s="372" t="s">
        <v>7692</v>
      </c>
      <c r="I65" s="372"/>
      <c r="J65" s="177"/>
      <c r="K65" s="177"/>
      <c r="L65" s="514"/>
      <c r="M65" s="718"/>
      <c r="N65" s="718"/>
      <c r="O65" s="718"/>
      <c r="P65" s="718"/>
      <c r="Q65" s="718"/>
      <c r="R65" s="718"/>
      <c r="S65" s="718"/>
      <c r="T65" s="718"/>
      <c r="U65" s="718"/>
      <c r="V65" s="147"/>
    </row>
    <row r="66" spans="1:22" ht="42" x14ac:dyDescent="0.3">
      <c r="A66" s="749" t="s">
        <v>7828</v>
      </c>
      <c r="B66" s="954"/>
      <c r="C66" s="372"/>
      <c r="D66" s="372"/>
      <c r="E66" s="177" t="s">
        <v>7826</v>
      </c>
      <c r="F66" s="177"/>
      <c r="G66" s="177"/>
      <c r="H66" s="372" t="s">
        <v>5296</v>
      </c>
      <c r="I66" s="372"/>
      <c r="J66" s="177"/>
      <c r="K66" s="177"/>
      <c r="L66" s="514"/>
      <c r="M66" s="718"/>
      <c r="N66" s="718"/>
      <c r="O66" s="718"/>
      <c r="P66" s="718"/>
      <c r="Q66" s="718"/>
      <c r="R66" s="718"/>
      <c r="S66" s="718"/>
      <c r="T66" s="718"/>
      <c r="U66" s="718"/>
      <c r="V66" s="147"/>
    </row>
    <row r="67" spans="1:22" ht="42" x14ac:dyDescent="0.3">
      <c r="A67" s="749" t="s">
        <v>7828</v>
      </c>
      <c r="B67" s="954"/>
      <c r="C67" s="372"/>
      <c r="D67" s="372"/>
      <c r="E67" s="177"/>
      <c r="F67" s="177"/>
      <c r="G67" s="177"/>
      <c r="H67" s="372" t="s">
        <v>51</v>
      </c>
      <c r="I67" s="372"/>
      <c r="J67" s="177"/>
      <c r="K67" s="177"/>
      <c r="L67" s="514"/>
      <c r="M67" s="718"/>
      <c r="N67" s="718"/>
      <c r="O67" s="718"/>
      <c r="P67" s="718"/>
      <c r="Q67" s="718"/>
      <c r="R67" s="718"/>
      <c r="S67" s="718"/>
      <c r="T67" s="718"/>
      <c r="U67" s="718"/>
      <c r="V67" s="147"/>
    </row>
    <row r="68" spans="1:22" ht="42" x14ac:dyDescent="0.3">
      <c r="A68" s="749" t="s">
        <v>7828</v>
      </c>
      <c r="B68" s="954"/>
      <c r="C68" s="372"/>
      <c r="D68" s="372"/>
      <c r="E68" s="177"/>
      <c r="F68" s="177"/>
      <c r="G68" s="177"/>
      <c r="H68" s="372"/>
      <c r="I68" s="372"/>
      <c r="J68" s="177"/>
      <c r="K68" s="177"/>
      <c r="L68" s="514"/>
      <c r="M68" s="718"/>
      <c r="N68" s="718"/>
      <c r="O68" s="718"/>
      <c r="P68" s="718"/>
      <c r="Q68" s="718"/>
      <c r="R68" s="718"/>
      <c r="S68" s="718"/>
      <c r="T68" s="718"/>
      <c r="U68" s="718"/>
      <c r="V68" s="147"/>
    </row>
    <row r="69" spans="1:22" ht="42" x14ac:dyDescent="0.3">
      <c r="A69" s="749" t="s">
        <v>7828</v>
      </c>
      <c r="B69" s="954"/>
      <c r="C69" s="372"/>
      <c r="D69" s="372"/>
      <c r="E69" s="177"/>
      <c r="F69" s="177"/>
      <c r="G69" s="177"/>
      <c r="H69" s="372"/>
      <c r="I69" s="372"/>
      <c r="J69" s="177"/>
      <c r="K69" s="177"/>
      <c r="L69" s="514"/>
      <c r="M69" s="718"/>
      <c r="N69" s="718"/>
      <c r="O69" s="718"/>
      <c r="P69" s="718"/>
      <c r="Q69" s="718"/>
      <c r="R69" s="718"/>
      <c r="S69" s="718"/>
      <c r="T69" s="718"/>
      <c r="U69" s="718"/>
      <c r="V69" s="147"/>
    </row>
    <row r="70" spans="1:22" ht="42" x14ac:dyDescent="0.3">
      <c r="A70" s="749" t="s">
        <v>7828</v>
      </c>
      <c r="B70" s="954"/>
      <c r="C70" s="372"/>
      <c r="D70" s="372"/>
      <c r="E70" s="177"/>
      <c r="F70" s="177"/>
      <c r="G70" s="177"/>
      <c r="H70" s="372"/>
      <c r="I70" s="372"/>
      <c r="J70" s="177"/>
      <c r="K70" s="177"/>
      <c r="L70" s="514"/>
      <c r="M70" s="718"/>
      <c r="N70" s="718"/>
      <c r="O70" s="718"/>
      <c r="P70" s="718"/>
      <c r="Q70" s="718"/>
      <c r="R70" s="718"/>
      <c r="S70" s="718"/>
      <c r="T70" s="718"/>
      <c r="U70" s="718"/>
      <c r="V70" s="147"/>
    </row>
    <row r="71" spans="1:22" ht="42" x14ac:dyDescent="0.3">
      <c r="A71" s="749" t="s">
        <v>7828</v>
      </c>
      <c r="B71" s="954"/>
      <c r="C71" s="372"/>
      <c r="D71" s="372"/>
      <c r="E71" s="177"/>
      <c r="F71" s="177"/>
      <c r="G71" s="177"/>
      <c r="H71" s="372"/>
      <c r="I71" s="372"/>
      <c r="J71" s="177"/>
      <c r="K71" s="177"/>
      <c r="L71" s="514"/>
      <c r="M71" s="718"/>
      <c r="N71" s="718"/>
      <c r="O71" s="718"/>
      <c r="P71" s="718"/>
      <c r="Q71" s="718"/>
      <c r="R71" s="718"/>
      <c r="S71" s="718"/>
      <c r="T71" s="718"/>
      <c r="U71" s="718"/>
      <c r="V71" s="147"/>
    </row>
    <row r="72" spans="1:22" ht="42" x14ac:dyDescent="0.3">
      <c r="A72" s="749" t="s">
        <v>7828</v>
      </c>
      <c r="B72" s="954"/>
      <c r="C72" s="372"/>
      <c r="D72" s="372"/>
      <c r="E72" s="177"/>
      <c r="F72" s="177"/>
      <c r="G72" s="177"/>
      <c r="H72" s="372"/>
      <c r="I72" s="372"/>
      <c r="J72" s="177"/>
      <c r="K72" s="177"/>
      <c r="L72" s="514"/>
      <c r="M72" s="718"/>
      <c r="N72" s="718"/>
      <c r="O72" s="718"/>
      <c r="P72" s="718"/>
      <c r="Q72" s="718"/>
      <c r="R72" s="718"/>
      <c r="S72" s="718"/>
      <c r="T72" s="718"/>
      <c r="U72" s="718"/>
      <c r="V72" s="147"/>
    </row>
    <row r="73" spans="1:22" ht="42" x14ac:dyDescent="0.3">
      <c r="A73" s="749" t="s">
        <v>7828</v>
      </c>
      <c r="B73" s="954"/>
      <c r="C73" s="372"/>
      <c r="D73" s="372"/>
      <c r="E73" s="177"/>
      <c r="F73" s="177"/>
      <c r="G73" s="177"/>
      <c r="H73" s="372"/>
      <c r="I73" s="372"/>
      <c r="J73" s="177"/>
      <c r="K73" s="177"/>
      <c r="L73" s="514"/>
      <c r="M73" s="718"/>
      <c r="N73" s="718"/>
      <c r="O73" s="718"/>
      <c r="P73" s="718"/>
      <c r="Q73" s="718"/>
      <c r="R73" s="718"/>
      <c r="S73" s="718"/>
      <c r="T73" s="718"/>
      <c r="U73" s="718"/>
      <c r="V73" s="147"/>
    </row>
    <row r="74" spans="1:22" ht="42" x14ac:dyDescent="0.3">
      <c r="A74" s="749" t="s">
        <v>7828</v>
      </c>
      <c r="B74" s="954"/>
      <c r="C74" s="372"/>
      <c r="D74" s="372"/>
      <c r="E74" s="177"/>
      <c r="F74" s="177"/>
      <c r="G74" s="177"/>
      <c r="H74" s="372"/>
      <c r="I74" s="372"/>
      <c r="J74" s="177"/>
      <c r="K74" s="177"/>
      <c r="L74" s="514"/>
      <c r="M74" s="718"/>
      <c r="N74" s="718"/>
      <c r="O74" s="718"/>
      <c r="P74" s="718"/>
      <c r="Q74" s="718"/>
      <c r="R74" s="718"/>
      <c r="S74" s="718"/>
      <c r="T74" s="718"/>
      <c r="U74" s="718"/>
      <c r="V74" s="147"/>
    </row>
    <row r="75" spans="1:22" ht="42" x14ac:dyDescent="0.3">
      <c r="A75" s="749" t="s">
        <v>7828</v>
      </c>
      <c r="B75" s="954"/>
      <c r="C75" s="372"/>
      <c r="D75" s="372"/>
      <c r="E75" s="177"/>
      <c r="F75" s="177"/>
      <c r="G75" s="177"/>
      <c r="H75" s="372"/>
      <c r="I75" s="372"/>
      <c r="J75" s="177"/>
      <c r="K75" s="177"/>
      <c r="L75" s="514"/>
      <c r="M75" s="718"/>
      <c r="N75" s="718"/>
      <c r="O75" s="718"/>
      <c r="P75" s="718"/>
      <c r="Q75" s="718"/>
      <c r="R75" s="718"/>
      <c r="S75" s="718"/>
      <c r="T75" s="718"/>
      <c r="U75" s="718"/>
      <c r="V75" s="147"/>
    </row>
    <row r="76" spans="1:22" ht="42" x14ac:dyDescent="0.3">
      <c r="A76" s="749" t="s">
        <v>7828</v>
      </c>
      <c r="B76" s="954"/>
      <c r="C76" s="372"/>
      <c r="D76" s="372"/>
      <c r="E76" s="177"/>
      <c r="F76" s="177"/>
      <c r="G76" s="177"/>
      <c r="H76" s="372"/>
      <c r="I76" s="372"/>
      <c r="J76" s="177"/>
      <c r="K76" s="177"/>
      <c r="L76" s="514"/>
      <c r="M76" s="718"/>
      <c r="N76" s="718"/>
      <c r="O76" s="718"/>
      <c r="P76" s="718"/>
      <c r="Q76" s="718"/>
      <c r="R76" s="718"/>
      <c r="S76" s="718"/>
      <c r="T76" s="718"/>
      <c r="U76" s="718"/>
      <c r="V76" s="147"/>
    </row>
    <row r="77" spans="1:22" ht="42" x14ac:dyDescent="0.3">
      <c r="A77" s="749" t="s">
        <v>7828</v>
      </c>
      <c r="B77" s="954"/>
      <c r="C77" s="372"/>
      <c r="D77" s="372"/>
      <c r="E77" s="177"/>
      <c r="F77" s="177"/>
      <c r="G77" s="177"/>
      <c r="H77" s="372"/>
      <c r="I77" s="372"/>
      <c r="J77" s="177"/>
      <c r="K77" s="177"/>
      <c r="L77" s="514"/>
      <c r="M77" s="718"/>
      <c r="N77" s="718"/>
      <c r="O77" s="718"/>
      <c r="P77" s="718"/>
      <c r="Q77" s="718"/>
      <c r="R77" s="718"/>
      <c r="S77" s="718"/>
      <c r="T77" s="718"/>
      <c r="U77" s="718"/>
      <c r="V77" s="147"/>
    </row>
    <row r="78" spans="1:22" ht="42" x14ac:dyDescent="0.3">
      <c r="A78" s="749" t="s">
        <v>7828</v>
      </c>
      <c r="B78" s="954"/>
      <c r="C78" s="372"/>
      <c r="D78" s="372"/>
      <c r="E78" s="177"/>
      <c r="F78" s="177"/>
      <c r="G78" s="177"/>
      <c r="H78" s="372"/>
      <c r="I78" s="372"/>
      <c r="J78" s="177"/>
      <c r="K78" s="177"/>
      <c r="L78" s="514"/>
      <c r="M78" s="718"/>
      <c r="N78" s="718"/>
      <c r="O78" s="718"/>
      <c r="P78" s="718"/>
      <c r="Q78" s="718"/>
      <c r="R78" s="718"/>
      <c r="S78" s="718"/>
      <c r="T78" s="718"/>
      <c r="U78" s="718"/>
      <c r="V78" s="147"/>
    </row>
    <row r="79" spans="1:22" ht="42" x14ac:dyDescent="0.3">
      <c r="A79" s="749" t="s">
        <v>7828</v>
      </c>
      <c r="B79" s="954"/>
      <c r="C79" s="372"/>
      <c r="D79" s="372"/>
      <c r="E79" s="177"/>
      <c r="F79" s="177"/>
      <c r="G79" s="177"/>
      <c r="H79" s="372"/>
      <c r="I79" s="372"/>
      <c r="J79" s="177"/>
      <c r="K79" s="177"/>
      <c r="L79" s="514"/>
      <c r="M79" s="718"/>
      <c r="N79" s="718"/>
      <c r="O79" s="718"/>
      <c r="P79" s="718"/>
      <c r="Q79" s="718"/>
      <c r="R79" s="718"/>
      <c r="S79" s="718"/>
      <c r="T79" s="718"/>
      <c r="U79" s="718"/>
      <c r="V79" s="147"/>
    </row>
    <row r="80" spans="1:22" ht="42" x14ac:dyDescent="0.3">
      <c r="A80" s="749" t="s">
        <v>7828</v>
      </c>
      <c r="B80" s="954"/>
      <c r="C80" s="372"/>
      <c r="D80" s="372"/>
      <c r="E80" s="177"/>
      <c r="F80" s="177"/>
      <c r="G80" s="177"/>
      <c r="H80" s="372"/>
      <c r="I80" s="372"/>
      <c r="J80" s="177"/>
      <c r="K80" s="177"/>
      <c r="L80" s="514"/>
      <c r="M80" s="718"/>
      <c r="N80" s="718"/>
      <c r="O80" s="718"/>
      <c r="P80" s="718"/>
      <c r="Q80" s="718"/>
      <c r="R80" s="718"/>
      <c r="S80" s="718"/>
      <c r="T80" s="718"/>
      <c r="U80" s="718"/>
      <c r="V80" s="147"/>
    </row>
    <row r="81" spans="1:22" ht="42.6" thickBot="1" x14ac:dyDescent="0.35">
      <c r="A81" s="749" t="s">
        <v>7828</v>
      </c>
      <c r="B81" s="954"/>
      <c r="C81" s="372"/>
      <c r="D81" s="372"/>
      <c r="E81" s="177"/>
      <c r="F81" s="177"/>
      <c r="G81" s="177"/>
      <c r="H81" s="372"/>
      <c r="I81" s="372"/>
      <c r="J81" s="177"/>
      <c r="K81" s="177"/>
      <c r="L81" s="514"/>
      <c r="M81" s="718"/>
      <c r="N81" s="718"/>
      <c r="O81" s="718"/>
      <c r="P81" s="718"/>
      <c r="Q81" s="718"/>
      <c r="R81" s="718"/>
      <c r="S81" s="718"/>
      <c r="T81" s="718"/>
      <c r="U81" s="718"/>
      <c r="V81" s="147"/>
    </row>
    <row r="82" spans="1:22" s="740" customFormat="1" ht="27" customHeight="1" x14ac:dyDescent="0.3">
      <c r="A82" s="749" t="s">
        <v>7706</v>
      </c>
      <c r="B82" s="954"/>
      <c r="C82" s="977" t="s">
        <v>3704</v>
      </c>
      <c r="D82" s="978" t="s">
        <v>3705</v>
      </c>
      <c r="E82" s="978" t="s">
        <v>3706</v>
      </c>
      <c r="F82" s="978" t="s">
        <v>3707</v>
      </c>
      <c r="G82" s="978" t="s">
        <v>3708</v>
      </c>
      <c r="H82" s="978" t="s">
        <v>5164</v>
      </c>
      <c r="I82" s="978" t="s">
        <v>5176</v>
      </c>
      <c r="J82" s="978" t="s">
        <v>3576</v>
      </c>
      <c r="K82" s="978" t="s">
        <v>5302</v>
      </c>
      <c r="L82" s="978" t="s">
        <v>5303</v>
      </c>
      <c r="M82" s="978" t="s">
        <v>5304</v>
      </c>
      <c r="N82" s="978" t="s">
        <v>7561</v>
      </c>
      <c r="O82" s="978" t="s">
        <v>7562</v>
      </c>
      <c r="P82" s="978" t="s">
        <v>7627</v>
      </c>
      <c r="Q82" s="841"/>
      <c r="R82" s="841"/>
      <c r="S82" s="841"/>
      <c r="T82" s="841"/>
      <c r="U82" s="841"/>
      <c r="V82" s="748"/>
    </row>
    <row r="83" spans="1:22" ht="21.6" x14ac:dyDescent="0.3">
      <c r="A83" s="749" t="s">
        <v>7706</v>
      </c>
      <c r="B83" s="954"/>
      <c r="C83" s="509" t="s">
        <v>7632</v>
      </c>
      <c r="D83" s="510" t="s">
        <v>5558</v>
      </c>
      <c r="E83" s="509" t="s">
        <v>3386</v>
      </c>
      <c r="F83" s="510" t="s">
        <v>7633</v>
      </c>
      <c r="G83" s="510" t="s">
        <v>7634</v>
      </c>
      <c r="H83" s="510" t="s">
        <v>7635</v>
      </c>
      <c r="I83" s="510" t="s">
        <v>7636</v>
      </c>
      <c r="J83" s="510" t="s">
        <v>7637</v>
      </c>
      <c r="K83" s="510" t="s">
        <v>7638</v>
      </c>
      <c r="L83" s="510" t="s">
        <v>7639</v>
      </c>
      <c r="M83" s="510" t="s">
        <v>7601</v>
      </c>
      <c r="N83" s="510" t="s">
        <v>7560</v>
      </c>
      <c r="O83" s="509" t="s">
        <v>3246</v>
      </c>
      <c r="P83" s="509" t="s">
        <v>2540</v>
      </c>
      <c r="Q83" s="509"/>
      <c r="R83" s="172"/>
      <c r="S83" s="172"/>
      <c r="T83" s="172"/>
      <c r="U83" s="172"/>
      <c r="V83" s="147"/>
    </row>
    <row r="84" spans="1:22" s="740" customFormat="1" ht="21.6" x14ac:dyDescent="0.3">
      <c r="A84" s="749" t="s">
        <v>7706</v>
      </c>
      <c r="B84" s="954"/>
      <c r="C84" s="372" t="s">
        <v>126</v>
      </c>
      <c r="D84" s="372" t="s">
        <v>3240</v>
      </c>
      <c r="E84" s="414" t="s">
        <v>2081</v>
      </c>
      <c r="F84" s="372" t="s">
        <v>7640</v>
      </c>
      <c r="G84" s="177" t="s">
        <v>7641</v>
      </c>
      <c r="H84" s="372" t="s">
        <v>7642</v>
      </c>
      <c r="I84" s="177" t="s">
        <v>7643</v>
      </c>
      <c r="J84" s="372" t="s">
        <v>7644</v>
      </c>
      <c r="K84" s="177"/>
      <c r="L84" s="414" t="s">
        <v>7648</v>
      </c>
      <c r="M84" s="154" t="s">
        <v>7651</v>
      </c>
      <c r="N84" s="372" t="s">
        <v>7645</v>
      </c>
      <c r="O84" s="177" t="s">
        <v>7646</v>
      </c>
      <c r="P84" s="386" t="s">
        <v>7647</v>
      </c>
      <c r="Q84" s="386"/>
      <c r="R84" s="386"/>
      <c r="S84" s="386"/>
      <c r="T84" s="386"/>
      <c r="U84" s="386"/>
      <c r="V84" s="748"/>
    </row>
    <row r="85" spans="1:22" s="740" customFormat="1" ht="21.6" x14ac:dyDescent="0.3">
      <c r="A85" s="749" t="s">
        <v>7706</v>
      </c>
      <c r="B85" s="954"/>
      <c r="C85" s="372"/>
      <c r="D85" s="372"/>
      <c r="E85" s="372" t="s">
        <v>7818</v>
      </c>
      <c r="F85" s="372"/>
      <c r="G85" s="177"/>
      <c r="H85" s="372"/>
      <c r="I85" s="177"/>
      <c r="J85" s="372"/>
      <c r="K85" s="177"/>
      <c r="L85" s="372" t="s">
        <v>7649</v>
      </c>
      <c r="M85" s="177" t="s">
        <v>7652</v>
      </c>
      <c r="N85" s="372"/>
      <c r="O85" s="177"/>
      <c r="P85" s="386"/>
      <c r="Q85" s="386"/>
      <c r="R85" s="386"/>
      <c r="S85" s="386"/>
      <c r="T85" s="386"/>
      <c r="U85" s="386"/>
      <c r="V85" s="748"/>
    </row>
    <row r="86" spans="1:22" s="740" customFormat="1" ht="21.6" x14ac:dyDescent="0.3">
      <c r="A86" s="749" t="s">
        <v>7706</v>
      </c>
      <c r="B86" s="954"/>
      <c r="C86" s="372"/>
      <c r="D86" s="372"/>
      <c r="E86" s="372"/>
      <c r="F86" s="372"/>
      <c r="G86" s="177"/>
      <c r="H86" s="372"/>
      <c r="I86" s="177"/>
      <c r="J86" s="372"/>
      <c r="K86" s="177"/>
      <c r="L86" s="372" t="s">
        <v>7650</v>
      </c>
      <c r="M86" s="177" t="s">
        <v>7653</v>
      </c>
      <c r="N86" s="372"/>
      <c r="O86" s="177"/>
      <c r="P86" s="386"/>
      <c r="Q86" s="386"/>
      <c r="R86" s="386"/>
      <c r="S86" s="386"/>
      <c r="T86" s="386"/>
      <c r="U86" s="386"/>
      <c r="V86" s="748"/>
    </row>
    <row r="87" spans="1:22" s="740" customFormat="1" ht="21.6" x14ac:dyDescent="0.3">
      <c r="A87" s="749" t="s">
        <v>7706</v>
      </c>
      <c r="B87" s="954"/>
      <c r="C87" s="372"/>
      <c r="D87" s="372"/>
      <c r="E87" s="372"/>
      <c r="F87" s="372"/>
      <c r="G87" s="177"/>
      <c r="H87" s="372"/>
      <c r="I87" s="177"/>
      <c r="J87" s="372"/>
      <c r="K87" s="177"/>
      <c r="L87" s="372"/>
      <c r="M87" s="177" t="s">
        <v>7654</v>
      </c>
      <c r="N87" s="372"/>
      <c r="O87" s="177"/>
      <c r="P87" s="386"/>
      <c r="Q87" s="386"/>
      <c r="R87" s="386"/>
      <c r="S87" s="386"/>
      <c r="T87" s="386"/>
      <c r="U87" s="386"/>
      <c r="V87" s="748"/>
    </row>
    <row r="88" spans="1:22" s="740" customFormat="1" ht="21.6" x14ac:dyDescent="0.3">
      <c r="A88" s="749" t="s">
        <v>7706</v>
      </c>
      <c r="B88" s="954"/>
      <c r="C88" s="372"/>
      <c r="D88" s="372"/>
      <c r="E88" s="372"/>
      <c r="F88" s="372"/>
      <c r="G88" s="177"/>
      <c r="H88" s="372"/>
      <c r="I88" s="177"/>
      <c r="J88" s="372"/>
      <c r="K88" s="177"/>
      <c r="L88" s="372"/>
      <c r="M88" s="177" t="s">
        <v>7655</v>
      </c>
      <c r="N88" s="372"/>
      <c r="O88" s="177"/>
      <c r="P88" s="386"/>
      <c r="Q88" s="386"/>
      <c r="R88" s="386"/>
      <c r="S88" s="386"/>
      <c r="T88" s="386"/>
      <c r="U88" s="386"/>
      <c r="V88" s="748"/>
    </row>
    <row r="89" spans="1:22" s="740" customFormat="1" ht="21.6" x14ac:dyDescent="0.3">
      <c r="A89" s="749" t="s">
        <v>7706</v>
      </c>
      <c r="B89" s="954"/>
      <c r="C89" s="372"/>
      <c r="D89" s="372"/>
      <c r="E89" s="372"/>
      <c r="F89" s="372"/>
      <c r="G89" s="177"/>
      <c r="H89" s="372"/>
      <c r="I89" s="177"/>
      <c r="J89" s="372"/>
      <c r="K89" s="177"/>
      <c r="L89" s="372"/>
      <c r="M89" s="177"/>
      <c r="N89" s="372"/>
      <c r="O89" s="177"/>
      <c r="P89" s="386"/>
      <c r="Q89" s="386"/>
      <c r="R89" s="386"/>
      <c r="S89" s="386"/>
      <c r="T89" s="386"/>
      <c r="U89" s="386"/>
      <c r="V89" s="748"/>
    </row>
    <row r="90" spans="1:22" s="740" customFormat="1" ht="22.2" thickBot="1" x14ac:dyDescent="0.35">
      <c r="A90" s="749" t="s">
        <v>7706</v>
      </c>
      <c r="B90" s="954"/>
      <c r="C90" s="372"/>
      <c r="D90" s="372"/>
      <c r="E90" s="372"/>
      <c r="F90" s="372"/>
      <c r="G90" s="177"/>
      <c r="H90" s="372"/>
      <c r="I90" s="177"/>
      <c r="J90" s="372"/>
      <c r="K90" s="177"/>
      <c r="L90" s="372"/>
      <c r="M90" s="177"/>
      <c r="N90" s="372"/>
      <c r="O90" s="177"/>
      <c r="P90" s="386"/>
      <c r="Q90" s="386"/>
      <c r="R90" s="386"/>
      <c r="S90" s="386"/>
      <c r="T90" s="386"/>
      <c r="U90" s="386"/>
      <c r="V90" s="748"/>
    </row>
    <row r="91" spans="1:22" ht="21.6" x14ac:dyDescent="0.3">
      <c r="A91" s="749" t="s">
        <v>5257</v>
      </c>
      <c r="B91" s="954"/>
      <c r="C91" s="350" t="s">
        <v>3704</v>
      </c>
      <c r="D91" s="419" t="s">
        <v>3705</v>
      </c>
      <c r="E91" s="419" t="s">
        <v>3706</v>
      </c>
      <c r="F91" s="419" t="s">
        <v>3707</v>
      </c>
      <c r="G91" s="419" t="s">
        <v>3708</v>
      </c>
      <c r="H91" s="355"/>
      <c r="I91" s="355"/>
      <c r="J91" s="355"/>
      <c r="K91" s="355"/>
      <c r="L91" s="355"/>
      <c r="M91" s="375"/>
      <c r="N91" s="375"/>
      <c r="O91" s="375"/>
      <c r="P91" s="375"/>
      <c r="Q91" s="375"/>
      <c r="R91" s="375"/>
      <c r="S91" s="375"/>
      <c r="T91" s="375"/>
      <c r="U91" s="375"/>
      <c r="V91" s="147"/>
    </row>
    <row r="92" spans="1:22" ht="21.6" x14ac:dyDescent="0.3">
      <c r="A92" s="749" t="s">
        <v>5257</v>
      </c>
      <c r="B92" s="954"/>
      <c r="C92" s="509" t="s">
        <v>2452</v>
      </c>
      <c r="D92" s="509" t="s">
        <v>3207</v>
      </c>
      <c r="E92" s="509" t="s">
        <v>3267</v>
      </c>
      <c r="F92" s="509" t="s">
        <v>3208</v>
      </c>
      <c r="G92" s="509" t="s">
        <v>21</v>
      </c>
      <c r="H92" s="171"/>
      <c r="I92" s="171"/>
      <c r="J92" s="171"/>
      <c r="K92" s="171"/>
      <c r="L92" s="171"/>
      <c r="M92" s="172"/>
      <c r="N92" s="172"/>
      <c r="O92" s="172"/>
      <c r="P92" s="172"/>
      <c r="Q92" s="172"/>
      <c r="R92" s="172"/>
      <c r="S92" s="172"/>
      <c r="T92" s="172"/>
      <c r="U92" s="172"/>
      <c r="V92" s="147"/>
    </row>
    <row r="93" spans="1:22" ht="22.2" thickBot="1" x14ac:dyDescent="0.35">
      <c r="A93" s="253" t="s">
        <v>5257</v>
      </c>
      <c r="B93" s="954"/>
      <c r="C93" s="371" t="s">
        <v>126</v>
      </c>
      <c r="D93" s="371" t="s">
        <v>3241</v>
      </c>
      <c r="E93" s="371" t="s">
        <v>3268</v>
      </c>
      <c r="F93" s="371" t="s">
        <v>3269</v>
      </c>
      <c r="G93" s="371" t="s">
        <v>3242</v>
      </c>
      <c r="H93" s="514"/>
      <c r="I93" s="514"/>
      <c r="J93" s="514"/>
      <c r="K93" s="514"/>
      <c r="L93" s="514"/>
      <c r="M93" s="718"/>
      <c r="N93" s="718"/>
      <c r="O93" s="718"/>
      <c r="P93" s="718"/>
      <c r="Q93" s="718"/>
      <c r="R93" s="718"/>
      <c r="S93" s="718"/>
      <c r="T93" s="718"/>
      <c r="U93" s="718"/>
      <c r="V93" s="147"/>
    </row>
    <row r="94" spans="1:22" s="740" customFormat="1" ht="27" customHeight="1" x14ac:dyDescent="0.3">
      <c r="A94" s="749" t="s">
        <v>7829</v>
      </c>
      <c r="B94" s="954"/>
      <c r="C94" s="977" t="s">
        <v>3704</v>
      </c>
      <c r="D94" s="978" t="s">
        <v>3705</v>
      </c>
      <c r="E94" s="978" t="s">
        <v>3706</v>
      </c>
      <c r="F94" s="978" t="s">
        <v>3707</v>
      </c>
      <c r="G94" s="978" t="s">
        <v>3708</v>
      </c>
      <c r="H94" s="978" t="s">
        <v>5164</v>
      </c>
      <c r="I94" s="978" t="s">
        <v>5176</v>
      </c>
      <c r="J94" s="978" t="s">
        <v>3576</v>
      </c>
      <c r="K94" s="978" t="s">
        <v>5302</v>
      </c>
      <c r="L94" s="978" t="s">
        <v>5303</v>
      </c>
      <c r="M94" s="978" t="s">
        <v>5304</v>
      </c>
      <c r="N94" s="978" t="s">
        <v>7561</v>
      </c>
      <c r="O94" s="978" t="s">
        <v>7562</v>
      </c>
      <c r="P94" s="841"/>
      <c r="Q94" s="841"/>
      <c r="R94" s="841"/>
      <c r="S94" s="841"/>
      <c r="T94" s="841"/>
      <c r="U94" s="841"/>
      <c r="V94" s="748"/>
    </row>
    <row r="95" spans="1:22" s="740" customFormat="1" ht="62.4" x14ac:dyDescent="0.3">
      <c r="A95" s="749" t="s">
        <v>7829</v>
      </c>
      <c r="B95" s="954"/>
      <c r="C95" s="509" t="s">
        <v>7556</v>
      </c>
      <c r="D95" s="509" t="s">
        <v>5558</v>
      </c>
      <c r="E95" s="511" t="s">
        <v>7557</v>
      </c>
      <c r="F95" s="511" t="s">
        <v>7566</v>
      </c>
      <c r="G95" s="511" t="s">
        <v>7558</v>
      </c>
      <c r="H95" s="511" t="s">
        <v>7573</v>
      </c>
      <c r="I95" s="511" t="s">
        <v>7559</v>
      </c>
      <c r="J95" s="511" t="s">
        <v>7560</v>
      </c>
      <c r="K95" s="374" t="s">
        <v>7815</v>
      </c>
      <c r="L95" s="374" t="s">
        <v>7816</v>
      </c>
      <c r="M95" s="374" t="s">
        <v>7817</v>
      </c>
      <c r="N95" s="509" t="s">
        <v>3246</v>
      </c>
      <c r="O95" s="509" t="s">
        <v>2540</v>
      </c>
      <c r="P95" s="172"/>
      <c r="Q95" s="172"/>
      <c r="R95" s="172"/>
      <c r="S95" s="172"/>
      <c r="T95" s="172"/>
      <c r="U95" s="172"/>
      <c r="V95" s="748"/>
    </row>
    <row r="96" spans="1:22" s="740" customFormat="1" ht="62.4" x14ac:dyDescent="0.3">
      <c r="A96" s="749" t="s">
        <v>7829</v>
      </c>
      <c r="B96" s="954"/>
      <c r="C96" s="372" t="s">
        <v>126</v>
      </c>
      <c r="D96" s="372" t="s">
        <v>7812</v>
      </c>
      <c r="E96" s="372"/>
      <c r="F96" s="372" t="s">
        <v>7564</v>
      </c>
      <c r="G96" s="177" t="s">
        <v>7567</v>
      </c>
      <c r="H96" s="372" t="s">
        <v>7814</v>
      </c>
      <c r="I96" s="177" t="s">
        <v>7574</v>
      </c>
      <c r="J96" s="372" t="s">
        <v>2137</v>
      </c>
      <c r="K96" s="177" t="s">
        <v>7118</v>
      </c>
      <c r="L96" s="372">
        <v>2</v>
      </c>
      <c r="M96" s="177">
        <v>1</v>
      </c>
      <c r="N96" s="372" t="s">
        <v>7577</v>
      </c>
      <c r="O96" s="177" t="s">
        <v>1127</v>
      </c>
      <c r="P96" s="386"/>
      <c r="Q96" s="386"/>
      <c r="R96" s="386"/>
      <c r="S96" s="386"/>
      <c r="T96" s="386"/>
      <c r="U96" s="386"/>
      <c r="V96" s="748"/>
    </row>
    <row r="97" spans="1:22" s="740" customFormat="1" ht="62.4" x14ac:dyDescent="0.3">
      <c r="A97" s="749" t="s">
        <v>7829</v>
      </c>
      <c r="B97" s="954"/>
      <c r="C97" s="372"/>
      <c r="D97" s="372" t="s">
        <v>7813</v>
      </c>
      <c r="E97" s="372"/>
      <c r="F97" s="372" t="s">
        <v>7565</v>
      </c>
      <c r="G97" s="177" t="s">
        <v>7568</v>
      </c>
      <c r="H97" s="372" t="s">
        <v>7571</v>
      </c>
      <c r="I97" s="177" t="s">
        <v>2748</v>
      </c>
      <c r="J97" s="372" t="s">
        <v>7575</v>
      </c>
      <c r="K97" s="177" t="s">
        <v>3231</v>
      </c>
      <c r="L97" s="372"/>
      <c r="M97" s="177"/>
      <c r="N97" s="372" t="s">
        <v>7578</v>
      </c>
      <c r="O97" s="177" t="s">
        <v>7581</v>
      </c>
      <c r="P97" s="386"/>
      <c r="Q97" s="386"/>
      <c r="R97" s="386"/>
      <c r="S97" s="386"/>
      <c r="T97" s="386"/>
      <c r="U97" s="386"/>
      <c r="V97" s="748"/>
    </row>
    <row r="98" spans="1:22" s="740" customFormat="1" ht="62.4" x14ac:dyDescent="0.3">
      <c r="A98" s="749" t="s">
        <v>7829</v>
      </c>
      <c r="B98" s="954"/>
      <c r="C98" s="372"/>
      <c r="D98" s="372" t="s">
        <v>7563</v>
      </c>
      <c r="E98" s="372"/>
      <c r="F98" s="372"/>
      <c r="G98" s="177" t="s">
        <v>7569</v>
      </c>
      <c r="H98" s="372" t="s">
        <v>7572</v>
      </c>
      <c r="I98" s="177" t="s">
        <v>108</v>
      </c>
      <c r="J98" s="372" t="s">
        <v>7576</v>
      </c>
      <c r="K98" s="177"/>
      <c r="L98" s="372"/>
      <c r="M98" s="177"/>
      <c r="N98" s="372" t="s">
        <v>7579</v>
      </c>
      <c r="O98" s="177"/>
      <c r="P98" s="386"/>
      <c r="Q98" s="386"/>
      <c r="R98" s="386"/>
      <c r="S98" s="386"/>
      <c r="T98" s="386"/>
      <c r="U98" s="386"/>
      <c r="V98" s="748"/>
    </row>
    <row r="99" spans="1:22" s="740" customFormat="1" ht="62.4" x14ac:dyDescent="0.3">
      <c r="A99" s="749" t="s">
        <v>7829</v>
      </c>
      <c r="B99" s="954"/>
      <c r="C99" s="372"/>
      <c r="D99" s="372"/>
      <c r="E99" s="372"/>
      <c r="F99" s="372"/>
      <c r="G99" s="177" t="s">
        <v>7570</v>
      </c>
      <c r="H99" s="372"/>
      <c r="I99" s="177"/>
      <c r="J99" s="372"/>
      <c r="K99" s="177"/>
      <c r="L99" s="372"/>
      <c r="M99" s="177"/>
      <c r="N99" s="372" t="s">
        <v>7580</v>
      </c>
      <c r="O99" s="177"/>
      <c r="P99" s="386"/>
      <c r="Q99" s="386"/>
      <c r="R99" s="386"/>
      <c r="S99" s="386"/>
      <c r="T99" s="386"/>
      <c r="U99" s="386"/>
      <c r="V99" s="748"/>
    </row>
    <row r="100" spans="1:22" s="740" customFormat="1" ht="62.4" x14ac:dyDescent="0.3">
      <c r="A100" s="749" t="s">
        <v>7829</v>
      </c>
      <c r="B100" s="954"/>
      <c r="C100" s="372"/>
      <c r="D100" s="372"/>
      <c r="E100" s="372"/>
      <c r="F100" s="372"/>
      <c r="G100" s="177"/>
      <c r="H100" s="372"/>
      <c r="I100" s="177"/>
      <c r="J100" s="372"/>
      <c r="K100" s="177"/>
      <c r="L100" s="372"/>
      <c r="M100" s="177"/>
      <c r="N100" s="372"/>
      <c r="O100" s="177"/>
      <c r="P100" s="386"/>
      <c r="Q100" s="386"/>
      <c r="R100" s="386"/>
      <c r="S100" s="386"/>
      <c r="T100" s="386"/>
      <c r="U100" s="386"/>
      <c r="V100" s="748"/>
    </row>
    <row r="101" spans="1:22" s="740" customFormat="1" ht="62.4" x14ac:dyDescent="0.3">
      <c r="A101" s="749" t="s">
        <v>7829</v>
      </c>
      <c r="B101" s="954"/>
      <c r="C101" s="372"/>
      <c r="D101" s="372"/>
      <c r="E101" s="372"/>
      <c r="F101" s="372"/>
      <c r="G101" s="177"/>
      <c r="H101" s="372"/>
      <c r="I101" s="177"/>
      <c r="J101" s="372"/>
      <c r="K101" s="177"/>
      <c r="L101" s="372"/>
      <c r="M101" s="177"/>
      <c r="N101" s="372"/>
      <c r="O101" s="177"/>
      <c r="P101" s="386"/>
      <c r="Q101" s="386"/>
      <c r="R101" s="386"/>
      <c r="S101" s="386"/>
      <c r="T101" s="386"/>
      <c r="U101" s="386"/>
      <c r="V101" s="748"/>
    </row>
    <row r="102" spans="1:22" s="740" customFormat="1" ht="62.4" x14ac:dyDescent="0.3">
      <c r="A102" s="749" t="s">
        <v>7829</v>
      </c>
      <c r="B102" s="954"/>
      <c r="C102" s="372"/>
      <c r="D102" s="372"/>
      <c r="E102" s="372"/>
      <c r="F102" s="372"/>
      <c r="G102" s="177"/>
      <c r="H102" s="372"/>
      <c r="I102" s="177"/>
      <c r="J102" s="372"/>
      <c r="K102" s="177"/>
      <c r="L102" s="372"/>
      <c r="M102" s="177"/>
      <c r="N102" s="372"/>
      <c r="O102" s="177"/>
      <c r="P102" s="386"/>
      <c r="Q102" s="386"/>
      <c r="R102" s="386"/>
      <c r="S102" s="386"/>
      <c r="T102" s="386"/>
      <c r="U102" s="386"/>
      <c r="V102" s="748"/>
    </row>
    <row r="103" spans="1:22" s="740" customFormat="1" ht="62.4" x14ac:dyDescent="0.3">
      <c r="A103" s="749" t="s">
        <v>7829</v>
      </c>
      <c r="B103" s="954"/>
      <c r="C103" s="372"/>
      <c r="D103" s="372"/>
      <c r="E103" s="372"/>
      <c r="F103" s="372"/>
      <c r="G103" s="177"/>
      <c r="H103" s="372"/>
      <c r="I103" s="177"/>
      <c r="J103" s="372"/>
      <c r="K103" s="177"/>
      <c r="L103" s="372"/>
      <c r="M103" s="177"/>
      <c r="N103" s="372"/>
      <c r="O103" s="177"/>
      <c r="P103" s="386"/>
      <c r="Q103" s="386"/>
      <c r="R103" s="386"/>
      <c r="S103" s="386"/>
      <c r="T103" s="386"/>
      <c r="U103" s="386"/>
      <c r="V103" s="748"/>
    </row>
    <row r="104" spans="1:22" s="740" customFormat="1" ht="63" thickBot="1" x14ac:dyDescent="0.35">
      <c r="A104" s="749" t="s">
        <v>7829</v>
      </c>
      <c r="B104" s="954"/>
      <c r="C104" s="372"/>
      <c r="D104" s="372"/>
      <c r="E104" s="372"/>
      <c r="F104" s="372"/>
      <c r="G104" s="177"/>
      <c r="H104" s="372"/>
      <c r="I104" s="177"/>
      <c r="J104" s="372"/>
      <c r="K104" s="177"/>
      <c r="L104" s="372"/>
      <c r="M104" s="177"/>
      <c r="N104" s="372"/>
      <c r="O104" s="177"/>
      <c r="P104" s="386"/>
      <c r="Q104" s="386"/>
      <c r="R104" s="386"/>
      <c r="S104" s="386"/>
      <c r="T104" s="386"/>
      <c r="U104" s="386"/>
      <c r="V104" s="748"/>
    </row>
    <row r="105" spans="1:22" ht="21.6" x14ac:dyDescent="0.3">
      <c r="A105" s="253" t="s">
        <v>3260</v>
      </c>
      <c r="B105" s="954"/>
      <c r="C105" s="350" t="s">
        <v>3704</v>
      </c>
      <c r="D105" s="419" t="s">
        <v>3705</v>
      </c>
      <c r="E105" s="419" t="s">
        <v>3706</v>
      </c>
      <c r="F105" s="419" t="s">
        <v>3707</v>
      </c>
      <c r="G105" s="355"/>
      <c r="H105" s="355"/>
      <c r="I105" s="355"/>
      <c r="J105" s="355"/>
      <c r="K105" s="355"/>
      <c r="L105" s="355"/>
      <c r="M105" s="375"/>
      <c r="N105" s="375"/>
      <c r="O105" s="375"/>
      <c r="P105" s="375"/>
      <c r="Q105" s="375"/>
      <c r="R105" s="375"/>
      <c r="S105" s="375"/>
      <c r="T105" s="375"/>
      <c r="U105" s="375"/>
      <c r="V105" s="147"/>
    </row>
    <row r="106" spans="1:22" ht="21.6" x14ac:dyDescent="0.3">
      <c r="A106" s="749" t="s">
        <v>3260</v>
      </c>
      <c r="B106" s="954"/>
      <c r="C106" s="509" t="s">
        <v>2452</v>
      </c>
      <c r="D106" s="509" t="s">
        <v>2483</v>
      </c>
      <c r="E106" s="509" t="s">
        <v>2671</v>
      </c>
      <c r="F106" s="509" t="s">
        <v>2936</v>
      </c>
      <c r="G106" s="515"/>
      <c r="H106" s="516"/>
      <c r="I106" s="517"/>
      <c r="J106" s="517"/>
      <c r="K106" s="517"/>
      <c r="L106" s="517"/>
      <c r="M106" s="172"/>
      <c r="N106" s="172"/>
      <c r="O106" s="172"/>
      <c r="P106" s="172"/>
      <c r="Q106" s="172"/>
      <c r="R106" s="172"/>
      <c r="S106" s="172"/>
      <c r="T106" s="172"/>
      <c r="U106" s="172"/>
      <c r="V106" s="147"/>
    </row>
    <row r="107" spans="1:22" ht="21.6" x14ac:dyDescent="0.3">
      <c r="A107" s="749" t="s">
        <v>3260</v>
      </c>
      <c r="B107" s="954"/>
      <c r="C107" s="371" t="s">
        <v>309</v>
      </c>
      <c r="D107" s="371" t="s">
        <v>3251</v>
      </c>
      <c r="E107" s="371" t="s">
        <v>3252</v>
      </c>
      <c r="F107" s="371" t="s">
        <v>3243</v>
      </c>
      <c r="G107" s="518"/>
      <c r="H107" s="514"/>
      <c r="I107" s="519"/>
      <c r="J107" s="519"/>
      <c r="K107" s="519"/>
      <c r="L107" s="519"/>
      <c r="M107" s="718"/>
      <c r="N107" s="718"/>
      <c r="O107" s="718"/>
      <c r="P107" s="718"/>
      <c r="Q107" s="718"/>
      <c r="R107" s="718"/>
      <c r="S107" s="718"/>
      <c r="T107" s="718"/>
      <c r="U107" s="718"/>
      <c r="V107" s="147" t="s">
        <v>3270</v>
      </c>
    </row>
    <row r="108" spans="1:22" ht="21.6" x14ac:dyDescent="0.3">
      <c r="A108" s="749" t="s">
        <v>3260</v>
      </c>
      <c r="B108" s="954"/>
      <c r="C108" s="372"/>
      <c r="D108" s="372" t="s">
        <v>3253</v>
      </c>
      <c r="E108" s="372" t="s">
        <v>3254</v>
      </c>
      <c r="F108" s="372" t="s">
        <v>3243</v>
      </c>
      <c r="G108" s="518"/>
      <c r="H108" s="514"/>
      <c r="I108" s="519"/>
      <c r="J108" s="519"/>
      <c r="K108" s="519"/>
      <c r="L108" s="519"/>
      <c r="M108" s="718"/>
      <c r="N108" s="718"/>
      <c r="O108" s="718"/>
      <c r="P108" s="718"/>
      <c r="Q108" s="718"/>
      <c r="R108" s="718"/>
      <c r="S108" s="718"/>
      <c r="T108" s="718"/>
      <c r="U108" s="718"/>
      <c r="V108" s="147"/>
    </row>
    <row r="109" spans="1:22" ht="21.6" x14ac:dyDescent="0.3">
      <c r="A109" s="749" t="s">
        <v>3260</v>
      </c>
      <c r="B109" s="954"/>
      <c r="C109" s="372"/>
      <c r="D109" s="372" t="s">
        <v>3226</v>
      </c>
      <c r="E109" s="372"/>
      <c r="F109" s="372"/>
      <c r="G109" s="518"/>
      <c r="H109" s="514"/>
      <c r="I109" s="519"/>
      <c r="J109" s="519"/>
      <c r="K109" s="519"/>
      <c r="L109" s="519"/>
      <c r="M109" s="718"/>
      <c r="N109" s="718"/>
      <c r="O109" s="718"/>
      <c r="P109" s="718"/>
      <c r="Q109" s="718"/>
      <c r="R109" s="718"/>
      <c r="S109" s="718"/>
      <c r="T109" s="718"/>
      <c r="U109" s="718"/>
      <c r="V109" s="147"/>
    </row>
    <row r="110" spans="1:22" ht="21.6" x14ac:dyDescent="0.3">
      <c r="A110" s="749" t="s">
        <v>3260</v>
      </c>
      <c r="B110" s="954"/>
      <c r="C110" s="372"/>
      <c r="D110" s="372"/>
      <c r="E110" s="372"/>
      <c r="F110" s="372"/>
      <c r="G110" s="518"/>
      <c r="H110" s="514"/>
      <c r="I110" s="519"/>
      <c r="J110" s="519"/>
      <c r="K110" s="519"/>
      <c r="L110" s="519"/>
      <c r="M110" s="718"/>
      <c r="N110" s="718"/>
      <c r="O110" s="718"/>
      <c r="P110" s="718"/>
      <c r="Q110" s="718"/>
      <c r="R110" s="718"/>
      <c r="S110" s="718"/>
      <c r="T110" s="718"/>
      <c r="U110" s="718"/>
      <c r="V110" s="147"/>
    </row>
    <row r="111" spans="1:22" ht="22.2" thickBot="1" x14ac:dyDescent="0.35">
      <c r="A111" s="749" t="s">
        <v>3260</v>
      </c>
      <c r="B111" s="954"/>
      <c r="C111" s="372"/>
      <c r="D111" s="372"/>
      <c r="E111" s="372"/>
      <c r="F111" s="372"/>
      <c r="G111" s="520"/>
      <c r="H111" s="521"/>
      <c r="I111" s="522"/>
      <c r="J111" s="522"/>
      <c r="K111" s="522"/>
      <c r="L111" s="522"/>
      <c r="M111" s="718"/>
      <c r="N111" s="718"/>
      <c r="O111" s="718"/>
      <c r="P111" s="718"/>
      <c r="Q111" s="718"/>
      <c r="R111" s="718"/>
      <c r="S111" s="718"/>
      <c r="T111" s="718"/>
      <c r="U111" s="718"/>
      <c r="V111" s="147"/>
    </row>
    <row r="112" spans="1:22" ht="21.6" x14ac:dyDescent="0.3">
      <c r="A112" s="253" t="s">
        <v>5181</v>
      </c>
      <c r="B112" s="954"/>
      <c r="C112" s="350" t="s">
        <v>3704</v>
      </c>
      <c r="D112" s="419" t="s">
        <v>3705</v>
      </c>
      <c r="E112" s="419" t="s">
        <v>3706</v>
      </c>
      <c r="F112" s="419" t="s">
        <v>3707</v>
      </c>
      <c r="G112" s="375"/>
      <c r="H112" s="375"/>
      <c r="I112" s="375"/>
      <c r="J112" s="375"/>
      <c r="K112" s="375"/>
      <c r="L112" s="375"/>
      <c r="M112" s="375"/>
      <c r="N112" s="375"/>
      <c r="O112" s="375"/>
      <c r="P112" s="375"/>
      <c r="Q112" s="375"/>
      <c r="R112" s="375"/>
      <c r="S112" s="375"/>
      <c r="T112" s="375"/>
      <c r="U112" s="375"/>
      <c r="V112" s="147"/>
    </row>
    <row r="113" spans="1:22" ht="21.6" x14ac:dyDescent="0.3">
      <c r="A113" s="749" t="s">
        <v>5181</v>
      </c>
      <c r="B113" s="954"/>
      <c r="C113" s="509" t="s">
        <v>2452</v>
      </c>
      <c r="D113" s="509" t="s">
        <v>2483</v>
      </c>
      <c r="E113" s="509" t="s">
        <v>3208</v>
      </c>
      <c r="F113" s="509" t="s">
        <v>21</v>
      </c>
      <c r="G113" s="523"/>
      <c r="H113" s="524"/>
      <c r="I113" s="525"/>
      <c r="J113" s="525"/>
      <c r="K113" s="525"/>
      <c r="L113" s="525"/>
      <c r="M113" s="172"/>
      <c r="N113" s="172"/>
      <c r="O113" s="172"/>
      <c r="P113" s="172"/>
      <c r="Q113" s="172"/>
      <c r="R113" s="172"/>
      <c r="S113" s="172"/>
      <c r="T113" s="172"/>
      <c r="U113" s="172"/>
      <c r="V113" s="147"/>
    </row>
    <row r="114" spans="1:22" ht="21.6" x14ac:dyDescent="0.3">
      <c r="A114" s="749" t="s">
        <v>5181</v>
      </c>
      <c r="B114" s="954"/>
      <c r="C114" s="371" t="s">
        <v>77</v>
      </c>
      <c r="D114" s="371" t="s">
        <v>4050</v>
      </c>
      <c r="E114" s="371" t="s">
        <v>4051</v>
      </c>
      <c r="F114" s="371" t="s">
        <v>4052</v>
      </c>
      <c r="G114" s="514"/>
      <c r="H114" s="514"/>
      <c r="I114" s="514"/>
      <c r="J114" s="514"/>
      <c r="K114" s="514"/>
      <c r="L114" s="514"/>
      <c r="M114" s="718"/>
      <c r="N114" s="718"/>
      <c r="O114" s="718"/>
      <c r="P114" s="718"/>
      <c r="Q114" s="718"/>
      <c r="R114" s="718"/>
      <c r="S114" s="718"/>
      <c r="T114" s="718"/>
      <c r="U114" s="718"/>
      <c r="V114" s="147"/>
    </row>
    <row r="115" spans="1:22" ht="21.6" x14ac:dyDescent="0.3">
      <c r="A115" s="749" t="s">
        <v>5181</v>
      </c>
      <c r="B115" s="954"/>
      <c r="C115" s="372" t="s">
        <v>455</v>
      </c>
      <c r="D115" s="372" t="s">
        <v>4188</v>
      </c>
      <c r="E115" s="372" t="s">
        <v>4187</v>
      </c>
      <c r="F115" s="372" t="s">
        <v>4186</v>
      </c>
      <c r="G115" s="514"/>
      <c r="H115" s="514"/>
      <c r="I115" s="514"/>
      <c r="J115" s="514"/>
      <c r="K115" s="514"/>
      <c r="L115" s="514"/>
      <c r="M115" s="718"/>
      <c r="N115" s="718"/>
      <c r="O115" s="718"/>
      <c r="P115" s="718"/>
      <c r="Q115" s="718"/>
      <c r="R115" s="718"/>
      <c r="S115" s="718"/>
      <c r="T115" s="718"/>
      <c r="U115" s="718"/>
      <c r="V115" s="147"/>
    </row>
    <row r="116" spans="1:22" ht="21.6" x14ac:dyDescent="0.3">
      <c r="A116" s="749" t="s">
        <v>5181</v>
      </c>
      <c r="B116" s="954"/>
      <c r="C116" s="372" t="s">
        <v>3276</v>
      </c>
      <c r="D116" s="372"/>
      <c r="E116" s="372" t="s">
        <v>3271</v>
      </c>
      <c r="F116" s="372" t="s">
        <v>2087</v>
      </c>
      <c r="G116" s="514"/>
      <c r="H116" s="514"/>
      <c r="I116" s="514"/>
      <c r="J116" s="514"/>
      <c r="K116" s="514"/>
      <c r="L116" s="514"/>
      <c r="M116" s="718"/>
      <c r="N116" s="718"/>
      <c r="O116" s="718"/>
      <c r="P116" s="718"/>
      <c r="Q116" s="718"/>
      <c r="R116" s="718"/>
      <c r="S116" s="718"/>
      <c r="T116" s="718"/>
      <c r="U116" s="718"/>
      <c r="V116" s="147"/>
    </row>
    <row r="117" spans="1:22" ht="21.6" x14ac:dyDescent="0.3">
      <c r="A117" s="749" t="s">
        <v>5181</v>
      </c>
      <c r="B117" s="954"/>
      <c r="C117" s="372" t="s">
        <v>3219</v>
      </c>
      <c r="D117" s="372"/>
      <c r="E117" s="372" t="s">
        <v>3220</v>
      </c>
      <c r="F117" s="372" t="s">
        <v>3257</v>
      </c>
      <c r="G117" s="514"/>
      <c r="H117" s="514"/>
      <c r="I117" s="514"/>
      <c r="J117" s="514"/>
      <c r="K117" s="514"/>
      <c r="L117" s="514"/>
      <c r="M117" s="718"/>
      <c r="N117" s="718"/>
      <c r="O117" s="718"/>
      <c r="P117" s="718"/>
      <c r="Q117" s="718"/>
      <c r="R117" s="718"/>
      <c r="S117" s="718"/>
      <c r="T117" s="718"/>
      <c r="U117" s="718"/>
      <c r="V117" s="147"/>
    </row>
    <row r="118" spans="1:22" ht="21.6" x14ac:dyDescent="0.3">
      <c r="A118" s="749" t="s">
        <v>5181</v>
      </c>
      <c r="B118" s="954"/>
      <c r="C118" s="372" t="s">
        <v>3221</v>
      </c>
      <c r="D118" s="372"/>
      <c r="E118" s="372">
        <v>50096745</v>
      </c>
      <c r="F118" s="372" t="s">
        <v>3234</v>
      </c>
      <c r="G118" s="514"/>
      <c r="H118" s="514"/>
      <c r="I118" s="514"/>
      <c r="J118" s="514"/>
      <c r="K118" s="514"/>
      <c r="L118" s="514"/>
      <c r="M118" s="718"/>
      <c r="N118" s="718"/>
      <c r="O118" s="718"/>
      <c r="P118" s="718"/>
      <c r="Q118" s="718"/>
      <c r="R118" s="718"/>
      <c r="S118" s="718"/>
      <c r="T118" s="718"/>
      <c r="U118" s="718"/>
      <c r="V118" s="147"/>
    </row>
    <row r="119" spans="1:22" ht="21.6" x14ac:dyDescent="0.3">
      <c r="A119" s="749" t="s">
        <v>5181</v>
      </c>
      <c r="B119" s="954"/>
      <c r="C119" s="372" t="s">
        <v>3222</v>
      </c>
      <c r="D119" s="372"/>
      <c r="E119" s="372">
        <v>50106073</v>
      </c>
      <c r="F119" s="372" t="s">
        <v>3217</v>
      </c>
      <c r="G119" s="514"/>
      <c r="H119" s="514"/>
      <c r="I119" s="514"/>
      <c r="J119" s="514"/>
      <c r="K119" s="514"/>
      <c r="L119" s="514"/>
      <c r="M119" s="718"/>
      <c r="N119" s="718"/>
      <c r="O119" s="718"/>
      <c r="P119" s="718"/>
      <c r="Q119" s="718"/>
      <c r="R119" s="718"/>
      <c r="S119" s="718"/>
      <c r="T119" s="718"/>
      <c r="U119" s="718"/>
      <c r="V119" s="147"/>
    </row>
    <row r="120" spans="1:22" ht="21.6" x14ac:dyDescent="0.3">
      <c r="A120" s="749" t="s">
        <v>5181</v>
      </c>
      <c r="B120" s="954"/>
      <c r="C120" s="372" t="s">
        <v>3223</v>
      </c>
      <c r="D120" s="372"/>
      <c r="E120" s="372" t="s">
        <v>3224</v>
      </c>
      <c r="F120" s="372" t="s">
        <v>1127</v>
      </c>
      <c r="G120" s="514"/>
      <c r="H120" s="514"/>
      <c r="I120" s="514"/>
      <c r="J120" s="514"/>
      <c r="K120" s="514"/>
      <c r="L120" s="514"/>
      <c r="M120" s="718"/>
      <c r="N120" s="718"/>
      <c r="O120" s="718"/>
      <c r="P120" s="718"/>
      <c r="Q120" s="718"/>
      <c r="R120" s="718"/>
      <c r="S120" s="718"/>
      <c r="T120" s="718"/>
      <c r="U120" s="718"/>
      <c r="V120" s="147"/>
    </row>
    <row r="121" spans="1:22" ht="21.6" x14ac:dyDescent="0.3">
      <c r="A121" s="749" t="s">
        <v>5181</v>
      </c>
      <c r="B121" s="954"/>
      <c r="C121" s="372" t="s">
        <v>3229</v>
      </c>
      <c r="D121" s="372"/>
      <c r="E121" s="372"/>
      <c r="F121" s="372" t="s">
        <v>3218</v>
      </c>
      <c r="G121" s="514"/>
      <c r="H121" s="514"/>
      <c r="I121" s="514"/>
      <c r="J121" s="514"/>
      <c r="K121" s="514"/>
      <c r="L121" s="514"/>
      <c r="M121" s="718"/>
      <c r="N121" s="718"/>
      <c r="O121" s="718"/>
      <c r="P121" s="718"/>
      <c r="Q121" s="718"/>
      <c r="R121" s="718"/>
      <c r="S121" s="718"/>
      <c r="T121" s="718"/>
      <c r="U121" s="718"/>
      <c r="V121" s="147"/>
    </row>
    <row r="122" spans="1:22" ht="21.6" x14ac:dyDescent="0.3">
      <c r="A122" s="749" t="s">
        <v>5181</v>
      </c>
      <c r="B122" s="954"/>
      <c r="C122" s="372" t="s">
        <v>179</v>
      </c>
      <c r="D122" s="372"/>
      <c r="E122" s="372" t="s">
        <v>3230</v>
      </c>
      <c r="F122" s="372" t="s">
        <v>1237</v>
      </c>
      <c r="G122" s="514"/>
      <c r="H122" s="514"/>
      <c r="I122" s="514"/>
      <c r="J122" s="514"/>
      <c r="K122" s="514"/>
      <c r="L122" s="514"/>
      <c r="M122" s="718"/>
      <c r="N122" s="718"/>
      <c r="O122" s="718"/>
      <c r="P122" s="718"/>
      <c r="Q122" s="718"/>
      <c r="R122" s="718"/>
      <c r="S122" s="718"/>
      <c r="T122" s="718"/>
      <c r="U122" s="718"/>
      <c r="V122" s="147"/>
    </row>
    <row r="123" spans="1:22" ht="21.6" x14ac:dyDescent="0.3">
      <c r="A123" s="749" t="s">
        <v>5181</v>
      </c>
      <c r="B123" s="954"/>
      <c r="C123" s="902" t="s">
        <v>228</v>
      </c>
      <c r="D123" s="372"/>
      <c r="E123" s="372"/>
      <c r="F123" s="372"/>
      <c r="G123" s="514"/>
      <c r="H123" s="514"/>
      <c r="I123" s="514"/>
      <c r="J123" s="514"/>
      <c r="K123" s="514"/>
      <c r="L123" s="514"/>
      <c r="M123" s="718"/>
      <c r="N123" s="718"/>
      <c r="O123" s="718"/>
      <c r="P123" s="718"/>
      <c r="Q123" s="718"/>
      <c r="R123" s="718"/>
      <c r="S123" s="718"/>
      <c r="T123" s="718"/>
      <c r="U123" s="718"/>
      <c r="V123" s="147"/>
    </row>
    <row r="124" spans="1:22" ht="21.6" x14ac:dyDescent="0.3">
      <c r="A124" s="749" t="s">
        <v>5181</v>
      </c>
      <c r="B124" s="954"/>
      <c r="C124" s="372" t="s">
        <v>3277</v>
      </c>
      <c r="D124" s="372"/>
      <c r="E124" s="372"/>
      <c r="F124" s="372" t="s">
        <v>3255</v>
      </c>
      <c r="G124" s="514"/>
      <c r="H124" s="514"/>
      <c r="I124" s="514"/>
      <c r="J124" s="514"/>
      <c r="K124" s="514"/>
      <c r="L124" s="514"/>
      <c r="M124" s="718"/>
      <c r="N124" s="718"/>
      <c r="O124" s="718"/>
      <c r="P124" s="718"/>
      <c r="Q124" s="718"/>
      <c r="R124" s="718"/>
      <c r="S124" s="718"/>
      <c r="T124" s="718"/>
      <c r="U124" s="718"/>
      <c r="V124" s="147"/>
    </row>
    <row r="125" spans="1:22" ht="21.6" x14ac:dyDescent="0.3">
      <c r="A125" s="749" t="s">
        <v>5181</v>
      </c>
      <c r="B125" s="954"/>
      <c r="C125" s="372" t="s">
        <v>175</v>
      </c>
      <c r="D125" s="372" t="s">
        <v>3272</v>
      </c>
      <c r="E125" s="372">
        <v>1662528</v>
      </c>
      <c r="F125" s="372"/>
      <c r="G125" s="514"/>
      <c r="H125" s="514"/>
      <c r="I125" s="514"/>
      <c r="J125" s="514"/>
      <c r="K125" s="514"/>
      <c r="L125" s="514"/>
      <c r="M125" s="718"/>
      <c r="N125" s="718"/>
      <c r="O125" s="718"/>
      <c r="P125" s="718"/>
      <c r="Q125" s="718"/>
      <c r="R125" s="718"/>
      <c r="S125" s="718"/>
      <c r="T125" s="718"/>
      <c r="U125" s="718"/>
      <c r="V125" s="147"/>
    </row>
    <row r="126" spans="1:22" ht="21.6" x14ac:dyDescent="0.3">
      <c r="A126" s="749" t="s">
        <v>5181</v>
      </c>
      <c r="B126" s="954"/>
      <c r="C126" s="372" t="s">
        <v>320</v>
      </c>
      <c r="D126" s="372"/>
      <c r="E126" s="372"/>
      <c r="F126" s="372"/>
      <c r="G126" s="514"/>
      <c r="H126" s="514"/>
      <c r="I126" s="514"/>
      <c r="J126" s="514"/>
      <c r="K126" s="514"/>
      <c r="L126" s="514"/>
      <c r="M126" s="718"/>
      <c r="N126" s="718"/>
      <c r="O126" s="718"/>
      <c r="P126" s="718"/>
      <c r="Q126" s="718"/>
      <c r="R126" s="718"/>
      <c r="S126" s="718"/>
      <c r="T126" s="718"/>
      <c r="U126" s="718"/>
      <c r="V126" s="147"/>
    </row>
    <row r="127" spans="1:22" ht="21.6" x14ac:dyDescent="0.3">
      <c r="A127" s="749" t="s">
        <v>5181</v>
      </c>
      <c r="B127" s="954"/>
      <c r="C127" s="372" t="s">
        <v>114</v>
      </c>
      <c r="D127" s="372"/>
      <c r="E127" s="372" t="s">
        <v>3273</v>
      </c>
      <c r="F127" s="372"/>
      <c r="G127" s="514"/>
      <c r="H127" s="514"/>
      <c r="I127" s="514"/>
      <c r="J127" s="514"/>
      <c r="K127" s="514"/>
      <c r="L127" s="514"/>
      <c r="M127" s="718"/>
      <c r="N127" s="718"/>
      <c r="O127" s="718"/>
      <c r="P127" s="718"/>
      <c r="Q127" s="718"/>
      <c r="R127" s="718"/>
      <c r="S127" s="718"/>
      <c r="T127" s="718"/>
      <c r="U127" s="718"/>
      <c r="V127" s="147"/>
    </row>
    <row r="128" spans="1:22" ht="21.6" x14ac:dyDescent="0.3">
      <c r="A128" s="749" t="s">
        <v>5181</v>
      </c>
      <c r="B128" s="954"/>
      <c r="C128" s="372" t="s">
        <v>495</v>
      </c>
      <c r="D128" s="372"/>
      <c r="E128" s="372" t="s">
        <v>3274</v>
      </c>
      <c r="F128" s="372"/>
      <c r="G128" s="514"/>
      <c r="H128" s="514"/>
      <c r="I128" s="514"/>
      <c r="J128" s="514"/>
      <c r="K128" s="514"/>
      <c r="L128" s="514"/>
      <c r="M128" s="718"/>
      <c r="N128" s="718"/>
      <c r="O128" s="718"/>
      <c r="P128" s="718"/>
      <c r="Q128" s="718"/>
      <c r="R128" s="718"/>
      <c r="S128" s="718"/>
      <c r="T128" s="718"/>
      <c r="U128" s="718"/>
      <c r="V128" s="147"/>
    </row>
    <row r="129" spans="1:22" ht="21.6" x14ac:dyDescent="0.3">
      <c r="A129" s="749" t="s">
        <v>5181</v>
      </c>
      <c r="B129" s="954"/>
      <c r="C129" s="372" t="s">
        <v>3256</v>
      </c>
      <c r="D129" s="372"/>
      <c r="E129" s="372" t="s">
        <v>3275</v>
      </c>
      <c r="F129" s="372"/>
      <c r="G129" s="514"/>
      <c r="H129" s="514"/>
      <c r="I129" s="514"/>
      <c r="J129" s="514"/>
      <c r="K129" s="514"/>
      <c r="L129" s="514"/>
      <c r="M129" s="718"/>
      <c r="N129" s="718"/>
      <c r="O129" s="718"/>
      <c r="P129" s="718"/>
      <c r="Q129" s="718"/>
      <c r="R129" s="718"/>
      <c r="S129" s="718"/>
      <c r="T129" s="718"/>
      <c r="U129" s="718"/>
      <c r="V129" s="147"/>
    </row>
    <row r="130" spans="1:22" ht="21.6" x14ac:dyDescent="0.3">
      <c r="A130" s="749" t="s">
        <v>5181</v>
      </c>
      <c r="B130" s="954"/>
      <c r="C130" s="372" t="s">
        <v>3985</v>
      </c>
      <c r="D130" s="372"/>
      <c r="E130" s="372"/>
      <c r="F130" s="372"/>
      <c r="G130" s="514"/>
      <c r="H130" s="514"/>
      <c r="I130" s="514"/>
      <c r="J130" s="514"/>
      <c r="K130" s="514"/>
      <c r="L130" s="514"/>
      <c r="M130" s="718"/>
      <c r="N130" s="718"/>
      <c r="O130" s="718"/>
      <c r="P130" s="718"/>
      <c r="Q130" s="718"/>
      <c r="R130" s="718"/>
      <c r="S130" s="718"/>
      <c r="T130" s="718"/>
      <c r="U130" s="718"/>
      <c r="V130" s="147"/>
    </row>
    <row r="131" spans="1:22" ht="21.6" x14ac:dyDescent="0.3">
      <c r="A131" s="749" t="s">
        <v>5181</v>
      </c>
      <c r="B131" s="954"/>
      <c r="C131" s="372" t="s">
        <v>215</v>
      </c>
      <c r="D131" s="372"/>
      <c r="E131" s="372"/>
      <c r="F131" s="372"/>
      <c r="G131" s="514"/>
      <c r="H131" s="514"/>
      <c r="I131" s="514"/>
      <c r="J131" s="514"/>
      <c r="K131" s="514"/>
      <c r="L131" s="514"/>
      <c r="M131" s="718"/>
      <c r="N131" s="718"/>
      <c r="O131" s="718"/>
      <c r="P131" s="718"/>
      <c r="Q131" s="718"/>
      <c r="R131" s="718"/>
      <c r="S131" s="718"/>
      <c r="T131" s="718"/>
      <c r="U131" s="718"/>
      <c r="V131" s="147"/>
    </row>
    <row r="132" spans="1:22" s="740" customFormat="1" ht="21.6" x14ac:dyDescent="0.3">
      <c r="A132" s="749" t="s">
        <v>5181</v>
      </c>
      <c r="B132" s="954"/>
      <c r="C132" s="372" t="s">
        <v>356</v>
      </c>
      <c r="D132" s="372"/>
      <c r="E132" s="372"/>
      <c r="F132" s="372"/>
      <c r="G132" s="514"/>
      <c r="H132" s="514"/>
      <c r="I132" s="514"/>
      <c r="J132" s="514"/>
      <c r="K132" s="514"/>
      <c r="L132" s="514"/>
      <c r="M132" s="718"/>
      <c r="N132" s="718"/>
      <c r="O132" s="718"/>
      <c r="P132" s="718"/>
      <c r="Q132" s="718"/>
      <c r="R132" s="718"/>
      <c r="S132" s="718"/>
      <c r="T132" s="718"/>
      <c r="U132" s="718"/>
      <c r="V132" s="748"/>
    </row>
    <row r="133" spans="1:22" ht="21.6" x14ac:dyDescent="0.3">
      <c r="A133" s="749" t="s">
        <v>5181</v>
      </c>
      <c r="B133" s="954"/>
      <c r="C133" s="372" t="s">
        <v>3986</v>
      </c>
      <c r="D133" s="372"/>
      <c r="E133" s="372"/>
      <c r="F133" s="372"/>
      <c r="G133" s="514"/>
      <c r="H133" s="514"/>
      <c r="I133" s="514"/>
      <c r="J133" s="514"/>
      <c r="K133" s="514"/>
      <c r="L133" s="514"/>
      <c r="M133" s="718"/>
      <c r="N133" s="718"/>
      <c r="O133" s="718"/>
      <c r="P133" s="718"/>
      <c r="Q133" s="718"/>
      <c r="R133" s="718"/>
      <c r="S133" s="718"/>
      <c r="T133" s="718"/>
      <c r="U133" s="718"/>
      <c r="V133" s="147"/>
    </row>
    <row r="134" spans="1:22" ht="21.6" x14ac:dyDescent="0.3">
      <c r="A134" s="749" t="s">
        <v>5181</v>
      </c>
      <c r="B134" s="954"/>
      <c r="C134" s="372" t="s">
        <v>4042</v>
      </c>
      <c r="D134" s="372"/>
      <c r="E134" s="372"/>
      <c r="F134" s="372"/>
      <c r="G134" s="514"/>
      <c r="H134" s="514"/>
      <c r="I134" s="514"/>
      <c r="J134" s="514"/>
      <c r="K134" s="514"/>
      <c r="L134" s="514"/>
      <c r="M134" s="718"/>
      <c r="N134" s="718"/>
      <c r="O134" s="718"/>
      <c r="P134" s="718"/>
      <c r="Q134" s="718"/>
      <c r="R134" s="718"/>
      <c r="S134" s="718"/>
      <c r="T134" s="718"/>
      <c r="U134" s="718"/>
      <c r="V134" s="147"/>
    </row>
    <row r="135" spans="1:22" ht="21.6" x14ac:dyDescent="0.3">
      <c r="A135" s="749" t="s">
        <v>5181</v>
      </c>
      <c r="B135" s="954"/>
      <c r="C135" s="372" t="s">
        <v>3987</v>
      </c>
      <c r="D135" s="372"/>
      <c r="E135" s="372"/>
      <c r="F135" s="372"/>
      <c r="G135" s="514"/>
      <c r="H135" s="514"/>
      <c r="I135" s="514"/>
      <c r="J135" s="514"/>
      <c r="K135" s="514"/>
      <c r="L135" s="514"/>
      <c r="M135" s="718"/>
      <c r="N135" s="718"/>
      <c r="O135" s="718"/>
      <c r="P135" s="718"/>
      <c r="Q135" s="718"/>
      <c r="R135" s="718"/>
      <c r="S135" s="718"/>
      <c r="T135" s="718"/>
      <c r="U135" s="718"/>
      <c r="V135" s="147"/>
    </row>
    <row r="136" spans="1:22" ht="21.6" x14ac:dyDescent="0.3">
      <c r="A136" s="749" t="s">
        <v>5181</v>
      </c>
      <c r="B136" s="954"/>
      <c r="C136" s="372" t="s">
        <v>158</v>
      </c>
      <c r="D136" s="372"/>
      <c r="E136" s="372"/>
      <c r="F136" s="372"/>
      <c r="G136" s="514"/>
      <c r="H136" s="514"/>
      <c r="I136" s="514"/>
      <c r="J136" s="514"/>
      <c r="K136" s="514"/>
      <c r="L136" s="514"/>
      <c r="M136" s="718"/>
      <c r="N136" s="718"/>
      <c r="O136" s="718"/>
      <c r="P136" s="718"/>
      <c r="Q136" s="718"/>
      <c r="R136" s="718"/>
      <c r="S136" s="718"/>
      <c r="T136" s="718"/>
      <c r="U136" s="718"/>
      <c r="V136" s="147"/>
    </row>
    <row r="137" spans="1:22" ht="21.6" x14ac:dyDescent="0.3">
      <c r="A137" s="749" t="s">
        <v>5181</v>
      </c>
      <c r="B137" s="954"/>
      <c r="C137" s="372" t="s">
        <v>5043</v>
      </c>
      <c r="D137" s="372"/>
      <c r="E137" s="372"/>
      <c r="F137" s="372"/>
      <c r="G137" s="514"/>
      <c r="H137" s="514"/>
      <c r="I137" s="514"/>
      <c r="J137" s="514"/>
      <c r="K137" s="514"/>
      <c r="L137" s="514"/>
      <c r="M137" s="718"/>
      <c r="N137" s="718"/>
      <c r="O137" s="718"/>
      <c r="P137" s="718"/>
      <c r="Q137" s="718"/>
      <c r="R137" s="718"/>
      <c r="S137" s="718"/>
      <c r="T137" s="718"/>
      <c r="U137" s="718"/>
      <c r="V137" s="147"/>
    </row>
    <row r="138" spans="1:22" ht="21.6" x14ac:dyDescent="0.3">
      <c r="A138" s="749" t="s">
        <v>5181</v>
      </c>
      <c r="B138" s="954"/>
      <c r="C138" s="372" t="s">
        <v>410</v>
      </c>
      <c r="D138" s="372"/>
      <c r="E138" s="372"/>
      <c r="F138" s="372"/>
      <c r="G138" s="514"/>
      <c r="H138" s="514"/>
      <c r="I138" s="514"/>
      <c r="J138" s="514"/>
      <c r="K138" s="514"/>
      <c r="L138" s="514"/>
      <c r="M138" s="718"/>
      <c r="N138" s="718"/>
      <c r="O138" s="718"/>
      <c r="P138" s="718"/>
      <c r="Q138" s="718"/>
      <c r="R138" s="718"/>
      <c r="S138" s="718"/>
      <c r="T138" s="718"/>
      <c r="U138" s="718"/>
      <c r="V138" s="147"/>
    </row>
    <row r="139" spans="1:22" ht="22.2" thickBot="1" x14ac:dyDescent="0.35">
      <c r="A139" s="749" t="s">
        <v>5181</v>
      </c>
      <c r="B139" s="954"/>
      <c r="C139" s="372" t="s">
        <v>4263</v>
      </c>
      <c r="D139" s="372"/>
      <c r="E139" s="372"/>
      <c r="F139" s="372"/>
      <c r="G139" s="514"/>
      <c r="H139" s="514"/>
      <c r="I139" s="514"/>
      <c r="J139" s="514"/>
      <c r="K139" s="514"/>
      <c r="L139" s="514"/>
      <c r="M139" s="718"/>
      <c r="N139" s="718"/>
      <c r="O139" s="718"/>
      <c r="P139" s="718"/>
      <c r="Q139" s="718"/>
      <c r="R139" s="718"/>
      <c r="S139" s="718"/>
      <c r="T139" s="718"/>
      <c r="U139" s="718"/>
      <c r="V139" s="147"/>
    </row>
    <row r="140" spans="1:22" x14ac:dyDescent="0.3">
      <c r="A140" s="253" t="s">
        <v>121</v>
      </c>
      <c r="B140" s="954"/>
      <c r="C140" s="350" t="s">
        <v>3704</v>
      </c>
      <c r="D140" s="419" t="s">
        <v>3705</v>
      </c>
      <c r="E140" s="419" t="s">
        <v>3706</v>
      </c>
      <c r="F140" s="419" t="s">
        <v>3707</v>
      </c>
      <c r="G140" s="419" t="s">
        <v>3708</v>
      </c>
      <c r="H140" s="355"/>
      <c r="I140" s="355"/>
      <c r="J140" s="355"/>
      <c r="K140" s="355"/>
      <c r="L140" s="355"/>
      <c r="M140" s="375"/>
      <c r="N140" s="375"/>
      <c r="O140" s="375"/>
      <c r="P140" s="375"/>
      <c r="Q140" s="375"/>
      <c r="R140" s="375"/>
      <c r="S140" s="375"/>
      <c r="T140" s="375"/>
      <c r="U140" s="375"/>
      <c r="V140" s="147"/>
    </row>
    <row r="141" spans="1:22" ht="15.6" x14ac:dyDescent="0.3">
      <c r="A141" s="749" t="s">
        <v>121</v>
      </c>
      <c r="B141" s="954"/>
      <c r="C141" s="509" t="s">
        <v>2452</v>
      </c>
      <c r="D141" s="509" t="s">
        <v>2883</v>
      </c>
      <c r="E141" s="510" t="s">
        <v>4045</v>
      </c>
      <c r="F141" s="509" t="s">
        <v>3208</v>
      </c>
      <c r="G141" s="509" t="s">
        <v>21</v>
      </c>
      <c r="H141" s="171"/>
      <c r="I141" s="171"/>
      <c r="J141" s="171"/>
      <c r="K141" s="171"/>
      <c r="L141" s="171"/>
      <c r="M141" s="172"/>
      <c r="N141" s="172"/>
      <c r="O141" s="172"/>
      <c r="P141" s="172"/>
      <c r="Q141" s="172"/>
      <c r="R141" s="172"/>
      <c r="S141" s="172"/>
      <c r="T141" s="172"/>
      <c r="U141" s="172"/>
      <c r="V141" s="147"/>
    </row>
    <row r="142" spans="1:22" x14ac:dyDescent="0.3">
      <c r="A142" s="749" t="s">
        <v>121</v>
      </c>
      <c r="B142" s="954"/>
      <c r="C142" s="371" t="s">
        <v>121</v>
      </c>
      <c r="D142" s="371" t="s">
        <v>2639</v>
      </c>
      <c r="E142" s="371" t="s">
        <v>4026</v>
      </c>
      <c r="F142" s="371"/>
      <c r="G142" s="371"/>
      <c r="H142" s="514"/>
      <c r="I142" s="514"/>
      <c r="J142" s="514"/>
      <c r="K142" s="514"/>
      <c r="L142" s="514"/>
      <c r="M142" s="718"/>
      <c r="N142" s="718"/>
      <c r="O142" s="718"/>
      <c r="P142" s="718"/>
      <c r="Q142" s="718"/>
      <c r="R142" s="718"/>
      <c r="S142" s="718"/>
      <c r="T142" s="718"/>
      <c r="U142" s="718"/>
      <c r="V142" s="147"/>
    </row>
    <row r="143" spans="1:22" ht="15" thickBot="1" x14ac:dyDescent="0.35">
      <c r="A143" s="749" t="s">
        <v>121</v>
      </c>
      <c r="B143" s="954"/>
      <c r="C143" s="372" t="s">
        <v>121</v>
      </c>
      <c r="D143" s="372" t="s">
        <v>4044</v>
      </c>
      <c r="E143" s="372" t="s">
        <v>2137</v>
      </c>
      <c r="F143" s="372" t="s">
        <v>4046</v>
      </c>
      <c r="G143" s="372" t="s">
        <v>1357</v>
      </c>
      <c r="H143" s="514"/>
      <c r="I143" s="514"/>
      <c r="J143" s="514"/>
      <c r="K143" s="514"/>
      <c r="L143" s="514"/>
      <c r="M143" s="718"/>
      <c r="N143" s="718"/>
      <c r="O143" s="718"/>
      <c r="P143" s="718"/>
      <c r="Q143" s="718"/>
      <c r="R143" s="718"/>
      <c r="S143" s="718"/>
      <c r="T143" s="718"/>
      <c r="U143" s="718"/>
      <c r="V143" s="147" t="s">
        <v>4047</v>
      </c>
    </row>
    <row r="144" spans="1:22" ht="21.6" x14ac:dyDescent="0.3">
      <c r="A144" s="749" t="s">
        <v>6934</v>
      </c>
      <c r="B144" s="954"/>
      <c r="C144" s="350" t="s">
        <v>3704</v>
      </c>
      <c r="D144" s="350" t="s">
        <v>3705</v>
      </c>
      <c r="E144" s="350" t="s">
        <v>3706</v>
      </c>
      <c r="F144" s="350" t="s">
        <v>3707</v>
      </c>
      <c r="G144" s="350" t="s">
        <v>3708</v>
      </c>
      <c r="H144" s="350" t="s">
        <v>5164</v>
      </c>
      <c r="I144" s="350" t="s">
        <v>5176</v>
      </c>
      <c r="J144" s="350" t="s">
        <v>3576</v>
      </c>
      <c r="K144" s="355"/>
      <c r="L144" s="355"/>
      <c r="M144" s="375"/>
      <c r="N144" s="375"/>
      <c r="O144" s="375"/>
      <c r="P144" s="375"/>
      <c r="Q144" s="375"/>
      <c r="R144" s="375"/>
      <c r="S144" s="375"/>
      <c r="T144" s="375"/>
      <c r="U144" s="375"/>
      <c r="V144" s="748"/>
    </row>
    <row r="145" spans="1:22" ht="21.6" x14ac:dyDescent="0.3">
      <c r="A145" s="749" t="s">
        <v>6934</v>
      </c>
      <c r="B145" s="954"/>
      <c r="C145" s="509" t="s">
        <v>2452</v>
      </c>
      <c r="D145" s="509" t="s">
        <v>2483</v>
      </c>
      <c r="E145" s="513" t="s">
        <v>442</v>
      </c>
      <c r="F145" s="509" t="s">
        <v>218</v>
      </c>
      <c r="G145" s="513" t="s">
        <v>2490</v>
      </c>
      <c r="H145" s="509" t="s">
        <v>6935</v>
      </c>
      <c r="I145" s="509" t="s">
        <v>3246</v>
      </c>
      <c r="J145" s="509" t="s">
        <v>2540</v>
      </c>
      <c r="K145" s="171"/>
      <c r="L145" s="171"/>
      <c r="M145" s="172"/>
      <c r="N145" s="172"/>
      <c r="O145" s="172"/>
      <c r="P145" s="172"/>
      <c r="Q145" s="172"/>
      <c r="R145" s="172"/>
      <c r="S145" s="172"/>
      <c r="T145" s="172"/>
      <c r="U145" s="172"/>
      <c r="V145" s="748"/>
    </row>
    <row r="146" spans="1:22" ht="22.2" thickBot="1" x14ac:dyDescent="0.35">
      <c r="A146" s="749" t="s">
        <v>6934</v>
      </c>
      <c r="B146" s="954"/>
      <c r="C146" s="371" t="s">
        <v>126</v>
      </c>
      <c r="D146" s="371" t="s">
        <v>2912</v>
      </c>
      <c r="E146" s="177" t="s">
        <v>12</v>
      </c>
      <c r="F146" s="371" t="s">
        <v>6848</v>
      </c>
      <c r="G146" s="177" t="s">
        <v>6936</v>
      </c>
      <c r="H146" s="371" t="s">
        <v>6937</v>
      </c>
      <c r="I146" s="371" t="s">
        <v>6938</v>
      </c>
      <c r="J146" s="371" t="s">
        <v>6945</v>
      </c>
      <c r="K146" s="514"/>
      <c r="L146" s="514"/>
      <c r="M146" s="718"/>
      <c r="N146" s="718"/>
      <c r="O146" s="718"/>
      <c r="P146" s="718"/>
      <c r="Q146" s="718"/>
      <c r="R146" s="718"/>
      <c r="S146" s="718"/>
      <c r="T146" s="718"/>
      <c r="U146" s="718"/>
      <c r="V146" s="748"/>
    </row>
    <row r="147" spans="1:22" ht="21.6" x14ac:dyDescent="0.3">
      <c r="A147" s="749" t="s">
        <v>6939</v>
      </c>
      <c r="B147" s="954"/>
      <c r="C147" s="350" t="s">
        <v>3704</v>
      </c>
      <c r="D147" s="350" t="s">
        <v>3705</v>
      </c>
      <c r="E147" s="350" t="s">
        <v>3706</v>
      </c>
      <c r="F147" s="350" t="s">
        <v>3707</v>
      </c>
      <c r="G147" s="350" t="s">
        <v>3708</v>
      </c>
      <c r="H147" s="350" t="s">
        <v>5164</v>
      </c>
      <c r="I147" s="350" t="s">
        <v>5176</v>
      </c>
      <c r="J147" s="350" t="s">
        <v>3576</v>
      </c>
      <c r="K147" s="355"/>
      <c r="L147" s="355"/>
      <c r="M147" s="375"/>
      <c r="N147" s="375"/>
      <c r="O147" s="375"/>
      <c r="P147" s="375"/>
      <c r="Q147" s="375"/>
      <c r="R147" s="375"/>
      <c r="S147" s="375"/>
      <c r="T147" s="375"/>
      <c r="U147" s="375"/>
      <c r="V147" s="748"/>
    </row>
    <row r="148" spans="1:22" ht="21.6" x14ac:dyDescent="0.3">
      <c r="A148" s="749" t="s">
        <v>6939</v>
      </c>
      <c r="B148" s="954"/>
      <c r="C148" s="509" t="s">
        <v>2452</v>
      </c>
      <c r="D148" s="509" t="s">
        <v>2483</v>
      </c>
      <c r="E148" s="509" t="s">
        <v>442</v>
      </c>
      <c r="F148" s="509" t="s">
        <v>218</v>
      </c>
      <c r="G148" s="509" t="s">
        <v>3246</v>
      </c>
      <c r="H148" s="509" t="s">
        <v>2540</v>
      </c>
      <c r="I148" s="171"/>
      <c r="J148" s="171"/>
      <c r="K148" s="171"/>
      <c r="L148" s="171"/>
      <c r="M148" s="172"/>
      <c r="N148" s="172"/>
      <c r="O148" s="172"/>
      <c r="P148" s="172"/>
      <c r="Q148" s="172"/>
      <c r="R148" s="172"/>
      <c r="S148" s="172"/>
      <c r="T148" s="172"/>
      <c r="U148" s="172"/>
      <c r="V148" s="748"/>
    </row>
    <row r="149" spans="1:22" ht="22.2" thickBot="1" x14ac:dyDescent="0.35">
      <c r="A149" s="749" t="s">
        <v>6939</v>
      </c>
      <c r="B149" s="954"/>
      <c r="C149" s="372" t="s">
        <v>126</v>
      </c>
      <c r="D149" s="372" t="s">
        <v>2912</v>
      </c>
      <c r="E149" s="372" t="s">
        <v>18</v>
      </c>
      <c r="F149" s="372" t="s">
        <v>2406</v>
      </c>
      <c r="G149" s="372" t="s">
        <v>6940</v>
      </c>
      <c r="H149" s="371" t="s">
        <v>6945</v>
      </c>
      <c r="I149" s="514"/>
      <c r="J149" s="514"/>
      <c r="K149" s="514"/>
      <c r="L149" s="514"/>
      <c r="M149" s="718"/>
      <c r="N149" s="718"/>
      <c r="O149" s="718"/>
      <c r="P149" s="718"/>
      <c r="Q149" s="718"/>
      <c r="R149" s="718"/>
      <c r="S149" s="718"/>
      <c r="T149" s="718"/>
      <c r="U149" s="718"/>
      <c r="V149" s="748"/>
    </row>
    <row r="150" spans="1:22" x14ac:dyDescent="0.3">
      <c r="A150" s="749" t="s">
        <v>6941</v>
      </c>
      <c r="B150" s="954"/>
      <c r="C150" s="350" t="s">
        <v>3704</v>
      </c>
      <c r="D150" s="419" t="s">
        <v>3705</v>
      </c>
      <c r="E150" s="419" t="s">
        <v>3706</v>
      </c>
      <c r="F150" s="419" t="s">
        <v>3705</v>
      </c>
      <c r="G150" s="419" t="s">
        <v>3706</v>
      </c>
      <c r="H150" s="355"/>
      <c r="I150" s="355"/>
      <c r="J150" s="355"/>
      <c r="K150" s="355"/>
      <c r="L150" s="355"/>
      <c r="M150" s="375"/>
      <c r="N150" s="375"/>
      <c r="O150" s="375"/>
      <c r="P150" s="375"/>
      <c r="Q150" s="375"/>
      <c r="R150" s="375"/>
      <c r="S150" s="375"/>
      <c r="T150" s="375"/>
      <c r="U150" s="375"/>
      <c r="V150" s="748"/>
    </row>
    <row r="151" spans="1:22" ht="15.6" x14ac:dyDescent="0.3">
      <c r="A151" s="749" t="s">
        <v>6941</v>
      </c>
      <c r="B151" s="954"/>
      <c r="C151" s="509" t="s">
        <v>2452</v>
      </c>
      <c r="D151" s="509" t="s">
        <v>6942</v>
      </c>
      <c r="E151" s="509" t="s">
        <v>6942</v>
      </c>
      <c r="F151" s="509" t="s">
        <v>3246</v>
      </c>
      <c r="G151" s="509" t="s">
        <v>2540</v>
      </c>
      <c r="H151" s="171"/>
      <c r="I151" s="171"/>
      <c r="J151" s="171"/>
      <c r="K151" s="171"/>
      <c r="L151" s="171"/>
      <c r="M151" s="172"/>
      <c r="N151" s="172"/>
      <c r="O151" s="172"/>
      <c r="P151" s="172"/>
      <c r="Q151" s="172"/>
      <c r="R151" s="172"/>
      <c r="S151" s="172"/>
      <c r="T151" s="172"/>
      <c r="U151" s="172"/>
      <c r="V151" s="748"/>
    </row>
    <row r="152" spans="1:22" ht="15" thickBot="1" x14ac:dyDescent="0.35">
      <c r="A152" s="749" t="s">
        <v>6941</v>
      </c>
      <c r="B152" s="954"/>
      <c r="C152" s="372" t="s">
        <v>6941</v>
      </c>
      <c r="D152" s="372" t="s">
        <v>6943</v>
      </c>
      <c r="E152" s="372" t="s">
        <v>6943</v>
      </c>
      <c r="F152" s="372" t="s">
        <v>6944</v>
      </c>
      <c r="G152" s="372" t="s">
        <v>1530</v>
      </c>
      <c r="H152" s="514"/>
      <c r="I152" s="514"/>
      <c r="J152" s="514"/>
      <c r="K152" s="514"/>
      <c r="L152" s="514"/>
      <c r="M152" s="718"/>
      <c r="N152" s="718"/>
      <c r="O152" s="718"/>
      <c r="P152" s="718"/>
      <c r="Q152" s="718"/>
      <c r="R152" s="718"/>
      <c r="S152" s="718"/>
      <c r="T152" s="718"/>
      <c r="U152" s="718"/>
      <c r="V152" s="748"/>
    </row>
    <row r="153" spans="1:22" ht="82.8" x14ac:dyDescent="0.3">
      <c r="A153" s="749" t="s">
        <v>7820</v>
      </c>
      <c r="B153" s="954"/>
      <c r="C153" s="977" t="s">
        <v>3704</v>
      </c>
      <c r="D153" s="977" t="s">
        <v>3705</v>
      </c>
      <c r="E153" s="977" t="s">
        <v>3706</v>
      </c>
      <c r="F153" s="977" t="s">
        <v>3707</v>
      </c>
      <c r="G153" s="977" t="s">
        <v>3708</v>
      </c>
      <c r="H153" s="977" t="s">
        <v>5164</v>
      </c>
      <c r="I153" s="977" t="s">
        <v>5176</v>
      </c>
      <c r="J153" s="977" t="s">
        <v>3576</v>
      </c>
      <c r="K153" s="977" t="s">
        <v>5302</v>
      </c>
    </row>
    <row r="154" spans="1:22" s="740" customFormat="1" ht="82.8" x14ac:dyDescent="0.3">
      <c r="A154" s="749" t="s">
        <v>7820</v>
      </c>
      <c r="B154" s="954"/>
      <c r="C154" s="509" t="s">
        <v>7709</v>
      </c>
      <c r="D154" s="369" t="s">
        <v>7710</v>
      </c>
      <c r="E154" s="511" t="s">
        <v>7711</v>
      </c>
      <c r="F154" s="511" t="s">
        <v>2156</v>
      </c>
      <c r="G154" s="511" t="s">
        <v>3585</v>
      </c>
      <c r="H154" s="511" t="s">
        <v>7601</v>
      </c>
      <c r="I154" s="511" t="s">
        <v>7712</v>
      </c>
      <c r="J154" s="509" t="s">
        <v>3246</v>
      </c>
      <c r="K154" s="509" t="s">
        <v>2540</v>
      </c>
      <c r="L154" s="514"/>
      <c r="M154" s="718"/>
      <c r="N154" s="718"/>
      <c r="O154" s="718"/>
      <c r="P154" s="718"/>
      <c r="Q154" s="718"/>
      <c r="R154" s="718"/>
      <c r="S154" s="718"/>
      <c r="T154" s="718"/>
      <c r="U154" s="718"/>
      <c r="V154" s="748"/>
    </row>
    <row r="155" spans="1:22" s="740" customFormat="1" ht="12" customHeight="1" x14ac:dyDescent="0.3">
      <c r="A155" s="749" t="s">
        <v>7820</v>
      </c>
      <c r="B155" s="954"/>
      <c r="C155" s="372" t="s">
        <v>207</v>
      </c>
      <c r="D155" s="414" t="s">
        <v>3251</v>
      </c>
      <c r="E155" s="414" t="s">
        <v>7714</v>
      </c>
      <c r="F155" s="414" t="s">
        <v>2405</v>
      </c>
      <c r="G155" s="414" t="s">
        <v>7717</v>
      </c>
      <c r="H155" s="414" t="s">
        <v>7728</v>
      </c>
      <c r="I155" s="414" t="s">
        <v>2748</v>
      </c>
      <c r="J155" s="414">
        <v>1180267</v>
      </c>
      <c r="K155" s="414" t="s">
        <v>7740</v>
      </c>
      <c r="L155" s="514"/>
      <c r="M155" s="718"/>
      <c r="N155" s="718"/>
      <c r="O155" s="718"/>
      <c r="P155" s="718"/>
      <c r="Q155" s="718"/>
      <c r="R155" s="718"/>
      <c r="S155" s="718"/>
      <c r="T155" s="718"/>
      <c r="U155" s="718"/>
      <c r="V155" s="748"/>
    </row>
    <row r="156" spans="1:22" s="740" customFormat="1" ht="12" customHeight="1" x14ac:dyDescent="0.3">
      <c r="A156" s="749" t="s">
        <v>7820</v>
      </c>
      <c r="B156" s="954"/>
      <c r="C156" s="372"/>
      <c r="D156" s="372" t="s">
        <v>3253</v>
      </c>
      <c r="E156" s="372" t="s">
        <v>7715</v>
      </c>
      <c r="F156" s="372" t="s">
        <v>54</v>
      </c>
      <c r="G156" s="372" t="s">
        <v>7718</v>
      </c>
      <c r="H156" s="372" t="s">
        <v>7729</v>
      </c>
      <c r="I156" s="372" t="s">
        <v>3843</v>
      </c>
      <c r="J156" s="372">
        <v>1048057</v>
      </c>
      <c r="K156" s="372" t="s">
        <v>2794</v>
      </c>
      <c r="L156" s="514"/>
      <c r="M156" s="718"/>
      <c r="N156" s="718"/>
      <c r="O156" s="718"/>
      <c r="P156" s="718"/>
      <c r="Q156" s="718"/>
      <c r="R156" s="718"/>
      <c r="S156" s="718"/>
      <c r="T156" s="718"/>
      <c r="U156" s="718"/>
      <c r="V156" s="748"/>
    </row>
    <row r="157" spans="1:22" s="740" customFormat="1" ht="12" customHeight="1" x14ac:dyDescent="0.3">
      <c r="A157" s="749" t="s">
        <v>7820</v>
      </c>
      <c r="B157" s="954"/>
      <c r="C157" s="372"/>
      <c r="D157" s="372" t="s">
        <v>7713</v>
      </c>
      <c r="E157" s="372" t="s">
        <v>7716</v>
      </c>
      <c r="F157" s="372"/>
      <c r="G157" s="372" t="s">
        <v>7719</v>
      </c>
      <c r="H157" s="372" t="s">
        <v>7730</v>
      </c>
      <c r="I157" s="372" t="s">
        <v>7739</v>
      </c>
      <c r="J157" s="372">
        <v>1048057</v>
      </c>
      <c r="K157" s="372"/>
      <c r="L157" s="514"/>
      <c r="M157" s="718"/>
      <c r="N157" s="718"/>
      <c r="O157" s="718"/>
      <c r="P157" s="718"/>
      <c r="Q157" s="718"/>
      <c r="R157" s="718"/>
      <c r="S157" s="718"/>
      <c r="T157" s="718"/>
      <c r="U157" s="718"/>
      <c r="V157" s="748"/>
    </row>
    <row r="158" spans="1:22" s="740" customFormat="1" ht="12" customHeight="1" x14ac:dyDescent="0.3">
      <c r="A158" s="749" t="s">
        <v>7820</v>
      </c>
      <c r="B158" s="954"/>
      <c r="C158" s="372"/>
      <c r="D158" s="372"/>
      <c r="E158" s="372"/>
      <c r="F158" s="372"/>
      <c r="G158" s="372" t="s">
        <v>7720</v>
      </c>
      <c r="H158" s="372" t="s">
        <v>7731</v>
      </c>
      <c r="I158" s="372"/>
      <c r="J158" s="372">
        <v>1420735</v>
      </c>
      <c r="K158" s="372"/>
      <c r="L158" s="514"/>
      <c r="M158" s="718"/>
      <c r="N158" s="718"/>
      <c r="O158" s="718"/>
      <c r="P158" s="718"/>
      <c r="Q158" s="718"/>
      <c r="R158" s="718"/>
      <c r="S158" s="718"/>
      <c r="T158" s="718"/>
      <c r="U158" s="718"/>
      <c r="V158" s="748"/>
    </row>
    <row r="159" spans="1:22" s="740" customFormat="1" ht="12" customHeight="1" x14ac:dyDescent="0.3">
      <c r="A159" s="749" t="s">
        <v>7820</v>
      </c>
      <c r="B159" s="954"/>
      <c r="C159" s="372"/>
      <c r="D159" s="372"/>
      <c r="E159" s="372"/>
      <c r="F159" s="372"/>
      <c r="G159" s="372" t="s">
        <v>7721</v>
      </c>
      <c r="H159" s="372" t="s">
        <v>7732</v>
      </c>
      <c r="I159" s="372"/>
      <c r="J159" s="372">
        <v>1178443</v>
      </c>
      <c r="K159" s="372"/>
      <c r="L159" s="514"/>
      <c r="M159" s="718"/>
      <c r="N159" s="718"/>
      <c r="O159" s="718"/>
      <c r="P159" s="718"/>
      <c r="Q159" s="718"/>
      <c r="R159" s="718"/>
      <c r="S159" s="718"/>
      <c r="T159" s="718"/>
      <c r="U159" s="718"/>
      <c r="V159" s="748"/>
    </row>
    <row r="160" spans="1:22" s="740" customFormat="1" ht="12" customHeight="1" x14ac:dyDescent="0.3">
      <c r="A160" s="749" t="s">
        <v>7820</v>
      </c>
      <c r="B160" s="954"/>
      <c r="C160" s="372"/>
      <c r="D160" s="372"/>
      <c r="E160" s="372"/>
      <c r="F160" s="372"/>
      <c r="G160" s="372" t="s">
        <v>7722</v>
      </c>
      <c r="H160" s="372" t="s">
        <v>7733</v>
      </c>
      <c r="I160" s="372"/>
      <c r="J160" s="372">
        <v>1050031</v>
      </c>
      <c r="K160" s="372"/>
      <c r="L160" s="514"/>
      <c r="M160" s="718"/>
      <c r="N160" s="718"/>
      <c r="O160" s="718"/>
      <c r="P160" s="718"/>
      <c r="Q160" s="718"/>
      <c r="R160" s="718"/>
      <c r="S160" s="718"/>
      <c r="T160" s="718"/>
      <c r="U160" s="718"/>
      <c r="V160" s="748"/>
    </row>
    <row r="161" spans="1:22" s="740" customFormat="1" ht="12" customHeight="1" x14ac:dyDescent="0.3">
      <c r="A161" s="749" t="s">
        <v>7820</v>
      </c>
      <c r="B161" s="954"/>
      <c r="C161" s="372"/>
      <c r="D161" s="372"/>
      <c r="E161" s="372"/>
      <c r="F161" s="372"/>
      <c r="G161" s="372" t="s">
        <v>7723</v>
      </c>
      <c r="H161" s="372" t="s">
        <v>7734</v>
      </c>
      <c r="I161" s="372"/>
      <c r="J161" s="372">
        <v>1188175</v>
      </c>
      <c r="K161" s="372"/>
      <c r="L161" s="514"/>
      <c r="M161" s="718"/>
      <c r="N161" s="718"/>
      <c r="O161" s="718"/>
      <c r="P161" s="718"/>
      <c r="Q161" s="718"/>
      <c r="R161" s="718"/>
      <c r="S161" s="718"/>
      <c r="T161" s="718"/>
      <c r="U161" s="718"/>
      <c r="V161" s="748"/>
    </row>
    <row r="162" spans="1:22" s="740" customFormat="1" ht="12" customHeight="1" x14ac:dyDescent="0.3">
      <c r="A162" s="749" t="s">
        <v>7820</v>
      </c>
      <c r="B162" s="954"/>
      <c r="C162" s="372"/>
      <c r="D162" s="372"/>
      <c r="E162" s="372"/>
      <c r="F162" s="372"/>
      <c r="G162" s="372" t="s">
        <v>7724</v>
      </c>
      <c r="H162" s="372" t="s">
        <v>7735</v>
      </c>
      <c r="I162" s="372"/>
      <c r="J162" s="372">
        <v>1178426</v>
      </c>
      <c r="K162" s="372"/>
      <c r="L162" s="514"/>
      <c r="M162" s="718"/>
      <c r="N162" s="718"/>
      <c r="O162" s="718"/>
      <c r="P162" s="718"/>
      <c r="Q162" s="718"/>
      <c r="R162" s="718"/>
      <c r="S162" s="718"/>
      <c r="T162" s="718"/>
      <c r="U162" s="718"/>
      <c r="V162" s="748"/>
    </row>
    <row r="163" spans="1:22" s="740" customFormat="1" ht="12" customHeight="1" x14ac:dyDescent="0.3">
      <c r="A163" s="749" t="s">
        <v>7820</v>
      </c>
      <c r="B163" s="954"/>
      <c r="C163" s="372"/>
      <c r="D163" s="372"/>
      <c r="E163" s="372"/>
      <c r="F163" s="372"/>
      <c r="G163" s="372" t="s">
        <v>7725</v>
      </c>
      <c r="H163" s="372" t="s">
        <v>7736</v>
      </c>
      <c r="I163" s="372"/>
      <c r="J163" s="372">
        <v>1189606</v>
      </c>
      <c r="K163" s="372"/>
      <c r="L163" s="514"/>
      <c r="M163" s="718"/>
      <c r="N163" s="718"/>
      <c r="O163" s="718"/>
      <c r="P163" s="718"/>
      <c r="Q163" s="718"/>
      <c r="R163" s="718"/>
      <c r="S163" s="718"/>
      <c r="T163" s="718"/>
      <c r="U163" s="718"/>
      <c r="V163" s="748"/>
    </row>
    <row r="164" spans="1:22" s="740" customFormat="1" ht="12" customHeight="1" x14ac:dyDescent="0.3">
      <c r="A164" s="749" t="s">
        <v>7820</v>
      </c>
      <c r="B164" s="954"/>
      <c r="C164" s="372"/>
      <c r="D164" s="372"/>
      <c r="E164" s="372"/>
      <c r="F164" s="372"/>
      <c r="G164" s="372" t="s">
        <v>7726</v>
      </c>
      <c r="H164" s="372" t="s">
        <v>7737</v>
      </c>
      <c r="I164" s="372"/>
      <c r="J164" s="372">
        <v>1184693</v>
      </c>
      <c r="K164" s="372"/>
      <c r="L164" s="514"/>
      <c r="M164" s="718"/>
      <c r="N164" s="718"/>
      <c r="O164" s="718"/>
      <c r="P164" s="718"/>
      <c r="Q164" s="718"/>
      <c r="R164" s="718"/>
      <c r="S164" s="718"/>
      <c r="T164" s="718"/>
      <c r="U164" s="718"/>
      <c r="V164" s="748"/>
    </row>
    <row r="165" spans="1:22" s="740" customFormat="1" ht="12" customHeight="1" x14ac:dyDescent="0.3">
      <c r="A165" s="749" t="s">
        <v>7820</v>
      </c>
      <c r="B165" s="954"/>
      <c r="C165" s="372"/>
      <c r="D165" s="372"/>
      <c r="E165" s="372"/>
      <c r="F165" s="372"/>
      <c r="G165" s="372" t="s">
        <v>7727</v>
      </c>
      <c r="H165" s="372" t="s">
        <v>7738</v>
      </c>
      <c r="I165" s="372"/>
      <c r="J165" s="372">
        <v>1462764</v>
      </c>
      <c r="K165" s="372"/>
      <c r="L165" s="514"/>
      <c r="M165" s="718"/>
      <c r="N165" s="718"/>
      <c r="O165" s="718"/>
      <c r="P165" s="718"/>
      <c r="Q165" s="718"/>
      <c r="R165" s="718"/>
      <c r="S165" s="718"/>
      <c r="T165" s="718"/>
      <c r="U165" s="718"/>
      <c r="V165" s="748"/>
    </row>
    <row r="166" spans="1:22" s="740" customFormat="1" ht="12" customHeight="1" x14ac:dyDescent="0.3">
      <c r="A166" s="749" t="s">
        <v>7820</v>
      </c>
      <c r="B166" s="954"/>
      <c r="C166" s="372"/>
      <c r="D166" s="372"/>
      <c r="E166" s="372"/>
      <c r="F166" s="372"/>
      <c r="G166" s="372"/>
      <c r="H166" s="372"/>
      <c r="I166" s="372"/>
      <c r="J166" s="372">
        <v>1400757</v>
      </c>
      <c r="K166" s="372"/>
      <c r="L166" s="514"/>
      <c r="M166" s="718"/>
      <c r="N166" s="718"/>
      <c r="O166" s="718"/>
      <c r="P166" s="718"/>
      <c r="Q166" s="718"/>
      <c r="R166" s="718"/>
      <c r="S166" s="718"/>
      <c r="T166" s="718"/>
      <c r="U166" s="718"/>
      <c r="V166" s="748"/>
    </row>
    <row r="167" spans="1:22" s="740" customFormat="1" ht="83.4" thickBot="1" x14ac:dyDescent="0.35">
      <c r="A167" s="749" t="s">
        <v>7820</v>
      </c>
      <c r="B167" s="954"/>
      <c r="C167" s="372"/>
      <c r="D167" s="372"/>
      <c r="E167" s="372"/>
      <c r="F167" s="372"/>
      <c r="G167" s="372"/>
      <c r="H167" s="372"/>
      <c r="I167" s="372"/>
      <c r="J167" s="372"/>
      <c r="K167" s="372"/>
      <c r="L167" s="514"/>
      <c r="M167" s="718"/>
      <c r="N167" s="718"/>
      <c r="O167" s="718"/>
      <c r="P167" s="718"/>
      <c r="Q167" s="718"/>
      <c r="R167" s="718"/>
      <c r="S167" s="718"/>
      <c r="T167" s="718"/>
      <c r="U167" s="718"/>
      <c r="V167" s="748"/>
    </row>
    <row r="168" spans="1:22" s="740" customFormat="1" ht="52.2" x14ac:dyDescent="0.3">
      <c r="A168" s="749" t="s">
        <v>7747</v>
      </c>
      <c r="B168" s="954"/>
      <c r="C168" s="977" t="s">
        <v>3704</v>
      </c>
      <c r="D168" s="977" t="s">
        <v>3705</v>
      </c>
      <c r="E168" s="977" t="s">
        <v>3706</v>
      </c>
      <c r="F168" s="977" t="s">
        <v>3707</v>
      </c>
      <c r="G168" s="977" t="s">
        <v>3708</v>
      </c>
      <c r="H168" s="977" t="s">
        <v>5164</v>
      </c>
      <c r="I168" s="977" t="s">
        <v>5176</v>
      </c>
      <c r="J168" s="977" t="s">
        <v>3576</v>
      </c>
      <c r="K168" s="977"/>
      <c r="L168" s="75"/>
      <c r="M168" s="75"/>
      <c r="N168" s="75"/>
      <c r="O168" s="75"/>
      <c r="P168" s="75"/>
      <c r="Q168" s="75"/>
      <c r="R168" s="75"/>
      <c r="S168" s="75"/>
      <c r="T168" s="75"/>
      <c r="U168" s="75"/>
    </row>
    <row r="169" spans="1:22" ht="39.75" customHeight="1" x14ac:dyDescent="0.3">
      <c r="A169" s="749" t="s">
        <v>7747</v>
      </c>
      <c r="B169" s="954"/>
      <c r="C169" s="509" t="s">
        <v>7709</v>
      </c>
      <c r="D169" s="369" t="s">
        <v>3386</v>
      </c>
      <c r="E169" s="511" t="s">
        <v>2483</v>
      </c>
      <c r="F169" s="511" t="s">
        <v>7741</v>
      </c>
      <c r="G169" s="511" t="s">
        <v>7601</v>
      </c>
      <c r="H169" s="511" t="s">
        <v>7712</v>
      </c>
      <c r="I169" s="509" t="s">
        <v>3246</v>
      </c>
      <c r="J169" s="509" t="s">
        <v>2540</v>
      </c>
      <c r="K169" s="509"/>
    </row>
    <row r="170" spans="1:22" s="740" customFormat="1" ht="12" customHeight="1" x14ac:dyDescent="0.3">
      <c r="A170" s="749" t="s">
        <v>7747</v>
      </c>
      <c r="B170" s="954"/>
      <c r="C170" s="372" t="s">
        <v>207</v>
      </c>
      <c r="D170" s="414" t="s">
        <v>3247</v>
      </c>
      <c r="E170" s="414" t="s">
        <v>7742</v>
      </c>
      <c r="F170" s="414"/>
      <c r="G170" s="414" t="s">
        <v>7728</v>
      </c>
      <c r="H170" s="414" t="s">
        <v>2345</v>
      </c>
      <c r="I170" s="414" t="s">
        <v>7745</v>
      </c>
      <c r="J170" s="414" t="s">
        <v>1564</v>
      </c>
      <c r="K170" s="414"/>
      <c r="L170" s="514"/>
      <c r="M170" s="718"/>
      <c r="N170" s="718"/>
      <c r="O170" s="718"/>
      <c r="P170" s="718"/>
      <c r="Q170" s="718"/>
      <c r="R170" s="718"/>
      <c r="S170" s="718"/>
      <c r="T170" s="718"/>
      <c r="U170" s="718"/>
      <c r="V170" s="748"/>
    </row>
    <row r="171" spans="1:22" s="740" customFormat="1" ht="12" customHeight="1" x14ac:dyDescent="0.3">
      <c r="A171" s="749" t="s">
        <v>7747</v>
      </c>
      <c r="B171" s="954"/>
      <c r="C171" s="372"/>
      <c r="D171" s="414" t="s">
        <v>82</v>
      </c>
      <c r="E171" s="414" t="s">
        <v>7743</v>
      </c>
      <c r="F171" s="414"/>
      <c r="G171" s="414" t="s">
        <v>7729</v>
      </c>
      <c r="H171" s="414" t="s">
        <v>2748</v>
      </c>
      <c r="I171" s="414" t="s">
        <v>7746</v>
      </c>
      <c r="J171" s="414" t="s">
        <v>1127</v>
      </c>
      <c r="K171" s="414"/>
      <c r="L171" s="514"/>
      <c r="M171" s="718"/>
      <c r="N171" s="718"/>
      <c r="O171" s="718"/>
      <c r="P171" s="718"/>
      <c r="Q171" s="718"/>
      <c r="R171" s="718"/>
      <c r="S171" s="718"/>
      <c r="T171" s="718"/>
      <c r="U171" s="718"/>
      <c r="V171" s="748"/>
    </row>
    <row r="172" spans="1:22" s="740" customFormat="1" ht="12" customHeight="1" x14ac:dyDescent="0.3">
      <c r="A172" s="749" t="s">
        <v>7747</v>
      </c>
      <c r="B172" s="954"/>
      <c r="C172" s="372"/>
      <c r="D172" s="414"/>
      <c r="E172" s="414" t="s">
        <v>3246</v>
      </c>
      <c r="F172" s="414"/>
      <c r="G172" s="414" t="s">
        <v>7730</v>
      </c>
      <c r="H172" s="414" t="s">
        <v>3843</v>
      </c>
      <c r="I172" s="414"/>
      <c r="J172" s="414"/>
      <c r="K172" s="414"/>
      <c r="L172" s="514"/>
      <c r="M172" s="718"/>
      <c r="N172" s="718"/>
      <c r="O172" s="718"/>
      <c r="P172" s="718"/>
      <c r="Q172" s="718"/>
      <c r="R172" s="718"/>
      <c r="S172" s="718"/>
      <c r="T172" s="718"/>
      <c r="U172" s="718"/>
      <c r="V172" s="748"/>
    </row>
    <row r="173" spans="1:22" s="740" customFormat="1" ht="12" customHeight="1" x14ac:dyDescent="0.3">
      <c r="A173" s="749" t="s">
        <v>7747</v>
      </c>
      <c r="B173" s="954"/>
      <c r="C173" s="372"/>
      <c r="D173" s="414"/>
      <c r="E173" s="414" t="s">
        <v>7744</v>
      </c>
      <c r="F173" s="414"/>
      <c r="G173" s="414" t="s">
        <v>7731</v>
      </c>
      <c r="H173" s="414" t="s">
        <v>7739</v>
      </c>
      <c r="I173" s="414"/>
      <c r="J173" s="414"/>
      <c r="K173" s="414"/>
      <c r="L173" s="514"/>
      <c r="M173" s="718"/>
      <c r="N173" s="718"/>
      <c r="O173" s="718"/>
      <c r="P173" s="718"/>
      <c r="Q173" s="718"/>
      <c r="R173" s="718"/>
      <c r="S173" s="718"/>
      <c r="T173" s="718"/>
      <c r="U173" s="718"/>
      <c r="V173" s="748"/>
    </row>
    <row r="174" spans="1:22" s="740" customFormat="1" ht="12" customHeight="1" x14ac:dyDescent="0.3">
      <c r="A174" s="749" t="s">
        <v>7747</v>
      </c>
      <c r="B174" s="954"/>
      <c r="C174" s="372"/>
      <c r="D174" s="414"/>
      <c r="E174" s="414"/>
      <c r="F174" s="414"/>
      <c r="G174" s="414" t="s">
        <v>7732</v>
      </c>
      <c r="H174" s="414"/>
      <c r="I174" s="414"/>
      <c r="J174" s="414"/>
      <c r="K174" s="414"/>
      <c r="L174" s="514"/>
      <c r="M174" s="718"/>
      <c r="N174" s="718"/>
      <c r="O174" s="718"/>
      <c r="P174" s="718"/>
      <c r="Q174" s="718"/>
      <c r="R174" s="718"/>
      <c r="S174" s="718"/>
      <c r="T174" s="718"/>
      <c r="U174" s="718"/>
      <c r="V174" s="748"/>
    </row>
    <row r="175" spans="1:22" s="740" customFormat="1" ht="12" customHeight="1" x14ac:dyDescent="0.3">
      <c r="A175" s="749" t="s">
        <v>7747</v>
      </c>
      <c r="B175" s="954"/>
      <c r="C175" s="372"/>
      <c r="D175" s="414"/>
      <c r="E175" s="414"/>
      <c r="F175" s="414"/>
      <c r="G175" s="414" t="s">
        <v>7733</v>
      </c>
      <c r="H175" s="414"/>
      <c r="I175" s="414"/>
      <c r="J175" s="414"/>
      <c r="K175" s="414"/>
      <c r="L175" s="514"/>
      <c r="M175" s="718"/>
      <c r="N175" s="718"/>
      <c r="O175" s="718"/>
      <c r="P175" s="718"/>
      <c r="Q175" s="718"/>
      <c r="R175" s="718"/>
      <c r="S175" s="718"/>
      <c r="T175" s="718"/>
      <c r="U175" s="718"/>
      <c r="V175" s="748"/>
    </row>
    <row r="176" spans="1:22" s="740" customFormat="1" ht="12" customHeight="1" x14ac:dyDescent="0.3">
      <c r="A176" s="749" t="s">
        <v>7747</v>
      </c>
      <c r="B176" s="954"/>
      <c r="C176" s="372"/>
      <c r="D176" s="414"/>
      <c r="E176" s="414"/>
      <c r="F176" s="414"/>
      <c r="G176" s="414" t="s">
        <v>7734</v>
      </c>
      <c r="H176" s="414"/>
      <c r="I176" s="414"/>
      <c r="J176" s="414"/>
      <c r="K176" s="414"/>
      <c r="L176" s="514"/>
      <c r="M176" s="718"/>
      <c r="N176" s="718"/>
      <c r="O176" s="718"/>
      <c r="P176" s="718"/>
      <c r="Q176" s="718"/>
      <c r="R176" s="718"/>
      <c r="S176" s="718"/>
      <c r="T176" s="718"/>
      <c r="U176" s="718"/>
      <c r="V176" s="748"/>
    </row>
    <row r="177" spans="1:22" s="740" customFormat="1" ht="12" customHeight="1" x14ac:dyDescent="0.3">
      <c r="A177" s="749" t="s">
        <v>7747</v>
      </c>
      <c r="B177" s="954"/>
      <c r="C177" s="372"/>
      <c r="D177" s="414"/>
      <c r="E177" s="414"/>
      <c r="F177" s="414"/>
      <c r="G177" s="414" t="s">
        <v>7735</v>
      </c>
      <c r="H177" s="414"/>
      <c r="I177" s="414"/>
      <c r="J177" s="414"/>
      <c r="K177" s="414"/>
      <c r="L177" s="514"/>
      <c r="M177" s="718"/>
      <c r="N177" s="718"/>
      <c r="O177" s="718"/>
      <c r="P177" s="718"/>
      <c r="Q177" s="718"/>
      <c r="R177" s="718"/>
      <c r="S177" s="718"/>
      <c r="T177" s="718"/>
      <c r="U177" s="718"/>
      <c r="V177" s="748"/>
    </row>
    <row r="178" spans="1:22" s="740" customFormat="1" ht="12" customHeight="1" x14ac:dyDescent="0.3">
      <c r="A178" s="749" t="s">
        <v>7747</v>
      </c>
      <c r="B178" s="954"/>
      <c r="C178" s="372"/>
      <c r="D178" s="414"/>
      <c r="E178" s="414"/>
      <c r="F178" s="414"/>
      <c r="G178" s="414" t="s">
        <v>7736</v>
      </c>
      <c r="H178" s="414"/>
      <c r="I178" s="414"/>
      <c r="J178" s="414"/>
      <c r="K178" s="414"/>
      <c r="L178" s="514"/>
      <c r="M178" s="718"/>
      <c r="N178" s="718"/>
      <c r="O178" s="718"/>
      <c r="P178" s="718"/>
      <c r="Q178" s="718"/>
      <c r="R178" s="718"/>
      <c r="S178" s="718"/>
      <c r="T178" s="718"/>
      <c r="U178" s="718"/>
      <c r="V178" s="748"/>
    </row>
    <row r="179" spans="1:22" s="740" customFormat="1" ht="12" customHeight="1" x14ac:dyDescent="0.3">
      <c r="A179" s="749" t="s">
        <v>7747</v>
      </c>
      <c r="B179" s="954"/>
      <c r="C179" s="372"/>
      <c r="D179" s="414"/>
      <c r="E179" s="414"/>
      <c r="F179" s="414"/>
      <c r="G179" s="414" t="s">
        <v>7737</v>
      </c>
      <c r="H179" s="414"/>
      <c r="I179" s="414"/>
      <c r="J179" s="414"/>
      <c r="K179" s="414"/>
      <c r="L179" s="514"/>
      <c r="M179" s="718"/>
      <c r="N179" s="718"/>
      <c r="O179" s="718"/>
      <c r="P179" s="718"/>
      <c r="Q179" s="718"/>
      <c r="R179" s="718"/>
      <c r="S179" s="718"/>
      <c r="T179" s="718"/>
      <c r="U179" s="718"/>
      <c r="V179" s="748"/>
    </row>
    <row r="180" spans="1:22" s="740" customFormat="1" ht="12" customHeight="1" thickBot="1" x14ac:dyDescent="0.35">
      <c r="A180" s="749" t="s">
        <v>7747</v>
      </c>
      <c r="B180" s="954"/>
      <c r="C180" s="372"/>
      <c r="D180" s="414"/>
      <c r="E180" s="414"/>
      <c r="F180" s="414"/>
      <c r="G180" s="414" t="s">
        <v>7738</v>
      </c>
      <c r="H180" s="414"/>
      <c r="I180" s="414"/>
      <c r="J180" s="414"/>
      <c r="K180" s="414"/>
      <c r="L180" s="514"/>
      <c r="M180" s="718"/>
      <c r="N180" s="718"/>
      <c r="O180" s="718"/>
      <c r="P180" s="718"/>
      <c r="Q180" s="718"/>
      <c r="R180" s="718"/>
      <c r="S180" s="718"/>
      <c r="T180" s="718"/>
      <c r="U180" s="718"/>
      <c r="V180" s="748"/>
    </row>
    <row r="181" spans="1:22" s="740" customFormat="1" ht="42" x14ac:dyDescent="0.3">
      <c r="A181" s="749" t="s">
        <v>7821</v>
      </c>
      <c r="B181" s="954"/>
      <c r="C181" s="977" t="s">
        <v>3704</v>
      </c>
      <c r="D181" s="977" t="s">
        <v>3705</v>
      </c>
      <c r="E181" s="977" t="s">
        <v>3706</v>
      </c>
      <c r="F181" s="977" t="s">
        <v>3707</v>
      </c>
      <c r="G181" s="977" t="s">
        <v>3708</v>
      </c>
      <c r="H181" s="977" t="s">
        <v>5164</v>
      </c>
      <c r="I181" s="977" t="s">
        <v>5176</v>
      </c>
      <c r="J181" s="977" t="s">
        <v>3576</v>
      </c>
      <c r="K181" s="977" t="s">
        <v>5302</v>
      </c>
      <c r="L181" s="977" t="s">
        <v>5303</v>
      </c>
      <c r="M181" s="75"/>
      <c r="N181" s="75"/>
      <c r="O181" s="75"/>
      <c r="P181" s="75"/>
      <c r="Q181" s="75"/>
      <c r="R181" s="75"/>
      <c r="S181" s="75"/>
      <c r="T181" s="75"/>
      <c r="U181" s="75"/>
    </row>
    <row r="182" spans="1:22" s="740" customFormat="1" ht="39.75" customHeight="1" x14ac:dyDescent="0.3">
      <c r="A182" s="749" t="s">
        <v>7821</v>
      </c>
      <c r="B182" s="954"/>
      <c r="C182" s="509" t="s">
        <v>7709</v>
      </c>
      <c r="D182" s="369" t="s">
        <v>3386</v>
      </c>
      <c r="E182" s="511" t="s">
        <v>2944</v>
      </c>
      <c r="F182" s="511" t="s">
        <v>2156</v>
      </c>
      <c r="G182" s="511" t="s">
        <v>7711</v>
      </c>
      <c r="H182" s="511" t="s">
        <v>7741</v>
      </c>
      <c r="I182" s="511" t="s">
        <v>7601</v>
      </c>
      <c r="J182" s="511" t="s">
        <v>7712</v>
      </c>
      <c r="K182" s="509" t="s">
        <v>3246</v>
      </c>
      <c r="L182" s="509" t="s">
        <v>2540</v>
      </c>
      <c r="M182" s="75"/>
      <c r="N182" s="75"/>
      <c r="O182" s="75"/>
      <c r="P182" s="75"/>
      <c r="Q182" s="75"/>
      <c r="R182" s="75"/>
      <c r="S182" s="75"/>
      <c r="T182" s="75"/>
      <c r="U182" s="75"/>
    </row>
    <row r="183" spans="1:22" s="740" customFormat="1" ht="12" customHeight="1" x14ac:dyDescent="0.3">
      <c r="A183" s="749" t="s">
        <v>7821</v>
      </c>
      <c r="B183" s="954"/>
      <c r="C183" s="372" t="s">
        <v>207</v>
      </c>
      <c r="D183" s="414" t="s">
        <v>126</v>
      </c>
      <c r="E183" s="414" t="s">
        <v>2748</v>
      </c>
      <c r="F183" s="414" t="s">
        <v>2405</v>
      </c>
      <c r="G183" s="414" t="s">
        <v>7749</v>
      </c>
      <c r="H183" s="414" t="s">
        <v>394</v>
      </c>
      <c r="I183" s="414" t="s">
        <v>7728</v>
      </c>
      <c r="J183" s="414" t="s">
        <v>394</v>
      </c>
      <c r="K183" s="414" t="s">
        <v>7748</v>
      </c>
      <c r="L183" s="414" t="s">
        <v>1127</v>
      </c>
      <c r="M183" s="718"/>
      <c r="N183" s="718"/>
      <c r="O183" s="718"/>
      <c r="P183" s="718"/>
      <c r="Q183" s="718"/>
      <c r="R183" s="718"/>
      <c r="S183" s="718"/>
      <c r="T183" s="718"/>
      <c r="U183" s="718"/>
      <c r="V183" s="748"/>
    </row>
    <row r="184" spans="1:22" s="740" customFormat="1" ht="12" customHeight="1" x14ac:dyDescent="0.3">
      <c r="A184" s="749" t="s">
        <v>7821</v>
      </c>
      <c r="B184" s="954"/>
      <c r="C184" s="372"/>
      <c r="D184" s="414" t="s">
        <v>3245</v>
      </c>
      <c r="E184" s="414" t="s">
        <v>2754</v>
      </c>
      <c r="F184" s="414" t="s">
        <v>54</v>
      </c>
      <c r="G184" s="414" t="s">
        <v>7750</v>
      </c>
      <c r="H184" s="414" t="s">
        <v>2748</v>
      </c>
      <c r="I184" s="414" t="s">
        <v>7729</v>
      </c>
      <c r="J184" s="414" t="s">
        <v>2748</v>
      </c>
      <c r="K184" s="414"/>
      <c r="L184" s="414"/>
      <c r="M184" s="718"/>
      <c r="N184" s="718"/>
      <c r="O184" s="718"/>
      <c r="P184" s="718"/>
      <c r="Q184" s="718"/>
      <c r="R184" s="718"/>
      <c r="S184" s="718"/>
      <c r="T184" s="718"/>
      <c r="U184" s="718"/>
      <c r="V184" s="748"/>
    </row>
    <row r="185" spans="1:22" s="740" customFormat="1" ht="12" customHeight="1" x14ac:dyDescent="0.3">
      <c r="A185" s="749" t="s">
        <v>7821</v>
      </c>
      <c r="B185" s="954"/>
      <c r="C185" s="372"/>
      <c r="D185" s="414"/>
      <c r="E185" s="414" t="s">
        <v>3717</v>
      </c>
      <c r="F185" s="414"/>
      <c r="G185" s="414" t="s">
        <v>7751</v>
      </c>
      <c r="H185" s="414" t="s">
        <v>3843</v>
      </c>
      <c r="I185" s="414" t="s">
        <v>7730</v>
      </c>
      <c r="J185" s="414" t="s">
        <v>3843</v>
      </c>
      <c r="K185" s="414"/>
      <c r="L185" s="414"/>
      <c r="M185" s="718"/>
      <c r="N185" s="718"/>
      <c r="O185" s="718"/>
      <c r="P185" s="718"/>
      <c r="Q185" s="718"/>
      <c r="R185" s="718"/>
      <c r="S185" s="718"/>
      <c r="T185" s="718"/>
      <c r="U185" s="718"/>
      <c r="V185" s="748"/>
    </row>
    <row r="186" spans="1:22" s="740" customFormat="1" ht="12" customHeight="1" x14ac:dyDescent="0.3">
      <c r="A186" s="749" t="s">
        <v>7821</v>
      </c>
      <c r="B186" s="954"/>
      <c r="C186" s="372"/>
      <c r="D186" s="414"/>
      <c r="E186" s="414" t="s">
        <v>118</v>
      </c>
      <c r="F186" s="414"/>
      <c r="G186" s="414"/>
      <c r="H186" s="414" t="s">
        <v>7739</v>
      </c>
      <c r="I186" s="414" t="s">
        <v>7731</v>
      </c>
      <c r="J186" s="414" t="s">
        <v>7739</v>
      </c>
      <c r="K186" s="414"/>
      <c r="L186" s="414"/>
      <c r="M186" s="718"/>
      <c r="N186" s="718"/>
      <c r="O186" s="718"/>
      <c r="P186" s="718"/>
      <c r="Q186" s="718"/>
      <c r="R186" s="718"/>
      <c r="S186" s="718"/>
      <c r="T186" s="718"/>
      <c r="U186" s="718"/>
      <c r="V186" s="748"/>
    </row>
    <row r="187" spans="1:22" s="740" customFormat="1" ht="12" customHeight="1" x14ac:dyDescent="0.3">
      <c r="A187" s="749" t="s">
        <v>7821</v>
      </c>
      <c r="B187" s="954"/>
      <c r="C187" s="372"/>
      <c r="D187" s="414"/>
      <c r="E187" s="414"/>
      <c r="F187" s="414"/>
      <c r="G187" s="414"/>
      <c r="H187" s="414"/>
      <c r="I187" s="414" t="s">
        <v>7732</v>
      </c>
      <c r="J187" s="414"/>
      <c r="K187" s="414"/>
      <c r="L187" s="414"/>
      <c r="M187" s="718"/>
      <c r="N187" s="718"/>
      <c r="O187" s="718"/>
      <c r="P187" s="718"/>
      <c r="Q187" s="718"/>
      <c r="R187" s="718"/>
      <c r="S187" s="718"/>
      <c r="T187" s="718"/>
      <c r="U187" s="718"/>
      <c r="V187" s="748"/>
    </row>
    <row r="188" spans="1:22" s="740" customFormat="1" ht="12" customHeight="1" x14ac:dyDescent="0.3">
      <c r="A188" s="749" t="s">
        <v>7821</v>
      </c>
      <c r="B188" s="954"/>
      <c r="C188" s="372"/>
      <c r="D188" s="414"/>
      <c r="E188" s="414"/>
      <c r="F188" s="414"/>
      <c r="G188" s="414"/>
      <c r="H188" s="414"/>
      <c r="I188" s="414" t="s">
        <v>7733</v>
      </c>
      <c r="J188" s="414"/>
      <c r="K188" s="414"/>
      <c r="L188" s="414"/>
      <c r="M188" s="718"/>
      <c r="N188" s="718"/>
      <c r="O188" s="718"/>
      <c r="P188" s="718"/>
      <c r="Q188" s="718"/>
      <c r="R188" s="718"/>
      <c r="S188" s="718"/>
      <c r="T188" s="718"/>
      <c r="U188" s="718"/>
      <c r="V188" s="748"/>
    </row>
    <row r="189" spans="1:22" s="740" customFormat="1" ht="12" customHeight="1" x14ac:dyDescent="0.3">
      <c r="A189" s="749" t="s">
        <v>7821</v>
      </c>
      <c r="B189" s="954"/>
      <c r="C189" s="372"/>
      <c r="D189" s="414"/>
      <c r="E189" s="414"/>
      <c r="F189" s="414"/>
      <c r="G189" s="414"/>
      <c r="H189" s="414"/>
      <c r="I189" s="414" t="s">
        <v>7734</v>
      </c>
      <c r="J189" s="414"/>
      <c r="K189" s="414"/>
      <c r="L189" s="414"/>
      <c r="M189" s="718"/>
      <c r="N189" s="718"/>
      <c r="O189" s="718"/>
      <c r="P189" s="718"/>
      <c r="Q189" s="718"/>
      <c r="R189" s="718"/>
      <c r="S189" s="718"/>
      <c r="T189" s="718"/>
      <c r="U189" s="718"/>
      <c r="V189" s="748"/>
    </row>
    <row r="190" spans="1:22" s="740" customFormat="1" ht="12" customHeight="1" x14ac:dyDescent="0.3">
      <c r="A190" s="749" t="s">
        <v>7821</v>
      </c>
      <c r="B190" s="954"/>
      <c r="C190" s="372"/>
      <c r="D190" s="414"/>
      <c r="E190" s="414"/>
      <c r="F190" s="414"/>
      <c r="G190" s="414"/>
      <c r="H190" s="414"/>
      <c r="I190" s="414" t="s">
        <v>7735</v>
      </c>
      <c r="J190" s="414"/>
      <c r="K190" s="414"/>
      <c r="L190" s="414"/>
      <c r="M190" s="718"/>
      <c r="N190" s="718"/>
      <c r="O190" s="718"/>
      <c r="P190" s="718"/>
      <c r="Q190" s="718"/>
      <c r="R190" s="718"/>
      <c r="S190" s="718"/>
      <c r="T190" s="718"/>
      <c r="U190" s="718"/>
      <c r="V190" s="748"/>
    </row>
    <row r="191" spans="1:22" s="740" customFormat="1" ht="12" customHeight="1" x14ac:dyDescent="0.3">
      <c r="A191" s="749" t="s">
        <v>7821</v>
      </c>
      <c r="B191" s="954"/>
      <c r="C191" s="372"/>
      <c r="D191" s="414"/>
      <c r="E191" s="414"/>
      <c r="F191" s="414"/>
      <c r="G191" s="414"/>
      <c r="H191" s="414"/>
      <c r="I191" s="414" t="s">
        <v>7736</v>
      </c>
      <c r="J191" s="414"/>
      <c r="K191" s="414"/>
      <c r="L191" s="414"/>
      <c r="M191" s="718"/>
      <c r="N191" s="718"/>
      <c r="O191" s="718"/>
      <c r="P191" s="718"/>
      <c r="Q191" s="718"/>
      <c r="R191" s="718"/>
      <c r="S191" s="718"/>
      <c r="T191" s="718"/>
      <c r="U191" s="718"/>
      <c r="V191" s="748"/>
    </row>
    <row r="192" spans="1:22" s="740" customFormat="1" ht="12" customHeight="1" x14ac:dyDescent="0.3">
      <c r="A192" s="749" t="s">
        <v>7821</v>
      </c>
      <c r="B192" s="954"/>
      <c r="C192" s="372"/>
      <c r="D192" s="414"/>
      <c r="E192" s="414"/>
      <c r="F192" s="414"/>
      <c r="G192" s="414"/>
      <c r="H192" s="414"/>
      <c r="I192" s="414" t="s">
        <v>7737</v>
      </c>
      <c r="J192" s="414"/>
      <c r="K192" s="414"/>
      <c r="L192" s="414"/>
      <c r="M192" s="718"/>
      <c r="N192" s="718"/>
      <c r="O192" s="718"/>
      <c r="P192" s="718"/>
      <c r="Q192" s="718"/>
      <c r="R192" s="718"/>
      <c r="S192" s="718"/>
      <c r="T192" s="718"/>
      <c r="U192" s="718"/>
      <c r="V192" s="748"/>
    </row>
    <row r="193" spans="1:22" s="740" customFormat="1" ht="12" customHeight="1" thickBot="1" x14ac:dyDescent="0.35">
      <c r="A193" s="749" t="s">
        <v>7821</v>
      </c>
      <c r="B193" s="954"/>
      <c r="C193" s="372"/>
      <c r="D193" s="414"/>
      <c r="E193" s="414"/>
      <c r="F193" s="414"/>
      <c r="G193" s="414"/>
      <c r="H193" s="414"/>
      <c r="I193" s="414" t="s">
        <v>7738</v>
      </c>
      <c r="J193" s="414"/>
      <c r="K193" s="414"/>
      <c r="L193" s="414"/>
      <c r="M193" s="718"/>
      <c r="N193" s="718"/>
      <c r="O193" s="718"/>
      <c r="P193" s="718"/>
      <c r="Q193" s="718"/>
      <c r="R193" s="718"/>
      <c r="S193" s="718"/>
      <c r="T193" s="718"/>
      <c r="U193" s="718"/>
      <c r="V193" s="748"/>
    </row>
    <row r="194" spans="1:22" s="740" customFormat="1" ht="31.8" x14ac:dyDescent="0.3">
      <c r="A194" s="749" t="s">
        <v>7752</v>
      </c>
      <c r="B194" s="954"/>
      <c r="C194" s="977" t="s">
        <v>3704</v>
      </c>
      <c r="D194" s="977" t="s">
        <v>3705</v>
      </c>
      <c r="E194" s="977" t="s">
        <v>3706</v>
      </c>
      <c r="F194" s="977" t="s">
        <v>3707</v>
      </c>
      <c r="G194" s="977" t="s">
        <v>3708</v>
      </c>
      <c r="H194" s="977" t="s">
        <v>5164</v>
      </c>
      <c r="I194" s="977" t="s">
        <v>5176</v>
      </c>
      <c r="J194" s="977"/>
      <c r="K194" s="977"/>
      <c r="L194" s="977"/>
      <c r="M194" s="75"/>
      <c r="N194" s="75"/>
      <c r="O194" s="75"/>
      <c r="P194" s="75"/>
      <c r="Q194" s="75"/>
      <c r="R194" s="75"/>
      <c r="S194" s="75"/>
      <c r="T194" s="75"/>
      <c r="U194" s="75"/>
    </row>
    <row r="195" spans="1:22" s="740" customFormat="1" ht="39.75" customHeight="1" x14ac:dyDescent="0.3">
      <c r="A195" s="749" t="s">
        <v>7752</v>
      </c>
      <c r="B195" s="954"/>
      <c r="C195" s="509" t="s">
        <v>7709</v>
      </c>
      <c r="D195" s="369" t="s">
        <v>3386</v>
      </c>
      <c r="E195" s="369" t="s">
        <v>3585</v>
      </c>
      <c r="F195" s="511" t="s">
        <v>7601</v>
      </c>
      <c r="G195" s="509" t="s">
        <v>3246</v>
      </c>
      <c r="H195" s="509" t="s">
        <v>2540</v>
      </c>
      <c r="I195" s="511"/>
      <c r="J195" s="511"/>
      <c r="K195" s="509"/>
      <c r="L195" s="509"/>
      <c r="M195" s="75"/>
      <c r="N195" s="75"/>
      <c r="O195" s="75"/>
      <c r="P195" s="75"/>
      <c r="Q195" s="75"/>
      <c r="R195" s="75"/>
      <c r="S195" s="75"/>
      <c r="T195" s="75"/>
      <c r="U195" s="75"/>
    </row>
    <row r="196" spans="1:22" s="740" customFormat="1" ht="12" customHeight="1" x14ac:dyDescent="0.3">
      <c r="A196" s="749" t="s">
        <v>7752</v>
      </c>
      <c r="B196" s="954"/>
      <c r="C196" s="372" t="s">
        <v>207</v>
      </c>
      <c r="D196" s="414" t="s">
        <v>3250</v>
      </c>
      <c r="E196" s="414" t="s">
        <v>7753</v>
      </c>
      <c r="F196" s="414" t="s">
        <v>7759</v>
      </c>
      <c r="G196" s="414">
        <v>581550</v>
      </c>
      <c r="H196" s="414" t="s">
        <v>7762</v>
      </c>
      <c r="I196" s="414"/>
      <c r="J196" s="414"/>
      <c r="K196" s="414"/>
      <c r="L196" s="414"/>
      <c r="M196" s="718"/>
      <c r="N196" s="718"/>
      <c r="O196" s="718"/>
      <c r="P196" s="718"/>
      <c r="Q196" s="718"/>
      <c r="R196" s="718"/>
      <c r="S196" s="718"/>
      <c r="T196" s="718"/>
      <c r="U196" s="718"/>
      <c r="V196" s="748"/>
    </row>
    <row r="197" spans="1:22" s="740" customFormat="1" ht="12" customHeight="1" x14ac:dyDescent="0.3">
      <c r="A197" s="749" t="s">
        <v>7752</v>
      </c>
      <c r="B197" s="954"/>
      <c r="C197" s="372"/>
      <c r="D197" s="414" t="s">
        <v>7819</v>
      </c>
      <c r="E197" s="414" t="s">
        <v>7754</v>
      </c>
      <c r="F197" s="414" t="s">
        <v>7734</v>
      </c>
      <c r="G197" s="414" t="s">
        <v>7761</v>
      </c>
      <c r="H197" s="414" t="s">
        <v>7763</v>
      </c>
      <c r="I197" s="414"/>
      <c r="J197" s="414"/>
      <c r="K197" s="414"/>
      <c r="L197" s="414"/>
      <c r="M197" s="718"/>
      <c r="N197" s="718"/>
      <c r="O197" s="718"/>
      <c r="P197" s="718"/>
      <c r="Q197" s="718"/>
      <c r="R197" s="718"/>
      <c r="S197" s="718"/>
      <c r="T197" s="718"/>
      <c r="U197" s="718"/>
      <c r="V197" s="748"/>
    </row>
    <row r="198" spans="1:22" s="740" customFormat="1" ht="12" customHeight="1" x14ac:dyDescent="0.3">
      <c r="A198" s="749" t="s">
        <v>7752</v>
      </c>
      <c r="B198" s="954"/>
      <c r="C198" s="372"/>
      <c r="D198" s="414"/>
      <c r="E198" s="414" t="s">
        <v>7755</v>
      </c>
      <c r="F198" s="414" t="s">
        <v>7735</v>
      </c>
      <c r="G198" s="414">
        <v>3351</v>
      </c>
      <c r="H198" s="414"/>
      <c r="I198" s="414"/>
      <c r="J198" s="414"/>
      <c r="K198" s="414"/>
      <c r="L198" s="414"/>
      <c r="M198" s="718"/>
      <c r="N198" s="718"/>
      <c r="O198" s="718"/>
      <c r="P198" s="718"/>
      <c r="Q198" s="718"/>
      <c r="R198" s="718"/>
      <c r="S198" s="718"/>
      <c r="T198" s="718"/>
      <c r="U198" s="718"/>
      <c r="V198" s="748"/>
    </row>
    <row r="199" spans="1:22" s="740" customFormat="1" ht="12" customHeight="1" x14ac:dyDescent="0.3">
      <c r="A199" s="749" t="s">
        <v>7752</v>
      </c>
      <c r="B199" s="954"/>
      <c r="C199" s="372"/>
      <c r="D199" s="414"/>
      <c r="E199" s="414" t="s">
        <v>7756</v>
      </c>
      <c r="F199" s="414" t="s">
        <v>7736</v>
      </c>
      <c r="G199" s="414">
        <v>3352</v>
      </c>
      <c r="H199" s="414"/>
      <c r="I199" s="414"/>
      <c r="J199" s="414"/>
      <c r="K199" s="414"/>
      <c r="L199" s="414"/>
      <c r="M199" s="718"/>
      <c r="N199" s="718"/>
      <c r="O199" s="718"/>
      <c r="P199" s="718"/>
      <c r="Q199" s="718"/>
      <c r="R199" s="718"/>
      <c r="S199" s="718"/>
      <c r="T199" s="718"/>
      <c r="U199" s="718"/>
      <c r="V199" s="748"/>
    </row>
    <row r="200" spans="1:22" s="740" customFormat="1" ht="12" customHeight="1" x14ac:dyDescent="0.3">
      <c r="A200" s="749" t="s">
        <v>7752</v>
      </c>
      <c r="B200" s="954"/>
      <c r="C200" s="372"/>
      <c r="D200" s="414"/>
      <c r="E200" s="414" t="s">
        <v>7757</v>
      </c>
      <c r="F200" s="414" t="s">
        <v>7737</v>
      </c>
      <c r="G200" s="414">
        <v>3353</v>
      </c>
      <c r="H200" s="414"/>
      <c r="I200" s="414"/>
      <c r="J200" s="414"/>
      <c r="K200" s="414"/>
      <c r="L200" s="414"/>
      <c r="M200" s="718"/>
      <c r="N200" s="718"/>
      <c r="O200" s="718"/>
      <c r="P200" s="718"/>
      <c r="Q200" s="718"/>
      <c r="R200" s="718"/>
      <c r="S200" s="718"/>
      <c r="T200" s="718"/>
      <c r="U200" s="718"/>
      <c r="V200" s="748"/>
    </row>
    <row r="201" spans="1:22" s="740" customFormat="1" ht="12" customHeight="1" x14ac:dyDescent="0.3">
      <c r="A201" s="749" t="s">
        <v>7752</v>
      </c>
      <c r="B201" s="954"/>
      <c r="C201" s="372"/>
      <c r="D201" s="414"/>
      <c r="E201" s="414" t="s">
        <v>7758</v>
      </c>
      <c r="F201" s="414" t="s">
        <v>7738</v>
      </c>
      <c r="G201" s="414">
        <v>3354</v>
      </c>
      <c r="H201" s="414"/>
      <c r="I201" s="414"/>
      <c r="J201" s="414"/>
      <c r="K201" s="414"/>
      <c r="L201" s="414"/>
      <c r="M201" s="718"/>
      <c r="N201" s="718"/>
      <c r="O201" s="718"/>
      <c r="P201" s="718"/>
      <c r="Q201" s="718"/>
      <c r="R201" s="718"/>
      <c r="S201" s="718"/>
      <c r="T201" s="718"/>
      <c r="U201" s="718"/>
      <c r="V201" s="748"/>
    </row>
    <row r="202" spans="1:22" s="740" customFormat="1" ht="12" customHeight="1" thickBot="1" x14ac:dyDescent="0.35">
      <c r="A202" s="749" t="s">
        <v>7752</v>
      </c>
      <c r="B202" s="954"/>
      <c r="C202" s="372"/>
      <c r="D202" s="414"/>
      <c r="E202" s="414"/>
      <c r="F202" s="414" t="s">
        <v>7760</v>
      </c>
      <c r="G202" s="414"/>
      <c r="H202" s="414"/>
      <c r="I202" s="414"/>
      <c r="J202" s="414"/>
      <c r="K202" s="414"/>
      <c r="L202" s="414"/>
      <c r="M202" s="718"/>
      <c r="N202" s="718"/>
      <c r="O202" s="718"/>
      <c r="P202" s="718"/>
      <c r="Q202" s="718"/>
      <c r="R202" s="718"/>
      <c r="S202" s="718"/>
      <c r="T202" s="718"/>
      <c r="U202" s="718"/>
      <c r="V202" s="748"/>
    </row>
    <row r="203" spans="1:22" s="740" customFormat="1" ht="21.6" x14ac:dyDescent="0.3">
      <c r="A203" s="749" t="s">
        <v>7764</v>
      </c>
      <c r="B203" s="954"/>
      <c r="C203" s="977" t="s">
        <v>3704</v>
      </c>
      <c r="D203" s="977" t="s">
        <v>3705</v>
      </c>
      <c r="E203" s="977" t="s">
        <v>3706</v>
      </c>
      <c r="F203" s="977" t="s">
        <v>3707</v>
      </c>
      <c r="G203" s="977" t="s">
        <v>3708</v>
      </c>
      <c r="H203" s="977" t="s">
        <v>5164</v>
      </c>
      <c r="I203" s="977"/>
      <c r="J203" s="977"/>
      <c r="K203" s="977"/>
      <c r="L203" s="977"/>
      <c r="M203" s="75"/>
      <c r="N203" s="75"/>
      <c r="O203" s="75"/>
      <c r="P203" s="75"/>
      <c r="Q203" s="75"/>
      <c r="R203" s="75"/>
      <c r="S203" s="75"/>
      <c r="T203" s="75"/>
      <c r="U203" s="75"/>
    </row>
    <row r="204" spans="1:22" s="740" customFormat="1" ht="39.75" customHeight="1" x14ac:dyDescent="0.3">
      <c r="A204" s="749" t="s">
        <v>7764</v>
      </c>
      <c r="B204" s="954"/>
      <c r="C204" s="509" t="s">
        <v>7709</v>
      </c>
      <c r="D204" s="369" t="s">
        <v>3386</v>
      </c>
      <c r="E204" s="511" t="s">
        <v>2483</v>
      </c>
      <c r="F204" s="511" t="s">
        <v>7741</v>
      </c>
      <c r="G204" s="511" t="s">
        <v>7765</v>
      </c>
      <c r="H204" s="511" t="s">
        <v>7601</v>
      </c>
      <c r="I204" s="511" t="s">
        <v>7560</v>
      </c>
      <c r="J204" s="511" t="s">
        <v>2156</v>
      </c>
      <c r="K204" s="509" t="s">
        <v>3246</v>
      </c>
      <c r="L204" s="509" t="s">
        <v>2540</v>
      </c>
      <c r="M204" s="75"/>
      <c r="N204" s="75"/>
      <c r="O204" s="75"/>
      <c r="P204" s="75"/>
      <c r="Q204" s="75"/>
      <c r="R204" s="75"/>
      <c r="S204" s="75"/>
      <c r="T204" s="75"/>
      <c r="U204" s="75"/>
    </row>
    <row r="205" spans="1:22" s="740" customFormat="1" ht="12" customHeight="1" x14ac:dyDescent="0.3">
      <c r="A205" s="749" t="s">
        <v>7764</v>
      </c>
      <c r="B205" s="954"/>
      <c r="C205" s="372" t="s">
        <v>207</v>
      </c>
      <c r="D205" s="414" t="s">
        <v>3248</v>
      </c>
      <c r="E205" s="414" t="s">
        <v>3828</v>
      </c>
      <c r="F205" s="414"/>
      <c r="G205" s="414" t="s">
        <v>7770</v>
      </c>
      <c r="H205" s="414" t="s">
        <v>7759</v>
      </c>
      <c r="I205" s="414" t="s">
        <v>272</v>
      </c>
      <c r="J205" s="414" t="s">
        <v>2405</v>
      </c>
      <c r="K205" s="414" t="s">
        <v>7766</v>
      </c>
      <c r="L205" s="414" t="s">
        <v>1353</v>
      </c>
      <c r="M205" s="718"/>
      <c r="N205" s="718"/>
      <c r="O205" s="718"/>
      <c r="P205" s="718"/>
      <c r="Q205" s="718"/>
      <c r="R205" s="718"/>
      <c r="S205" s="718"/>
      <c r="T205" s="718"/>
      <c r="U205" s="718"/>
      <c r="V205" s="748"/>
    </row>
    <row r="206" spans="1:22" s="740" customFormat="1" ht="12" customHeight="1" x14ac:dyDescent="0.3">
      <c r="A206" s="749" t="s">
        <v>7764</v>
      </c>
      <c r="B206" s="954"/>
      <c r="C206" s="372"/>
      <c r="D206" s="414"/>
      <c r="E206" s="414" t="s">
        <v>7767</v>
      </c>
      <c r="F206" s="414"/>
      <c r="G206" s="414" t="s">
        <v>7771</v>
      </c>
      <c r="H206" s="414" t="s">
        <v>7734</v>
      </c>
      <c r="I206" s="414" t="s">
        <v>7773</v>
      </c>
      <c r="J206" s="414" t="s">
        <v>62</v>
      </c>
      <c r="K206" s="414"/>
      <c r="L206" s="414"/>
      <c r="M206" s="718"/>
      <c r="N206" s="718"/>
      <c r="O206" s="718"/>
      <c r="P206" s="718"/>
      <c r="Q206" s="718"/>
      <c r="R206" s="718"/>
      <c r="S206" s="718"/>
      <c r="T206" s="718"/>
      <c r="U206" s="718"/>
      <c r="V206" s="748"/>
    </row>
    <row r="207" spans="1:22" s="740" customFormat="1" ht="12" customHeight="1" x14ac:dyDescent="0.3">
      <c r="A207" s="749" t="s">
        <v>7764</v>
      </c>
      <c r="B207" s="954"/>
      <c r="C207" s="372"/>
      <c r="D207" s="414"/>
      <c r="E207" s="414" t="s">
        <v>7768</v>
      </c>
      <c r="F207" s="414"/>
      <c r="G207" s="414" t="s">
        <v>5746</v>
      </c>
      <c r="H207" s="414" t="s">
        <v>7735</v>
      </c>
      <c r="I207" s="414"/>
      <c r="J207" s="414" t="s">
        <v>42</v>
      </c>
      <c r="K207" s="414"/>
      <c r="L207" s="414"/>
      <c r="M207" s="718"/>
      <c r="N207" s="718"/>
      <c r="O207" s="718"/>
      <c r="P207" s="718"/>
      <c r="Q207" s="718"/>
      <c r="R207" s="718"/>
      <c r="S207" s="718"/>
      <c r="T207" s="718"/>
      <c r="U207" s="718"/>
      <c r="V207" s="748"/>
    </row>
    <row r="208" spans="1:22" s="740" customFormat="1" ht="12" customHeight="1" x14ac:dyDescent="0.3">
      <c r="A208" s="749" t="s">
        <v>7764</v>
      </c>
      <c r="B208" s="954"/>
      <c r="C208" s="372"/>
      <c r="D208" s="414"/>
      <c r="E208" s="414" t="s">
        <v>7769</v>
      </c>
      <c r="F208" s="414"/>
      <c r="G208" s="414" t="s">
        <v>7772</v>
      </c>
      <c r="H208" s="414" t="s">
        <v>7736</v>
      </c>
      <c r="I208" s="414"/>
      <c r="J208" s="414"/>
      <c r="K208" s="414"/>
      <c r="L208" s="414"/>
      <c r="M208" s="718"/>
      <c r="N208" s="718"/>
      <c r="O208" s="718"/>
      <c r="P208" s="718"/>
      <c r="Q208" s="718"/>
      <c r="R208" s="718"/>
      <c r="S208" s="718"/>
      <c r="T208" s="718"/>
      <c r="U208" s="718"/>
      <c r="V208" s="748"/>
    </row>
    <row r="209" spans="1:22" s="740" customFormat="1" ht="12" customHeight="1" x14ac:dyDescent="0.3">
      <c r="A209" s="749" t="s">
        <v>7764</v>
      </c>
      <c r="B209" s="954"/>
      <c r="C209" s="372"/>
      <c r="D209" s="414"/>
      <c r="E209" s="414"/>
      <c r="F209" s="414"/>
      <c r="G209" s="414" t="s">
        <v>3231</v>
      </c>
      <c r="H209" s="414" t="s">
        <v>7737</v>
      </c>
      <c r="I209" s="414"/>
      <c r="J209" s="414"/>
      <c r="K209" s="414"/>
      <c r="L209" s="414"/>
      <c r="M209" s="718"/>
      <c r="N209" s="718"/>
      <c r="O209" s="718"/>
      <c r="P209" s="718"/>
      <c r="Q209" s="718"/>
      <c r="R209" s="718"/>
      <c r="S209" s="718"/>
      <c r="T209" s="718"/>
      <c r="U209" s="718"/>
      <c r="V209" s="748"/>
    </row>
    <row r="210" spans="1:22" s="740" customFormat="1" ht="12" customHeight="1" x14ac:dyDescent="0.3">
      <c r="A210" s="749" t="s">
        <v>7764</v>
      </c>
      <c r="B210" s="954"/>
      <c r="C210" s="372"/>
      <c r="D210" s="414"/>
      <c r="E210" s="414"/>
      <c r="F210" s="414"/>
      <c r="G210" s="414"/>
      <c r="H210" s="414" t="s">
        <v>7738</v>
      </c>
      <c r="I210" s="414"/>
      <c r="J210" s="414"/>
      <c r="K210" s="414"/>
      <c r="L210" s="414"/>
      <c r="M210" s="718"/>
      <c r="N210" s="718"/>
      <c r="O210" s="718"/>
      <c r="P210" s="718"/>
      <c r="Q210" s="718"/>
      <c r="R210" s="718"/>
      <c r="S210" s="718"/>
      <c r="T210" s="718"/>
      <c r="U210" s="718"/>
      <c r="V210" s="748"/>
    </row>
    <row r="211" spans="1:22" s="740" customFormat="1" ht="12" customHeight="1" thickBot="1" x14ac:dyDescent="0.35">
      <c r="A211" s="749" t="s">
        <v>7764</v>
      </c>
      <c r="B211" s="954"/>
      <c r="C211" s="372"/>
      <c r="D211" s="414"/>
      <c r="E211" s="414"/>
      <c r="F211" s="414"/>
      <c r="G211" s="414"/>
      <c r="H211" s="414" t="s">
        <v>7760</v>
      </c>
      <c r="I211" s="414"/>
      <c r="J211" s="414"/>
      <c r="K211" s="414"/>
      <c r="L211" s="414"/>
      <c r="M211" s="718"/>
      <c r="N211" s="718"/>
      <c r="O211" s="718"/>
      <c r="P211" s="718"/>
      <c r="Q211" s="718"/>
      <c r="R211" s="718"/>
      <c r="S211" s="718"/>
      <c r="T211" s="718"/>
      <c r="U211" s="718"/>
      <c r="V211" s="748"/>
    </row>
    <row r="212" spans="1:22" s="740" customFormat="1" x14ac:dyDescent="0.3">
      <c r="A212" s="749" t="s">
        <v>121</v>
      </c>
      <c r="B212" s="954"/>
      <c r="C212" s="977" t="s">
        <v>3704</v>
      </c>
      <c r="D212" s="977" t="s">
        <v>3705</v>
      </c>
      <c r="E212" s="977" t="s">
        <v>3706</v>
      </c>
      <c r="F212" s="977" t="s">
        <v>3707</v>
      </c>
      <c r="G212" s="977" t="s">
        <v>3708</v>
      </c>
      <c r="H212" s="977" t="s">
        <v>5164</v>
      </c>
      <c r="I212" s="977" t="s">
        <v>5176</v>
      </c>
      <c r="J212" s="977" t="s">
        <v>3576</v>
      </c>
      <c r="K212" s="977" t="s">
        <v>5302</v>
      </c>
      <c r="L212" s="977" t="s">
        <v>5303</v>
      </c>
      <c r="M212" s="977" t="s">
        <v>5304</v>
      </c>
      <c r="N212" s="977" t="s">
        <v>7561</v>
      </c>
      <c r="O212" s="75"/>
      <c r="P212" s="75"/>
      <c r="Q212" s="75"/>
      <c r="R212" s="75"/>
      <c r="S212" s="75"/>
      <c r="T212" s="75"/>
      <c r="U212" s="75"/>
    </row>
    <row r="213" spans="1:22" s="740" customFormat="1" ht="39.75" customHeight="1" x14ac:dyDescent="0.3">
      <c r="A213" s="749" t="s">
        <v>121</v>
      </c>
      <c r="B213" s="954"/>
      <c r="C213" s="509" t="s">
        <v>7774</v>
      </c>
      <c r="D213" s="511" t="s">
        <v>3788</v>
      </c>
      <c r="E213" s="511" t="s">
        <v>2156</v>
      </c>
      <c r="F213" s="369" t="s">
        <v>2483</v>
      </c>
      <c r="G213" s="511" t="s">
        <v>7775</v>
      </c>
      <c r="H213" s="511" t="s">
        <v>2634</v>
      </c>
      <c r="I213" s="511" t="s">
        <v>2883</v>
      </c>
      <c r="J213" s="511" t="s">
        <v>7776</v>
      </c>
      <c r="K213" s="509" t="s">
        <v>7777</v>
      </c>
      <c r="L213" s="511" t="s">
        <v>2528</v>
      </c>
      <c r="M213" s="509" t="s">
        <v>3246</v>
      </c>
      <c r="N213" s="509" t="s">
        <v>2540</v>
      </c>
      <c r="O213" s="75"/>
      <c r="P213" s="75"/>
      <c r="Q213" s="75"/>
      <c r="R213" s="75"/>
      <c r="S213" s="75"/>
      <c r="T213" s="75"/>
      <c r="U213" s="75"/>
    </row>
    <row r="214" spans="1:22" s="740" customFormat="1" ht="12" customHeight="1" x14ac:dyDescent="0.3">
      <c r="A214" s="749" t="s">
        <v>121</v>
      </c>
      <c r="B214" s="954"/>
      <c r="C214" s="414" t="s">
        <v>121</v>
      </c>
      <c r="D214" s="414" t="s">
        <v>7778</v>
      </c>
      <c r="E214" s="414" t="s">
        <v>123</v>
      </c>
      <c r="F214" s="414" t="s">
        <v>4032</v>
      </c>
      <c r="G214" s="414">
        <v>1</v>
      </c>
      <c r="H214" s="414" t="s">
        <v>2259</v>
      </c>
      <c r="I214" s="414">
        <v>1.5</v>
      </c>
      <c r="J214" s="414" t="s">
        <v>295</v>
      </c>
      <c r="K214" s="414" t="s">
        <v>103</v>
      </c>
      <c r="L214" s="414"/>
      <c r="M214" s="718"/>
      <c r="N214" s="718"/>
      <c r="O214" s="718"/>
      <c r="P214" s="718"/>
      <c r="Q214" s="718"/>
      <c r="R214" s="718"/>
      <c r="S214" s="718"/>
      <c r="T214" s="718"/>
      <c r="U214" s="718"/>
      <c r="V214" s="748"/>
    </row>
    <row r="215" spans="1:22" s="740" customFormat="1" ht="12" customHeight="1" x14ac:dyDescent="0.3">
      <c r="A215" s="749" t="s">
        <v>121</v>
      </c>
      <c r="B215" s="954"/>
      <c r="C215" s="372" t="s">
        <v>2629</v>
      </c>
      <c r="D215" s="414" t="s">
        <v>463</v>
      </c>
      <c r="E215" s="414" t="s">
        <v>7784</v>
      </c>
      <c r="F215" s="414" t="s">
        <v>7785</v>
      </c>
      <c r="G215" s="414">
        <v>2</v>
      </c>
      <c r="H215" s="414" t="s">
        <v>2137</v>
      </c>
      <c r="I215" s="414">
        <v>2.5</v>
      </c>
      <c r="J215" s="414" t="s">
        <v>98</v>
      </c>
      <c r="K215" s="414" t="s">
        <v>3730</v>
      </c>
      <c r="L215" s="414"/>
      <c r="M215" s="718"/>
      <c r="N215" s="718"/>
      <c r="O215" s="718"/>
      <c r="P215" s="718"/>
      <c r="Q215" s="718"/>
      <c r="R215" s="718"/>
      <c r="S215" s="718"/>
      <c r="T215" s="718"/>
      <c r="U215" s="718"/>
      <c r="V215" s="748"/>
    </row>
    <row r="216" spans="1:22" s="740" customFormat="1" ht="12" customHeight="1" x14ac:dyDescent="0.3">
      <c r="A216" s="749" t="s">
        <v>121</v>
      </c>
      <c r="B216" s="954"/>
      <c r="C216" s="372"/>
      <c r="D216" s="414" t="s">
        <v>7235</v>
      </c>
      <c r="E216" s="414"/>
      <c r="F216" s="414" t="s">
        <v>7786</v>
      </c>
      <c r="G216" s="414">
        <v>3</v>
      </c>
      <c r="H216" s="414"/>
      <c r="I216" s="414">
        <v>4</v>
      </c>
      <c r="J216" s="414" t="s">
        <v>316</v>
      </c>
      <c r="K216" s="414" t="s">
        <v>7790</v>
      </c>
      <c r="L216" s="414"/>
      <c r="M216" s="718"/>
      <c r="N216" s="718"/>
      <c r="O216" s="718"/>
      <c r="P216" s="718"/>
      <c r="Q216" s="718"/>
      <c r="R216" s="718"/>
      <c r="S216" s="718"/>
      <c r="T216" s="718"/>
      <c r="U216" s="718"/>
      <c r="V216" s="748"/>
    </row>
    <row r="217" spans="1:22" s="740" customFormat="1" ht="12" customHeight="1" x14ac:dyDescent="0.3">
      <c r="A217" s="749"/>
      <c r="B217" s="954"/>
      <c r="C217" s="372"/>
      <c r="D217" s="414" t="s">
        <v>7779</v>
      </c>
      <c r="E217" s="414"/>
      <c r="F217" s="414" t="s">
        <v>2890</v>
      </c>
      <c r="G217" s="414">
        <v>4</v>
      </c>
      <c r="H217" s="414"/>
      <c r="I217" s="414">
        <v>6</v>
      </c>
      <c r="J217" s="414" t="s">
        <v>374</v>
      </c>
      <c r="K217" s="414"/>
      <c r="L217" s="414"/>
      <c r="M217" s="718"/>
      <c r="N217" s="718"/>
      <c r="O217" s="718"/>
      <c r="P217" s="718"/>
      <c r="Q217" s="718"/>
      <c r="R217" s="718"/>
      <c r="S217" s="718"/>
      <c r="T217" s="718"/>
      <c r="U217" s="718"/>
      <c r="V217" s="748"/>
    </row>
    <row r="218" spans="1:22" s="740" customFormat="1" ht="12" customHeight="1" x14ac:dyDescent="0.3">
      <c r="A218" s="749"/>
      <c r="B218" s="954"/>
      <c r="C218" s="372"/>
      <c r="D218" s="414" t="s">
        <v>5197</v>
      </c>
      <c r="E218" s="414"/>
      <c r="F218" s="414" t="s">
        <v>2891</v>
      </c>
      <c r="G218" s="414">
        <v>5</v>
      </c>
      <c r="H218" s="414"/>
      <c r="I218" s="414">
        <v>10</v>
      </c>
      <c r="J218" s="414" t="s">
        <v>350</v>
      </c>
      <c r="K218" s="414"/>
      <c r="L218" s="414"/>
      <c r="M218" s="718"/>
      <c r="N218" s="718"/>
      <c r="O218" s="718"/>
      <c r="P218" s="718"/>
      <c r="Q218" s="718"/>
      <c r="R218" s="718"/>
      <c r="S218" s="718"/>
      <c r="T218" s="718"/>
      <c r="U218" s="718"/>
      <c r="V218" s="748"/>
    </row>
    <row r="219" spans="1:22" s="740" customFormat="1" ht="12" customHeight="1" x14ac:dyDescent="0.3">
      <c r="A219" s="749"/>
      <c r="B219" s="954"/>
      <c r="C219" s="372"/>
      <c r="D219" s="414" t="s">
        <v>3483</v>
      </c>
      <c r="E219" s="414"/>
      <c r="F219" s="414" t="s">
        <v>7787</v>
      </c>
      <c r="G219" s="414">
        <v>7</v>
      </c>
      <c r="H219" s="414"/>
      <c r="I219" s="414">
        <v>16</v>
      </c>
      <c r="J219" s="414" t="s">
        <v>474</v>
      </c>
      <c r="K219" s="414"/>
      <c r="L219" s="414"/>
      <c r="M219" s="718"/>
      <c r="N219" s="718"/>
      <c r="O219" s="718"/>
      <c r="P219" s="718"/>
      <c r="Q219" s="718"/>
      <c r="R219" s="718"/>
      <c r="S219" s="718"/>
      <c r="T219" s="718"/>
      <c r="U219" s="718"/>
      <c r="V219" s="748"/>
    </row>
    <row r="220" spans="1:22" s="740" customFormat="1" ht="12" customHeight="1" x14ac:dyDescent="0.3">
      <c r="A220" s="749"/>
      <c r="B220" s="954"/>
      <c r="C220" s="372"/>
      <c r="D220" s="414" t="s">
        <v>7780</v>
      </c>
      <c r="E220" s="414"/>
      <c r="F220" s="414" t="s">
        <v>7788</v>
      </c>
      <c r="G220" s="414">
        <v>12</v>
      </c>
      <c r="H220" s="414"/>
      <c r="I220" s="414">
        <v>25</v>
      </c>
      <c r="J220" s="414" t="s">
        <v>96</v>
      </c>
      <c r="K220" s="414"/>
      <c r="L220" s="414"/>
      <c r="M220" s="718"/>
      <c r="N220" s="718"/>
      <c r="O220" s="718"/>
      <c r="P220" s="718"/>
      <c r="Q220" s="718"/>
      <c r="R220" s="718"/>
      <c r="S220" s="718"/>
      <c r="T220" s="718"/>
      <c r="U220" s="718"/>
      <c r="V220" s="748"/>
    </row>
    <row r="221" spans="1:22" s="740" customFormat="1" ht="12" customHeight="1" x14ac:dyDescent="0.3">
      <c r="A221" s="749"/>
      <c r="B221" s="954"/>
      <c r="C221" s="372"/>
      <c r="D221" s="414" t="s">
        <v>7781</v>
      </c>
      <c r="E221" s="414"/>
      <c r="F221" s="414" t="s">
        <v>7789</v>
      </c>
      <c r="G221" s="414">
        <v>18</v>
      </c>
      <c r="H221" s="414"/>
      <c r="I221" s="414">
        <v>35</v>
      </c>
      <c r="J221" s="414" t="s">
        <v>532</v>
      </c>
      <c r="K221" s="414"/>
      <c r="L221" s="414"/>
      <c r="M221" s="718"/>
      <c r="N221" s="718"/>
      <c r="O221" s="718"/>
      <c r="P221" s="718"/>
      <c r="Q221" s="718"/>
      <c r="R221" s="718"/>
      <c r="S221" s="718"/>
      <c r="T221" s="718"/>
      <c r="U221" s="718"/>
      <c r="V221" s="748"/>
    </row>
    <row r="222" spans="1:22" s="740" customFormat="1" ht="12" customHeight="1" x14ac:dyDescent="0.3">
      <c r="A222" s="749"/>
      <c r="B222" s="954"/>
      <c r="C222" s="372"/>
      <c r="D222" s="414" t="s">
        <v>4110</v>
      </c>
      <c r="E222" s="414"/>
      <c r="F222" s="414" t="s">
        <v>3816</v>
      </c>
      <c r="G222" s="414">
        <v>19</v>
      </c>
      <c r="H222" s="414"/>
      <c r="I222" s="414">
        <v>50</v>
      </c>
      <c r="J222" s="414" t="s">
        <v>2137</v>
      </c>
      <c r="K222" s="414"/>
      <c r="L222" s="414"/>
      <c r="M222" s="718"/>
      <c r="N222" s="718"/>
      <c r="O222" s="718"/>
      <c r="P222" s="718"/>
      <c r="Q222" s="718"/>
      <c r="R222" s="718"/>
      <c r="S222" s="718"/>
      <c r="T222" s="718"/>
      <c r="U222" s="718"/>
      <c r="V222" s="748"/>
    </row>
    <row r="223" spans="1:22" s="740" customFormat="1" ht="12" customHeight="1" x14ac:dyDescent="0.3">
      <c r="A223" s="749"/>
      <c r="B223" s="954"/>
      <c r="C223" s="372"/>
      <c r="D223" s="414" t="s">
        <v>7782</v>
      </c>
      <c r="E223" s="414"/>
      <c r="F223" s="414" t="s">
        <v>3307</v>
      </c>
      <c r="G223" s="414">
        <v>24</v>
      </c>
      <c r="H223" s="414"/>
      <c r="I223" s="414">
        <v>70</v>
      </c>
      <c r="J223" s="414"/>
      <c r="K223" s="414"/>
      <c r="L223" s="414"/>
      <c r="M223" s="718"/>
      <c r="N223" s="718"/>
      <c r="O223" s="718"/>
      <c r="P223" s="718"/>
      <c r="Q223" s="718"/>
      <c r="R223" s="718"/>
      <c r="S223" s="718"/>
      <c r="T223" s="718"/>
      <c r="U223" s="718"/>
      <c r="V223" s="748"/>
    </row>
    <row r="224" spans="1:22" s="740" customFormat="1" ht="12" customHeight="1" x14ac:dyDescent="0.3">
      <c r="A224" s="749"/>
      <c r="B224" s="954"/>
      <c r="C224" s="372"/>
      <c r="D224" s="414" t="s">
        <v>7783</v>
      </c>
      <c r="E224" s="414"/>
      <c r="F224" s="414" t="s">
        <v>79</v>
      </c>
      <c r="G224" s="414">
        <v>27</v>
      </c>
      <c r="H224" s="414"/>
      <c r="I224" s="414">
        <v>120</v>
      </c>
      <c r="J224" s="414"/>
      <c r="K224" s="414"/>
      <c r="L224" s="414"/>
      <c r="M224" s="718"/>
      <c r="N224" s="718"/>
      <c r="O224" s="718"/>
      <c r="P224" s="718"/>
      <c r="Q224" s="718"/>
      <c r="R224" s="718"/>
      <c r="S224" s="718"/>
      <c r="T224" s="718"/>
      <c r="U224" s="718"/>
      <c r="V224" s="748"/>
    </row>
    <row r="225" spans="1:22" s="740" customFormat="1" ht="12" customHeight="1" x14ac:dyDescent="0.3">
      <c r="A225" s="749"/>
      <c r="B225" s="954"/>
      <c r="C225" s="372"/>
      <c r="D225" s="414"/>
      <c r="E225" s="414"/>
      <c r="F225" s="414"/>
      <c r="G225" s="414">
        <v>36</v>
      </c>
      <c r="H225" s="414"/>
      <c r="I225" s="414">
        <v>150</v>
      </c>
      <c r="J225" s="414"/>
      <c r="K225" s="414"/>
      <c r="L225" s="414"/>
      <c r="M225" s="718"/>
      <c r="N225" s="718"/>
      <c r="O225" s="718"/>
      <c r="P225" s="718"/>
      <c r="Q225" s="718"/>
      <c r="R225" s="718"/>
      <c r="S225" s="718"/>
      <c r="T225" s="718"/>
      <c r="U225" s="718"/>
      <c r="V225" s="748"/>
    </row>
    <row r="226" spans="1:22" s="740" customFormat="1" ht="12" customHeight="1" x14ac:dyDescent="0.3">
      <c r="A226" s="749"/>
      <c r="B226" s="954"/>
      <c r="C226" s="372"/>
      <c r="D226" s="414"/>
      <c r="E226" s="414"/>
      <c r="F226" s="414"/>
      <c r="G226" s="414"/>
      <c r="H226" s="414"/>
      <c r="I226" s="414">
        <v>185</v>
      </c>
      <c r="J226" s="414"/>
      <c r="K226" s="414"/>
      <c r="L226" s="414"/>
      <c r="M226" s="718"/>
      <c r="N226" s="718"/>
      <c r="O226" s="718"/>
      <c r="P226" s="718"/>
      <c r="Q226" s="718"/>
      <c r="R226" s="718"/>
      <c r="S226" s="718"/>
      <c r="T226" s="718"/>
      <c r="U226" s="718"/>
      <c r="V226" s="748"/>
    </row>
    <row r="227" spans="1:22" s="740" customFormat="1" ht="12" customHeight="1" x14ac:dyDescent="0.3">
      <c r="A227" s="749"/>
      <c r="B227" s="954"/>
      <c r="C227" s="372"/>
      <c r="D227" s="414"/>
      <c r="E227" s="414"/>
      <c r="F227" s="414"/>
      <c r="G227" s="414"/>
      <c r="H227" s="414"/>
      <c r="I227" s="414">
        <v>240</v>
      </c>
      <c r="J227" s="414"/>
      <c r="K227" s="414"/>
      <c r="L227" s="414"/>
      <c r="M227" s="718"/>
      <c r="N227" s="718"/>
      <c r="O227" s="718"/>
      <c r="P227" s="718"/>
      <c r="Q227" s="718"/>
      <c r="R227" s="718"/>
      <c r="S227" s="718"/>
      <c r="T227" s="718"/>
      <c r="U227" s="718"/>
      <c r="V227" s="748"/>
    </row>
    <row r="228" spans="1:22" s="740" customFormat="1" ht="12" customHeight="1" thickBot="1" x14ac:dyDescent="0.35">
      <c r="A228" s="749"/>
      <c r="B228" s="954"/>
      <c r="C228" s="372"/>
      <c r="D228" s="414"/>
      <c r="E228" s="414"/>
      <c r="F228" s="414"/>
      <c r="G228" s="414"/>
      <c r="H228" s="414"/>
      <c r="I228" s="414">
        <v>300</v>
      </c>
      <c r="J228" s="414"/>
      <c r="K228" s="414"/>
      <c r="L228" s="414"/>
      <c r="M228" s="718"/>
      <c r="N228" s="718"/>
      <c r="O228" s="718"/>
      <c r="P228" s="718"/>
      <c r="Q228" s="718"/>
      <c r="R228" s="718"/>
      <c r="S228" s="718"/>
      <c r="T228" s="718"/>
      <c r="U228" s="718"/>
      <c r="V228" s="748"/>
    </row>
    <row r="229" spans="1:22" s="740" customFormat="1" ht="21.6" x14ac:dyDescent="0.3">
      <c r="A229" s="749" t="s">
        <v>7822</v>
      </c>
      <c r="B229" s="954"/>
      <c r="C229" s="977" t="s">
        <v>3704</v>
      </c>
      <c r="D229" s="977" t="s">
        <v>3705</v>
      </c>
      <c r="E229" s="977" t="s">
        <v>3706</v>
      </c>
      <c r="F229" s="977" t="s">
        <v>3707</v>
      </c>
      <c r="G229" s="977" t="s">
        <v>3708</v>
      </c>
      <c r="H229" s="977" t="s">
        <v>5164</v>
      </c>
      <c r="I229" s="977" t="s">
        <v>5176</v>
      </c>
      <c r="J229" s="977" t="s">
        <v>3576</v>
      </c>
      <c r="K229" s="977" t="s">
        <v>5302</v>
      </c>
      <c r="L229" s="977" t="s">
        <v>5303</v>
      </c>
      <c r="M229" s="977" t="s">
        <v>5304</v>
      </c>
      <c r="N229" s="977" t="s">
        <v>7561</v>
      </c>
      <c r="O229" s="75"/>
      <c r="P229" s="75"/>
      <c r="Q229" s="75"/>
      <c r="R229" s="75"/>
      <c r="S229" s="75"/>
      <c r="T229" s="75"/>
      <c r="U229" s="75"/>
    </row>
    <row r="230" spans="1:22" s="740" customFormat="1" ht="39.75" customHeight="1" x14ac:dyDescent="0.3">
      <c r="A230" s="749" t="s">
        <v>7822</v>
      </c>
      <c r="B230" s="954"/>
      <c r="C230" s="509" t="s">
        <v>7709</v>
      </c>
      <c r="D230" s="369" t="s">
        <v>3386</v>
      </c>
      <c r="E230" s="991" t="s">
        <v>7595</v>
      </c>
      <c r="F230" s="511" t="s">
        <v>2944</v>
      </c>
      <c r="G230" s="991" t="s">
        <v>2156</v>
      </c>
      <c r="H230" s="511" t="s">
        <v>7711</v>
      </c>
      <c r="I230" s="511" t="s">
        <v>7827</v>
      </c>
      <c r="J230" s="991" t="s">
        <v>7558</v>
      </c>
      <c r="K230" s="511" t="s">
        <v>7601</v>
      </c>
      <c r="L230" s="511" t="s">
        <v>7712</v>
      </c>
      <c r="M230" s="509" t="s">
        <v>3246</v>
      </c>
      <c r="N230" s="509" t="s">
        <v>2540</v>
      </c>
      <c r="O230" s="75"/>
      <c r="P230" s="75"/>
      <c r="Q230" s="75"/>
      <c r="R230" s="75"/>
      <c r="S230" s="75"/>
      <c r="T230" s="75"/>
      <c r="U230" s="75"/>
    </row>
    <row r="231" spans="1:22" s="740" customFormat="1" ht="12" customHeight="1" x14ac:dyDescent="0.3">
      <c r="A231" s="749" t="s">
        <v>7822</v>
      </c>
      <c r="B231" s="954"/>
      <c r="C231" s="372" t="s">
        <v>207</v>
      </c>
      <c r="D231" s="414" t="s">
        <v>2069</v>
      </c>
      <c r="E231" s="177" t="s">
        <v>7603</v>
      </c>
      <c r="F231" s="414" t="s">
        <v>7823</v>
      </c>
      <c r="G231" s="177" t="s">
        <v>2405</v>
      </c>
      <c r="H231" s="414" t="s">
        <v>7749</v>
      </c>
      <c r="I231" s="414">
        <v>100</v>
      </c>
      <c r="J231" s="177" t="s">
        <v>2629</v>
      </c>
      <c r="K231" s="414" t="s">
        <v>7759</v>
      </c>
      <c r="L231" s="414" t="s">
        <v>394</v>
      </c>
      <c r="M231" s="414" t="s">
        <v>7766</v>
      </c>
      <c r="N231" s="414" t="s">
        <v>1353</v>
      </c>
      <c r="O231" s="718"/>
      <c r="P231" s="718"/>
      <c r="Q231" s="718"/>
      <c r="R231" s="718"/>
      <c r="S231" s="718"/>
      <c r="T231" s="718"/>
      <c r="U231" s="718"/>
      <c r="V231" s="748"/>
    </row>
    <row r="232" spans="1:22" s="740" customFormat="1" ht="12" customHeight="1" x14ac:dyDescent="0.3">
      <c r="A232" s="749" t="s">
        <v>7822</v>
      </c>
      <c r="B232" s="954"/>
      <c r="C232" s="372"/>
      <c r="D232" s="414"/>
      <c r="E232" s="177" t="s">
        <v>7604</v>
      </c>
      <c r="F232" s="414" t="s">
        <v>3678</v>
      </c>
      <c r="G232" s="177" t="s">
        <v>54</v>
      </c>
      <c r="H232" s="414" t="s">
        <v>7750</v>
      </c>
      <c r="I232" s="414">
        <v>200</v>
      </c>
      <c r="J232" s="177" t="s">
        <v>114</v>
      </c>
      <c r="K232" s="414" t="s">
        <v>7734</v>
      </c>
      <c r="L232" s="414" t="s">
        <v>3843</v>
      </c>
      <c r="M232" s="414"/>
      <c r="N232" s="414"/>
      <c r="O232" s="718"/>
      <c r="P232" s="718"/>
      <c r="Q232" s="718"/>
      <c r="R232" s="718"/>
      <c r="S232" s="718"/>
      <c r="T232" s="718"/>
      <c r="U232" s="718"/>
      <c r="V232" s="748"/>
    </row>
    <row r="233" spans="1:22" s="740" customFormat="1" ht="12" customHeight="1" x14ac:dyDescent="0.3">
      <c r="A233" s="749" t="s">
        <v>7822</v>
      </c>
      <c r="B233" s="954"/>
      <c r="C233" s="372"/>
      <c r="D233" s="414"/>
      <c r="E233" s="414"/>
      <c r="F233" s="414" t="s">
        <v>82</v>
      </c>
      <c r="G233" s="177" t="s">
        <v>411</v>
      </c>
      <c r="H233" s="414"/>
      <c r="I233" s="414" t="s">
        <v>51</v>
      </c>
      <c r="J233" s="177" t="s">
        <v>7610</v>
      </c>
      <c r="K233" s="414" t="s">
        <v>7735</v>
      </c>
      <c r="L233" s="414" t="s">
        <v>7739</v>
      </c>
      <c r="M233" s="414"/>
      <c r="N233" s="414"/>
      <c r="O233" s="718"/>
      <c r="P233" s="718"/>
      <c r="Q233" s="718"/>
      <c r="R233" s="718"/>
      <c r="S233" s="718"/>
      <c r="T233" s="718"/>
      <c r="U233" s="718"/>
      <c r="V233" s="748"/>
    </row>
    <row r="234" spans="1:22" s="740" customFormat="1" ht="12" customHeight="1" x14ac:dyDescent="0.3">
      <c r="A234" s="749" t="s">
        <v>7822</v>
      </c>
      <c r="B234" s="954"/>
      <c r="C234" s="372"/>
      <c r="D234" s="414"/>
      <c r="E234" s="414"/>
      <c r="F234" s="414" t="s">
        <v>7587</v>
      </c>
      <c r="G234" s="177" t="s">
        <v>51</v>
      </c>
      <c r="H234" s="414"/>
      <c r="I234" s="414"/>
      <c r="J234" s="177" t="s">
        <v>494</v>
      </c>
      <c r="K234" s="414" t="s">
        <v>7736</v>
      </c>
      <c r="L234" s="414" t="s">
        <v>7751</v>
      </c>
      <c r="M234" s="414"/>
      <c r="N234" s="414"/>
      <c r="O234" s="718"/>
      <c r="P234" s="718"/>
      <c r="Q234" s="718"/>
      <c r="R234" s="718"/>
      <c r="S234" s="718"/>
      <c r="T234" s="718"/>
      <c r="U234" s="718"/>
      <c r="V234" s="748"/>
    </row>
    <row r="235" spans="1:22" s="740" customFormat="1" ht="12" customHeight="1" x14ac:dyDescent="0.3">
      <c r="A235" s="749" t="s">
        <v>7822</v>
      </c>
      <c r="B235" s="954"/>
      <c r="C235" s="372"/>
      <c r="D235" s="414"/>
      <c r="E235" s="414"/>
      <c r="F235" s="414" t="s">
        <v>7824</v>
      </c>
      <c r="G235" s="177"/>
      <c r="H235" s="414"/>
      <c r="I235" s="414" t="s">
        <v>51</v>
      </c>
      <c r="J235" s="177" t="s">
        <v>51</v>
      </c>
      <c r="K235" s="414" t="s">
        <v>7737</v>
      </c>
      <c r="L235" s="414" t="s">
        <v>51</v>
      </c>
      <c r="M235" s="414"/>
      <c r="N235" s="414"/>
      <c r="O235" s="718"/>
      <c r="P235" s="718"/>
      <c r="Q235" s="718"/>
      <c r="R235" s="718"/>
      <c r="S235" s="718"/>
      <c r="T235" s="718"/>
      <c r="U235" s="718"/>
      <c r="V235" s="748"/>
    </row>
    <row r="236" spans="1:22" s="740" customFormat="1" ht="12" customHeight="1" x14ac:dyDescent="0.3">
      <c r="A236" s="749" t="s">
        <v>7822</v>
      </c>
      <c r="B236" s="954"/>
      <c r="C236" s="372"/>
      <c r="D236" s="414"/>
      <c r="E236" s="414"/>
      <c r="F236" s="414"/>
      <c r="G236" s="177"/>
      <c r="H236" s="414"/>
      <c r="I236" s="414"/>
      <c r="J236" s="177"/>
      <c r="K236" s="414" t="s">
        <v>7738</v>
      </c>
      <c r="L236" s="414"/>
      <c r="M236" s="414"/>
      <c r="N236" s="414"/>
      <c r="O236" s="718"/>
      <c r="P236" s="718"/>
      <c r="Q236" s="718"/>
      <c r="R236" s="718"/>
      <c r="S236" s="718"/>
      <c r="T236" s="718"/>
      <c r="U236" s="718"/>
      <c r="V236" s="748"/>
    </row>
    <row r="237" spans="1:22" s="740" customFormat="1" ht="12" customHeight="1" x14ac:dyDescent="0.3">
      <c r="A237" s="749" t="s">
        <v>7822</v>
      </c>
      <c r="B237" s="954"/>
      <c r="C237" s="372"/>
      <c r="D237" s="414"/>
      <c r="E237" s="414"/>
      <c r="F237" s="414"/>
      <c r="G237" s="177"/>
      <c r="H237" s="414"/>
      <c r="I237" s="414"/>
      <c r="J237" s="177"/>
      <c r="K237" s="414" t="s">
        <v>7760</v>
      </c>
      <c r="L237" s="414"/>
      <c r="M237" s="414"/>
      <c r="N237" s="414"/>
      <c r="O237" s="718"/>
      <c r="P237" s="718"/>
      <c r="Q237" s="718"/>
      <c r="R237" s="718"/>
      <c r="S237" s="718"/>
      <c r="T237" s="718"/>
      <c r="U237" s="718"/>
      <c r="V237" s="748"/>
    </row>
    <row r="238" spans="1:22" x14ac:dyDescent="0.3">
      <c r="G238" s="177"/>
    </row>
    <row r="239" spans="1:22" x14ac:dyDescent="0.3">
      <c r="G239" s="177"/>
    </row>
    <row r="240" spans="1:22" x14ac:dyDescent="0.3">
      <c r="G240" s="177"/>
    </row>
    <row r="241" spans="7:7" x14ac:dyDescent="0.3">
      <c r="G241" s="177"/>
    </row>
  </sheetData>
  <autoFilter ref="A2:B237" xr:uid="{00000000-0001-0000-2400-000000000000}"/>
  <phoneticPr fontId="121" type="noConversion"/>
  <pageMargins left="0.7" right="0.7" top="0.75" bottom="0.75" header="0.3" footer="0.3"/>
  <pageSetup paperSize="9"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58" filterMode="1">
    <tabColor theme="9" tint="0.39997558519241921"/>
  </sheetPr>
  <dimension ref="A1:I138"/>
  <sheetViews>
    <sheetView showGridLines="0" workbookViewId="0">
      <selection activeCell="A123" sqref="A123"/>
    </sheetView>
  </sheetViews>
  <sheetFormatPr baseColWidth="10" defaultColWidth="11.44140625" defaultRowHeight="14.4" x14ac:dyDescent="0.3"/>
  <cols>
    <col min="1" max="1" width="7.33203125" style="6" customWidth="1"/>
    <col min="2" max="2" width="21.88671875" style="15" customWidth="1"/>
    <col min="3" max="3" width="48.44140625" style="15" customWidth="1"/>
    <col min="4" max="4" width="29.5546875" style="15" bestFit="1" customWidth="1"/>
    <col min="5" max="5" width="34.6640625" style="15" bestFit="1" customWidth="1"/>
    <col min="6" max="6" width="43" style="15" customWidth="1"/>
    <col min="7" max="7" width="42.6640625" style="15" bestFit="1" customWidth="1"/>
    <col min="8" max="8" width="32.88671875" style="15" bestFit="1" customWidth="1"/>
    <col min="9" max="9" width="40.88671875" style="15" bestFit="1" customWidth="1"/>
    <col min="10" max="11" width="11.44140625" style="15"/>
    <col min="12" max="12" width="46" style="15" customWidth="1"/>
    <col min="13" max="16384" width="11.44140625" style="15"/>
  </cols>
  <sheetData>
    <row r="1" spans="1:9" ht="53.25" customHeight="1" thickBot="1" x14ac:dyDescent="0.35">
      <c r="A1" s="244"/>
      <c r="B1" s="301" t="s">
        <v>318</v>
      </c>
      <c r="C1" s="302" t="s">
        <v>5906</v>
      </c>
      <c r="D1" s="61"/>
      <c r="E1" s="61"/>
      <c r="F1" s="61"/>
      <c r="G1" s="61"/>
      <c r="H1" s="61"/>
      <c r="I1" s="322"/>
    </row>
    <row r="2" spans="1:9" ht="112.5" customHeight="1" thickBot="1" x14ac:dyDescent="0.35">
      <c r="A2" s="303" t="s">
        <v>2706</v>
      </c>
      <c r="B2" s="304"/>
      <c r="C2" s="428" t="s">
        <v>5200</v>
      </c>
      <c r="D2" s="78"/>
      <c r="E2" s="78"/>
      <c r="F2" s="78"/>
      <c r="G2" s="78"/>
      <c r="H2" s="78"/>
      <c r="I2" s="323" t="s">
        <v>2533</v>
      </c>
    </row>
    <row r="3" spans="1:9" ht="27" customHeight="1" thickBot="1" x14ac:dyDescent="0.35">
      <c r="A3" s="331"/>
      <c r="B3" s="139"/>
      <c r="C3" s="79"/>
      <c r="D3" s="62"/>
      <c r="E3" s="78"/>
      <c r="F3" s="62"/>
      <c r="G3" s="62"/>
      <c r="H3" s="61"/>
      <c r="I3" s="324"/>
    </row>
    <row r="4" spans="1:9" ht="15" hidden="1" thickBot="1" x14ac:dyDescent="0.35">
      <c r="A4" s="307" t="s">
        <v>519</v>
      </c>
      <c r="B4" s="136" t="s">
        <v>13</v>
      </c>
      <c r="C4" s="431" t="s">
        <v>14</v>
      </c>
      <c r="D4" s="431" t="s">
        <v>16</v>
      </c>
      <c r="E4" s="431" t="s">
        <v>15</v>
      </c>
      <c r="F4" s="431" t="s">
        <v>17</v>
      </c>
      <c r="G4" s="431"/>
      <c r="H4" s="431"/>
      <c r="I4" s="142"/>
    </row>
    <row r="5" spans="1:9" ht="16.2" hidden="1" thickBot="1" x14ac:dyDescent="0.35">
      <c r="A5" s="253" t="s">
        <v>519</v>
      </c>
      <c r="B5" s="378" t="s">
        <v>2452</v>
      </c>
      <c r="C5" s="369" t="s">
        <v>3594</v>
      </c>
      <c r="D5" s="369" t="s">
        <v>2549</v>
      </c>
      <c r="E5" s="369" t="s">
        <v>3836</v>
      </c>
      <c r="F5" s="369" t="s">
        <v>2540</v>
      </c>
      <c r="G5" s="145"/>
      <c r="H5" s="146"/>
      <c r="I5" s="147"/>
    </row>
    <row r="6" spans="1:9" ht="15" hidden="1" thickBot="1" x14ac:dyDescent="0.35">
      <c r="A6" s="253" t="s">
        <v>519</v>
      </c>
      <c r="B6" s="379" t="s">
        <v>519</v>
      </c>
      <c r="C6" s="371" t="s">
        <v>3929</v>
      </c>
      <c r="D6" s="371" t="s">
        <v>3930</v>
      </c>
      <c r="E6" s="371" t="s">
        <v>4120</v>
      </c>
      <c r="F6" s="371" t="s">
        <v>328</v>
      </c>
      <c r="G6" s="338"/>
      <c r="H6" s="498"/>
      <c r="I6" s="147" t="s">
        <v>3932</v>
      </c>
    </row>
    <row r="7" spans="1:9" ht="15" hidden="1" thickBot="1" x14ac:dyDescent="0.35">
      <c r="A7" s="253" t="s">
        <v>519</v>
      </c>
      <c r="B7" s="380"/>
      <c r="C7" s="372" t="s">
        <v>3292</v>
      </c>
      <c r="D7" s="372" t="s">
        <v>3931</v>
      </c>
      <c r="E7" s="372" t="s">
        <v>4121</v>
      </c>
      <c r="F7" s="372" t="s">
        <v>328</v>
      </c>
      <c r="G7" s="338"/>
      <c r="H7" s="498"/>
      <c r="I7" s="147"/>
    </row>
    <row r="8" spans="1:9" ht="15" hidden="1" thickBot="1" x14ac:dyDescent="0.35">
      <c r="A8" s="253" t="s">
        <v>519</v>
      </c>
      <c r="B8" s="380"/>
      <c r="C8" s="372" t="s">
        <v>3933</v>
      </c>
      <c r="D8" s="372"/>
      <c r="E8" s="372" t="s">
        <v>4122</v>
      </c>
      <c r="F8" s="372" t="s">
        <v>328</v>
      </c>
      <c r="G8" s="338"/>
      <c r="H8" s="498"/>
      <c r="I8" s="147"/>
    </row>
    <row r="9" spans="1:9" ht="15" hidden="1" thickBot="1" x14ac:dyDescent="0.35">
      <c r="A9" s="253" t="s">
        <v>519</v>
      </c>
      <c r="B9" s="380" t="s">
        <v>4117</v>
      </c>
      <c r="C9" s="372" t="s">
        <v>4118</v>
      </c>
      <c r="D9" s="372" t="s">
        <v>2137</v>
      </c>
      <c r="E9" s="372" t="s">
        <v>4119</v>
      </c>
      <c r="F9" s="372" t="s">
        <v>328</v>
      </c>
      <c r="G9" s="338"/>
      <c r="H9" s="498"/>
      <c r="I9" s="147"/>
    </row>
    <row r="10" spans="1:9" ht="15" hidden="1" thickBot="1" x14ac:dyDescent="0.35">
      <c r="A10" s="253" t="s">
        <v>519</v>
      </c>
      <c r="B10" s="380"/>
      <c r="C10" s="372"/>
      <c r="D10" s="372"/>
      <c r="E10" s="372"/>
      <c r="F10" s="372"/>
      <c r="G10" s="338"/>
      <c r="H10" s="498"/>
      <c r="I10" s="147"/>
    </row>
    <row r="11" spans="1:9" x14ac:dyDescent="0.3">
      <c r="A11" s="253" t="s">
        <v>4098</v>
      </c>
      <c r="B11" s="136" t="s">
        <v>13</v>
      </c>
      <c r="C11" s="431" t="s">
        <v>14</v>
      </c>
      <c r="D11" s="431" t="s">
        <v>16</v>
      </c>
      <c r="E11" s="431" t="s">
        <v>15</v>
      </c>
      <c r="F11" s="431" t="s">
        <v>17</v>
      </c>
      <c r="G11" s="431" t="s">
        <v>22</v>
      </c>
      <c r="H11" s="431"/>
      <c r="I11" s="147"/>
    </row>
    <row r="12" spans="1:9" ht="15.6" x14ac:dyDescent="0.3">
      <c r="A12" s="253" t="s">
        <v>4098</v>
      </c>
      <c r="B12" s="378" t="s">
        <v>2452</v>
      </c>
      <c r="C12" s="369" t="s">
        <v>3934</v>
      </c>
      <c r="D12" s="369" t="s">
        <v>3652</v>
      </c>
      <c r="E12" s="369" t="s">
        <v>2156</v>
      </c>
      <c r="F12" s="369" t="s">
        <v>4019</v>
      </c>
      <c r="G12" s="369" t="s">
        <v>2540</v>
      </c>
      <c r="H12" s="146"/>
      <c r="I12" s="147"/>
    </row>
    <row r="13" spans="1:9" x14ac:dyDescent="0.3">
      <c r="A13" s="253" t="s">
        <v>4098</v>
      </c>
      <c r="B13" s="379" t="s">
        <v>4098</v>
      </c>
      <c r="C13" s="371" t="s">
        <v>3935</v>
      </c>
      <c r="D13" s="371" t="s">
        <v>3936</v>
      </c>
      <c r="E13" s="371" t="s">
        <v>548</v>
      </c>
      <c r="F13" s="381" t="s">
        <v>3937</v>
      </c>
      <c r="G13" s="381" t="s">
        <v>3938</v>
      </c>
      <c r="H13" s="498"/>
      <c r="I13" s="147" t="s">
        <v>3939</v>
      </c>
    </row>
    <row r="14" spans="1:9" x14ac:dyDescent="0.3">
      <c r="A14" s="253" t="s">
        <v>4098</v>
      </c>
      <c r="B14" s="380"/>
      <c r="C14" s="372" t="s">
        <v>3940</v>
      </c>
      <c r="D14" s="372" t="s">
        <v>3941</v>
      </c>
      <c r="E14" s="372" t="s">
        <v>234</v>
      </c>
      <c r="F14" s="372"/>
      <c r="G14" s="372"/>
      <c r="H14" s="498"/>
      <c r="I14" s="147"/>
    </row>
    <row r="15" spans="1:9" x14ac:dyDescent="0.3">
      <c r="A15" s="253" t="s">
        <v>4098</v>
      </c>
      <c r="B15" s="380"/>
      <c r="C15" s="372" t="s">
        <v>3942</v>
      </c>
      <c r="D15" s="372"/>
      <c r="E15" s="372"/>
      <c r="F15" s="372"/>
      <c r="G15" s="372"/>
      <c r="H15" s="498"/>
      <c r="I15" s="147"/>
    </row>
    <row r="16" spans="1:9" x14ac:dyDescent="0.3">
      <c r="A16" s="253" t="s">
        <v>4098</v>
      </c>
      <c r="B16" s="380"/>
      <c r="C16" s="372"/>
      <c r="D16" s="372"/>
      <c r="E16" s="372"/>
      <c r="F16" s="373"/>
      <c r="G16" s="373"/>
      <c r="H16" s="498"/>
      <c r="I16" s="147"/>
    </row>
    <row r="17" spans="1:9" hidden="1" x14ac:dyDescent="0.3">
      <c r="A17" s="253" t="s">
        <v>319</v>
      </c>
      <c r="B17" s="136" t="s">
        <v>13</v>
      </c>
      <c r="C17" s="431" t="s">
        <v>14</v>
      </c>
      <c r="D17" s="431" t="s">
        <v>16</v>
      </c>
      <c r="E17" s="431" t="s">
        <v>15</v>
      </c>
      <c r="F17" s="431"/>
      <c r="G17" s="431"/>
      <c r="H17" s="431"/>
      <c r="I17" s="147"/>
    </row>
    <row r="18" spans="1:9" ht="15.6" hidden="1" x14ac:dyDescent="0.3">
      <c r="A18" s="253" t="s">
        <v>319</v>
      </c>
      <c r="B18" s="378" t="s">
        <v>2452</v>
      </c>
      <c r="C18" s="369" t="s">
        <v>3652</v>
      </c>
      <c r="D18" s="369" t="s">
        <v>2156</v>
      </c>
      <c r="E18" s="370" t="s">
        <v>3943</v>
      </c>
      <c r="F18" s="145"/>
      <c r="G18" s="145"/>
      <c r="H18" s="146"/>
      <c r="I18" s="147"/>
    </row>
    <row r="19" spans="1:9" hidden="1" x14ac:dyDescent="0.3">
      <c r="A19" s="253" t="s">
        <v>319</v>
      </c>
      <c r="B19" s="379" t="s">
        <v>319</v>
      </c>
      <c r="C19" s="371" t="s">
        <v>3944</v>
      </c>
      <c r="D19" s="371" t="s">
        <v>548</v>
      </c>
      <c r="E19" s="371">
        <v>50</v>
      </c>
      <c r="F19" s="338"/>
      <c r="G19" s="338"/>
      <c r="H19" s="498"/>
      <c r="I19" s="147" t="s">
        <v>3945</v>
      </c>
    </row>
    <row r="20" spans="1:9" hidden="1" x14ac:dyDescent="0.3">
      <c r="A20" s="253" t="s">
        <v>319</v>
      </c>
      <c r="B20" s="380"/>
      <c r="C20" s="372" t="s">
        <v>3947</v>
      </c>
      <c r="D20" s="372" t="s">
        <v>234</v>
      </c>
      <c r="E20" s="372">
        <v>60</v>
      </c>
      <c r="F20" s="338"/>
      <c r="G20" s="338"/>
      <c r="H20" s="498"/>
      <c r="I20" s="147"/>
    </row>
    <row r="21" spans="1:9" hidden="1" x14ac:dyDescent="0.3">
      <c r="A21" s="253" t="s">
        <v>319</v>
      </c>
      <c r="B21" s="382" t="s">
        <v>3946</v>
      </c>
      <c r="C21" s="381" t="s">
        <v>3948</v>
      </c>
      <c r="D21" s="372"/>
      <c r="E21" s="372">
        <v>70</v>
      </c>
      <c r="F21" s="338"/>
      <c r="G21" s="338"/>
      <c r="H21" s="498"/>
      <c r="I21" s="147"/>
    </row>
    <row r="22" spans="1:9" hidden="1" x14ac:dyDescent="0.3">
      <c r="A22" s="253" t="s">
        <v>319</v>
      </c>
      <c r="B22" s="380"/>
      <c r="C22" s="372" t="s">
        <v>3949</v>
      </c>
      <c r="D22" s="372"/>
      <c r="E22" s="372">
        <v>80</v>
      </c>
      <c r="F22" s="338"/>
      <c r="G22" s="338"/>
      <c r="H22" s="498"/>
      <c r="I22" s="147"/>
    </row>
    <row r="23" spans="1:9" hidden="1" x14ac:dyDescent="0.3">
      <c r="A23" s="253" t="s">
        <v>319</v>
      </c>
      <c r="B23" s="380"/>
      <c r="C23" s="372"/>
      <c r="D23" s="372"/>
      <c r="E23" s="373"/>
      <c r="F23" s="338"/>
      <c r="G23" s="338"/>
      <c r="H23" s="498"/>
      <c r="I23" s="147"/>
    </row>
    <row r="24" spans="1:9" hidden="1" x14ac:dyDescent="0.3">
      <c r="A24" s="253" t="s">
        <v>5259</v>
      </c>
      <c r="B24" s="136" t="s">
        <v>13</v>
      </c>
      <c r="C24" s="431" t="s">
        <v>14</v>
      </c>
      <c r="D24" s="431" t="s">
        <v>16</v>
      </c>
      <c r="E24" s="137" t="s">
        <v>15</v>
      </c>
      <c r="F24" s="431" t="s">
        <v>17</v>
      </c>
      <c r="G24" s="431" t="s">
        <v>22</v>
      </c>
      <c r="H24" s="431"/>
      <c r="I24" s="147"/>
    </row>
    <row r="25" spans="1:9" ht="39.75" hidden="1" customHeight="1" x14ac:dyDescent="0.3">
      <c r="A25" s="253" t="s">
        <v>5259</v>
      </c>
      <c r="B25" s="378" t="s">
        <v>5607</v>
      </c>
      <c r="C25" s="369" t="s">
        <v>218</v>
      </c>
      <c r="D25" s="369" t="s">
        <v>6850</v>
      </c>
      <c r="E25" s="369" t="s">
        <v>3981</v>
      </c>
      <c r="F25" s="369" t="s">
        <v>5788</v>
      </c>
      <c r="G25" s="369" t="s">
        <v>2540</v>
      </c>
      <c r="H25" s="146"/>
      <c r="I25" s="147"/>
    </row>
    <row r="26" spans="1:9" hidden="1" x14ac:dyDescent="0.3">
      <c r="A26" s="253" t="s">
        <v>5259</v>
      </c>
      <c r="B26" s="379" t="s">
        <v>3950</v>
      </c>
      <c r="C26" s="371" t="s">
        <v>2873</v>
      </c>
      <c r="D26" s="371" t="s">
        <v>406</v>
      </c>
      <c r="E26" s="371" t="s">
        <v>3980</v>
      </c>
      <c r="F26" s="371" t="s">
        <v>3951</v>
      </c>
      <c r="G26" s="371" t="s">
        <v>3952</v>
      </c>
      <c r="H26" s="498"/>
      <c r="I26" s="147" t="s">
        <v>3979</v>
      </c>
    </row>
    <row r="27" spans="1:9" ht="41.25" hidden="1" customHeight="1" x14ac:dyDescent="0.3">
      <c r="A27" s="253" t="s">
        <v>5259</v>
      </c>
      <c r="B27" s="380" t="s">
        <v>3953</v>
      </c>
      <c r="C27" s="372"/>
      <c r="D27" s="372" t="s">
        <v>6851</v>
      </c>
      <c r="E27" s="372" t="s">
        <v>3978</v>
      </c>
      <c r="F27" s="372"/>
      <c r="G27" s="372"/>
      <c r="H27" s="498"/>
      <c r="I27" s="147" t="s">
        <v>3977</v>
      </c>
    </row>
    <row r="28" spans="1:9" hidden="1" x14ac:dyDescent="0.3">
      <c r="A28" s="253" t="s">
        <v>5259</v>
      </c>
      <c r="B28" s="380" t="s">
        <v>3954</v>
      </c>
      <c r="C28" s="372"/>
      <c r="D28" s="372"/>
      <c r="E28" s="372" t="s">
        <v>3976</v>
      </c>
      <c r="F28" s="372"/>
      <c r="G28" s="372"/>
      <c r="H28" s="498"/>
      <c r="I28" s="147"/>
    </row>
    <row r="29" spans="1:9" hidden="1" x14ac:dyDescent="0.3">
      <c r="A29" s="253" t="s">
        <v>5259</v>
      </c>
      <c r="B29" s="380" t="s">
        <v>3955</v>
      </c>
      <c r="C29" s="372"/>
      <c r="D29" s="372"/>
      <c r="E29" s="372"/>
      <c r="F29" s="372"/>
      <c r="G29" s="372"/>
      <c r="H29" s="498"/>
      <c r="I29" s="147"/>
    </row>
    <row r="30" spans="1:9" hidden="1" x14ac:dyDescent="0.3">
      <c r="A30" s="253"/>
      <c r="B30" s="380" t="s">
        <v>6284</v>
      </c>
      <c r="C30" s="386"/>
      <c r="D30" s="386"/>
      <c r="E30" s="386"/>
      <c r="F30" s="386"/>
      <c r="G30" s="386"/>
      <c r="H30" s="408"/>
      <c r="I30" s="147"/>
    </row>
    <row r="31" spans="1:9" hidden="1" x14ac:dyDescent="0.3">
      <c r="A31" s="253" t="s">
        <v>5259</v>
      </c>
      <c r="B31" s="136" t="s">
        <v>13</v>
      </c>
      <c r="C31" s="431" t="s">
        <v>14</v>
      </c>
      <c r="D31" s="431" t="s">
        <v>14</v>
      </c>
      <c r="E31" s="431" t="s">
        <v>16</v>
      </c>
      <c r="F31" s="431" t="s">
        <v>15</v>
      </c>
      <c r="G31" s="431" t="s">
        <v>17</v>
      </c>
      <c r="H31" s="431" t="s">
        <v>22</v>
      </c>
      <c r="I31" s="147"/>
    </row>
    <row r="32" spans="1:9" ht="65.25" hidden="1" customHeight="1" x14ac:dyDescent="0.3">
      <c r="A32" s="253" t="s">
        <v>5259</v>
      </c>
      <c r="B32" s="378" t="s">
        <v>5608</v>
      </c>
      <c r="C32" s="369" t="s">
        <v>4134</v>
      </c>
      <c r="D32" s="369" t="s">
        <v>2944</v>
      </c>
      <c r="E32" s="369" t="s">
        <v>3956</v>
      </c>
      <c r="F32" s="369" t="s">
        <v>4105</v>
      </c>
      <c r="G32" s="369" t="s">
        <v>5890</v>
      </c>
      <c r="H32" s="392" t="s">
        <v>7523</v>
      </c>
      <c r="I32" s="147"/>
    </row>
    <row r="33" spans="1:9" hidden="1" x14ac:dyDescent="0.3">
      <c r="A33" s="253" t="s">
        <v>5259</v>
      </c>
      <c r="B33" s="383" t="s">
        <v>3900</v>
      </c>
      <c r="C33" s="384" t="s">
        <v>384</v>
      </c>
      <c r="D33" s="384" t="s">
        <v>12</v>
      </c>
      <c r="E33" s="385" t="s">
        <v>3957</v>
      </c>
      <c r="F33" s="384" t="s">
        <v>3958</v>
      </c>
      <c r="G33" s="384" t="s">
        <v>234</v>
      </c>
      <c r="H33" s="636" t="s">
        <v>3952</v>
      </c>
      <c r="I33" s="147" t="s">
        <v>5128</v>
      </c>
    </row>
    <row r="34" spans="1:9" hidden="1" x14ac:dyDescent="0.3">
      <c r="A34" s="253" t="s">
        <v>5259</v>
      </c>
      <c r="B34" s="386" t="s">
        <v>3953</v>
      </c>
      <c r="C34" s="387" t="s">
        <v>2137</v>
      </c>
      <c r="D34" s="388"/>
      <c r="E34" s="388" t="s">
        <v>3959</v>
      </c>
      <c r="F34" s="387" t="s">
        <v>4106</v>
      </c>
      <c r="G34" s="387" t="s">
        <v>3951</v>
      </c>
      <c r="H34" s="637" t="s">
        <v>328</v>
      </c>
      <c r="I34" s="147" t="s">
        <v>3961</v>
      </c>
    </row>
    <row r="35" spans="1:9" hidden="1" x14ac:dyDescent="0.3">
      <c r="A35" s="253" t="s">
        <v>5259</v>
      </c>
      <c r="B35" s="386" t="s">
        <v>3954</v>
      </c>
      <c r="C35" s="387"/>
      <c r="D35" s="384" t="s">
        <v>18</v>
      </c>
      <c r="E35" s="389" t="s">
        <v>3962</v>
      </c>
      <c r="F35" s="387"/>
      <c r="G35" s="387"/>
      <c r="H35" s="637"/>
      <c r="I35" s="147"/>
    </row>
    <row r="36" spans="1:9" ht="31.5" hidden="1" customHeight="1" x14ac:dyDescent="0.3">
      <c r="A36" s="253" t="s">
        <v>5259</v>
      </c>
      <c r="B36" s="386" t="s">
        <v>3955</v>
      </c>
      <c r="C36" s="387"/>
      <c r="D36" s="388"/>
      <c r="E36" s="388" t="s">
        <v>3964</v>
      </c>
      <c r="F36" s="387"/>
      <c r="G36" s="387"/>
      <c r="H36" s="637"/>
      <c r="I36" s="147" t="s">
        <v>3963</v>
      </c>
    </row>
    <row r="37" spans="1:9" hidden="1" x14ac:dyDescent="0.3">
      <c r="A37" s="253" t="s">
        <v>5259</v>
      </c>
      <c r="B37" s="386" t="s">
        <v>4137</v>
      </c>
      <c r="C37" s="387"/>
      <c r="D37" s="384" t="s">
        <v>3966</v>
      </c>
      <c r="E37" s="389" t="s">
        <v>3967</v>
      </c>
      <c r="F37" s="387"/>
      <c r="G37" s="387"/>
      <c r="H37" s="637"/>
      <c r="I37" s="147" t="s">
        <v>3965</v>
      </c>
    </row>
    <row r="38" spans="1:9" hidden="1" x14ac:dyDescent="0.3">
      <c r="A38" s="253" t="s">
        <v>5259</v>
      </c>
      <c r="B38" s="386" t="s">
        <v>4138</v>
      </c>
      <c r="C38" s="387"/>
      <c r="D38" s="387"/>
      <c r="E38" s="387" t="s">
        <v>3968</v>
      </c>
      <c r="F38" s="387"/>
      <c r="G38" s="387"/>
      <c r="H38" s="637"/>
      <c r="I38" s="147"/>
    </row>
    <row r="39" spans="1:9" hidden="1" x14ac:dyDescent="0.3">
      <c r="A39" s="253"/>
      <c r="B39" s="386" t="s">
        <v>6284</v>
      </c>
      <c r="C39" s="387"/>
      <c r="D39" s="387"/>
      <c r="E39" s="387"/>
      <c r="F39" s="387"/>
      <c r="G39" s="387"/>
      <c r="H39" s="637"/>
      <c r="I39" s="147"/>
    </row>
    <row r="40" spans="1:9" hidden="1" x14ac:dyDescent="0.3">
      <c r="A40" s="253" t="s">
        <v>5259</v>
      </c>
      <c r="B40" s="386"/>
      <c r="C40" s="387"/>
      <c r="D40" s="387"/>
      <c r="E40" s="387"/>
      <c r="F40" s="387"/>
      <c r="G40" s="387"/>
      <c r="H40" s="637"/>
      <c r="I40" s="147"/>
    </row>
    <row r="41" spans="1:9" hidden="1" x14ac:dyDescent="0.3">
      <c r="A41" s="253" t="s">
        <v>266</v>
      </c>
      <c r="B41" s="136" t="s">
        <v>13</v>
      </c>
      <c r="C41" s="431" t="s">
        <v>14</v>
      </c>
      <c r="D41" s="431" t="s">
        <v>14</v>
      </c>
      <c r="E41" s="431" t="s">
        <v>16</v>
      </c>
      <c r="F41" s="431"/>
      <c r="G41" s="431"/>
      <c r="H41" s="431"/>
      <c r="I41" s="147"/>
    </row>
    <row r="42" spans="1:9" ht="15.6" hidden="1" x14ac:dyDescent="0.3">
      <c r="A42" s="253" t="s">
        <v>266</v>
      </c>
      <c r="B42" s="378" t="s">
        <v>2452</v>
      </c>
      <c r="C42" s="369" t="s">
        <v>2411</v>
      </c>
      <c r="D42" s="369" t="s">
        <v>5179</v>
      </c>
      <c r="E42" s="369" t="s">
        <v>2540</v>
      </c>
      <c r="F42" s="369"/>
      <c r="G42" s="369"/>
      <c r="H42" s="146"/>
      <c r="I42" s="147"/>
    </row>
    <row r="43" spans="1:9" ht="15" hidden="1" thickBot="1" x14ac:dyDescent="0.35">
      <c r="A43" s="253" t="s">
        <v>266</v>
      </c>
      <c r="B43" s="390" t="s">
        <v>3971</v>
      </c>
      <c r="C43" s="391" t="s">
        <v>3964</v>
      </c>
      <c r="D43" s="391" t="s">
        <v>3951</v>
      </c>
      <c r="E43" s="391" t="s">
        <v>3952</v>
      </c>
      <c r="F43" s="391"/>
      <c r="G43" s="338"/>
      <c r="H43" s="498"/>
      <c r="I43" s="147" t="s">
        <v>3972</v>
      </c>
    </row>
    <row r="44" spans="1:9" hidden="1" x14ac:dyDescent="0.3">
      <c r="A44" s="253" t="s">
        <v>5259</v>
      </c>
      <c r="B44" s="136" t="s">
        <v>13</v>
      </c>
      <c r="C44" s="431" t="s">
        <v>14</v>
      </c>
      <c r="D44" s="431" t="s">
        <v>14</v>
      </c>
      <c r="E44" s="431" t="s">
        <v>16</v>
      </c>
      <c r="F44" s="431" t="s">
        <v>15</v>
      </c>
      <c r="G44" s="431" t="s">
        <v>17</v>
      </c>
      <c r="H44" s="431"/>
      <c r="I44" s="147"/>
    </row>
    <row r="45" spans="1:9" ht="46.8" hidden="1" x14ac:dyDescent="0.3">
      <c r="A45" s="253" t="s">
        <v>5259</v>
      </c>
      <c r="B45" s="378" t="s">
        <v>5609</v>
      </c>
      <c r="C45" s="369" t="s">
        <v>5044</v>
      </c>
      <c r="D45" s="369" t="s">
        <v>5045</v>
      </c>
      <c r="E45" s="369"/>
      <c r="F45" s="369"/>
      <c r="G45" s="369"/>
      <c r="H45" s="146"/>
      <c r="I45" s="147"/>
    </row>
    <row r="46" spans="1:9" hidden="1" x14ac:dyDescent="0.3">
      <c r="A46" s="253" t="s">
        <v>5259</v>
      </c>
      <c r="B46" s="379" t="s">
        <v>3900</v>
      </c>
      <c r="C46" s="371" t="s">
        <v>3969</v>
      </c>
      <c r="D46" s="371" t="s">
        <v>234</v>
      </c>
      <c r="E46" s="371"/>
      <c r="F46" s="371"/>
      <c r="G46" s="371"/>
      <c r="H46" s="498"/>
      <c r="I46" s="147"/>
    </row>
    <row r="47" spans="1:9" hidden="1" x14ac:dyDescent="0.3">
      <c r="A47" s="253" t="s">
        <v>5259</v>
      </c>
      <c r="B47" s="380" t="s">
        <v>3953</v>
      </c>
      <c r="C47" s="372" t="s">
        <v>3970</v>
      </c>
      <c r="D47" s="372" t="s">
        <v>3960</v>
      </c>
      <c r="E47" s="372"/>
      <c r="F47" s="372"/>
      <c r="G47" s="372"/>
      <c r="H47" s="498"/>
      <c r="I47" s="147"/>
    </row>
    <row r="48" spans="1:9" hidden="1" x14ac:dyDescent="0.3">
      <c r="A48" s="253" t="s">
        <v>5259</v>
      </c>
      <c r="B48" s="380" t="s">
        <v>3954</v>
      </c>
      <c r="C48" s="372"/>
      <c r="D48" s="372" t="s">
        <v>4131</v>
      </c>
      <c r="E48" s="372"/>
      <c r="F48" s="372"/>
      <c r="G48" s="372"/>
      <c r="H48" s="498"/>
      <c r="I48" s="147"/>
    </row>
    <row r="49" spans="1:9" ht="31.5" hidden="1" customHeight="1" x14ac:dyDescent="0.3">
      <c r="A49" s="253" t="s">
        <v>5259</v>
      </c>
      <c r="B49" s="380" t="s">
        <v>3955</v>
      </c>
      <c r="C49" s="372"/>
      <c r="D49" s="372" t="s">
        <v>328</v>
      </c>
      <c r="E49" s="372"/>
      <c r="F49" s="372"/>
      <c r="G49" s="372"/>
      <c r="H49" s="498"/>
      <c r="I49" s="147"/>
    </row>
    <row r="50" spans="1:9" hidden="1" x14ac:dyDescent="0.3">
      <c r="A50" s="253" t="s">
        <v>5259</v>
      </c>
      <c r="B50" s="380" t="s">
        <v>4137</v>
      </c>
      <c r="C50" s="372"/>
      <c r="D50" s="372" t="s">
        <v>4132</v>
      </c>
      <c r="E50" s="372"/>
      <c r="F50" s="372"/>
      <c r="G50" s="372"/>
      <c r="H50" s="498"/>
      <c r="I50" s="147"/>
    </row>
    <row r="51" spans="1:9" hidden="1" x14ac:dyDescent="0.3">
      <c r="A51" s="253" t="s">
        <v>5259</v>
      </c>
      <c r="B51" s="380" t="s">
        <v>4138</v>
      </c>
      <c r="C51" s="372"/>
      <c r="D51" s="372"/>
      <c r="E51" s="372"/>
      <c r="F51" s="372"/>
      <c r="G51" s="372"/>
      <c r="H51" s="498"/>
      <c r="I51" s="147"/>
    </row>
    <row r="52" spans="1:9" hidden="1" x14ac:dyDescent="0.3">
      <c r="A52" s="253" t="s">
        <v>5259</v>
      </c>
      <c r="B52" s="380"/>
      <c r="C52" s="372"/>
      <c r="D52" s="372"/>
      <c r="E52" s="372"/>
      <c r="F52" s="372"/>
      <c r="G52" s="372"/>
      <c r="H52" s="498"/>
      <c r="I52" s="147"/>
    </row>
    <row r="53" spans="1:9" ht="21.6" hidden="1" x14ac:dyDescent="0.3">
      <c r="A53" s="253" t="s">
        <v>4127</v>
      </c>
      <c r="B53" s="136" t="s">
        <v>13</v>
      </c>
      <c r="C53" s="431" t="s">
        <v>14</v>
      </c>
      <c r="D53" s="431" t="s">
        <v>16</v>
      </c>
      <c r="E53" s="431" t="s">
        <v>15</v>
      </c>
      <c r="F53" s="431"/>
      <c r="G53" s="431"/>
      <c r="H53" s="431"/>
      <c r="I53" s="147"/>
    </row>
    <row r="54" spans="1:9" ht="21.6" hidden="1" x14ac:dyDescent="0.3">
      <c r="A54" s="253" t="s">
        <v>4127</v>
      </c>
      <c r="B54" s="378" t="s">
        <v>2452</v>
      </c>
      <c r="C54" s="369" t="s">
        <v>3652</v>
      </c>
      <c r="D54" s="369" t="s">
        <v>3331</v>
      </c>
      <c r="E54" s="369" t="s">
        <v>2156</v>
      </c>
      <c r="F54" s="145"/>
      <c r="G54" s="145"/>
      <c r="H54" s="146"/>
      <c r="I54" s="147"/>
    </row>
    <row r="55" spans="1:9" ht="21.6" hidden="1" x14ac:dyDescent="0.3">
      <c r="A55" s="253" t="s">
        <v>4127</v>
      </c>
      <c r="B55" s="379" t="s">
        <v>4127</v>
      </c>
      <c r="C55" s="371" t="s">
        <v>4128</v>
      </c>
      <c r="D55" s="371" t="s">
        <v>4129</v>
      </c>
      <c r="E55" s="381" t="s">
        <v>569</v>
      </c>
      <c r="F55" s="338"/>
      <c r="G55" s="338"/>
      <c r="H55" s="498"/>
      <c r="I55" s="147"/>
    </row>
    <row r="56" spans="1:9" ht="41.25" hidden="1" customHeight="1" x14ac:dyDescent="0.3">
      <c r="A56" s="253" t="s">
        <v>4127</v>
      </c>
      <c r="B56" s="380"/>
      <c r="C56" s="372"/>
      <c r="D56" s="372"/>
      <c r="E56" s="372" t="s">
        <v>548</v>
      </c>
      <c r="F56" s="338"/>
      <c r="G56" s="338"/>
      <c r="H56" s="498"/>
      <c r="I56" s="147"/>
    </row>
    <row r="57" spans="1:9" ht="21.6" hidden="1" x14ac:dyDescent="0.3">
      <c r="A57" s="253" t="s">
        <v>4127</v>
      </c>
      <c r="B57" s="380"/>
      <c r="C57" s="372"/>
      <c r="D57" s="372"/>
      <c r="E57" s="372"/>
      <c r="F57" s="338"/>
      <c r="G57" s="338"/>
      <c r="H57" s="498"/>
      <c r="I57" s="147"/>
    </row>
    <row r="58" spans="1:9" ht="21.6" hidden="1" x14ac:dyDescent="0.3">
      <c r="A58" s="253" t="s">
        <v>4127</v>
      </c>
      <c r="B58" s="380"/>
      <c r="C58" s="372"/>
      <c r="D58" s="372"/>
      <c r="E58" s="373"/>
      <c r="F58" s="338"/>
      <c r="G58" s="338"/>
      <c r="H58" s="498"/>
      <c r="I58" s="147"/>
    </row>
    <row r="59" spans="1:9" hidden="1" x14ac:dyDescent="0.3">
      <c r="A59" s="253" t="s">
        <v>4241</v>
      </c>
      <c r="B59" s="136" t="s">
        <v>13</v>
      </c>
      <c r="C59" s="431" t="s">
        <v>14</v>
      </c>
      <c r="D59" s="431" t="s">
        <v>16</v>
      </c>
      <c r="E59" s="431"/>
      <c r="F59" s="431"/>
      <c r="G59" s="431"/>
      <c r="H59" s="431"/>
      <c r="I59" s="147"/>
    </row>
    <row r="60" spans="1:9" ht="15.6" hidden="1" x14ac:dyDescent="0.3">
      <c r="A60" s="253" t="s">
        <v>4241</v>
      </c>
      <c r="B60" s="378" t="s">
        <v>2452</v>
      </c>
      <c r="C60" s="369" t="s">
        <v>3652</v>
      </c>
      <c r="D60" s="369" t="s">
        <v>4243</v>
      </c>
      <c r="E60" s="145"/>
      <c r="F60" s="145"/>
      <c r="G60" s="145"/>
      <c r="H60" s="146"/>
      <c r="I60" s="147"/>
    </row>
    <row r="61" spans="1:9" hidden="1" x14ac:dyDescent="0.3">
      <c r="A61" s="253" t="s">
        <v>4241</v>
      </c>
      <c r="B61" s="379" t="s">
        <v>4241</v>
      </c>
      <c r="C61" s="371" t="s">
        <v>4242</v>
      </c>
      <c r="D61" s="371" t="s">
        <v>234</v>
      </c>
      <c r="E61" s="338"/>
      <c r="F61" s="338"/>
      <c r="G61" s="338"/>
      <c r="H61" s="498"/>
      <c r="I61" s="147"/>
    </row>
    <row r="62" spans="1:9" ht="41.25" hidden="1" customHeight="1" x14ac:dyDescent="0.3">
      <c r="A62" s="253" t="s">
        <v>4241</v>
      </c>
      <c r="B62" s="380"/>
      <c r="C62" s="372"/>
      <c r="D62" s="372" t="s">
        <v>548</v>
      </c>
      <c r="E62" s="338"/>
      <c r="F62" s="338"/>
      <c r="G62" s="338"/>
      <c r="H62" s="498"/>
      <c r="I62" s="147"/>
    </row>
    <row r="63" spans="1:9" hidden="1" x14ac:dyDescent="0.3">
      <c r="A63" s="253" t="s">
        <v>4241</v>
      </c>
      <c r="B63" s="380"/>
      <c r="C63" s="372"/>
      <c r="D63" s="372"/>
      <c r="E63" s="338"/>
      <c r="F63" s="338"/>
      <c r="G63" s="338"/>
      <c r="H63" s="498"/>
      <c r="I63" s="147"/>
    </row>
    <row r="64" spans="1:9" hidden="1" x14ac:dyDescent="0.3">
      <c r="A64" s="253" t="s">
        <v>4241</v>
      </c>
      <c r="B64" s="380"/>
      <c r="C64" s="372"/>
      <c r="D64" s="372"/>
      <c r="E64" s="338"/>
      <c r="F64" s="338"/>
      <c r="G64" s="338"/>
      <c r="H64" s="498"/>
      <c r="I64" s="147"/>
    </row>
    <row r="65" spans="1:9" ht="15" hidden="1" thickBot="1" x14ac:dyDescent="0.35">
      <c r="A65" s="253" t="s">
        <v>87</v>
      </c>
      <c r="B65" s="136" t="s">
        <v>13</v>
      </c>
      <c r="C65" s="140" t="s">
        <v>14</v>
      </c>
      <c r="D65" s="431" t="s">
        <v>14</v>
      </c>
      <c r="E65" s="431" t="s">
        <v>16</v>
      </c>
      <c r="F65" s="431" t="s">
        <v>16</v>
      </c>
      <c r="G65" s="431" t="s">
        <v>15</v>
      </c>
      <c r="H65" s="431" t="s">
        <v>17</v>
      </c>
      <c r="I65" s="147"/>
    </row>
    <row r="66" spans="1:9" ht="15.6" hidden="1" x14ac:dyDescent="0.3">
      <c r="A66" s="253" t="s">
        <v>87</v>
      </c>
      <c r="B66" s="378" t="s">
        <v>2452</v>
      </c>
      <c r="C66" s="369" t="s">
        <v>4262</v>
      </c>
      <c r="D66" s="369" t="s">
        <v>3652</v>
      </c>
      <c r="E66" s="369" t="s">
        <v>2549</v>
      </c>
      <c r="F66" s="369" t="s">
        <v>4243</v>
      </c>
      <c r="G66" s="374" t="s">
        <v>4238</v>
      </c>
      <c r="H66" s="395" t="s">
        <v>4240</v>
      </c>
      <c r="I66" s="147"/>
    </row>
    <row r="67" spans="1:9" hidden="1" x14ac:dyDescent="0.3">
      <c r="A67" s="253" t="s">
        <v>87</v>
      </c>
      <c r="B67" s="379" t="s">
        <v>87</v>
      </c>
      <c r="C67" s="371" t="s">
        <v>4261</v>
      </c>
      <c r="D67" s="371" t="s">
        <v>4244</v>
      </c>
      <c r="E67" s="371" t="s">
        <v>3930</v>
      </c>
      <c r="F67" s="371" t="s">
        <v>234</v>
      </c>
      <c r="G67" s="371" t="s">
        <v>4239</v>
      </c>
      <c r="H67" s="393" t="s">
        <v>96</v>
      </c>
      <c r="I67" s="147"/>
    </row>
    <row r="68" spans="1:9" hidden="1" x14ac:dyDescent="0.3">
      <c r="A68" s="253" t="s">
        <v>87</v>
      </c>
      <c r="B68" s="380"/>
      <c r="C68" s="372" t="s">
        <v>2137</v>
      </c>
      <c r="D68" s="372"/>
      <c r="E68" s="372"/>
      <c r="F68" s="372" t="s">
        <v>548</v>
      </c>
      <c r="G68" s="372"/>
      <c r="H68" s="394" t="s">
        <v>474</v>
      </c>
      <c r="I68" s="147"/>
    </row>
    <row r="69" spans="1:9" hidden="1" x14ac:dyDescent="0.3">
      <c r="A69" s="253" t="s">
        <v>87</v>
      </c>
      <c r="B69" s="380"/>
      <c r="C69" s="372"/>
      <c r="D69" s="372"/>
      <c r="E69" s="372"/>
      <c r="F69" s="372" t="s">
        <v>256</v>
      </c>
      <c r="G69" s="372"/>
      <c r="H69" s="394"/>
      <c r="I69" s="147"/>
    </row>
    <row r="70" spans="1:9" hidden="1" x14ac:dyDescent="0.3">
      <c r="A70" s="253" t="s">
        <v>87</v>
      </c>
      <c r="B70" s="380"/>
      <c r="C70" s="372"/>
      <c r="D70" s="372"/>
      <c r="E70" s="372"/>
      <c r="F70" s="372" t="s">
        <v>4962</v>
      </c>
      <c r="G70" s="372"/>
      <c r="H70" s="394"/>
      <c r="I70" s="147"/>
    </row>
    <row r="71" spans="1:9" hidden="1" x14ac:dyDescent="0.3">
      <c r="A71" s="253" t="s">
        <v>87</v>
      </c>
      <c r="B71" s="380"/>
      <c r="C71" s="372"/>
      <c r="D71" s="372"/>
      <c r="E71" s="372"/>
      <c r="F71" s="372" t="s">
        <v>4959</v>
      </c>
      <c r="G71" s="372"/>
      <c r="H71" s="394"/>
      <c r="I71" s="147"/>
    </row>
    <row r="72" spans="1:9" hidden="1" x14ac:dyDescent="0.3">
      <c r="A72" s="253" t="s">
        <v>87</v>
      </c>
      <c r="B72" s="380"/>
      <c r="C72" s="372"/>
      <c r="D72" s="372"/>
      <c r="E72" s="372"/>
      <c r="F72" s="372" t="s">
        <v>4955</v>
      </c>
      <c r="G72" s="372"/>
      <c r="H72" s="394"/>
      <c r="I72" s="147"/>
    </row>
    <row r="73" spans="1:9" hidden="1" x14ac:dyDescent="0.3">
      <c r="A73" s="253" t="s">
        <v>87</v>
      </c>
      <c r="B73" s="380"/>
      <c r="C73" s="372"/>
      <c r="D73" s="372"/>
      <c r="E73" s="372"/>
      <c r="F73" s="372" t="s">
        <v>4942</v>
      </c>
      <c r="G73" s="372"/>
      <c r="H73" s="394"/>
      <c r="I73" s="147"/>
    </row>
    <row r="74" spans="1:9" hidden="1" x14ac:dyDescent="0.3">
      <c r="A74" s="253" t="s">
        <v>87</v>
      </c>
      <c r="B74" s="380"/>
      <c r="C74" s="372"/>
      <c r="D74" s="372"/>
      <c r="E74" s="372"/>
      <c r="F74" s="372" t="s">
        <v>4943</v>
      </c>
      <c r="G74" s="372"/>
      <c r="H74" s="394"/>
      <c r="I74" s="147"/>
    </row>
    <row r="75" spans="1:9" hidden="1" x14ac:dyDescent="0.3">
      <c r="A75" s="253" t="s">
        <v>4245</v>
      </c>
      <c r="B75" s="136" t="s">
        <v>13</v>
      </c>
      <c r="C75" s="431" t="s">
        <v>14</v>
      </c>
      <c r="D75" s="431" t="s">
        <v>16</v>
      </c>
      <c r="E75" s="431" t="s">
        <v>16</v>
      </c>
      <c r="F75" s="431" t="s">
        <v>15</v>
      </c>
      <c r="G75" s="431" t="s">
        <v>17</v>
      </c>
      <c r="H75" s="431" t="s">
        <v>17</v>
      </c>
      <c r="I75" s="147"/>
    </row>
    <row r="76" spans="1:9" ht="15.6" hidden="1" x14ac:dyDescent="0.3">
      <c r="A76" s="253" t="s">
        <v>4245</v>
      </c>
      <c r="B76" s="378" t="s">
        <v>2452</v>
      </c>
      <c r="C76" s="369" t="s">
        <v>4247</v>
      </c>
      <c r="D76" s="369" t="s">
        <v>3652</v>
      </c>
      <c r="E76" s="369" t="s">
        <v>2549</v>
      </c>
      <c r="F76" s="369" t="s">
        <v>2156</v>
      </c>
      <c r="G76" s="374" t="s">
        <v>4252</v>
      </c>
      <c r="H76" s="395" t="s">
        <v>4240</v>
      </c>
      <c r="I76" s="147"/>
    </row>
    <row r="77" spans="1:9" hidden="1" x14ac:dyDescent="0.3">
      <c r="A77" s="253" t="s">
        <v>4245</v>
      </c>
      <c r="B77" s="379" t="s">
        <v>4245</v>
      </c>
      <c r="C77" s="371" t="s">
        <v>4246</v>
      </c>
      <c r="D77" s="371" t="s">
        <v>4251</v>
      </c>
      <c r="E77" s="371" t="s">
        <v>3930</v>
      </c>
      <c r="F77" s="371" t="s">
        <v>234</v>
      </c>
      <c r="G77" s="371" t="s">
        <v>4239</v>
      </c>
      <c r="H77" s="393" t="s">
        <v>96</v>
      </c>
      <c r="I77" s="147"/>
    </row>
    <row r="78" spans="1:9" hidden="1" x14ac:dyDescent="0.3">
      <c r="A78" s="253" t="s">
        <v>4245</v>
      </c>
      <c r="B78" s="380"/>
      <c r="C78" s="372" t="s">
        <v>2826</v>
      </c>
      <c r="D78" s="372" t="s">
        <v>3970</v>
      </c>
      <c r="E78" s="372" t="s">
        <v>103</v>
      </c>
      <c r="F78" s="372" t="s">
        <v>548</v>
      </c>
      <c r="G78" s="372"/>
      <c r="H78" s="394" t="s">
        <v>474</v>
      </c>
      <c r="I78" s="147"/>
    </row>
    <row r="79" spans="1:9" hidden="1" x14ac:dyDescent="0.3">
      <c r="A79" s="253" t="s">
        <v>4245</v>
      </c>
      <c r="B79" s="380"/>
      <c r="C79" s="372" t="s">
        <v>2262</v>
      </c>
      <c r="D79" s="372"/>
      <c r="E79" s="372" t="s">
        <v>5024</v>
      </c>
      <c r="F79" s="372"/>
      <c r="G79" s="372"/>
      <c r="H79" s="394"/>
      <c r="I79" s="147"/>
    </row>
    <row r="80" spans="1:9" hidden="1" x14ac:dyDescent="0.3">
      <c r="A80" s="253" t="s">
        <v>4245</v>
      </c>
      <c r="B80" s="380"/>
      <c r="C80" s="372" t="s">
        <v>4248</v>
      </c>
      <c r="D80" s="372"/>
      <c r="E80" s="372"/>
      <c r="F80" s="372"/>
      <c r="G80" s="372"/>
      <c r="H80" s="394"/>
      <c r="I80" s="147"/>
    </row>
    <row r="81" spans="1:9" hidden="1" x14ac:dyDescent="0.3">
      <c r="A81" s="253" t="s">
        <v>4245</v>
      </c>
      <c r="B81" s="380"/>
      <c r="C81" s="372" t="s">
        <v>384</v>
      </c>
      <c r="D81" s="372"/>
      <c r="E81" s="372"/>
      <c r="F81" s="372"/>
      <c r="G81" s="372"/>
      <c r="H81" s="394"/>
      <c r="I81" s="147"/>
    </row>
    <row r="82" spans="1:9" hidden="1" x14ac:dyDescent="0.3">
      <c r="A82" s="253" t="s">
        <v>4245</v>
      </c>
      <c r="B82" s="380"/>
      <c r="C82" s="372" t="s">
        <v>18</v>
      </c>
      <c r="D82" s="372"/>
      <c r="E82" s="372"/>
      <c r="F82" s="372"/>
      <c r="G82" s="372"/>
      <c r="H82" s="394"/>
      <c r="I82" s="147"/>
    </row>
    <row r="83" spans="1:9" hidden="1" x14ac:dyDescent="0.3">
      <c r="A83" s="253" t="s">
        <v>4245</v>
      </c>
      <c r="B83" s="380"/>
      <c r="C83" s="372" t="s">
        <v>520</v>
      </c>
      <c r="D83" s="372"/>
      <c r="E83" s="372"/>
      <c r="F83" s="372"/>
      <c r="G83" s="372"/>
      <c r="H83" s="394"/>
      <c r="I83" s="147"/>
    </row>
    <row r="84" spans="1:9" hidden="1" x14ac:dyDescent="0.3">
      <c r="A84" s="253" t="s">
        <v>4245</v>
      </c>
      <c r="B84" s="380"/>
      <c r="C84" s="372" t="s">
        <v>3239</v>
      </c>
      <c r="D84" s="372"/>
      <c r="E84" s="372"/>
      <c r="F84" s="372"/>
      <c r="G84" s="372"/>
      <c r="H84" s="394"/>
      <c r="I84" s="147"/>
    </row>
    <row r="85" spans="1:9" hidden="1" x14ac:dyDescent="0.3">
      <c r="A85" s="253" t="s">
        <v>4245</v>
      </c>
      <c r="B85" s="380"/>
      <c r="C85" s="372" t="s">
        <v>559</v>
      </c>
      <c r="D85" s="372"/>
      <c r="E85" s="372"/>
      <c r="F85" s="372"/>
      <c r="G85" s="372"/>
      <c r="H85" s="394"/>
      <c r="I85" s="147"/>
    </row>
    <row r="86" spans="1:9" hidden="1" x14ac:dyDescent="0.3">
      <c r="A86" s="253" t="s">
        <v>4245</v>
      </c>
      <c r="B86" s="380"/>
      <c r="C86" s="372" t="s">
        <v>4249</v>
      </c>
      <c r="D86" s="372"/>
      <c r="E86" s="372"/>
      <c r="F86" s="372"/>
      <c r="G86" s="372"/>
      <c r="H86" s="394"/>
      <c r="I86" s="147"/>
    </row>
    <row r="87" spans="1:9" hidden="1" x14ac:dyDescent="0.3">
      <c r="A87" s="253" t="s">
        <v>4245</v>
      </c>
      <c r="B87" s="380"/>
      <c r="C87" s="372" t="s">
        <v>4250</v>
      </c>
      <c r="D87" s="372"/>
      <c r="E87" s="372"/>
      <c r="F87" s="372"/>
      <c r="G87" s="372"/>
      <c r="H87" s="394"/>
      <c r="I87" s="147"/>
    </row>
    <row r="88" spans="1:9" hidden="1" x14ac:dyDescent="0.3">
      <c r="A88" s="253" t="s">
        <v>4245</v>
      </c>
      <c r="B88" s="380"/>
      <c r="C88" s="372" t="s">
        <v>9</v>
      </c>
      <c r="D88" s="372"/>
      <c r="E88" s="372"/>
      <c r="F88" s="372"/>
      <c r="G88" s="372"/>
      <c r="H88" s="394"/>
      <c r="I88" s="147"/>
    </row>
    <row r="89" spans="1:9" hidden="1" x14ac:dyDescent="0.3">
      <c r="A89" s="253" t="s">
        <v>4245</v>
      </c>
      <c r="B89" s="380"/>
      <c r="C89" s="372" t="s">
        <v>516</v>
      </c>
      <c r="D89" s="372"/>
      <c r="E89" s="372"/>
      <c r="F89" s="372"/>
      <c r="G89" s="372"/>
      <c r="H89" s="394"/>
      <c r="I89" s="147"/>
    </row>
    <row r="90" spans="1:9" hidden="1" x14ac:dyDescent="0.3">
      <c r="A90" s="253" t="s">
        <v>4245</v>
      </c>
      <c r="B90" s="380"/>
      <c r="C90" s="372" t="s">
        <v>4135</v>
      </c>
      <c r="D90" s="372"/>
      <c r="E90" s="372"/>
      <c r="F90" s="372"/>
      <c r="G90" s="372"/>
      <c r="H90" s="394"/>
      <c r="I90" s="147"/>
    </row>
    <row r="91" spans="1:9" hidden="1" x14ac:dyDescent="0.3">
      <c r="A91" s="253" t="s">
        <v>4245</v>
      </c>
      <c r="B91" s="380"/>
      <c r="C91" s="372"/>
      <c r="D91" s="372"/>
      <c r="E91" s="372"/>
      <c r="F91" s="372"/>
      <c r="G91" s="372"/>
      <c r="H91" s="394"/>
      <c r="I91" s="147"/>
    </row>
    <row r="92" spans="1:9" hidden="1" x14ac:dyDescent="0.3">
      <c r="A92" s="253" t="s">
        <v>4245</v>
      </c>
      <c r="B92" s="396"/>
      <c r="C92" s="373"/>
      <c r="D92" s="373"/>
      <c r="E92" s="373"/>
      <c r="F92" s="373"/>
      <c r="G92" s="373"/>
      <c r="H92" s="397"/>
      <c r="I92" s="147"/>
    </row>
    <row r="93" spans="1:9" hidden="1" x14ac:dyDescent="0.3">
      <c r="A93" s="253" t="s">
        <v>501</v>
      </c>
      <c r="B93" s="136" t="s">
        <v>13</v>
      </c>
      <c r="C93" s="431" t="s">
        <v>14</v>
      </c>
      <c r="D93" s="431" t="s">
        <v>16</v>
      </c>
      <c r="E93" s="431" t="s">
        <v>15</v>
      </c>
      <c r="F93" s="431"/>
      <c r="G93" s="431"/>
      <c r="H93" s="431"/>
      <c r="I93" s="147"/>
    </row>
    <row r="94" spans="1:9" ht="15.6" hidden="1" x14ac:dyDescent="0.3">
      <c r="A94" s="253" t="s">
        <v>501</v>
      </c>
      <c r="B94" s="378" t="s">
        <v>2452</v>
      </c>
      <c r="C94" s="369" t="s">
        <v>3652</v>
      </c>
      <c r="D94" s="369" t="s">
        <v>4256</v>
      </c>
      <c r="E94" s="369" t="s">
        <v>2549</v>
      </c>
      <c r="F94" s="145"/>
      <c r="G94" s="145"/>
      <c r="H94" s="146"/>
      <c r="I94" s="147"/>
    </row>
    <row r="95" spans="1:9" hidden="1" x14ac:dyDescent="0.3">
      <c r="A95" s="253" t="s">
        <v>501</v>
      </c>
      <c r="B95" s="379" t="s">
        <v>501</v>
      </c>
      <c r="C95" s="371" t="s">
        <v>4253</v>
      </c>
      <c r="D95" s="371" t="s">
        <v>4257</v>
      </c>
      <c r="E95" s="371" t="s">
        <v>4254</v>
      </c>
      <c r="F95" s="338"/>
      <c r="G95" s="338"/>
      <c r="H95" s="498"/>
      <c r="I95" s="147"/>
    </row>
    <row r="96" spans="1:9" hidden="1" x14ac:dyDescent="0.3">
      <c r="A96" s="253" t="s">
        <v>501</v>
      </c>
      <c r="B96" s="380"/>
      <c r="C96" s="372"/>
      <c r="D96" s="372" t="s">
        <v>4258</v>
      </c>
      <c r="E96" s="372"/>
      <c r="F96" s="338"/>
      <c r="G96" s="338"/>
      <c r="H96" s="498"/>
      <c r="I96" s="147"/>
    </row>
    <row r="97" spans="1:9" hidden="1" x14ac:dyDescent="0.3">
      <c r="A97" s="253" t="s">
        <v>501</v>
      </c>
      <c r="B97" s="380"/>
      <c r="C97" s="372"/>
      <c r="D97" s="372">
        <v>1</v>
      </c>
      <c r="E97" s="372"/>
      <c r="F97" s="338"/>
      <c r="G97" s="338"/>
      <c r="H97" s="498"/>
      <c r="I97" s="147"/>
    </row>
    <row r="98" spans="1:9" hidden="1" x14ac:dyDescent="0.3">
      <c r="A98" s="253" t="s">
        <v>501</v>
      </c>
      <c r="B98" s="380"/>
      <c r="C98" s="372"/>
      <c r="D98" s="372"/>
      <c r="E98" s="372"/>
      <c r="F98" s="338"/>
      <c r="G98" s="338"/>
      <c r="H98" s="498"/>
      <c r="I98" s="147"/>
    </row>
    <row r="99" spans="1:9" hidden="1" x14ac:dyDescent="0.3">
      <c r="A99" s="253" t="s">
        <v>182</v>
      </c>
      <c r="B99" s="136" t="s">
        <v>13</v>
      </c>
      <c r="C99" s="431" t="s">
        <v>14</v>
      </c>
      <c r="D99" s="431" t="s">
        <v>16</v>
      </c>
      <c r="E99" s="431" t="s">
        <v>15</v>
      </c>
      <c r="F99" s="431" t="s">
        <v>17</v>
      </c>
      <c r="G99" s="431"/>
      <c r="H99" s="431"/>
      <c r="I99" s="147"/>
    </row>
    <row r="100" spans="1:9" ht="15.6" hidden="1" x14ac:dyDescent="0.3">
      <c r="A100" s="253" t="s">
        <v>182</v>
      </c>
      <c r="B100" s="378" t="s">
        <v>2452</v>
      </c>
      <c r="C100" s="369" t="s">
        <v>3594</v>
      </c>
      <c r="D100" s="369" t="s">
        <v>2549</v>
      </c>
      <c r="E100" s="369" t="s">
        <v>3836</v>
      </c>
      <c r="F100" s="369" t="s">
        <v>2540</v>
      </c>
      <c r="G100" s="145"/>
      <c r="H100" s="146"/>
      <c r="I100" s="147"/>
    </row>
    <row r="101" spans="1:9" hidden="1" x14ac:dyDescent="0.3">
      <c r="A101" s="253" t="s">
        <v>182</v>
      </c>
      <c r="B101" s="379" t="s">
        <v>182</v>
      </c>
      <c r="C101" s="371" t="s">
        <v>3292</v>
      </c>
      <c r="D101" s="371" t="s">
        <v>3930</v>
      </c>
      <c r="E101" s="381" t="s">
        <v>4259</v>
      </c>
      <c r="F101" s="381" t="s">
        <v>4260</v>
      </c>
      <c r="G101" s="338"/>
      <c r="H101" s="498"/>
      <c r="I101" s="147"/>
    </row>
    <row r="102" spans="1:9" hidden="1" x14ac:dyDescent="0.3">
      <c r="A102" s="253" t="s">
        <v>182</v>
      </c>
      <c r="B102" s="380"/>
      <c r="C102" s="372"/>
      <c r="D102" s="372" t="s">
        <v>3931</v>
      </c>
      <c r="E102" s="373"/>
      <c r="F102" s="373"/>
      <c r="G102" s="338"/>
      <c r="H102" s="498"/>
      <c r="I102" s="147"/>
    </row>
    <row r="103" spans="1:9" hidden="1" x14ac:dyDescent="0.3">
      <c r="A103" s="253" t="s">
        <v>5013</v>
      </c>
      <c r="B103" s="136" t="s">
        <v>13</v>
      </c>
      <c r="C103" s="431" t="s">
        <v>14</v>
      </c>
      <c r="D103" s="431" t="s">
        <v>16</v>
      </c>
      <c r="E103" s="137" t="s">
        <v>15</v>
      </c>
      <c r="F103" s="431"/>
      <c r="G103" s="431"/>
      <c r="H103" s="431"/>
      <c r="I103" s="147"/>
    </row>
    <row r="104" spans="1:9" ht="15.6" hidden="1" x14ac:dyDescent="0.3">
      <c r="A104" s="253" t="s">
        <v>5013</v>
      </c>
      <c r="B104" s="378" t="s">
        <v>2452</v>
      </c>
      <c r="C104" s="369" t="s">
        <v>3652</v>
      </c>
      <c r="D104" s="369" t="s">
        <v>2156</v>
      </c>
      <c r="E104" s="374" t="s">
        <v>3943</v>
      </c>
      <c r="F104" s="145"/>
      <c r="G104" s="145"/>
      <c r="H104" s="146"/>
      <c r="I104" s="147"/>
    </row>
    <row r="105" spans="1:9" hidden="1" x14ac:dyDescent="0.3">
      <c r="A105" s="253" t="s">
        <v>5013</v>
      </c>
      <c r="B105" s="379" t="s">
        <v>5013</v>
      </c>
      <c r="C105" s="371" t="s">
        <v>3944</v>
      </c>
      <c r="D105" s="371" t="s">
        <v>548</v>
      </c>
      <c r="E105" s="371">
        <v>50</v>
      </c>
      <c r="F105" s="338"/>
      <c r="G105" s="338"/>
      <c r="H105" s="498"/>
      <c r="I105" s="147"/>
    </row>
    <row r="106" spans="1:9" hidden="1" x14ac:dyDescent="0.3">
      <c r="A106" s="253" t="s">
        <v>5013</v>
      </c>
      <c r="B106" s="380"/>
      <c r="C106" s="372" t="s">
        <v>3947</v>
      </c>
      <c r="D106" s="372" t="s">
        <v>234</v>
      </c>
      <c r="E106" s="372">
        <v>60</v>
      </c>
      <c r="F106" s="338"/>
      <c r="G106" s="338"/>
      <c r="H106" s="498"/>
      <c r="I106" s="147"/>
    </row>
    <row r="107" spans="1:9" hidden="1" x14ac:dyDescent="0.3">
      <c r="A107" s="253" t="s">
        <v>5014</v>
      </c>
      <c r="B107" s="136" t="s">
        <v>13</v>
      </c>
      <c r="C107" s="431" t="s">
        <v>14</v>
      </c>
      <c r="D107" s="431" t="s">
        <v>16</v>
      </c>
      <c r="E107" s="431" t="s">
        <v>15</v>
      </c>
      <c r="F107" s="431"/>
      <c r="G107" s="431"/>
      <c r="H107" s="431"/>
      <c r="I107" s="147"/>
    </row>
    <row r="108" spans="1:9" ht="15.6" hidden="1" x14ac:dyDescent="0.3">
      <c r="A108" s="253" t="s">
        <v>5014</v>
      </c>
      <c r="B108" s="378" t="s">
        <v>2452</v>
      </c>
      <c r="C108" s="369" t="s">
        <v>5015</v>
      </c>
      <c r="D108" s="369" t="s">
        <v>2156</v>
      </c>
      <c r="E108" s="398" t="s">
        <v>3943</v>
      </c>
      <c r="F108" s="145"/>
      <c r="G108" s="145"/>
      <c r="H108" s="146"/>
      <c r="I108" s="147"/>
    </row>
    <row r="109" spans="1:9" hidden="1" x14ac:dyDescent="0.3">
      <c r="A109" s="253" t="s">
        <v>5014</v>
      </c>
      <c r="B109" s="382" t="s">
        <v>5014</v>
      </c>
      <c r="C109" s="381" t="s">
        <v>5017</v>
      </c>
      <c r="D109" s="381" t="s">
        <v>548</v>
      </c>
      <c r="E109" s="381">
        <v>50</v>
      </c>
      <c r="F109" s="338"/>
      <c r="G109" s="338"/>
      <c r="H109" s="498"/>
      <c r="I109" s="147"/>
    </row>
    <row r="110" spans="1:9" ht="15" hidden="1" thickBot="1" x14ac:dyDescent="0.35">
      <c r="A110" s="253" t="s">
        <v>5014</v>
      </c>
      <c r="B110" s="527"/>
      <c r="C110" s="528" t="s">
        <v>5016</v>
      </c>
      <c r="D110" s="528" t="s">
        <v>234</v>
      </c>
      <c r="E110" s="528">
        <v>60</v>
      </c>
      <c r="F110" s="493"/>
      <c r="G110" s="493"/>
      <c r="H110" s="501"/>
      <c r="I110" s="147"/>
    </row>
    <row r="111" spans="1:9" hidden="1" x14ac:dyDescent="0.3">
      <c r="A111" s="253" t="s">
        <v>5014</v>
      </c>
      <c r="B111" s="136" t="s">
        <v>13</v>
      </c>
      <c r="C111" s="589" t="s">
        <v>14</v>
      </c>
      <c r="D111" s="589" t="s">
        <v>16</v>
      </c>
      <c r="E111" s="589" t="s">
        <v>15</v>
      </c>
      <c r="F111" s="589"/>
      <c r="G111" s="589"/>
      <c r="H111" s="589"/>
      <c r="I111" s="147"/>
    </row>
    <row r="112" spans="1:9" ht="15.6" hidden="1" x14ac:dyDescent="0.3">
      <c r="A112" s="253" t="s">
        <v>5014</v>
      </c>
      <c r="B112" s="378" t="s">
        <v>2452</v>
      </c>
      <c r="C112" s="369" t="s">
        <v>5015</v>
      </c>
      <c r="D112" s="392" t="s">
        <v>2540</v>
      </c>
      <c r="E112" s="145"/>
      <c r="F112" s="145"/>
      <c r="G112" s="145"/>
      <c r="H112" s="146"/>
      <c r="I112" s="147"/>
    </row>
    <row r="113" spans="1:9" hidden="1" x14ac:dyDescent="0.3">
      <c r="A113" s="253" t="s">
        <v>5014</v>
      </c>
      <c r="B113" s="382" t="s">
        <v>5750</v>
      </c>
      <c r="C113" s="381" t="s">
        <v>5751</v>
      </c>
      <c r="D113" s="381" t="s">
        <v>3763</v>
      </c>
      <c r="E113" s="338"/>
      <c r="F113" s="338"/>
      <c r="G113" s="338"/>
      <c r="H113" s="498"/>
      <c r="I113" s="147"/>
    </row>
    <row r="114" spans="1:9" ht="15" hidden="1" thickBot="1" x14ac:dyDescent="0.35">
      <c r="A114" s="253" t="s">
        <v>5014</v>
      </c>
      <c r="B114" s="527"/>
      <c r="C114" s="528" t="s">
        <v>5752</v>
      </c>
      <c r="D114" s="528"/>
      <c r="E114" s="493"/>
      <c r="F114" s="493"/>
      <c r="G114" s="493"/>
      <c r="H114" s="501"/>
      <c r="I114" s="147"/>
    </row>
    <row r="115" spans="1:9" ht="21.6" hidden="1" x14ac:dyDescent="0.3">
      <c r="A115" s="253" t="s">
        <v>5942</v>
      </c>
      <c r="B115" s="136" t="s">
        <v>13</v>
      </c>
      <c r="C115" s="589" t="s">
        <v>14</v>
      </c>
      <c r="D115" s="589" t="s">
        <v>16</v>
      </c>
      <c r="E115" s="589" t="s">
        <v>15</v>
      </c>
      <c r="F115" s="589"/>
      <c r="G115" s="589"/>
      <c r="H115" s="589"/>
      <c r="I115" s="147"/>
    </row>
    <row r="116" spans="1:9" ht="21.6" hidden="1" x14ac:dyDescent="0.3">
      <c r="A116" s="253" t="s">
        <v>5942</v>
      </c>
      <c r="B116" s="378" t="s">
        <v>2452</v>
      </c>
      <c r="C116" s="369" t="s">
        <v>2549</v>
      </c>
      <c r="D116" s="369" t="s">
        <v>3836</v>
      </c>
      <c r="E116" s="369" t="s">
        <v>2540</v>
      </c>
      <c r="F116" s="146"/>
      <c r="G116" s="146"/>
      <c r="H116" s="146"/>
      <c r="I116" s="147"/>
    </row>
    <row r="117" spans="1:9" ht="21.6" hidden="1" x14ac:dyDescent="0.3">
      <c r="A117" s="253" t="s">
        <v>5942</v>
      </c>
      <c r="B117" s="379" t="s">
        <v>5943</v>
      </c>
      <c r="C117" s="371" t="s">
        <v>6834</v>
      </c>
      <c r="D117" s="381">
        <v>4854613</v>
      </c>
      <c r="E117" s="381" t="s">
        <v>5866</v>
      </c>
      <c r="F117" s="498"/>
      <c r="G117" s="498"/>
      <c r="H117" s="498"/>
      <c r="I117" s="147"/>
    </row>
    <row r="118" spans="1:9" ht="21.6" hidden="1" x14ac:dyDescent="0.3">
      <c r="A118" s="253" t="s">
        <v>5942</v>
      </c>
      <c r="B118" s="380" t="s">
        <v>5944</v>
      </c>
      <c r="C118" s="372" t="s">
        <v>6833</v>
      </c>
      <c r="D118" s="380"/>
      <c r="E118" s="372"/>
      <c r="F118" s="498"/>
      <c r="G118" s="498"/>
      <c r="H118" s="498"/>
      <c r="I118" s="147"/>
    </row>
    <row r="119" spans="1:9" s="740" customFormat="1" hidden="1" x14ac:dyDescent="0.3">
      <c r="A119" s="749"/>
      <c r="B119" s="380" t="s">
        <v>4255</v>
      </c>
      <c r="C119" s="372"/>
      <c r="D119" s="380"/>
      <c r="E119" s="372"/>
      <c r="F119" s="498"/>
      <c r="G119" s="498"/>
      <c r="H119" s="498"/>
      <c r="I119" s="748"/>
    </row>
    <row r="120" spans="1:9" s="740" customFormat="1" hidden="1" x14ac:dyDescent="0.3">
      <c r="A120" s="749"/>
      <c r="B120" s="380" t="s">
        <v>6831</v>
      </c>
      <c r="C120" s="372"/>
      <c r="D120" s="380"/>
      <c r="E120" s="372"/>
      <c r="F120" s="498"/>
      <c r="G120" s="498"/>
      <c r="H120" s="498"/>
      <c r="I120" s="748"/>
    </row>
    <row r="121" spans="1:9" s="740" customFormat="1" hidden="1" x14ac:dyDescent="0.3">
      <c r="A121" s="749"/>
      <c r="B121" s="380" t="s">
        <v>6832</v>
      </c>
      <c r="C121" s="372"/>
      <c r="D121" s="380"/>
      <c r="E121" s="372"/>
      <c r="F121" s="498"/>
      <c r="G121" s="498"/>
      <c r="H121" s="498"/>
      <c r="I121" s="748"/>
    </row>
    <row r="122" spans="1:9" ht="15" thickBot="1" x14ac:dyDescent="0.35">
      <c r="A122" s="253"/>
      <c r="B122" s="380"/>
      <c r="C122" s="372"/>
      <c r="D122" s="380"/>
      <c r="E122" s="372"/>
      <c r="F122" s="498"/>
      <c r="G122" s="498"/>
      <c r="H122" s="498"/>
      <c r="I122" s="147"/>
    </row>
    <row r="123" spans="1:9" x14ac:dyDescent="0.3">
      <c r="A123" s="253"/>
      <c r="B123" s="136" t="s">
        <v>13</v>
      </c>
      <c r="C123" s="589" t="s">
        <v>14</v>
      </c>
      <c r="D123" s="589" t="s">
        <v>16</v>
      </c>
      <c r="E123" s="589" t="s">
        <v>15</v>
      </c>
      <c r="F123" s="589" t="s">
        <v>17</v>
      </c>
      <c r="G123" s="589" t="s">
        <v>22</v>
      </c>
      <c r="H123" s="589" t="s">
        <v>23</v>
      </c>
      <c r="I123" s="147"/>
    </row>
    <row r="124" spans="1:9" ht="15.6" x14ac:dyDescent="0.3">
      <c r="A124" s="253"/>
      <c r="B124" s="378" t="s">
        <v>2452</v>
      </c>
      <c r="C124" s="369" t="s">
        <v>218</v>
      </c>
      <c r="D124" s="369" t="s">
        <v>3307</v>
      </c>
      <c r="E124" s="369" t="s">
        <v>3981</v>
      </c>
      <c r="F124" s="369" t="s">
        <v>2156</v>
      </c>
      <c r="G124" s="369" t="s">
        <v>3836</v>
      </c>
      <c r="H124" s="369" t="s">
        <v>2540</v>
      </c>
      <c r="I124" s="147"/>
    </row>
    <row r="125" spans="1:9" x14ac:dyDescent="0.3">
      <c r="A125" s="253"/>
      <c r="B125" s="379" t="s">
        <v>5952</v>
      </c>
      <c r="C125" s="371" t="s">
        <v>3012</v>
      </c>
      <c r="D125" s="371" t="s">
        <v>3010</v>
      </c>
      <c r="E125" s="371" t="s">
        <v>5953</v>
      </c>
      <c r="F125" s="371" t="s">
        <v>234</v>
      </c>
      <c r="G125" s="381">
        <v>788650056</v>
      </c>
      <c r="H125" s="381" t="s">
        <v>3952</v>
      </c>
      <c r="I125" s="147"/>
    </row>
    <row r="126" spans="1:9" x14ac:dyDescent="0.3">
      <c r="A126" s="253"/>
      <c r="B126" s="380"/>
      <c r="C126" s="372"/>
      <c r="D126" s="372"/>
      <c r="E126" s="380" t="s">
        <v>5954</v>
      </c>
      <c r="F126" s="380" t="s">
        <v>548</v>
      </c>
      <c r="G126" s="372"/>
      <c r="H126" s="372"/>
      <c r="I126" s="147"/>
    </row>
    <row r="127" spans="1:9" ht="15" thickBot="1" x14ac:dyDescent="0.35">
      <c r="A127" s="253"/>
      <c r="B127" s="380"/>
      <c r="C127" s="372"/>
      <c r="D127" s="372"/>
      <c r="E127" s="380"/>
      <c r="F127" s="380"/>
      <c r="G127" s="372"/>
      <c r="H127" s="372"/>
      <c r="I127" s="147"/>
    </row>
    <row r="128" spans="1:9" s="740" customFormat="1" x14ac:dyDescent="0.3">
      <c r="A128" s="749"/>
      <c r="B128" s="747" t="s">
        <v>13</v>
      </c>
      <c r="C128" s="589" t="s">
        <v>14</v>
      </c>
      <c r="D128" s="589" t="s">
        <v>16</v>
      </c>
      <c r="E128" s="589"/>
      <c r="F128" s="589"/>
      <c r="G128" s="589"/>
      <c r="H128" s="589"/>
      <c r="I128" s="748"/>
    </row>
    <row r="129" spans="1:9" s="740" customFormat="1" ht="15.6" x14ac:dyDescent="0.3">
      <c r="A129" s="749"/>
      <c r="B129" s="378" t="s">
        <v>2452</v>
      </c>
      <c r="C129" s="369" t="s">
        <v>2411</v>
      </c>
      <c r="D129" s="369" t="s">
        <v>2156</v>
      </c>
      <c r="E129" s="146"/>
      <c r="F129" s="146"/>
      <c r="G129" s="146"/>
      <c r="H129" s="146"/>
      <c r="I129" s="748"/>
    </row>
    <row r="130" spans="1:9" s="740" customFormat="1" x14ac:dyDescent="0.3">
      <c r="A130" s="749"/>
      <c r="B130" s="379" t="s">
        <v>345</v>
      </c>
      <c r="C130" s="371" t="s">
        <v>7125</v>
      </c>
      <c r="D130" s="381" t="s">
        <v>234</v>
      </c>
      <c r="E130" s="498"/>
      <c r="F130" s="498"/>
      <c r="G130" s="498"/>
      <c r="H130" s="498"/>
      <c r="I130" s="748"/>
    </row>
    <row r="131" spans="1:9" s="740" customFormat="1" x14ac:dyDescent="0.3">
      <c r="A131" s="749"/>
      <c r="B131" s="380"/>
      <c r="C131" s="372"/>
      <c r="D131" s="380"/>
      <c r="E131" s="498"/>
      <c r="F131" s="498"/>
      <c r="G131" s="498"/>
      <c r="H131" s="498"/>
      <c r="I131" s="748"/>
    </row>
    <row r="132" spans="1:9" s="740" customFormat="1" x14ac:dyDescent="0.3">
      <c r="A132" s="749"/>
      <c r="B132" s="380"/>
      <c r="C132" s="372"/>
      <c r="D132" s="380"/>
      <c r="E132" s="498"/>
      <c r="F132" s="498"/>
      <c r="G132" s="498"/>
      <c r="H132" s="498"/>
      <c r="I132" s="748"/>
    </row>
    <row r="133" spans="1:9" s="740" customFormat="1" x14ac:dyDescent="0.3">
      <c r="A133" s="749"/>
      <c r="B133" s="380"/>
      <c r="C133" s="372"/>
      <c r="D133" s="380"/>
      <c r="E133" s="498"/>
      <c r="F133" s="498"/>
      <c r="G133" s="498"/>
      <c r="H133" s="498"/>
      <c r="I133" s="748"/>
    </row>
    <row r="134" spans="1:9" s="740" customFormat="1" x14ac:dyDescent="0.3">
      <c r="A134" s="749"/>
      <c r="B134" s="380"/>
      <c r="C134" s="372"/>
      <c r="D134" s="380"/>
      <c r="E134" s="498"/>
      <c r="F134" s="498"/>
      <c r="G134" s="498"/>
      <c r="H134" s="498"/>
      <c r="I134" s="748"/>
    </row>
    <row r="135" spans="1:9" s="740" customFormat="1" x14ac:dyDescent="0.3">
      <c r="A135" s="749"/>
      <c r="B135" s="380"/>
      <c r="C135" s="372"/>
      <c r="D135" s="380"/>
      <c r="E135" s="498"/>
      <c r="F135" s="498"/>
      <c r="G135" s="498"/>
      <c r="H135" s="498"/>
      <c r="I135" s="748"/>
    </row>
    <row r="136" spans="1:9" x14ac:dyDescent="0.3">
      <c r="A136" s="15"/>
    </row>
    <row r="137" spans="1:9" x14ac:dyDescent="0.3">
      <c r="A137" s="15"/>
    </row>
    <row r="138" spans="1:9" x14ac:dyDescent="0.3">
      <c r="A138" s="15"/>
    </row>
  </sheetData>
  <autoFilter ref="A3:A121" xr:uid="{3DA4B89C-B8B3-4780-B2D4-9D9313DD0C31}">
    <filterColumn colId="0">
      <filters>
        <filter val="BAGUE LEV"/>
      </filters>
    </filterColumn>
  </autoFilter>
  <phoneticPr fontId="121" type="noConversion"/>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9">
    <tabColor theme="9" tint="0.39997558519241921"/>
  </sheetPr>
  <dimension ref="A1:H107"/>
  <sheetViews>
    <sheetView showGridLines="0" workbookViewId="0">
      <selection activeCell="D1" sqref="D1"/>
    </sheetView>
  </sheetViews>
  <sheetFormatPr baseColWidth="10" defaultColWidth="11.44140625" defaultRowHeight="14.4" x14ac:dyDescent="0.3"/>
  <cols>
    <col min="1" max="1" width="6" style="6" customWidth="1"/>
    <col min="2" max="2" width="27.88671875" style="15" bestFit="1" customWidth="1"/>
    <col min="3" max="7" width="31.44140625" style="15" customWidth="1"/>
    <col min="8" max="8" width="40.44140625" style="15" bestFit="1" customWidth="1"/>
    <col min="9" max="9" width="2.33203125" style="15" customWidth="1"/>
    <col min="10" max="10" width="30.6640625" style="15" customWidth="1"/>
    <col min="11" max="16384" width="11.44140625" style="15"/>
  </cols>
  <sheetData>
    <row r="1" spans="1:8" ht="87" thickBot="1" x14ac:dyDescent="0.35">
      <c r="A1" s="244"/>
      <c r="B1" s="301" t="s">
        <v>2627</v>
      </c>
      <c r="C1" s="302" t="s">
        <v>7107</v>
      </c>
      <c r="H1" s="324"/>
    </row>
    <row r="2" spans="1:8" ht="105" customHeight="1" thickBot="1" x14ac:dyDescent="0.35">
      <c r="A2" s="303" t="s">
        <v>2706</v>
      </c>
      <c r="B2" s="304"/>
      <c r="C2" s="428" t="s">
        <v>5205</v>
      </c>
      <c r="E2" s="138" t="s">
        <v>2597</v>
      </c>
      <c r="F2" s="60" t="s">
        <v>2598</v>
      </c>
      <c r="H2" s="323" t="s">
        <v>2533</v>
      </c>
    </row>
    <row r="3" spans="1:8" ht="15.75" customHeight="1" thickBot="1" x14ac:dyDescent="0.35">
      <c r="A3" s="306"/>
      <c r="B3" s="7"/>
      <c r="C3" s="7"/>
      <c r="D3" s="7"/>
      <c r="E3" s="7"/>
      <c r="F3" s="7"/>
      <c r="G3" s="7"/>
      <c r="H3" s="322"/>
    </row>
    <row r="4" spans="1:8" ht="15" customHeight="1" x14ac:dyDescent="0.3">
      <c r="A4" s="307" t="s">
        <v>5260</v>
      </c>
      <c r="B4" s="134" t="s">
        <v>13</v>
      </c>
      <c r="C4" s="134" t="s">
        <v>14</v>
      </c>
      <c r="D4" s="134" t="s">
        <v>16</v>
      </c>
      <c r="E4" s="134" t="s">
        <v>15</v>
      </c>
      <c r="F4" s="134" t="s">
        <v>17</v>
      </c>
      <c r="G4" s="134" t="s">
        <v>22</v>
      </c>
      <c r="H4" s="142"/>
    </row>
    <row r="5" spans="1:8" ht="50.25" customHeight="1" x14ac:dyDescent="0.3">
      <c r="A5" s="253" t="s">
        <v>5260</v>
      </c>
      <c r="B5" s="170" t="s">
        <v>2548</v>
      </c>
      <c r="C5" s="144" t="s">
        <v>2483</v>
      </c>
      <c r="D5" s="144" t="s">
        <v>7502</v>
      </c>
      <c r="E5" s="144" t="s">
        <v>2549</v>
      </c>
      <c r="F5" s="144" t="s">
        <v>2624</v>
      </c>
      <c r="G5" s="144" t="s">
        <v>21</v>
      </c>
      <c r="H5" s="147"/>
    </row>
    <row r="6" spans="1:8" x14ac:dyDescent="0.3">
      <c r="A6" s="253" t="s">
        <v>5260</v>
      </c>
      <c r="B6" s="346" t="s">
        <v>2550</v>
      </c>
      <c r="C6" s="347" t="s">
        <v>2551</v>
      </c>
      <c r="D6" s="347">
        <v>0</v>
      </c>
      <c r="E6" s="347" t="s">
        <v>2553</v>
      </c>
      <c r="F6" s="347" t="s">
        <v>3490</v>
      </c>
      <c r="G6" s="347" t="s">
        <v>2552</v>
      </c>
      <c r="H6" s="147" t="s">
        <v>3513</v>
      </c>
    </row>
    <row r="7" spans="1:8" x14ac:dyDescent="0.3">
      <c r="A7" s="253" t="s">
        <v>5260</v>
      </c>
      <c r="B7" s="348" t="s">
        <v>301</v>
      </c>
      <c r="C7" s="154" t="s">
        <v>2554</v>
      </c>
      <c r="D7" s="154">
        <v>2</v>
      </c>
      <c r="E7" s="154" t="s">
        <v>2556</v>
      </c>
      <c r="F7" s="154"/>
      <c r="G7" s="154" t="s">
        <v>2555</v>
      </c>
      <c r="H7" s="147" t="s">
        <v>3514</v>
      </c>
    </row>
    <row r="8" spans="1:8" x14ac:dyDescent="0.3">
      <c r="A8" s="253" t="s">
        <v>5260</v>
      </c>
      <c r="B8" s="348"/>
      <c r="C8" s="154" t="s">
        <v>2557</v>
      </c>
      <c r="D8" s="154">
        <v>10</v>
      </c>
      <c r="E8" s="154" t="s">
        <v>2558</v>
      </c>
      <c r="F8" s="154"/>
      <c r="G8" s="154"/>
      <c r="H8" s="147" t="s">
        <v>3515</v>
      </c>
    </row>
    <row r="9" spans="1:8" x14ac:dyDescent="0.3">
      <c r="A9" s="253" t="s">
        <v>5260</v>
      </c>
      <c r="B9" s="348"/>
      <c r="C9" s="154" t="s">
        <v>2559</v>
      </c>
      <c r="D9" s="154">
        <v>22</v>
      </c>
      <c r="E9" s="154" t="s">
        <v>2560</v>
      </c>
      <c r="F9" s="154"/>
      <c r="G9" s="154"/>
      <c r="H9" s="147"/>
    </row>
    <row r="10" spans="1:8" x14ac:dyDescent="0.3">
      <c r="A10" s="253" t="s">
        <v>5260</v>
      </c>
      <c r="B10" s="348"/>
      <c r="C10" s="154" t="s">
        <v>2561</v>
      </c>
      <c r="D10" s="154">
        <v>30</v>
      </c>
      <c r="E10" s="154" t="s">
        <v>2562</v>
      </c>
      <c r="F10" s="154"/>
      <c r="G10" s="154"/>
      <c r="H10" s="147"/>
    </row>
    <row r="11" spans="1:8" x14ac:dyDescent="0.3">
      <c r="A11" s="253" t="s">
        <v>5260</v>
      </c>
      <c r="B11" s="348"/>
      <c r="C11" s="154" t="s">
        <v>2563</v>
      </c>
      <c r="D11" s="154">
        <v>32</v>
      </c>
      <c r="E11" s="154" t="s">
        <v>2565</v>
      </c>
      <c r="F11" s="154"/>
      <c r="G11" s="154"/>
      <c r="H11" s="147"/>
    </row>
    <row r="12" spans="1:8" x14ac:dyDescent="0.3">
      <c r="A12" s="253" t="s">
        <v>5260</v>
      </c>
      <c r="B12" s="348"/>
      <c r="C12" s="154" t="s">
        <v>2564</v>
      </c>
      <c r="D12" s="154">
        <v>40</v>
      </c>
      <c r="E12" s="154"/>
      <c r="F12" s="154"/>
      <c r="G12" s="154"/>
      <c r="H12" s="147"/>
    </row>
    <row r="13" spans="1:8" x14ac:dyDescent="0.3">
      <c r="A13" s="253" t="s">
        <v>5260</v>
      </c>
      <c r="B13" s="348"/>
      <c r="C13" s="154" t="s">
        <v>2566</v>
      </c>
      <c r="D13" s="154">
        <v>46</v>
      </c>
      <c r="E13" s="154"/>
      <c r="F13" s="154"/>
      <c r="G13" s="154"/>
      <c r="H13" s="147"/>
    </row>
    <row r="14" spans="1:8" x14ac:dyDescent="0.3">
      <c r="A14" s="253" t="s">
        <v>5260</v>
      </c>
      <c r="B14" s="348"/>
      <c r="C14" s="154" t="s">
        <v>2567</v>
      </c>
      <c r="D14" s="154">
        <v>68</v>
      </c>
      <c r="E14" s="154"/>
      <c r="F14" s="154"/>
      <c r="G14" s="154"/>
      <c r="H14" s="147"/>
    </row>
    <row r="15" spans="1:8" x14ac:dyDescent="0.3">
      <c r="A15" s="253" t="s">
        <v>5260</v>
      </c>
      <c r="B15" s="348"/>
      <c r="C15" s="154" t="s">
        <v>2568</v>
      </c>
      <c r="D15" s="154">
        <v>100</v>
      </c>
      <c r="E15" s="154"/>
      <c r="F15" s="154"/>
      <c r="G15" s="154"/>
      <c r="H15" s="147"/>
    </row>
    <row r="16" spans="1:8" x14ac:dyDescent="0.3">
      <c r="A16" s="253" t="s">
        <v>5260</v>
      </c>
      <c r="B16" s="348"/>
      <c r="C16" s="154" t="s">
        <v>202</v>
      </c>
      <c r="D16" s="154">
        <v>150</v>
      </c>
      <c r="E16" s="154"/>
      <c r="F16" s="154"/>
      <c r="G16" s="154"/>
      <c r="H16" s="147"/>
    </row>
    <row r="17" spans="1:8" x14ac:dyDescent="0.3">
      <c r="A17" s="253" t="s">
        <v>5260</v>
      </c>
      <c r="B17" s="348"/>
      <c r="C17" s="154" t="s">
        <v>2569</v>
      </c>
      <c r="D17" s="154">
        <v>220</v>
      </c>
      <c r="E17" s="154"/>
      <c r="F17" s="154"/>
      <c r="G17" s="154"/>
      <c r="H17" s="147"/>
    </row>
    <row r="18" spans="1:8" x14ac:dyDescent="0.3">
      <c r="A18" s="253" t="s">
        <v>5260</v>
      </c>
      <c r="B18" s="348"/>
      <c r="C18" s="154" t="s">
        <v>2570</v>
      </c>
      <c r="D18" s="154">
        <v>320</v>
      </c>
      <c r="E18" s="154"/>
      <c r="F18" s="154"/>
      <c r="G18" s="154"/>
      <c r="H18" s="147"/>
    </row>
    <row r="19" spans="1:8" x14ac:dyDescent="0.3">
      <c r="A19" s="253" t="s">
        <v>5260</v>
      </c>
      <c r="B19" s="348"/>
      <c r="C19" s="154" t="s">
        <v>2571</v>
      </c>
      <c r="D19" s="154">
        <v>460</v>
      </c>
      <c r="E19" s="154"/>
      <c r="F19" s="154"/>
      <c r="G19" s="154"/>
      <c r="H19" s="147"/>
    </row>
    <row r="20" spans="1:8" x14ac:dyDescent="0.3">
      <c r="A20" s="253" t="s">
        <v>5260</v>
      </c>
      <c r="B20" s="348"/>
      <c r="C20" s="154" t="s">
        <v>2572</v>
      </c>
      <c r="D20" s="154">
        <v>1000</v>
      </c>
      <c r="E20" s="154"/>
      <c r="F20" s="154"/>
      <c r="G20" s="154"/>
      <c r="H20" s="147"/>
    </row>
    <row r="21" spans="1:8" x14ac:dyDescent="0.3">
      <c r="A21" s="253" t="s">
        <v>5260</v>
      </c>
      <c r="B21" s="348"/>
      <c r="C21" s="154" t="s">
        <v>2573</v>
      </c>
      <c r="D21" s="154" t="s">
        <v>2574</v>
      </c>
      <c r="E21" s="154"/>
      <c r="F21" s="154"/>
      <c r="G21" s="154"/>
      <c r="H21" s="147"/>
    </row>
    <row r="22" spans="1:8" x14ac:dyDescent="0.3">
      <c r="A22" s="253" t="s">
        <v>5260</v>
      </c>
      <c r="B22" s="348"/>
      <c r="C22" s="154" t="s">
        <v>2575</v>
      </c>
      <c r="D22" s="154" t="s">
        <v>2576</v>
      </c>
      <c r="E22" s="154"/>
      <c r="F22" s="154"/>
      <c r="G22" s="154"/>
      <c r="H22" s="147"/>
    </row>
    <row r="23" spans="1:8" x14ac:dyDescent="0.3">
      <c r="A23" s="253" t="s">
        <v>5260</v>
      </c>
      <c r="B23" s="348"/>
      <c r="C23" s="154" t="s">
        <v>2577</v>
      </c>
      <c r="D23" s="154" t="s">
        <v>2578</v>
      </c>
      <c r="E23" s="154"/>
      <c r="F23" s="154"/>
      <c r="G23" s="154"/>
      <c r="H23" s="147"/>
    </row>
    <row r="24" spans="1:8" x14ac:dyDescent="0.3">
      <c r="A24" s="253" t="s">
        <v>5260</v>
      </c>
      <c r="B24" s="348"/>
      <c r="C24" s="154" t="s">
        <v>2579</v>
      </c>
      <c r="D24" s="154"/>
      <c r="E24" s="154"/>
      <c r="F24" s="154"/>
      <c r="G24" s="154"/>
      <c r="H24" s="147"/>
    </row>
    <row r="25" spans="1:8" x14ac:dyDescent="0.3">
      <c r="A25" s="253" t="s">
        <v>5260</v>
      </c>
      <c r="B25" s="348"/>
      <c r="C25" s="154" t="s">
        <v>2580</v>
      </c>
      <c r="D25" s="154"/>
      <c r="E25" s="154"/>
      <c r="F25" s="154"/>
      <c r="G25" s="154"/>
      <c r="H25" s="147"/>
    </row>
    <row r="26" spans="1:8" x14ac:dyDescent="0.3">
      <c r="A26" s="253" t="s">
        <v>5260</v>
      </c>
      <c r="B26" s="348"/>
      <c r="C26" s="154" t="s">
        <v>2581</v>
      </c>
      <c r="D26" s="154"/>
      <c r="E26" s="154"/>
      <c r="F26" s="154"/>
      <c r="G26" s="154"/>
      <c r="H26" s="147"/>
    </row>
    <row r="27" spans="1:8" x14ac:dyDescent="0.3">
      <c r="A27" s="253" t="s">
        <v>5260</v>
      </c>
      <c r="B27" s="348"/>
      <c r="C27" s="154" t="s">
        <v>2582</v>
      </c>
      <c r="D27" s="154"/>
      <c r="E27" s="154"/>
      <c r="F27" s="154"/>
      <c r="G27" s="154"/>
      <c r="H27" s="147"/>
    </row>
    <row r="28" spans="1:8" x14ac:dyDescent="0.3">
      <c r="A28" s="253" t="s">
        <v>5260</v>
      </c>
      <c r="B28" s="348"/>
      <c r="C28" s="154" t="s">
        <v>2583</v>
      </c>
      <c r="D28" s="154"/>
      <c r="E28" s="154"/>
      <c r="F28" s="154"/>
      <c r="G28" s="154"/>
      <c r="H28" s="147"/>
    </row>
    <row r="29" spans="1:8" x14ac:dyDescent="0.3">
      <c r="A29" s="253" t="s">
        <v>5260</v>
      </c>
      <c r="B29" s="348"/>
      <c r="C29" s="154" t="s">
        <v>2584</v>
      </c>
      <c r="D29" s="154"/>
      <c r="E29" s="154"/>
      <c r="F29" s="154"/>
      <c r="G29" s="154"/>
      <c r="H29" s="147"/>
    </row>
    <row r="30" spans="1:8" x14ac:dyDescent="0.3">
      <c r="A30" s="336" t="s">
        <v>5260</v>
      </c>
      <c r="B30" s="348"/>
      <c r="C30" s="154" t="s">
        <v>2585</v>
      </c>
      <c r="D30" s="154"/>
      <c r="E30" s="154"/>
      <c r="F30" s="154"/>
      <c r="G30" s="154"/>
      <c r="H30" s="147"/>
    </row>
    <row r="31" spans="1:8" x14ac:dyDescent="0.3">
      <c r="A31" s="253" t="s">
        <v>5260</v>
      </c>
      <c r="B31" s="348"/>
      <c r="C31" s="154" t="s">
        <v>2586</v>
      </c>
      <c r="D31" s="154"/>
      <c r="E31" s="154"/>
      <c r="F31" s="154"/>
      <c r="G31" s="154"/>
      <c r="H31" s="147"/>
    </row>
    <row r="32" spans="1:8" x14ac:dyDescent="0.3">
      <c r="A32" s="253" t="s">
        <v>5260</v>
      </c>
      <c r="B32" s="348"/>
      <c r="C32" s="154" t="s">
        <v>2587</v>
      </c>
      <c r="D32" s="154"/>
      <c r="E32" s="154"/>
      <c r="F32" s="154"/>
      <c r="G32" s="154"/>
      <c r="H32" s="147"/>
    </row>
    <row r="33" spans="1:8" x14ac:dyDescent="0.3">
      <c r="A33" s="253" t="s">
        <v>5260</v>
      </c>
      <c r="B33" s="348"/>
      <c r="C33" s="154" t="s">
        <v>2588</v>
      </c>
      <c r="D33" s="154"/>
      <c r="E33" s="154"/>
      <c r="F33" s="154"/>
      <c r="G33" s="154"/>
      <c r="H33" s="147"/>
    </row>
    <row r="34" spans="1:8" x14ac:dyDescent="0.3">
      <c r="A34" s="253" t="s">
        <v>5260</v>
      </c>
      <c r="B34" s="348"/>
      <c r="C34" s="154" t="s">
        <v>2589</v>
      </c>
      <c r="D34" s="154"/>
      <c r="E34" s="154"/>
      <c r="F34" s="154"/>
      <c r="G34" s="154"/>
      <c r="H34" s="147"/>
    </row>
    <row r="35" spans="1:8" x14ac:dyDescent="0.3">
      <c r="A35" s="253" t="s">
        <v>5260</v>
      </c>
      <c r="B35" s="348"/>
      <c r="C35" s="154" t="s">
        <v>2590</v>
      </c>
      <c r="D35" s="154"/>
      <c r="E35" s="154"/>
      <c r="F35" s="154"/>
      <c r="G35" s="154"/>
      <c r="H35" s="147"/>
    </row>
    <row r="36" spans="1:8" x14ac:dyDescent="0.3">
      <c r="A36" s="253" t="s">
        <v>5260</v>
      </c>
      <c r="B36" s="348"/>
      <c r="C36" s="154" t="s">
        <v>2591</v>
      </c>
      <c r="D36" s="154"/>
      <c r="E36" s="154"/>
      <c r="F36" s="154"/>
      <c r="G36" s="154"/>
      <c r="H36" s="147"/>
    </row>
    <row r="37" spans="1:8" x14ac:dyDescent="0.3">
      <c r="A37" s="253" t="s">
        <v>5260</v>
      </c>
      <c r="B37" s="348"/>
      <c r="C37" s="154" t="s">
        <v>2592</v>
      </c>
      <c r="D37" s="154"/>
      <c r="E37" s="154"/>
      <c r="F37" s="154"/>
      <c r="G37" s="154"/>
      <c r="H37" s="147"/>
    </row>
    <row r="38" spans="1:8" x14ac:dyDescent="0.3">
      <c r="A38" s="253" t="s">
        <v>5260</v>
      </c>
      <c r="B38" s="348"/>
      <c r="C38" s="154" t="s">
        <v>2593</v>
      </c>
      <c r="D38" s="154"/>
      <c r="E38" s="154"/>
      <c r="F38" s="154"/>
      <c r="G38" s="154"/>
      <c r="H38" s="147"/>
    </row>
    <row r="39" spans="1:8" x14ac:dyDescent="0.3">
      <c r="A39" s="253" t="s">
        <v>5260</v>
      </c>
      <c r="B39" s="348"/>
      <c r="C39" s="154" t="s">
        <v>2594</v>
      </c>
      <c r="D39" s="154"/>
      <c r="E39" s="154"/>
      <c r="F39" s="154"/>
      <c r="G39" s="154"/>
      <c r="H39" s="147"/>
    </row>
    <row r="40" spans="1:8" x14ac:dyDescent="0.3">
      <c r="A40" s="253" t="s">
        <v>5260</v>
      </c>
      <c r="B40" s="348"/>
      <c r="C40" s="154" t="s">
        <v>2595</v>
      </c>
      <c r="D40" s="154"/>
      <c r="E40" s="154"/>
      <c r="F40" s="154"/>
      <c r="G40" s="154"/>
      <c r="H40" s="147"/>
    </row>
    <row r="41" spans="1:8" x14ac:dyDescent="0.3">
      <c r="A41" s="253" t="s">
        <v>5260</v>
      </c>
      <c r="B41" s="348"/>
      <c r="C41" s="154" t="s">
        <v>2596</v>
      </c>
      <c r="D41" s="154"/>
      <c r="E41" s="154"/>
      <c r="F41" s="154"/>
      <c r="G41" s="154"/>
      <c r="H41" s="748"/>
    </row>
    <row r="42" spans="1:8" ht="15" thickBot="1" x14ac:dyDescent="0.35">
      <c r="A42" s="320" t="s">
        <v>5260</v>
      </c>
      <c r="B42" s="365"/>
      <c r="C42" s="364"/>
      <c r="D42" s="364"/>
      <c r="E42" s="364"/>
      <c r="F42" s="364"/>
      <c r="G42" s="364"/>
      <c r="H42" s="748"/>
    </row>
    <row r="43" spans="1:8" s="740" customFormat="1" ht="15" customHeight="1" x14ac:dyDescent="0.3">
      <c r="A43" s="307" t="s">
        <v>5260</v>
      </c>
      <c r="B43" s="134" t="s">
        <v>13</v>
      </c>
      <c r="C43" s="134" t="s">
        <v>14</v>
      </c>
      <c r="D43" s="134" t="s">
        <v>16</v>
      </c>
      <c r="E43" s="134" t="s">
        <v>15</v>
      </c>
      <c r="F43" s="134" t="s">
        <v>17</v>
      </c>
      <c r="G43" s="157" t="s">
        <v>5901</v>
      </c>
      <c r="H43" s="748"/>
    </row>
    <row r="44" spans="1:8" s="740" customFormat="1" ht="15.75" customHeight="1" x14ac:dyDescent="0.3">
      <c r="A44" s="749" t="s">
        <v>5260</v>
      </c>
      <c r="B44" s="170" t="s">
        <v>2548</v>
      </c>
      <c r="C44" s="144" t="s">
        <v>2549</v>
      </c>
      <c r="D44" s="144" t="s">
        <v>6998</v>
      </c>
      <c r="E44" s="144" t="s">
        <v>6999</v>
      </c>
      <c r="F44" s="144" t="s">
        <v>2540</v>
      </c>
      <c r="G44" s="618" t="s">
        <v>7001</v>
      </c>
      <c r="H44" s="748"/>
    </row>
    <row r="45" spans="1:8" s="740" customFormat="1" ht="21" x14ac:dyDescent="0.3">
      <c r="A45" s="749" t="s">
        <v>5260</v>
      </c>
      <c r="B45" s="346" t="s">
        <v>6997</v>
      </c>
      <c r="C45" s="347">
        <v>125</v>
      </c>
      <c r="D45" s="347" t="s">
        <v>7000</v>
      </c>
      <c r="E45" s="347" t="s">
        <v>7004</v>
      </c>
      <c r="F45" s="347" t="s">
        <v>2555</v>
      </c>
      <c r="G45" s="422" t="s">
        <v>7002</v>
      </c>
      <c r="H45" s="748"/>
    </row>
    <row r="46" spans="1:8" s="740" customFormat="1" ht="21.6" thickBot="1" x14ac:dyDescent="0.35">
      <c r="A46" s="749" t="s">
        <v>5260</v>
      </c>
      <c r="B46" s="348"/>
      <c r="C46" s="154"/>
      <c r="D46" s="154"/>
      <c r="E46" s="154"/>
      <c r="F46" s="154"/>
      <c r="G46" s="422" t="s">
        <v>7003</v>
      </c>
      <c r="H46" s="748"/>
    </row>
    <row r="47" spans="1:8" s="740" customFormat="1" ht="15" customHeight="1" x14ac:dyDescent="0.3">
      <c r="A47" s="307" t="s">
        <v>7210</v>
      </c>
      <c r="B47" s="134" t="s">
        <v>13</v>
      </c>
      <c r="C47" s="134" t="s">
        <v>14</v>
      </c>
      <c r="D47" s="134" t="s">
        <v>16</v>
      </c>
      <c r="E47" s="134" t="s">
        <v>15</v>
      </c>
      <c r="F47" s="589"/>
      <c r="G47" s="589"/>
      <c r="H47" s="748"/>
    </row>
    <row r="48" spans="1:8" s="740" customFormat="1" ht="15.75" customHeight="1" x14ac:dyDescent="0.3">
      <c r="A48" s="749" t="s">
        <v>7210</v>
      </c>
      <c r="B48" s="170" t="s">
        <v>2548</v>
      </c>
      <c r="C48" s="144" t="s">
        <v>2549</v>
      </c>
      <c r="D48" s="144" t="s">
        <v>6998</v>
      </c>
      <c r="E48" s="144" t="s">
        <v>2540</v>
      </c>
      <c r="F48" s="145"/>
      <c r="G48" s="145"/>
      <c r="H48" s="748"/>
    </row>
    <row r="49" spans="1:8" s="740" customFormat="1" ht="62.4" x14ac:dyDescent="0.3">
      <c r="A49" s="749" t="s">
        <v>7210</v>
      </c>
      <c r="B49" s="346" t="s">
        <v>7205</v>
      </c>
      <c r="C49" s="347" t="s">
        <v>7208</v>
      </c>
      <c r="D49" s="347" t="s">
        <v>7207</v>
      </c>
      <c r="E49" s="347" t="s">
        <v>7206</v>
      </c>
      <c r="F49" s="338"/>
      <c r="G49" s="338"/>
      <c r="H49" s="748" t="s">
        <v>7209</v>
      </c>
    </row>
    <row r="50" spans="1:8" s="740" customFormat="1" ht="62.4" x14ac:dyDescent="0.3">
      <c r="A50" s="749" t="s">
        <v>7210</v>
      </c>
      <c r="B50" s="348"/>
      <c r="C50" s="154" t="s">
        <v>3023</v>
      </c>
      <c r="D50" s="154"/>
      <c r="E50" s="154"/>
      <c r="F50" s="338"/>
      <c r="G50" s="338"/>
      <c r="H50" s="748"/>
    </row>
    <row r="51" spans="1:8" x14ac:dyDescent="0.3">
      <c r="A51" s="15"/>
    </row>
    <row r="52" spans="1:8" x14ac:dyDescent="0.3">
      <c r="A52" s="15"/>
    </row>
    <row r="53" spans="1:8" x14ac:dyDescent="0.3">
      <c r="A53" s="15"/>
    </row>
    <row r="54" spans="1:8" x14ac:dyDescent="0.3">
      <c r="A54" s="15"/>
    </row>
    <row r="55" spans="1:8" x14ac:dyDescent="0.3">
      <c r="A55" s="15"/>
    </row>
    <row r="56" spans="1:8" x14ac:dyDescent="0.3">
      <c r="A56" s="15"/>
    </row>
    <row r="57" spans="1:8" x14ac:dyDescent="0.3">
      <c r="A57" s="15"/>
    </row>
    <row r="58" spans="1:8" x14ac:dyDescent="0.3">
      <c r="A58" s="15"/>
    </row>
    <row r="59" spans="1:8" x14ac:dyDescent="0.3">
      <c r="A59" s="15"/>
    </row>
    <row r="60" spans="1:8" x14ac:dyDescent="0.3">
      <c r="A60" s="15"/>
    </row>
    <row r="61" spans="1:8" x14ac:dyDescent="0.3">
      <c r="A61" s="15"/>
    </row>
    <row r="62" spans="1:8" x14ac:dyDescent="0.3">
      <c r="A62" s="15"/>
    </row>
    <row r="63" spans="1:8" x14ac:dyDescent="0.3">
      <c r="A63" s="15"/>
    </row>
    <row r="64" spans="1:8" x14ac:dyDescent="0.3">
      <c r="A64" s="15"/>
    </row>
    <row r="65" spans="1:1" x14ac:dyDescent="0.3">
      <c r="A65" s="15"/>
    </row>
    <row r="66" spans="1:1" x14ac:dyDescent="0.3">
      <c r="A66" s="15"/>
    </row>
    <row r="67" spans="1:1" x14ac:dyDescent="0.3">
      <c r="A67" s="15"/>
    </row>
    <row r="68" spans="1:1" x14ac:dyDescent="0.3">
      <c r="A68" s="15"/>
    </row>
    <row r="69" spans="1:1" x14ac:dyDescent="0.3">
      <c r="A69" s="15"/>
    </row>
    <row r="70" spans="1:1" x14ac:dyDescent="0.3">
      <c r="A70" s="15"/>
    </row>
    <row r="71" spans="1:1" x14ac:dyDescent="0.3">
      <c r="A71" s="15"/>
    </row>
    <row r="72" spans="1:1" x14ac:dyDescent="0.3">
      <c r="A72" s="15"/>
    </row>
    <row r="73" spans="1:1" x14ac:dyDescent="0.3">
      <c r="A73" s="15"/>
    </row>
    <row r="74" spans="1:1" x14ac:dyDescent="0.3">
      <c r="A74" s="15"/>
    </row>
    <row r="75" spans="1:1" x14ac:dyDescent="0.3">
      <c r="A75" s="15"/>
    </row>
    <row r="76" spans="1:1" x14ac:dyDescent="0.3">
      <c r="A76" s="15"/>
    </row>
    <row r="77" spans="1:1" x14ac:dyDescent="0.3">
      <c r="A77" s="15"/>
    </row>
    <row r="78" spans="1:1" x14ac:dyDescent="0.3">
      <c r="A78" s="15"/>
    </row>
    <row r="79" spans="1:1" x14ac:dyDescent="0.3">
      <c r="A79" s="321"/>
    </row>
    <row r="80" spans="1:1" x14ac:dyDescent="0.3">
      <c r="A80" s="321"/>
    </row>
    <row r="81" spans="1:1" x14ac:dyDescent="0.3">
      <c r="A81" s="321"/>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row r="88" spans="1:1" x14ac:dyDescent="0.3">
      <c r="A88" s="321"/>
    </row>
    <row r="89" spans="1:1" x14ac:dyDescent="0.3">
      <c r="A89" s="321"/>
    </row>
    <row r="90" spans="1:1" x14ac:dyDescent="0.3">
      <c r="A90" s="321"/>
    </row>
    <row r="91" spans="1:1" x14ac:dyDescent="0.3">
      <c r="A91" s="321"/>
    </row>
    <row r="92" spans="1:1" x14ac:dyDescent="0.3">
      <c r="A92" s="321"/>
    </row>
    <row r="93" spans="1:1" x14ac:dyDescent="0.3">
      <c r="A93" s="321"/>
    </row>
    <row r="94" spans="1:1" x14ac:dyDescent="0.3">
      <c r="A94" s="321"/>
    </row>
    <row r="95" spans="1:1" x14ac:dyDescent="0.3">
      <c r="A95" s="321"/>
    </row>
    <row r="96" spans="1:1" x14ac:dyDescent="0.3">
      <c r="A96" s="321"/>
    </row>
    <row r="97" spans="1:1" x14ac:dyDescent="0.3">
      <c r="A97" s="321"/>
    </row>
    <row r="98" spans="1:1" x14ac:dyDescent="0.3">
      <c r="A98" s="321"/>
    </row>
    <row r="99" spans="1:1" x14ac:dyDescent="0.3">
      <c r="A99" s="321"/>
    </row>
    <row r="100" spans="1:1" x14ac:dyDescent="0.3">
      <c r="A100" s="321"/>
    </row>
    <row r="101" spans="1:1" x14ac:dyDescent="0.3">
      <c r="A101" s="321"/>
    </row>
    <row r="102" spans="1:1" x14ac:dyDescent="0.3">
      <c r="A102" s="321"/>
    </row>
    <row r="103" spans="1:1" x14ac:dyDescent="0.3">
      <c r="A103" s="321"/>
    </row>
    <row r="104" spans="1:1" x14ac:dyDescent="0.3">
      <c r="A104" s="321"/>
    </row>
    <row r="105" spans="1:1" x14ac:dyDescent="0.3">
      <c r="A105" s="321"/>
    </row>
    <row r="106" spans="1:1" x14ac:dyDescent="0.3">
      <c r="A106" s="321"/>
    </row>
    <row r="107" spans="1:1" x14ac:dyDescent="0.3">
      <c r="A107" s="321"/>
    </row>
  </sheetData>
  <autoFilter ref="A3:A42" xr:uid="{F0A61392-BBAD-452F-BE33-002AEDF47806}"/>
  <pageMargins left="0.7" right="0.7" top="0.75" bottom="0.75" header="0.3" footer="0.3"/>
  <pageSetup paperSize="9" orientation="portrait" r:id="rId1"/>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74">
    <tabColor theme="9" tint="0.39997558519241921"/>
  </sheetPr>
  <dimension ref="A1:BH141"/>
  <sheetViews>
    <sheetView showGridLines="0" topLeftCell="A73" zoomScale="70" zoomScaleNormal="70" workbookViewId="0">
      <selection activeCell="C99" sqref="C99"/>
    </sheetView>
  </sheetViews>
  <sheetFormatPr baseColWidth="10" defaultColWidth="11.44140625" defaultRowHeight="14.4" x14ac:dyDescent="0.3"/>
  <cols>
    <col min="1" max="1" width="7.44140625" style="6" customWidth="1"/>
    <col min="2" max="2" width="26.88671875" style="15" bestFit="1" customWidth="1"/>
    <col min="3" max="3" width="44.109375" style="15" customWidth="1"/>
    <col min="4" max="4" width="34.44140625" style="15" bestFit="1" customWidth="1"/>
    <col min="5" max="5" width="25.33203125" style="15" bestFit="1" customWidth="1"/>
    <col min="6" max="7" width="25.109375" style="15" bestFit="1" customWidth="1"/>
    <col min="8" max="8" width="13.88671875" style="15" bestFit="1" customWidth="1"/>
    <col min="9" max="9" width="41.33203125" style="15" bestFit="1" customWidth="1"/>
    <col min="10" max="50" width="11.44140625" style="15"/>
    <col min="51" max="51" width="35.5546875" style="15" bestFit="1" customWidth="1"/>
    <col min="52" max="52" width="17.5546875" style="15" bestFit="1" customWidth="1"/>
    <col min="53" max="53" width="50" style="15" bestFit="1" customWidth="1"/>
    <col min="54" max="60" width="25.44140625" style="15" customWidth="1"/>
    <col min="61" max="16384" width="11.44140625" style="15"/>
  </cols>
  <sheetData>
    <row r="1" spans="1:60" ht="42.6" thickBot="1" x14ac:dyDescent="0.35">
      <c r="A1" s="244"/>
      <c r="B1" s="429" t="s">
        <v>3744</v>
      </c>
      <c r="C1" s="529" t="s">
        <v>2985</v>
      </c>
      <c r="D1" s="61"/>
      <c r="E1" s="61"/>
      <c r="F1" s="61"/>
      <c r="G1" s="61"/>
      <c r="H1" s="61"/>
      <c r="I1" s="322"/>
      <c r="AY1" s="61"/>
      <c r="AZ1" s="61"/>
      <c r="BA1" s="61"/>
      <c r="BB1" s="61"/>
      <c r="BC1" s="61"/>
      <c r="BD1" s="61"/>
      <c r="BE1" s="61"/>
      <c r="BF1" s="61"/>
      <c r="BG1" s="61"/>
      <c r="BH1" s="61"/>
    </row>
    <row r="2" spans="1:60" ht="105.75" customHeight="1" thickBot="1" x14ac:dyDescent="0.35">
      <c r="A2" s="303" t="s">
        <v>2706</v>
      </c>
      <c r="B2" s="304"/>
      <c r="C2" s="428" t="s">
        <v>5200</v>
      </c>
      <c r="D2" s="61"/>
      <c r="E2" s="61"/>
      <c r="F2" s="61"/>
      <c r="G2" s="61"/>
      <c r="H2" s="61"/>
      <c r="I2" s="323" t="s">
        <v>2533</v>
      </c>
      <c r="AY2" s="426"/>
      <c r="AZ2" s="427"/>
      <c r="BA2" s="61"/>
      <c r="BB2" s="61"/>
      <c r="BC2" s="61"/>
      <c r="BD2" s="61"/>
      <c r="BE2" s="61"/>
      <c r="BF2" s="61"/>
      <c r="BG2" s="61"/>
      <c r="BH2" s="61"/>
    </row>
    <row r="3" spans="1:60" ht="24" thickBot="1" x14ac:dyDescent="0.35">
      <c r="A3" s="331"/>
      <c r="B3" s="32"/>
      <c r="C3" s="62"/>
      <c r="D3" s="62"/>
      <c r="E3" s="62"/>
      <c r="F3" s="62"/>
      <c r="G3" s="61"/>
      <c r="H3" s="61"/>
      <c r="I3" s="324"/>
      <c r="AY3" s="62"/>
      <c r="AZ3" s="62"/>
      <c r="BA3" s="62"/>
      <c r="BB3" s="62"/>
      <c r="BC3" s="62"/>
      <c r="BD3" s="61"/>
      <c r="BE3" s="61"/>
      <c r="BF3" s="62"/>
      <c r="BG3" s="1058"/>
      <c r="BH3" s="1063"/>
    </row>
    <row r="4" spans="1:60" x14ac:dyDescent="0.3">
      <c r="A4" s="307" t="s">
        <v>2948</v>
      </c>
      <c r="B4" s="136" t="s">
        <v>13</v>
      </c>
      <c r="C4" s="431" t="s">
        <v>14</v>
      </c>
      <c r="D4" s="431" t="s">
        <v>16</v>
      </c>
      <c r="E4" s="431" t="s">
        <v>15</v>
      </c>
      <c r="F4" s="431" t="s">
        <v>17</v>
      </c>
      <c r="G4" s="431"/>
      <c r="H4" s="431"/>
      <c r="I4" s="142"/>
      <c r="AY4" s="425"/>
      <c r="AZ4" s="425"/>
      <c r="BA4" s="425"/>
      <c r="BB4" s="425"/>
      <c r="BC4" s="425"/>
      <c r="BD4" s="425"/>
      <c r="BE4" s="425"/>
      <c r="BF4" s="425"/>
      <c r="BG4" s="425"/>
      <c r="BH4" s="425"/>
    </row>
    <row r="5" spans="1:60" ht="31.2" x14ac:dyDescent="0.3">
      <c r="A5" s="253" t="s">
        <v>2948</v>
      </c>
      <c r="B5" s="378" t="s">
        <v>2979</v>
      </c>
      <c r="C5" s="369" t="s">
        <v>2944</v>
      </c>
      <c r="D5" s="369" t="s">
        <v>2998</v>
      </c>
      <c r="E5" s="369" t="s">
        <v>2156</v>
      </c>
      <c r="F5" s="369" t="s">
        <v>2959</v>
      </c>
      <c r="G5" s="376"/>
      <c r="H5" s="377"/>
      <c r="I5" s="152"/>
      <c r="AY5" s="63"/>
      <c r="AZ5" s="63"/>
      <c r="BA5" s="63"/>
      <c r="BB5" s="63"/>
      <c r="BC5" s="63"/>
      <c r="BD5" s="63"/>
      <c r="BE5" s="63"/>
      <c r="BF5" s="63"/>
      <c r="BG5" s="70"/>
      <c r="BH5" s="70"/>
    </row>
    <row r="6" spans="1:60" x14ac:dyDescent="0.3">
      <c r="A6" s="253" t="s">
        <v>2948</v>
      </c>
      <c r="B6" s="379" t="s">
        <v>2948</v>
      </c>
      <c r="C6" s="371" t="s">
        <v>2947</v>
      </c>
      <c r="D6" s="371">
        <v>80</v>
      </c>
      <c r="E6" s="371" t="s">
        <v>62</v>
      </c>
      <c r="F6" s="371" t="s">
        <v>2986</v>
      </c>
      <c r="G6" s="338"/>
      <c r="H6" s="338"/>
      <c r="I6" s="147" t="s">
        <v>5211</v>
      </c>
      <c r="AY6" s="76" t="s">
        <v>2966</v>
      </c>
      <c r="AZ6" s="76"/>
      <c r="BA6" s="76"/>
      <c r="BB6" s="76" t="s">
        <v>2861</v>
      </c>
      <c r="BC6" s="76"/>
      <c r="BD6" s="76"/>
      <c r="BE6" s="76"/>
      <c r="BF6" s="76"/>
      <c r="BG6" s="71"/>
      <c r="BH6" s="71"/>
    </row>
    <row r="7" spans="1:60" x14ac:dyDescent="0.3">
      <c r="A7" s="253" t="s">
        <v>2948</v>
      </c>
      <c r="B7" s="380"/>
      <c r="C7" s="372" t="s">
        <v>2946</v>
      </c>
      <c r="D7" s="372">
        <v>300</v>
      </c>
      <c r="E7" s="372" t="s">
        <v>42</v>
      </c>
      <c r="F7" s="372" t="s">
        <v>2987</v>
      </c>
      <c r="G7" s="338"/>
      <c r="H7" s="338"/>
      <c r="I7" s="147"/>
      <c r="AY7" s="76"/>
      <c r="AZ7" s="76"/>
      <c r="BA7" s="76"/>
      <c r="BB7" s="76" t="s">
        <v>2961</v>
      </c>
      <c r="BC7" s="76"/>
      <c r="BD7" s="76"/>
      <c r="BE7" s="76"/>
      <c r="BF7" s="76"/>
      <c r="BG7" s="71"/>
      <c r="BH7" s="71"/>
    </row>
    <row r="8" spans="1:60" x14ac:dyDescent="0.3">
      <c r="A8" s="253" t="s">
        <v>2948</v>
      </c>
      <c r="B8" s="380"/>
      <c r="C8" s="372" t="s">
        <v>2962</v>
      </c>
      <c r="D8" s="372">
        <v>550</v>
      </c>
      <c r="E8" s="372" t="s">
        <v>2405</v>
      </c>
      <c r="F8" s="372">
        <v>304</v>
      </c>
      <c r="G8" s="338"/>
      <c r="H8" s="338"/>
      <c r="I8" s="147"/>
      <c r="AY8" s="76"/>
      <c r="AZ8" s="76"/>
      <c r="BA8" s="76"/>
      <c r="BB8" s="76" t="s">
        <v>2853</v>
      </c>
      <c r="BC8" s="76"/>
      <c r="BD8" s="76"/>
      <c r="BE8" s="76"/>
      <c r="BF8" s="76"/>
      <c r="BG8" s="71"/>
      <c r="BH8" s="71"/>
    </row>
    <row r="9" spans="1:60" x14ac:dyDescent="0.3">
      <c r="A9" s="253" t="s">
        <v>2948</v>
      </c>
      <c r="B9" s="380"/>
      <c r="C9" s="372" t="s">
        <v>2945</v>
      </c>
      <c r="D9" s="372"/>
      <c r="E9" s="372"/>
      <c r="F9" s="372">
        <v>316</v>
      </c>
      <c r="G9" s="338"/>
      <c r="H9" s="338"/>
      <c r="I9" s="147"/>
      <c r="AY9" s="76"/>
      <c r="AZ9" s="76"/>
      <c r="BA9" s="76"/>
      <c r="BB9" s="76"/>
      <c r="BC9" s="76"/>
      <c r="BD9" s="76"/>
      <c r="BE9" s="76"/>
      <c r="BF9" s="76"/>
      <c r="BG9" s="71"/>
      <c r="BH9" s="71"/>
    </row>
    <row r="10" spans="1:60" x14ac:dyDescent="0.3">
      <c r="A10" s="253" t="s">
        <v>2948</v>
      </c>
      <c r="B10" s="380"/>
      <c r="C10" s="372" t="s">
        <v>2963</v>
      </c>
      <c r="D10" s="372"/>
      <c r="E10" s="372"/>
      <c r="F10" s="372"/>
      <c r="G10" s="338"/>
      <c r="H10" s="338"/>
      <c r="I10" s="147"/>
      <c r="AY10" s="76"/>
      <c r="AZ10" s="76"/>
      <c r="BA10" s="76"/>
      <c r="BB10" s="76"/>
      <c r="BC10" s="76"/>
      <c r="BD10" s="76"/>
      <c r="BE10" s="76"/>
      <c r="BF10" s="76"/>
      <c r="BG10" s="71"/>
      <c r="BH10" s="71"/>
    </row>
    <row r="11" spans="1:60" ht="15" thickBot="1" x14ac:dyDescent="0.35">
      <c r="A11" s="253" t="s">
        <v>2948</v>
      </c>
      <c r="B11" s="380"/>
      <c r="C11" s="372" t="s">
        <v>2964</v>
      </c>
      <c r="D11" s="372"/>
      <c r="E11" s="372"/>
      <c r="F11" s="372"/>
      <c r="G11" s="338"/>
      <c r="H11" s="338"/>
      <c r="I11" s="147"/>
      <c r="AY11" s="76"/>
      <c r="AZ11" s="76"/>
      <c r="BA11" s="76"/>
      <c r="BB11" s="76"/>
      <c r="BC11" s="76"/>
      <c r="BD11" s="76"/>
      <c r="BE11" s="76"/>
      <c r="BF11" s="76"/>
      <c r="BG11" s="71"/>
      <c r="BH11" s="71"/>
    </row>
    <row r="12" spans="1:60" x14ac:dyDescent="0.3">
      <c r="A12" s="253" t="s">
        <v>88</v>
      </c>
      <c r="B12" s="136" t="s">
        <v>13</v>
      </c>
      <c r="C12" s="431" t="s">
        <v>14</v>
      </c>
      <c r="D12" s="431" t="s">
        <v>16</v>
      </c>
      <c r="E12" s="431" t="s">
        <v>15</v>
      </c>
      <c r="F12" s="431" t="s">
        <v>17</v>
      </c>
      <c r="G12" s="431"/>
      <c r="H12" s="431"/>
      <c r="I12" s="147"/>
      <c r="AY12" s="425"/>
      <c r="AZ12" s="425"/>
      <c r="BA12" s="425"/>
      <c r="BB12" s="425"/>
      <c r="BC12" s="425"/>
      <c r="BD12" s="425"/>
      <c r="BE12" s="425"/>
      <c r="BF12" s="425"/>
      <c r="BG12" s="425"/>
      <c r="BH12" s="425"/>
    </row>
    <row r="13" spans="1:60" ht="15.6" x14ac:dyDescent="0.3">
      <c r="A13" s="253" t="s">
        <v>88</v>
      </c>
      <c r="B13" s="378" t="s">
        <v>2979</v>
      </c>
      <c r="C13" s="369" t="s">
        <v>2944</v>
      </c>
      <c r="D13" s="369" t="s">
        <v>2970</v>
      </c>
      <c r="E13" s="369" t="s">
        <v>2156</v>
      </c>
      <c r="F13" s="369" t="s">
        <v>2959</v>
      </c>
      <c r="G13" s="376"/>
      <c r="H13" s="377"/>
      <c r="I13" s="147"/>
      <c r="AY13" s="63"/>
      <c r="AZ13" s="63"/>
      <c r="BA13" s="63"/>
      <c r="BB13" s="63"/>
      <c r="BC13" s="63"/>
      <c r="BD13" s="63"/>
      <c r="BE13" s="63"/>
      <c r="BF13" s="63"/>
      <c r="BG13" s="70"/>
      <c r="BH13" s="70"/>
    </row>
    <row r="14" spans="1:60" x14ac:dyDescent="0.3">
      <c r="A14" s="253" t="s">
        <v>88</v>
      </c>
      <c r="B14" s="379" t="s">
        <v>88</v>
      </c>
      <c r="C14" s="371" t="s">
        <v>468</v>
      </c>
      <c r="D14" s="371">
        <v>50</v>
      </c>
      <c r="E14" s="371" t="s">
        <v>62</v>
      </c>
      <c r="F14" s="371" t="s">
        <v>2986</v>
      </c>
      <c r="G14" s="338"/>
      <c r="H14" s="338"/>
      <c r="I14" s="147" t="s">
        <v>5212</v>
      </c>
      <c r="AY14" s="76"/>
      <c r="AZ14" s="76" t="s">
        <v>2994</v>
      </c>
      <c r="BA14" s="76"/>
      <c r="BB14" s="76" t="s">
        <v>2861</v>
      </c>
      <c r="BC14" s="76" t="s">
        <v>2861</v>
      </c>
      <c r="BD14" s="76"/>
      <c r="BE14" s="76"/>
      <c r="BF14" s="76"/>
      <c r="BG14" s="71"/>
      <c r="BH14" s="71"/>
    </row>
    <row r="15" spans="1:60" x14ac:dyDescent="0.3">
      <c r="A15" s="253" t="s">
        <v>88</v>
      </c>
      <c r="B15" s="380"/>
      <c r="C15" s="372" t="s">
        <v>132</v>
      </c>
      <c r="D15" s="372">
        <v>80</v>
      </c>
      <c r="E15" s="372" t="s">
        <v>42</v>
      </c>
      <c r="F15" s="372" t="s">
        <v>2987</v>
      </c>
      <c r="G15" s="338"/>
      <c r="H15" s="338"/>
      <c r="I15" s="147"/>
      <c r="AY15" s="76"/>
      <c r="AZ15" s="76" t="s">
        <v>2993</v>
      </c>
      <c r="BA15" s="76"/>
      <c r="BB15" s="76" t="s">
        <v>2961</v>
      </c>
      <c r="BC15" s="76" t="s">
        <v>2861</v>
      </c>
      <c r="BD15" s="76"/>
      <c r="BE15" s="76"/>
      <c r="BF15" s="76"/>
      <c r="BG15" s="71"/>
      <c r="BH15" s="71"/>
    </row>
    <row r="16" spans="1:60" x14ac:dyDescent="0.3">
      <c r="A16" s="253" t="s">
        <v>88</v>
      </c>
      <c r="B16" s="380"/>
      <c r="C16" s="372" t="s">
        <v>300</v>
      </c>
      <c r="D16" s="372">
        <v>100</v>
      </c>
      <c r="E16" s="372" t="s">
        <v>2405</v>
      </c>
      <c r="F16" s="372">
        <v>304</v>
      </c>
      <c r="G16" s="338"/>
      <c r="H16" s="338"/>
      <c r="I16" s="147"/>
      <c r="AY16" s="76"/>
      <c r="AZ16" s="76" t="s">
        <v>2687</v>
      </c>
      <c r="BA16" s="76"/>
      <c r="BB16" s="76" t="s">
        <v>2853</v>
      </c>
      <c r="BC16" s="76" t="s">
        <v>2853</v>
      </c>
      <c r="BD16" s="76"/>
      <c r="BE16" s="76"/>
      <c r="BF16" s="76"/>
      <c r="BG16" s="71"/>
      <c r="BH16" s="71"/>
    </row>
    <row r="17" spans="1:60" x14ac:dyDescent="0.3">
      <c r="A17" s="253" t="s">
        <v>88</v>
      </c>
      <c r="B17" s="380"/>
      <c r="C17" s="372"/>
      <c r="D17" s="372">
        <v>150</v>
      </c>
      <c r="E17" s="372" t="s">
        <v>2518</v>
      </c>
      <c r="F17" s="372">
        <v>316</v>
      </c>
      <c r="G17" s="338"/>
      <c r="H17" s="338"/>
      <c r="I17" s="147"/>
      <c r="AY17" s="76"/>
      <c r="AZ17" s="76"/>
      <c r="BA17" s="76"/>
      <c r="BB17" s="76" t="s">
        <v>2967</v>
      </c>
      <c r="BC17" s="76" t="s">
        <v>2853</v>
      </c>
      <c r="BD17" s="76"/>
      <c r="BE17" s="76"/>
      <c r="BF17" s="76"/>
      <c r="BG17" s="71"/>
      <c r="BH17" s="71"/>
    </row>
    <row r="18" spans="1:60" x14ac:dyDescent="0.3">
      <c r="A18" s="253" t="s">
        <v>88</v>
      </c>
      <c r="B18" s="380"/>
      <c r="C18" s="372"/>
      <c r="D18" s="372"/>
      <c r="E18" s="372" t="s">
        <v>194</v>
      </c>
      <c r="F18" s="372"/>
      <c r="G18" s="338"/>
      <c r="H18" s="338"/>
      <c r="I18" s="147"/>
      <c r="AY18" s="76"/>
      <c r="AZ18" s="76"/>
      <c r="BA18" s="76"/>
      <c r="BB18" s="76" t="s">
        <v>2968</v>
      </c>
      <c r="BC18" s="76"/>
      <c r="BD18" s="76"/>
      <c r="BE18" s="76"/>
      <c r="BF18" s="76"/>
      <c r="BG18" s="71"/>
      <c r="BH18" s="71"/>
    </row>
    <row r="19" spans="1:60" ht="15" thickBot="1" x14ac:dyDescent="0.35">
      <c r="A19" s="253" t="s">
        <v>88</v>
      </c>
      <c r="B19" s="380"/>
      <c r="C19" s="372"/>
      <c r="D19" s="372"/>
      <c r="E19" s="372" t="s">
        <v>2757</v>
      </c>
      <c r="F19" s="372"/>
      <c r="G19" s="338"/>
      <c r="H19" s="338"/>
      <c r="I19" s="147"/>
      <c r="AY19" s="76"/>
      <c r="AZ19" s="76"/>
      <c r="BA19" s="76"/>
      <c r="BB19" s="76" t="s">
        <v>2969</v>
      </c>
      <c r="BC19" s="76"/>
      <c r="BD19" s="76"/>
      <c r="BE19" s="76"/>
      <c r="BF19" s="76"/>
      <c r="BG19" s="71"/>
      <c r="BH19" s="71"/>
    </row>
    <row r="20" spans="1:60" x14ac:dyDescent="0.3">
      <c r="A20" s="253" t="s">
        <v>520</v>
      </c>
      <c r="B20" s="136" t="s">
        <v>13</v>
      </c>
      <c r="C20" s="431" t="s">
        <v>14</v>
      </c>
      <c r="D20" s="431" t="s">
        <v>16</v>
      </c>
      <c r="E20" s="431" t="s">
        <v>15</v>
      </c>
      <c r="F20" s="431" t="s">
        <v>17</v>
      </c>
      <c r="G20" s="431" t="s">
        <v>22</v>
      </c>
      <c r="H20" s="431"/>
      <c r="I20" s="147"/>
      <c r="AY20" s="425"/>
      <c r="AZ20" s="425"/>
      <c r="BA20" s="425"/>
      <c r="BB20" s="425"/>
      <c r="BC20" s="425"/>
      <c r="BD20" s="425"/>
      <c r="BE20" s="425"/>
      <c r="BF20" s="425"/>
      <c r="BG20" s="425"/>
      <c r="BH20" s="425"/>
    </row>
    <row r="21" spans="1:60" ht="46.8" x14ac:dyDescent="0.3">
      <c r="A21" s="253" t="s">
        <v>520</v>
      </c>
      <c r="B21" s="378" t="s">
        <v>2979</v>
      </c>
      <c r="C21" s="369" t="s">
        <v>2944</v>
      </c>
      <c r="D21" s="369" t="s">
        <v>3068</v>
      </c>
      <c r="E21" s="369" t="s">
        <v>2971</v>
      </c>
      <c r="F21" s="369" t="s">
        <v>2156</v>
      </c>
      <c r="G21" s="369" t="s">
        <v>3073</v>
      </c>
      <c r="H21" s="377"/>
      <c r="I21" s="147"/>
      <c r="AY21" s="63"/>
      <c r="AZ21" s="63"/>
      <c r="BA21" s="63"/>
      <c r="BB21" s="63"/>
      <c r="BC21" s="63"/>
      <c r="BD21" s="63"/>
      <c r="BE21" s="63"/>
      <c r="BF21" s="63"/>
      <c r="BG21" s="70"/>
      <c r="BH21" s="70"/>
    </row>
    <row r="22" spans="1:60" x14ac:dyDescent="0.3">
      <c r="A22" s="253" t="s">
        <v>520</v>
      </c>
      <c r="B22" s="379" t="s">
        <v>520</v>
      </c>
      <c r="C22" s="371" t="s">
        <v>468</v>
      </c>
      <c r="D22" s="371" t="s">
        <v>2925</v>
      </c>
      <c r="E22" s="371" t="s">
        <v>2972</v>
      </c>
      <c r="F22" s="371" t="s">
        <v>62</v>
      </c>
      <c r="G22" s="371" t="s">
        <v>2986</v>
      </c>
      <c r="H22" s="338"/>
      <c r="I22" s="147" t="s">
        <v>5213</v>
      </c>
      <c r="AY22" s="76"/>
      <c r="AZ22" s="76" t="s">
        <v>2994</v>
      </c>
      <c r="BA22" s="76" t="s">
        <v>3071</v>
      </c>
      <c r="BB22" s="76"/>
      <c r="BC22" s="76" t="s">
        <v>2861</v>
      </c>
      <c r="BD22" s="76" t="s">
        <v>2861</v>
      </c>
      <c r="BE22" s="76"/>
      <c r="BF22" s="76"/>
      <c r="BG22" s="71"/>
      <c r="BH22" s="71"/>
    </row>
    <row r="23" spans="1:60" x14ac:dyDescent="0.3">
      <c r="A23" s="253" t="s">
        <v>520</v>
      </c>
      <c r="B23" s="380"/>
      <c r="C23" s="372" t="s">
        <v>132</v>
      </c>
      <c r="D23" s="372" t="s">
        <v>2438</v>
      </c>
      <c r="E23" s="372" t="s">
        <v>2973</v>
      </c>
      <c r="F23" s="372" t="s">
        <v>42</v>
      </c>
      <c r="G23" s="372" t="s">
        <v>2987</v>
      </c>
      <c r="H23" s="338"/>
      <c r="I23" s="147"/>
      <c r="AY23" s="76"/>
      <c r="AZ23" s="76" t="s">
        <v>2993</v>
      </c>
      <c r="BA23" s="76" t="s">
        <v>3072</v>
      </c>
      <c r="BB23" s="76"/>
      <c r="BC23" s="76" t="s">
        <v>2961</v>
      </c>
      <c r="BD23" s="76" t="s">
        <v>2861</v>
      </c>
      <c r="BE23" s="76"/>
      <c r="BF23" s="76"/>
      <c r="BG23" s="71"/>
      <c r="BH23" s="71"/>
    </row>
    <row r="24" spans="1:60" x14ac:dyDescent="0.3">
      <c r="A24" s="253" t="s">
        <v>520</v>
      </c>
      <c r="B24" s="380"/>
      <c r="C24" s="372" t="s">
        <v>444</v>
      </c>
      <c r="D24" s="372" t="s">
        <v>3069</v>
      </c>
      <c r="E24" s="372" t="s">
        <v>2974</v>
      </c>
      <c r="F24" s="372" t="s">
        <v>2405</v>
      </c>
      <c r="G24" s="372" t="s">
        <v>3029</v>
      </c>
      <c r="H24" s="338"/>
      <c r="I24" s="147"/>
      <c r="AY24" s="76"/>
      <c r="AZ24" s="76" t="s">
        <v>2992</v>
      </c>
      <c r="BA24" s="76" t="s">
        <v>3070</v>
      </c>
      <c r="BB24" s="76"/>
      <c r="BC24" s="76" t="s">
        <v>2853</v>
      </c>
      <c r="BD24" s="76" t="s">
        <v>2853</v>
      </c>
      <c r="BE24" s="76"/>
      <c r="BF24" s="76"/>
      <c r="BG24" s="71"/>
      <c r="BH24" s="71"/>
    </row>
    <row r="25" spans="1:60" x14ac:dyDescent="0.3">
      <c r="A25" s="253" t="s">
        <v>520</v>
      </c>
      <c r="B25" s="380"/>
      <c r="C25" s="372" t="s">
        <v>352</v>
      </c>
      <c r="D25" s="372"/>
      <c r="E25" s="372" t="s">
        <v>2975</v>
      </c>
      <c r="F25" s="372" t="s">
        <v>2518</v>
      </c>
      <c r="G25" s="372" t="s">
        <v>3030</v>
      </c>
      <c r="H25" s="338"/>
      <c r="I25" s="147"/>
      <c r="AY25" s="76"/>
      <c r="AZ25" s="76" t="s">
        <v>3054</v>
      </c>
      <c r="BA25" s="76"/>
      <c r="BB25" s="76"/>
      <c r="BC25" s="76" t="s">
        <v>2967</v>
      </c>
      <c r="BD25" s="76" t="s">
        <v>2853</v>
      </c>
      <c r="BE25" s="76"/>
      <c r="BF25" s="76"/>
      <c r="BG25" s="71"/>
      <c r="BH25" s="71"/>
    </row>
    <row r="26" spans="1:60" x14ac:dyDescent="0.3">
      <c r="A26" s="253" t="s">
        <v>520</v>
      </c>
      <c r="B26" s="380"/>
      <c r="C26" s="372"/>
      <c r="D26" s="372"/>
      <c r="E26" s="372" t="s">
        <v>51</v>
      </c>
      <c r="F26" s="372" t="s">
        <v>194</v>
      </c>
      <c r="G26" s="372" t="s">
        <v>98</v>
      </c>
      <c r="H26" s="338"/>
      <c r="I26" s="147"/>
      <c r="AY26" s="76"/>
      <c r="AZ26" s="76"/>
      <c r="BA26" s="76"/>
      <c r="BB26" s="76"/>
      <c r="BC26" s="76" t="s">
        <v>2968</v>
      </c>
      <c r="BD26" s="76" t="s">
        <v>3074</v>
      </c>
      <c r="BE26" s="76"/>
      <c r="BF26" s="76"/>
      <c r="BG26" s="71"/>
      <c r="BH26" s="71"/>
    </row>
    <row r="27" spans="1:60" x14ac:dyDescent="0.3">
      <c r="A27" s="253" t="s">
        <v>520</v>
      </c>
      <c r="B27" s="380"/>
      <c r="C27" s="372"/>
      <c r="D27" s="372"/>
      <c r="E27" s="372"/>
      <c r="F27" s="372" t="s">
        <v>2757</v>
      </c>
      <c r="G27" s="372" t="s">
        <v>96</v>
      </c>
      <c r="H27" s="338"/>
      <c r="I27" s="147"/>
      <c r="AY27" s="76"/>
      <c r="AZ27" s="76"/>
      <c r="BA27" s="76"/>
      <c r="BB27" s="76"/>
      <c r="BC27" s="76" t="s">
        <v>2969</v>
      </c>
      <c r="BD27" s="76" t="s">
        <v>3075</v>
      </c>
      <c r="BE27" s="76"/>
      <c r="BF27" s="76"/>
      <c r="BG27" s="71"/>
      <c r="BH27" s="71"/>
    </row>
    <row r="28" spans="1:60" x14ac:dyDescent="0.3">
      <c r="A28" s="253" t="s">
        <v>520</v>
      </c>
      <c r="B28" s="380"/>
      <c r="C28" s="372"/>
      <c r="D28" s="372"/>
      <c r="E28" s="372"/>
      <c r="F28" s="372" t="s">
        <v>416</v>
      </c>
      <c r="G28" s="372" t="s">
        <v>374</v>
      </c>
      <c r="H28" s="338"/>
      <c r="I28" s="147"/>
      <c r="AY28" s="76"/>
      <c r="AZ28" s="76"/>
      <c r="BA28" s="76"/>
      <c r="BB28" s="76"/>
      <c r="BC28" s="76" t="s">
        <v>2976</v>
      </c>
      <c r="BD28" s="76" t="s">
        <v>3076</v>
      </c>
      <c r="BE28" s="76"/>
      <c r="BF28" s="76"/>
      <c r="BG28" s="71"/>
      <c r="BH28" s="71"/>
    </row>
    <row r="29" spans="1:60" x14ac:dyDescent="0.3">
      <c r="A29" s="253" t="s">
        <v>520</v>
      </c>
      <c r="B29" s="380"/>
      <c r="C29" s="372"/>
      <c r="D29" s="372"/>
      <c r="E29" s="372"/>
      <c r="F29" s="372" t="s">
        <v>419</v>
      </c>
      <c r="G29" s="372" t="s">
        <v>295</v>
      </c>
      <c r="H29" s="338"/>
      <c r="I29" s="147"/>
      <c r="AY29" s="76"/>
      <c r="AZ29" s="76"/>
      <c r="BA29" s="76"/>
      <c r="BB29" s="76"/>
      <c r="BC29" s="76" t="s">
        <v>2977</v>
      </c>
      <c r="BD29" s="76" t="s">
        <v>3077</v>
      </c>
      <c r="BE29" s="76"/>
      <c r="BF29" s="76"/>
      <c r="BG29" s="71"/>
      <c r="BH29" s="71"/>
    </row>
    <row r="30" spans="1:60" x14ac:dyDescent="0.3">
      <c r="A30" s="253" t="s">
        <v>520</v>
      </c>
      <c r="B30" s="380"/>
      <c r="C30" s="372"/>
      <c r="D30" s="372"/>
      <c r="E30" s="372"/>
      <c r="F30" s="372" t="s">
        <v>422</v>
      </c>
      <c r="G30" s="372" t="s">
        <v>51</v>
      </c>
      <c r="H30" s="338"/>
      <c r="I30" s="147"/>
      <c r="AY30" s="76"/>
      <c r="AZ30" s="76"/>
      <c r="BA30" s="76"/>
      <c r="BB30" s="76"/>
      <c r="BC30" s="76" t="s">
        <v>2978</v>
      </c>
      <c r="BD30" s="76"/>
      <c r="BE30" s="76"/>
      <c r="BF30" s="76"/>
      <c r="BG30" s="71"/>
      <c r="BH30" s="71"/>
    </row>
    <row r="31" spans="1:60" x14ac:dyDescent="0.3">
      <c r="A31" s="253" t="s">
        <v>520</v>
      </c>
      <c r="B31" s="380"/>
      <c r="C31" s="372"/>
      <c r="D31" s="372"/>
      <c r="E31" s="372"/>
      <c r="F31" s="372" t="s">
        <v>437</v>
      </c>
      <c r="G31" s="372"/>
      <c r="H31" s="338"/>
      <c r="I31" s="147"/>
      <c r="AY31" s="76"/>
      <c r="AZ31" s="76"/>
      <c r="BA31" s="76"/>
      <c r="BB31" s="76"/>
      <c r="BC31" s="76" t="s">
        <v>437</v>
      </c>
      <c r="BD31" s="76"/>
      <c r="BE31" s="76"/>
      <c r="BF31" s="76"/>
      <c r="BG31" s="71"/>
      <c r="BH31" s="71"/>
    </row>
    <row r="32" spans="1:60" ht="15" thickBot="1" x14ac:dyDescent="0.35">
      <c r="A32" s="253" t="s">
        <v>520</v>
      </c>
      <c r="B32" s="380"/>
      <c r="C32" s="372"/>
      <c r="D32" s="372"/>
      <c r="E32" s="372"/>
      <c r="F32" s="372" t="s">
        <v>51</v>
      </c>
      <c r="G32" s="372"/>
      <c r="H32" s="338"/>
      <c r="I32" s="147"/>
      <c r="AY32" s="76"/>
      <c r="AZ32" s="76"/>
      <c r="BA32" s="76"/>
      <c r="BB32" s="76"/>
      <c r="BC32" s="76"/>
      <c r="BD32" s="76"/>
      <c r="BE32" s="76"/>
      <c r="BF32" s="76"/>
      <c r="BG32" s="71"/>
      <c r="BH32" s="71"/>
    </row>
    <row r="33" spans="1:60" ht="21.6" x14ac:dyDescent="0.3">
      <c r="A33" s="253" t="s">
        <v>5261</v>
      </c>
      <c r="B33" s="136" t="s">
        <v>13</v>
      </c>
      <c r="C33" s="431" t="s">
        <v>14</v>
      </c>
      <c r="D33" s="431" t="s">
        <v>16</v>
      </c>
      <c r="E33" s="431" t="s">
        <v>15</v>
      </c>
      <c r="F33" s="431" t="s">
        <v>17</v>
      </c>
      <c r="G33" s="431" t="s">
        <v>22</v>
      </c>
      <c r="H33" s="431"/>
      <c r="I33" s="147"/>
      <c r="AY33" s="425"/>
      <c r="AZ33" s="425"/>
      <c r="BA33" s="425"/>
      <c r="BB33" s="425"/>
      <c r="BC33" s="425"/>
      <c r="BD33" s="425"/>
      <c r="BE33" s="425"/>
      <c r="BF33" s="425"/>
      <c r="BG33" s="425"/>
      <c r="BH33" s="425"/>
    </row>
    <row r="34" spans="1:60" ht="46.8" x14ac:dyDescent="0.3">
      <c r="A34" s="253" t="s">
        <v>5261</v>
      </c>
      <c r="B34" s="378" t="s">
        <v>2979</v>
      </c>
      <c r="C34" s="369" t="s">
        <v>2982</v>
      </c>
      <c r="D34" s="369" t="s">
        <v>2965</v>
      </c>
      <c r="E34" s="369" t="s">
        <v>2956</v>
      </c>
      <c r="F34" s="369" t="s">
        <v>2156</v>
      </c>
      <c r="G34" s="369" t="s">
        <v>3073</v>
      </c>
      <c r="H34" s="377"/>
      <c r="I34" s="147"/>
      <c r="AY34" s="63"/>
      <c r="AZ34" s="63"/>
      <c r="BA34" s="63"/>
      <c r="BB34" s="63"/>
      <c r="BC34" s="63"/>
      <c r="BD34" s="63"/>
      <c r="BE34" s="63"/>
      <c r="BF34" s="63"/>
      <c r="BG34" s="70"/>
      <c r="BH34" s="70"/>
    </row>
    <row r="35" spans="1:60" ht="21.6" x14ac:dyDescent="0.3">
      <c r="A35" s="253" t="s">
        <v>5261</v>
      </c>
      <c r="B35" s="379" t="s">
        <v>513</v>
      </c>
      <c r="C35" s="371" t="s">
        <v>336</v>
      </c>
      <c r="D35" s="371" t="s">
        <v>2954</v>
      </c>
      <c r="E35" s="371" t="s">
        <v>2957</v>
      </c>
      <c r="F35" s="371" t="s">
        <v>62</v>
      </c>
      <c r="G35" s="371" t="s">
        <v>3029</v>
      </c>
      <c r="H35" s="338"/>
      <c r="I35" s="147" t="s">
        <v>5214</v>
      </c>
      <c r="AY35" s="76" t="s">
        <v>2996</v>
      </c>
      <c r="AZ35" s="76" t="s">
        <v>2781</v>
      </c>
      <c r="BA35" s="76"/>
      <c r="BB35" s="76"/>
      <c r="BC35" s="76" t="s">
        <v>2861</v>
      </c>
      <c r="BD35" s="76" t="s">
        <v>2960</v>
      </c>
      <c r="BE35" s="76"/>
      <c r="BF35" s="76"/>
      <c r="BG35" s="71"/>
      <c r="BH35" s="71"/>
    </row>
    <row r="36" spans="1:60" ht="21.6" x14ac:dyDescent="0.3">
      <c r="A36" s="253" t="s">
        <v>5261</v>
      </c>
      <c r="B36" s="380" t="s">
        <v>401</v>
      </c>
      <c r="C36" s="372" t="s">
        <v>2417</v>
      </c>
      <c r="D36" s="372" t="s">
        <v>2955</v>
      </c>
      <c r="E36" s="372" t="s">
        <v>2958</v>
      </c>
      <c r="F36" s="372" t="s">
        <v>2405</v>
      </c>
      <c r="G36" s="372" t="s">
        <v>3030</v>
      </c>
      <c r="H36" s="338"/>
      <c r="I36" s="147"/>
      <c r="AY36" s="76" t="s">
        <v>2980</v>
      </c>
      <c r="AZ36" s="76" t="s">
        <v>2951</v>
      </c>
      <c r="BA36" s="76"/>
      <c r="BB36" s="76"/>
      <c r="BC36" s="76" t="s">
        <v>2853</v>
      </c>
      <c r="BD36" s="76" t="s">
        <v>2960</v>
      </c>
      <c r="BE36" s="76"/>
      <c r="BF36" s="76"/>
      <c r="BG36" s="71"/>
      <c r="BH36" s="71"/>
    </row>
    <row r="37" spans="1:60" ht="21.6" x14ac:dyDescent="0.3">
      <c r="A37" s="253" t="s">
        <v>5261</v>
      </c>
      <c r="B37" s="380" t="s">
        <v>265</v>
      </c>
      <c r="C37" s="372" t="s">
        <v>2952</v>
      </c>
      <c r="D37" s="372" t="s">
        <v>51</v>
      </c>
      <c r="E37" s="372" t="s">
        <v>51</v>
      </c>
      <c r="F37" s="372" t="s">
        <v>42</v>
      </c>
      <c r="G37" s="372" t="s">
        <v>98</v>
      </c>
      <c r="H37" s="338"/>
      <c r="I37" s="147"/>
      <c r="AY37" s="76" t="s">
        <v>2981</v>
      </c>
      <c r="AZ37" s="76" t="s">
        <v>2953</v>
      </c>
      <c r="BA37" s="76"/>
      <c r="BB37" s="76"/>
      <c r="BC37" s="76" t="s">
        <v>2961</v>
      </c>
      <c r="BD37" s="76" t="s">
        <v>3074</v>
      </c>
      <c r="BE37" s="76"/>
      <c r="BF37" s="76"/>
      <c r="BG37" s="71"/>
      <c r="BH37" s="71"/>
    </row>
    <row r="38" spans="1:60" ht="21.6" x14ac:dyDescent="0.3">
      <c r="A38" s="253" t="s">
        <v>5261</v>
      </c>
      <c r="B38" s="380"/>
      <c r="C38" s="372" t="s">
        <v>2983</v>
      </c>
      <c r="D38" s="372"/>
      <c r="E38" s="372"/>
      <c r="F38" s="372" t="s">
        <v>2863</v>
      </c>
      <c r="G38" s="372" t="s">
        <v>96</v>
      </c>
      <c r="H38" s="338"/>
      <c r="I38" s="147"/>
      <c r="AY38" s="76"/>
      <c r="AZ38" s="76" t="s">
        <v>2984</v>
      </c>
      <c r="BA38" s="76"/>
      <c r="BB38" s="76"/>
      <c r="BC38" s="76" t="s">
        <v>2864</v>
      </c>
      <c r="BD38" s="76" t="s">
        <v>3075</v>
      </c>
      <c r="BE38" s="76"/>
      <c r="BF38" s="76"/>
      <c r="BG38" s="71"/>
      <c r="BH38" s="71"/>
    </row>
    <row r="39" spans="1:60" ht="21.6" x14ac:dyDescent="0.3">
      <c r="A39" s="253" t="s">
        <v>5261</v>
      </c>
      <c r="B39" s="380"/>
      <c r="C39" s="372" t="s">
        <v>51</v>
      </c>
      <c r="D39" s="372"/>
      <c r="E39" s="372"/>
      <c r="F39" s="372" t="s">
        <v>394</v>
      </c>
      <c r="G39" s="372" t="s">
        <v>374</v>
      </c>
      <c r="H39" s="338"/>
      <c r="I39" s="147"/>
      <c r="AY39" s="76"/>
      <c r="AZ39" s="76"/>
      <c r="BA39" s="76"/>
      <c r="BB39" s="76"/>
      <c r="BC39" s="76"/>
      <c r="BD39" s="76" t="s">
        <v>3076</v>
      </c>
      <c r="BE39" s="76"/>
      <c r="BF39" s="76"/>
      <c r="BG39" s="71"/>
      <c r="BH39" s="71"/>
    </row>
    <row r="40" spans="1:60" ht="21.6" x14ac:dyDescent="0.3">
      <c r="A40" s="253" t="s">
        <v>5261</v>
      </c>
      <c r="B40" s="380"/>
      <c r="C40" s="372"/>
      <c r="D40" s="372"/>
      <c r="E40" s="372"/>
      <c r="F40" s="372" t="s">
        <v>3057</v>
      </c>
      <c r="G40" s="372" t="s">
        <v>295</v>
      </c>
      <c r="H40" s="338"/>
      <c r="I40" s="147"/>
      <c r="AY40" s="76"/>
      <c r="AZ40" s="76"/>
      <c r="BA40" s="76"/>
      <c r="BB40" s="76"/>
      <c r="BC40" s="76"/>
      <c r="BD40" s="76" t="s">
        <v>3077</v>
      </c>
      <c r="BE40" s="76"/>
      <c r="BF40" s="76"/>
      <c r="BG40" s="71"/>
      <c r="BH40" s="71"/>
    </row>
    <row r="41" spans="1:60" ht="22.2" thickBot="1" x14ac:dyDescent="0.35">
      <c r="A41" s="253" t="s">
        <v>5261</v>
      </c>
      <c r="B41" s="380"/>
      <c r="C41" s="372"/>
      <c r="D41" s="372"/>
      <c r="E41" s="372"/>
      <c r="F41" s="372" t="s">
        <v>51</v>
      </c>
      <c r="G41" s="372" t="s">
        <v>51</v>
      </c>
      <c r="H41" s="338"/>
      <c r="I41" s="147"/>
      <c r="AY41" s="76"/>
      <c r="AZ41" s="76"/>
      <c r="BA41" s="76"/>
      <c r="BB41" s="76"/>
      <c r="BC41" s="76"/>
      <c r="BD41" s="76"/>
      <c r="BE41" s="76"/>
      <c r="BF41" s="76"/>
      <c r="BG41" s="71"/>
      <c r="BH41" s="71"/>
    </row>
    <row r="42" spans="1:60" x14ac:dyDescent="0.3">
      <c r="A42" s="253" t="s">
        <v>252</v>
      </c>
      <c r="B42" s="136" t="s">
        <v>13</v>
      </c>
      <c r="C42" s="431" t="s">
        <v>14</v>
      </c>
      <c r="D42" s="431" t="s">
        <v>16</v>
      </c>
      <c r="E42" s="431" t="s">
        <v>15</v>
      </c>
      <c r="F42" s="431" t="s">
        <v>17</v>
      </c>
      <c r="G42" s="431"/>
      <c r="H42" s="431"/>
      <c r="I42" s="147"/>
      <c r="AY42" s="425"/>
      <c r="AZ42" s="425"/>
      <c r="BA42" s="425"/>
      <c r="BB42" s="425"/>
      <c r="BC42" s="425"/>
      <c r="BD42" s="425"/>
      <c r="BE42" s="425"/>
      <c r="BF42" s="425"/>
      <c r="BG42" s="425"/>
      <c r="BH42" s="425"/>
    </row>
    <row r="43" spans="1:60" ht="46.8" x14ac:dyDescent="0.3">
      <c r="A43" s="253" t="s">
        <v>252</v>
      </c>
      <c r="B43" s="378" t="s">
        <v>2979</v>
      </c>
      <c r="C43" s="369" t="s">
        <v>2944</v>
      </c>
      <c r="D43" s="369" t="s">
        <v>2991</v>
      </c>
      <c r="E43" s="369" t="s">
        <v>2156</v>
      </c>
      <c r="F43" s="369" t="s">
        <v>2959</v>
      </c>
      <c r="G43" s="376"/>
      <c r="H43" s="377"/>
      <c r="I43" s="147"/>
      <c r="AY43" s="63"/>
      <c r="AZ43" s="63"/>
      <c r="BA43" s="63"/>
      <c r="BB43" s="63"/>
      <c r="BC43" s="63"/>
      <c r="BD43" s="63"/>
      <c r="BE43" s="63"/>
      <c r="BF43" s="63"/>
      <c r="BG43" s="70"/>
      <c r="BH43" s="70"/>
    </row>
    <row r="44" spans="1:60" x14ac:dyDescent="0.3">
      <c r="A44" s="253" t="s">
        <v>252</v>
      </c>
      <c r="B44" s="379" t="s">
        <v>252</v>
      </c>
      <c r="C44" s="371" t="s">
        <v>2826</v>
      </c>
      <c r="D44" s="371" t="s">
        <v>2988</v>
      </c>
      <c r="E44" s="371" t="s">
        <v>62</v>
      </c>
      <c r="F44" s="371" t="s">
        <v>2986</v>
      </c>
      <c r="G44" s="338"/>
      <c r="H44" s="338"/>
      <c r="I44" s="147" t="s">
        <v>5215</v>
      </c>
      <c r="AY44" s="76"/>
      <c r="AZ44" s="76" t="s">
        <v>2990</v>
      </c>
      <c r="BA44" s="76"/>
      <c r="BB44" s="76" t="s">
        <v>2861</v>
      </c>
      <c r="BC44" s="76"/>
      <c r="BD44" s="76"/>
      <c r="BE44" s="76"/>
      <c r="BF44" s="76"/>
      <c r="BG44" s="71"/>
      <c r="BH44" s="71"/>
    </row>
    <row r="45" spans="1:60" x14ac:dyDescent="0.3">
      <c r="A45" s="253" t="s">
        <v>252</v>
      </c>
      <c r="B45" s="380"/>
      <c r="C45" s="372" t="s">
        <v>2709</v>
      </c>
      <c r="D45" s="372" t="s">
        <v>2989</v>
      </c>
      <c r="E45" s="372" t="s">
        <v>2405</v>
      </c>
      <c r="F45" s="372">
        <v>304</v>
      </c>
      <c r="G45" s="338"/>
      <c r="H45" s="338"/>
      <c r="I45" s="147"/>
      <c r="AY45" s="76"/>
      <c r="AZ45" s="76" t="s">
        <v>2995</v>
      </c>
      <c r="BA45" s="76"/>
      <c r="BB45" s="76" t="s">
        <v>2853</v>
      </c>
      <c r="BC45" s="76"/>
      <c r="BD45" s="76"/>
      <c r="BE45" s="76"/>
      <c r="BF45" s="76"/>
      <c r="BG45" s="71"/>
      <c r="BH45" s="71"/>
    </row>
    <row r="46" spans="1:60" ht="15" thickBot="1" x14ac:dyDescent="0.35">
      <c r="A46" s="253" t="s">
        <v>252</v>
      </c>
      <c r="B46" s="380"/>
      <c r="C46" s="372"/>
      <c r="D46" s="372" t="s">
        <v>51</v>
      </c>
      <c r="E46" s="372" t="s">
        <v>51</v>
      </c>
      <c r="F46" s="372" t="s">
        <v>51</v>
      </c>
      <c r="G46" s="338"/>
      <c r="H46" s="338"/>
      <c r="I46" s="147"/>
      <c r="AY46" s="76"/>
      <c r="AZ46" s="76"/>
      <c r="BA46" s="76"/>
      <c r="BB46" s="76"/>
      <c r="BC46" s="76"/>
      <c r="BD46" s="76"/>
      <c r="BE46" s="76"/>
      <c r="BF46" s="76"/>
      <c r="BG46" s="71"/>
      <c r="BH46" s="71"/>
    </row>
    <row r="47" spans="1:60" x14ac:dyDescent="0.3">
      <c r="A47" s="253" t="s">
        <v>3000</v>
      </c>
      <c r="B47" s="136" t="s">
        <v>13</v>
      </c>
      <c r="C47" s="431" t="s">
        <v>14</v>
      </c>
      <c r="D47" s="431" t="s">
        <v>16</v>
      </c>
      <c r="E47" s="431" t="s">
        <v>15</v>
      </c>
      <c r="F47" s="431" t="s">
        <v>17</v>
      </c>
      <c r="G47" s="431"/>
      <c r="H47" s="431"/>
      <c r="I47" s="147"/>
      <c r="AY47" s="425"/>
      <c r="AZ47" s="425"/>
      <c r="BA47" s="425"/>
      <c r="BB47" s="425"/>
      <c r="BC47" s="425"/>
      <c r="BD47" s="425"/>
      <c r="BE47" s="425"/>
      <c r="BF47" s="425"/>
      <c r="BG47" s="425"/>
      <c r="BH47" s="425"/>
    </row>
    <row r="48" spans="1:60" ht="15.6" x14ac:dyDescent="0.3">
      <c r="A48" s="253" t="s">
        <v>3000</v>
      </c>
      <c r="B48" s="378" t="s">
        <v>2979</v>
      </c>
      <c r="C48" s="369" t="s">
        <v>2944</v>
      </c>
      <c r="D48" s="369" t="s">
        <v>2970</v>
      </c>
      <c r="E48" s="369" t="s">
        <v>2156</v>
      </c>
      <c r="F48" s="369" t="s">
        <v>2959</v>
      </c>
      <c r="G48" s="376"/>
      <c r="H48" s="377"/>
      <c r="I48" s="147"/>
      <c r="AY48" s="63"/>
      <c r="AZ48" s="63"/>
      <c r="BA48" s="63"/>
      <c r="BB48" s="63"/>
      <c r="BC48" s="63"/>
      <c r="BD48" s="63"/>
      <c r="BE48" s="63"/>
      <c r="BF48" s="63"/>
      <c r="BG48" s="70"/>
      <c r="BH48" s="70"/>
    </row>
    <row r="49" spans="1:60" x14ac:dyDescent="0.3">
      <c r="A49" s="253" t="s">
        <v>3000</v>
      </c>
      <c r="B49" s="379" t="s">
        <v>3000</v>
      </c>
      <c r="C49" s="371" t="s">
        <v>2949</v>
      </c>
      <c r="D49" s="371">
        <v>20</v>
      </c>
      <c r="E49" s="371" t="s">
        <v>62</v>
      </c>
      <c r="F49" s="371" t="s">
        <v>2986</v>
      </c>
      <c r="G49" s="338"/>
      <c r="H49" s="338"/>
      <c r="I49" s="147" t="s">
        <v>5216</v>
      </c>
      <c r="AY49" s="76" t="s">
        <v>3001</v>
      </c>
      <c r="AZ49" s="76"/>
      <c r="BA49" s="76"/>
      <c r="BB49" s="76" t="s">
        <v>2861</v>
      </c>
      <c r="BC49" s="76"/>
      <c r="BD49" s="76"/>
      <c r="BE49" s="76"/>
      <c r="BF49" s="76"/>
      <c r="BG49" s="71"/>
      <c r="BH49" s="71"/>
    </row>
    <row r="50" spans="1:60" x14ac:dyDescent="0.3">
      <c r="A50" s="253" t="s">
        <v>3000</v>
      </c>
      <c r="B50" s="380"/>
      <c r="C50" s="372" t="s">
        <v>2950</v>
      </c>
      <c r="D50" s="372" t="s">
        <v>2997</v>
      </c>
      <c r="E50" s="372" t="s">
        <v>2405</v>
      </c>
      <c r="F50" s="372">
        <v>304</v>
      </c>
      <c r="G50" s="338"/>
      <c r="H50" s="338"/>
      <c r="I50" s="147"/>
      <c r="AY50" s="76"/>
      <c r="AZ50" s="76"/>
      <c r="BA50" s="76"/>
      <c r="BB50" s="76" t="s">
        <v>2853</v>
      </c>
      <c r="BC50" s="76"/>
      <c r="BD50" s="76"/>
      <c r="BE50" s="76"/>
      <c r="BF50" s="76"/>
      <c r="BG50" s="71"/>
      <c r="BH50" s="71"/>
    </row>
    <row r="51" spans="1:60" ht="15" thickBot="1" x14ac:dyDescent="0.35">
      <c r="A51" s="253" t="s">
        <v>3000</v>
      </c>
      <c r="B51" s="380"/>
      <c r="C51" s="372"/>
      <c r="D51" s="372" t="s">
        <v>51</v>
      </c>
      <c r="E51" s="372" t="s">
        <v>51</v>
      </c>
      <c r="F51" s="372" t="s">
        <v>51</v>
      </c>
      <c r="G51" s="338"/>
      <c r="H51" s="338"/>
      <c r="I51" s="147"/>
      <c r="AY51" s="76"/>
      <c r="AZ51" s="76"/>
      <c r="BA51" s="76"/>
      <c r="BB51" s="76"/>
      <c r="BC51" s="76"/>
      <c r="BD51" s="76"/>
      <c r="BE51" s="76"/>
      <c r="BF51" s="76"/>
      <c r="BG51" s="71"/>
      <c r="BH51" s="71"/>
    </row>
    <row r="52" spans="1:60" x14ac:dyDescent="0.3">
      <c r="A52" s="253" t="s">
        <v>151</v>
      </c>
      <c r="B52" s="136" t="s">
        <v>13</v>
      </c>
      <c r="C52" s="431" t="s">
        <v>14</v>
      </c>
      <c r="D52" s="431" t="s">
        <v>16</v>
      </c>
      <c r="E52" s="431" t="s">
        <v>15</v>
      </c>
      <c r="F52" s="431"/>
      <c r="G52" s="431"/>
      <c r="H52" s="431"/>
      <c r="I52" s="147"/>
      <c r="AY52" s="425"/>
      <c r="AZ52" s="425"/>
      <c r="BA52" s="425"/>
      <c r="BB52" s="425"/>
      <c r="BC52" s="425"/>
      <c r="BD52" s="425"/>
      <c r="BE52" s="425"/>
      <c r="BF52" s="425"/>
      <c r="BG52" s="425"/>
      <c r="BH52" s="425"/>
    </row>
    <row r="53" spans="1:60" ht="39.6" x14ac:dyDescent="0.3">
      <c r="A53" s="253" t="s">
        <v>151</v>
      </c>
      <c r="B53" s="378" t="s">
        <v>2979</v>
      </c>
      <c r="C53" s="369" t="s">
        <v>2944</v>
      </c>
      <c r="D53" s="369" t="s">
        <v>3006</v>
      </c>
      <c r="E53" s="369" t="s">
        <v>2156</v>
      </c>
      <c r="F53" s="376"/>
      <c r="G53" s="376"/>
      <c r="H53" s="377"/>
      <c r="I53" s="147"/>
      <c r="AY53" s="63"/>
      <c r="AZ53" s="63"/>
      <c r="BA53" s="63"/>
      <c r="BB53" s="63"/>
      <c r="BC53" s="63"/>
      <c r="BD53" s="63"/>
      <c r="BE53" s="63"/>
      <c r="BF53" s="63"/>
      <c r="BG53" s="70"/>
      <c r="BH53" s="70"/>
    </row>
    <row r="54" spans="1:60" x14ac:dyDescent="0.3">
      <c r="A54" s="253" t="s">
        <v>151</v>
      </c>
      <c r="B54" s="379" t="s">
        <v>3003</v>
      </c>
      <c r="C54" s="371" t="s">
        <v>444</v>
      </c>
      <c r="D54" s="371" t="s">
        <v>3007</v>
      </c>
      <c r="E54" s="371" t="s">
        <v>62</v>
      </c>
      <c r="F54" s="338"/>
      <c r="G54" s="338"/>
      <c r="H54" s="338"/>
      <c r="I54" s="147" t="s">
        <v>4060</v>
      </c>
      <c r="AY54" s="76" t="s">
        <v>3004</v>
      </c>
      <c r="AZ54" s="76" t="s">
        <v>2992</v>
      </c>
      <c r="BA54" s="76"/>
      <c r="BB54" s="76"/>
      <c r="BC54" s="76"/>
      <c r="BD54" s="76"/>
      <c r="BE54" s="76"/>
      <c r="BF54" s="76"/>
      <c r="BG54" s="71"/>
      <c r="BH54" s="71"/>
    </row>
    <row r="55" spans="1:60" x14ac:dyDescent="0.3">
      <c r="A55" s="253" t="s">
        <v>151</v>
      </c>
      <c r="B55" s="380" t="s">
        <v>3002</v>
      </c>
      <c r="C55" s="372" t="s">
        <v>132</v>
      </c>
      <c r="D55" s="372" t="s">
        <v>3008</v>
      </c>
      <c r="E55" s="372" t="s">
        <v>51</v>
      </c>
      <c r="F55" s="338"/>
      <c r="G55" s="338"/>
      <c r="H55" s="338"/>
      <c r="I55" s="147"/>
      <c r="AY55" s="76" t="s">
        <v>3005</v>
      </c>
      <c r="AZ55" s="76" t="s">
        <v>2993</v>
      </c>
      <c r="BA55" s="76"/>
      <c r="BB55" s="76"/>
      <c r="BC55" s="76"/>
      <c r="BD55" s="76"/>
      <c r="BE55" s="76"/>
      <c r="BF55" s="76"/>
      <c r="BG55" s="71"/>
      <c r="BH55" s="71"/>
    </row>
    <row r="56" spans="1:60" ht="15" thickBot="1" x14ac:dyDescent="0.35">
      <c r="A56" s="253" t="s">
        <v>151</v>
      </c>
      <c r="B56" s="380"/>
      <c r="C56" s="372"/>
      <c r="D56" s="372" t="s">
        <v>51</v>
      </c>
      <c r="E56" s="372"/>
      <c r="F56" s="338"/>
      <c r="G56" s="338"/>
      <c r="H56" s="338"/>
      <c r="I56" s="147"/>
      <c r="AY56" s="76"/>
      <c r="AZ56" s="76"/>
      <c r="BA56" s="76"/>
      <c r="BB56" s="76"/>
      <c r="BC56" s="76"/>
      <c r="BD56" s="76"/>
      <c r="BE56" s="76"/>
      <c r="BF56" s="76"/>
      <c r="BG56" s="71"/>
      <c r="BH56" s="71"/>
    </row>
    <row r="57" spans="1:60" x14ac:dyDescent="0.3">
      <c r="A57" s="253" t="s">
        <v>114</v>
      </c>
      <c r="B57" s="136" t="s">
        <v>13</v>
      </c>
      <c r="C57" s="431" t="s">
        <v>14</v>
      </c>
      <c r="D57" s="431" t="s">
        <v>16</v>
      </c>
      <c r="E57" s="431" t="s">
        <v>15</v>
      </c>
      <c r="F57" s="431" t="s">
        <v>17</v>
      </c>
      <c r="G57" s="431" t="s">
        <v>22</v>
      </c>
      <c r="H57" s="431" t="s">
        <v>23</v>
      </c>
      <c r="I57" s="147"/>
      <c r="AY57" s="425"/>
      <c r="AZ57" s="425"/>
      <c r="BA57" s="425"/>
      <c r="BB57" s="425"/>
      <c r="BC57" s="425"/>
      <c r="BD57" s="425"/>
      <c r="BE57" s="425"/>
      <c r="BF57" s="425"/>
      <c r="BG57" s="425"/>
      <c r="BH57" s="425"/>
    </row>
    <row r="58" spans="1:60" ht="43.2" x14ac:dyDescent="0.3">
      <c r="A58" s="253" t="s">
        <v>114</v>
      </c>
      <c r="B58" s="378" t="s">
        <v>2979</v>
      </c>
      <c r="C58" s="369" t="s">
        <v>2944</v>
      </c>
      <c r="D58" s="370" t="s">
        <v>4033</v>
      </c>
      <c r="E58" s="370" t="s">
        <v>4034</v>
      </c>
      <c r="F58" s="369" t="s">
        <v>3011</v>
      </c>
      <c r="G58" s="369" t="s">
        <v>3009</v>
      </c>
      <c r="H58" s="369" t="s">
        <v>2156</v>
      </c>
      <c r="I58" s="147"/>
      <c r="AY58" s="63"/>
      <c r="AZ58" s="63"/>
      <c r="BA58" s="63"/>
      <c r="BB58" s="63"/>
      <c r="BC58" s="63"/>
      <c r="BD58" s="63"/>
      <c r="BE58" s="63"/>
      <c r="BF58" s="63"/>
      <c r="BG58" s="70"/>
      <c r="BH58" s="70"/>
    </row>
    <row r="59" spans="1:60" x14ac:dyDescent="0.3">
      <c r="A59" s="253" t="s">
        <v>114</v>
      </c>
      <c r="B59" s="379" t="s">
        <v>114</v>
      </c>
      <c r="C59" s="371" t="s">
        <v>4063</v>
      </c>
      <c r="D59" s="371" t="s">
        <v>9</v>
      </c>
      <c r="E59" s="371" t="s">
        <v>211</v>
      </c>
      <c r="F59" s="371" t="s">
        <v>3012</v>
      </c>
      <c r="G59" s="371" t="s">
        <v>406</v>
      </c>
      <c r="H59" s="371" t="s">
        <v>62</v>
      </c>
      <c r="I59" s="147" t="s">
        <v>5217</v>
      </c>
      <c r="AY59" s="76"/>
      <c r="AZ59" s="76" t="s">
        <v>3066</v>
      </c>
      <c r="BA59" s="118" t="s">
        <v>2389</v>
      </c>
      <c r="BB59" s="118" t="s">
        <v>2398</v>
      </c>
      <c r="BC59" s="76"/>
      <c r="BD59" s="76"/>
      <c r="BE59" s="76"/>
      <c r="BF59" s="76"/>
      <c r="BG59" s="71"/>
      <c r="BH59" s="71"/>
    </row>
    <row r="60" spans="1:60" x14ac:dyDescent="0.3">
      <c r="A60" s="253" t="s">
        <v>114</v>
      </c>
      <c r="B60" s="380"/>
      <c r="C60" s="372" t="s">
        <v>4064</v>
      </c>
      <c r="D60" s="372" t="s">
        <v>2388</v>
      </c>
      <c r="E60" s="372" t="s">
        <v>2397</v>
      </c>
      <c r="F60" s="372" t="s">
        <v>3013</v>
      </c>
      <c r="G60" s="372" t="s">
        <v>3010</v>
      </c>
      <c r="H60" s="372" t="s">
        <v>2405</v>
      </c>
      <c r="I60" s="147"/>
      <c r="AY60" s="76"/>
      <c r="AZ60" s="76" t="s">
        <v>3067</v>
      </c>
      <c r="BA60" s="118" t="s">
        <v>2387</v>
      </c>
      <c r="BB60" s="118" t="s">
        <v>2396</v>
      </c>
      <c r="BC60" s="76"/>
      <c r="BD60" s="76"/>
      <c r="BE60" s="76"/>
      <c r="BF60" s="76"/>
      <c r="BG60" s="71"/>
      <c r="BH60" s="71"/>
    </row>
    <row r="61" spans="1:60" x14ac:dyDescent="0.3">
      <c r="A61" s="253" t="s">
        <v>114</v>
      </c>
      <c r="B61" s="380"/>
      <c r="C61" s="372" t="s">
        <v>2491</v>
      </c>
      <c r="D61" s="372" t="s">
        <v>2386</v>
      </c>
      <c r="E61" s="372" t="s">
        <v>2391</v>
      </c>
      <c r="F61" s="372" t="s">
        <v>2393</v>
      </c>
      <c r="G61" s="372" t="s">
        <v>2392</v>
      </c>
      <c r="H61" s="372" t="s">
        <v>3014</v>
      </c>
      <c r="I61" s="147"/>
      <c r="AY61" s="76"/>
      <c r="AZ61" s="76" t="s">
        <v>3064</v>
      </c>
      <c r="BA61" s="118" t="s">
        <v>2385</v>
      </c>
      <c r="BB61" s="118" t="s">
        <v>2395</v>
      </c>
      <c r="BC61" s="76"/>
      <c r="BD61" s="76"/>
      <c r="BE61" s="76"/>
      <c r="BF61" s="76"/>
      <c r="BG61" s="71"/>
      <c r="BH61" s="71"/>
    </row>
    <row r="62" spans="1:60" x14ac:dyDescent="0.3">
      <c r="A62" s="253" t="s">
        <v>114</v>
      </c>
      <c r="B62" s="380"/>
      <c r="C62" s="372" t="s">
        <v>405</v>
      </c>
      <c r="D62" s="372" t="s">
        <v>11</v>
      </c>
      <c r="E62" s="372" t="s">
        <v>2390</v>
      </c>
      <c r="F62" s="372" t="s">
        <v>51</v>
      </c>
      <c r="G62" s="372" t="s">
        <v>51</v>
      </c>
      <c r="H62" s="372"/>
      <c r="I62" s="147"/>
      <c r="AY62" s="76"/>
      <c r="AZ62" s="76"/>
      <c r="BA62" s="118" t="s">
        <v>2384</v>
      </c>
      <c r="BB62" s="118" t="s">
        <v>2394</v>
      </c>
      <c r="BC62" s="76"/>
      <c r="BD62" s="76"/>
      <c r="BE62" s="76"/>
      <c r="BF62" s="76"/>
      <c r="BG62" s="71"/>
      <c r="BH62" s="71"/>
    </row>
    <row r="63" spans="1:60" x14ac:dyDescent="0.3">
      <c r="A63" s="253" t="s">
        <v>114</v>
      </c>
      <c r="B63" s="380"/>
      <c r="C63" s="372" t="s">
        <v>2493</v>
      </c>
      <c r="D63" s="372" t="s">
        <v>12</v>
      </c>
      <c r="E63" s="372"/>
      <c r="F63" s="372"/>
      <c r="G63" s="372"/>
      <c r="H63" s="372"/>
      <c r="I63" s="147"/>
      <c r="AY63" s="76"/>
      <c r="AZ63" s="76"/>
      <c r="BA63" s="118" t="s">
        <v>2383</v>
      </c>
      <c r="BB63" s="118"/>
      <c r="BC63" s="76"/>
      <c r="BD63" s="76"/>
      <c r="BE63" s="76"/>
      <c r="BF63" s="76"/>
      <c r="BG63" s="71"/>
      <c r="BH63" s="71"/>
    </row>
    <row r="64" spans="1:60" x14ac:dyDescent="0.3">
      <c r="A64" s="253" t="s">
        <v>114</v>
      </c>
      <c r="B64" s="380"/>
      <c r="C64" s="372" t="s">
        <v>2492</v>
      </c>
      <c r="D64" s="372" t="s">
        <v>2255</v>
      </c>
      <c r="E64" s="372"/>
      <c r="F64" s="372"/>
      <c r="G64" s="372"/>
      <c r="H64" s="372"/>
      <c r="I64" s="147"/>
      <c r="AY64" s="76"/>
      <c r="AZ64" s="76" t="s">
        <v>3065</v>
      </c>
      <c r="BA64" s="118" t="s">
        <v>2382</v>
      </c>
      <c r="BB64" s="118"/>
      <c r="BC64" s="76"/>
      <c r="BD64" s="76"/>
      <c r="BE64" s="76"/>
      <c r="BF64" s="76"/>
      <c r="BG64" s="71"/>
      <c r="BH64" s="71"/>
    </row>
    <row r="65" spans="1:60" x14ac:dyDescent="0.3">
      <c r="A65" s="253" t="s">
        <v>114</v>
      </c>
      <c r="B65" s="380"/>
      <c r="C65" s="372" t="s">
        <v>51</v>
      </c>
      <c r="D65" s="372" t="s">
        <v>2381</v>
      </c>
      <c r="E65" s="372"/>
      <c r="F65" s="372"/>
      <c r="G65" s="372"/>
      <c r="H65" s="372"/>
      <c r="I65" s="147"/>
      <c r="AY65" s="76"/>
      <c r="AZ65" s="76"/>
      <c r="BA65" s="118" t="s">
        <v>2380</v>
      </c>
      <c r="BB65" s="118"/>
      <c r="BC65" s="76"/>
      <c r="BD65" s="76"/>
      <c r="BE65" s="76"/>
      <c r="BF65" s="76"/>
      <c r="BG65" s="71"/>
      <c r="BH65" s="71"/>
    </row>
    <row r="66" spans="1:60" x14ac:dyDescent="0.3">
      <c r="A66" s="253" t="s">
        <v>114</v>
      </c>
      <c r="B66" s="380"/>
      <c r="C66" s="372"/>
      <c r="D66" s="372" t="s">
        <v>2259</v>
      </c>
      <c r="E66" s="372"/>
      <c r="F66" s="372"/>
      <c r="G66" s="372"/>
      <c r="H66" s="372"/>
      <c r="I66" s="147"/>
      <c r="AY66" s="76"/>
      <c r="AZ66" s="76"/>
      <c r="BA66" s="118" t="s">
        <v>2379</v>
      </c>
      <c r="BB66" s="118"/>
      <c r="BC66" s="76"/>
      <c r="BD66" s="76"/>
      <c r="BE66" s="76"/>
      <c r="BF66" s="76"/>
      <c r="BG66" s="71"/>
      <c r="BH66" s="71"/>
    </row>
    <row r="67" spans="1:60" ht="15" thickBot="1" x14ac:dyDescent="0.35">
      <c r="A67" s="253" t="s">
        <v>114</v>
      </c>
      <c r="B67" s="380"/>
      <c r="C67" s="372"/>
      <c r="D67" s="372" t="s">
        <v>19</v>
      </c>
      <c r="E67" s="372"/>
      <c r="F67" s="372"/>
      <c r="G67" s="372"/>
      <c r="H67" s="372"/>
      <c r="I67" s="147"/>
      <c r="AY67" s="76"/>
      <c r="AZ67" s="76"/>
      <c r="BA67" s="118" t="s">
        <v>2378</v>
      </c>
      <c r="BB67" s="118"/>
      <c r="BC67" s="76"/>
      <c r="BD67" s="76"/>
      <c r="BE67" s="76"/>
      <c r="BF67" s="76"/>
      <c r="BG67" s="71"/>
      <c r="BH67" s="71"/>
    </row>
    <row r="68" spans="1:60" x14ac:dyDescent="0.3">
      <c r="A68" s="253" t="s">
        <v>152</v>
      </c>
      <c r="B68" s="136" t="s">
        <v>13</v>
      </c>
      <c r="C68" s="431" t="s">
        <v>14</v>
      </c>
      <c r="D68" s="431" t="s">
        <v>16</v>
      </c>
      <c r="E68" s="431"/>
      <c r="F68" s="431"/>
      <c r="G68" s="431"/>
      <c r="H68" s="431"/>
      <c r="I68" s="147"/>
      <c r="AY68" s="425"/>
      <c r="AZ68" s="425"/>
      <c r="BA68" s="425"/>
      <c r="BB68" s="425"/>
      <c r="BC68" s="425"/>
      <c r="BD68" s="425"/>
      <c r="BE68" s="425"/>
      <c r="BF68" s="425"/>
      <c r="BG68" s="425"/>
      <c r="BH68" s="425"/>
    </row>
    <row r="69" spans="1:60" ht="31.2" x14ac:dyDescent="0.3">
      <c r="A69" s="253" t="s">
        <v>152</v>
      </c>
      <c r="B69" s="378" t="s">
        <v>2979</v>
      </c>
      <c r="C69" s="369" t="s">
        <v>3017</v>
      </c>
      <c r="D69" s="369" t="s">
        <v>2156</v>
      </c>
      <c r="E69" s="377"/>
      <c r="F69" s="377"/>
      <c r="G69" s="377"/>
      <c r="H69" s="377"/>
      <c r="I69" s="147"/>
      <c r="AY69" s="63"/>
      <c r="AZ69" s="63"/>
      <c r="BA69" s="63"/>
      <c r="BB69" s="63"/>
      <c r="BC69" s="63"/>
      <c r="BD69" s="63"/>
      <c r="BE69" s="63"/>
      <c r="BF69" s="63"/>
      <c r="BG69" s="70"/>
      <c r="BH69" s="70"/>
    </row>
    <row r="70" spans="1:60" x14ac:dyDescent="0.3">
      <c r="A70" s="253" t="s">
        <v>152</v>
      </c>
      <c r="B70" s="379" t="s">
        <v>152</v>
      </c>
      <c r="C70" s="371" t="s">
        <v>3015</v>
      </c>
      <c r="D70" s="371" t="s">
        <v>62</v>
      </c>
      <c r="E70" s="338"/>
      <c r="F70" s="338"/>
      <c r="G70" s="338"/>
      <c r="H70" s="338"/>
      <c r="I70" s="147" t="s">
        <v>5218</v>
      </c>
      <c r="AY70" s="76" t="s">
        <v>153</v>
      </c>
      <c r="AZ70" s="76"/>
      <c r="BA70" s="76"/>
      <c r="BB70" s="76"/>
      <c r="BC70" s="76"/>
      <c r="BD70" s="76"/>
      <c r="BE70" s="76"/>
      <c r="BF70" s="76"/>
      <c r="BG70" s="71"/>
      <c r="BH70" s="71"/>
    </row>
    <row r="71" spans="1:60" x14ac:dyDescent="0.3">
      <c r="A71" s="253" t="s">
        <v>152</v>
      </c>
      <c r="B71" s="380"/>
      <c r="C71" s="372" t="s">
        <v>3016</v>
      </c>
      <c r="D71" s="372" t="s">
        <v>2405</v>
      </c>
      <c r="E71" s="338"/>
      <c r="F71" s="338"/>
      <c r="G71" s="338"/>
      <c r="H71" s="338"/>
      <c r="I71" s="147"/>
      <c r="AY71" s="76"/>
      <c r="AZ71" s="76"/>
      <c r="BA71" s="76"/>
      <c r="BB71" s="76"/>
      <c r="BC71" s="76"/>
      <c r="BD71" s="76"/>
      <c r="BE71" s="76"/>
      <c r="BF71" s="76"/>
      <c r="BG71" s="71"/>
      <c r="BH71" s="71"/>
    </row>
    <row r="72" spans="1:60" ht="15" thickBot="1" x14ac:dyDescent="0.35">
      <c r="A72" s="253" t="s">
        <v>152</v>
      </c>
      <c r="B72" s="380"/>
      <c r="C72" s="372"/>
      <c r="D72" s="372" t="s">
        <v>3014</v>
      </c>
      <c r="E72" s="338"/>
      <c r="F72" s="338"/>
      <c r="G72" s="338"/>
      <c r="H72" s="338"/>
      <c r="I72" s="147"/>
      <c r="AY72" s="76"/>
      <c r="AZ72" s="76"/>
      <c r="BA72" s="76"/>
      <c r="BB72" s="76"/>
      <c r="BC72" s="76"/>
      <c r="BD72" s="76"/>
      <c r="BE72" s="76"/>
      <c r="BF72" s="76"/>
      <c r="BG72" s="71"/>
      <c r="BH72" s="71"/>
    </row>
    <row r="73" spans="1:60" ht="21.6" x14ac:dyDescent="0.3">
      <c r="A73" s="253" t="s">
        <v>5262</v>
      </c>
      <c r="B73" s="136" t="s">
        <v>13</v>
      </c>
      <c r="C73" s="431" t="s">
        <v>14</v>
      </c>
      <c r="D73" s="431" t="s">
        <v>16</v>
      </c>
      <c r="E73" s="431" t="s">
        <v>15</v>
      </c>
      <c r="F73" s="431"/>
      <c r="G73" s="431"/>
      <c r="H73" s="431"/>
      <c r="I73" s="147"/>
      <c r="AY73" s="425"/>
      <c r="AZ73" s="425"/>
      <c r="BA73" s="425"/>
      <c r="BB73" s="425"/>
      <c r="BC73" s="425"/>
      <c r="BD73" s="425"/>
      <c r="BE73" s="425"/>
      <c r="BF73" s="425"/>
      <c r="BG73" s="425"/>
      <c r="BH73" s="425"/>
    </row>
    <row r="74" spans="1:60" ht="31.2" x14ac:dyDescent="0.3">
      <c r="A74" s="253" t="s">
        <v>5262</v>
      </c>
      <c r="B74" s="378" t="s">
        <v>2979</v>
      </c>
      <c r="C74" s="378" t="s">
        <v>3020</v>
      </c>
      <c r="D74" s="378" t="s">
        <v>2156</v>
      </c>
      <c r="E74" s="378" t="s">
        <v>2549</v>
      </c>
      <c r="F74" s="377"/>
      <c r="G74" s="377"/>
      <c r="H74" s="377"/>
      <c r="I74" s="147"/>
      <c r="AY74" s="63"/>
      <c r="AZ74" s="63"/>
      <c r="BA74" s="63"/>
      <c r="BB74" s="63"/>
      <c r="BC74" s="63"/>
      <c r="BD74" s="63"/>
      <c r="BE74" s="63"/>
      <c r="BF74" s="63"/>
      <c r="BG74" s="70"/>
      <c r="BH74" s="70"/>
    </row>
    <row r="75" spans="1:60" ht="21.6" x14ac:dyDescent="0.3">
      <c r="A75" s="253" t="s">
        <v>5262</v>
      </c>
      <c r="B75" s="379" t="s">
        <v>3018</v>
      </c>
      <c r="C75" s="379" t="s">
        <v>3021</v>
      </c>
      <c r="D75" s="379" t="s">
        <v>62</v>
      </c>
      <c r="E75" s="379" t="s">
        <v>3023</v>
      </c>
      <c r="F75" s="338"/>
      <c r="G75" s="338"/>
      <c r="H75" s="338"/>
      <c r="I75" s="147" t="s">
        <v>5219</v>
      </c>
      <c r="AY75" s="76" t="s">
        <v>3019</v>
      </c>
      <c r="AZ75" s="76"/>
      <c r="BA75" s="76"/>
      <c r="BB75" s="76"/>
      <c r="BC75" s="76"/>
      <c r="BD75" s="76"/>
      <c r="BE75" s="76"/>
      <c r="BF75" s="76"/>
      <c r="BG75" s="71"/>
      <c r="BH75" s="71"/>
    </row>
    <row r="76" spans="1:60" ht="21.6" x14ac:dyDescent="0.3">
      <c r="A76" s="253" t="s">
        <v>5262</v>
      </c>
      <c r="B76" s="380"/>
      <c r="C76" s="380" t="s">
        <v>3022</v>
      </c>
      <c r="D76" s="380" t="s">
        <v>51</v>
      </c>
      <c r="E76" s="380" t="s">
        <v>3024</v>
      </c>
      <c r="F76" s="338"/>
      <c r="G76" s="338"/>
      <c r="H76" s="338"/>
      <c r="I76" s="147"/>
      <c r="AY76" s="76"/>
      <c r="AZ76" s="76"/>
      <c r="BA76" s="76"/>
      <c r="BB76" s="76"/>
      <c r="BC76" s="76"/>
      <c r="BD76" s="76"/>
      <c r="BE76" s="76"/>
      <c r="BF76" s="76"/>
      <c r="BG76" s="71"/>
      <c r="BH76" s="71"/>
    </row>
    <row r="77" spans="1:60" ht="22.2" thickBot="1" x14ac:dyDescent="0.35">
      <c r="A77" s="253" t="s">
        <v>5262</v>
      </c>
      <c r="B77" s="380"/>
      <c r="C77" s="380" t="s">
        <v>51</v>
      </c>
      <c r="D77" s="380"/>
      <c r="E77" s="380" t="s">
        <v>51</v>
      </c>
      <c r="F77" s="338"/>
      <c r="G77" s="338"/>
      <c r="H77" s="338"/>
      <c r="I77" s="147"/>
      <c r="AY77" s="76"/>
      <c r="AZ77" s="76"/>
      <c r="BA77" s="76"/>
      <c r="BB77" s="76"/>
      <c r="BC77" s="76"/>
      <c r="BD77" s="76"/>
      <c r="BE77" s="76"/>
      <c r="BF77" s="76"/>
      <c r="BG77" s="71"/>
      <c r="BH77" s="71"/>
    </row>
    <row r="78" spans="1:60" ht="21.6" x14ac:dyDescent="0.3">
      <c r="A78" s="253" t="s">
        <v>7111</v>
      </c>
      <c r="B78" s="136" t="s">
        <v>13</v>
      </c>
      <c r="C78" s="431" t="s">
        <v>14</v>
      </c>
      <c r="D78" s="431" t="s">
        <v>16</v>
      </c>
      <c r="E78" s="431" t="s">
        <v>15</v>
      </c>
      <c r="F78" s="431" t="s">
        <v>17</v>
      </c>
      <c r="G78" s="431"/>
      <c r="H78" s="431"/>
      <c r="I78" s="147"/>
      <c r="AY78" s="425"/>
      <c r="AZ78" s="425"/>
      <c r="BA78" s="425"/>
      <c r="BB78" s="425"/>
      <c r="BC78" s="425"/>
      <c r="BD78" s="425"/>
      <c r="BE78" s="425"/>
      <c r="BF78" s="425"/>
      <c r="BG78" s="425"/>
      <c r="BH78" s="425"/>
    </row>
    <row r="79" spans="1:60" ht="31.2" x14ac:dyDescent="0.3">
      <c r="A79" s="749" t="s">
        <v>7111</v>
      </c>
      <c r="B79" s="378" t="s">
        <v>2979</v>
      </c>
      <c r="C79" s="378" t="s">
        <v>2944</v>
      </c>
      <c r="D79" s="378" t="s">
        <v>3026</v>
      </c>
      <c r="E79" s="378" t="s">
        <v>2156</v>
      </c>
      <c r="F79" s="378" t="s">
        <v>3031</v>
      </c>
      <c r="G79" s="377"/>
      <c r="H79" s="377"/>
      <c r="I79" s="147"/>
      <c r="AY79" s="63"/>
      <c r="AZ79" s="63"/>
      <c r="BA79" s="63"/>
      <c r="BB79" s="63"/>
      <c r="BC79" s="63"/>
      <c r="BD79" s="63"/>
      <c r="BE79" s="63"/>
      <c r="BF79" s="63"/>
      <c r="BG79" s="70"/>
      <c r="BH79" s="70"/>
    </row>
    <row r="80" spans="1:60" ht="21.6" x14ac:dyDescent="0.3">
      <c r="A80" s="749" t="s">
        <v>7111</v>
      </c>
      <c r="B80" s="379" t="s">
        <v>165</v>
      </c>
      <c r="C80" s="379" t="s">
        <v>2670</v>
      </c>
      <c r="D80" s="379" t="s">
        <v>3027</v>
      </c>
      <c r="E80" s="379" t="s">
        <v>62</v>
      </c>
      <c r="F80" s="379" t="s">
        <v>3029</v>
      </c>
      <c r="G80" s="338"/>
      <c r="H80" s="338"/>
      <c r="I80" s="147" t="s">
        <v>5220</v>
      </c>
      <c r="AY80" s="76" t="s">
        <v>2399</v>
      </c>
      <c r="AZ80" s="76"/>
      <c r="BA80" s="76"/>
      <c r="BB80" s="76"/>
      <c r="BC80" s="76"/>
      <c r="BD80" s="76"/>
      <c r="BE80" s="76"/>
      <c r="BF80" s="76"/>
      <c r="BG80" s="71"/>
      <c r="BH80" s="71"/>
    </row>
    <row r="81" spans="1:60" ht="21.6" x14ac:dyDescent="0.3">
      <c r="A81" s="749" t="s">
        <v>7111</v>
      </c>
      <c r="B81" s="380"/>
      <c r="C81" s="380" t="s">
        <v>3025</v>
      </c>
      <c r="D81" s="380" t="s">
        <v>3028</v>
      </c>
      <c r="E81" s="380" t="s">
        <v>2405</v>
      </c>
      <c r="F81" s="380" t="s">
        <v>3030</v>
      </c>
      <c r="G81" s="338"/>
      <c r="H81" s="338"/>
      <c r="I81" s="147"/>
      <c r="AY81" s="76"/>
      <c r="AZ81" s="76"/>
      <c r="BA81" s="76"/>
      <c r="BB81" s="76"/>
      <c r="BC81" s="76"/>
      <c r="BD81" s="76"/>
      <c r="BE81" s="76"/>
      <c r="BF81" s="76"/>
      <c r="BG81" s="71"/>
      <c r="BH81" s="71"/>
    </row>
    <row r="82" spans="1:60" ht="21.6" x14ac:dyDescent="0.3">
      <c r="A82" s="749" t="s">
        <v>7111</v>
      </c>
      <c r="B82" s="380"/>
      <c r="C82" s="380" t="s">
        <v>51</v>
      </c>
      <c r="D82" s="380" t="s">
        <v>51</v>
      </c>
      <c r="E82" s="380" t="s">
        <v>51</v>
      </c>
      <c r="F82" s="380" t="s">
        <v>51</v>
      </c>
      <c r="G82" s="338"/>
      <c r="H82" s="338"/>
      <c r="I82" s="147"/>
      <c r="AY82" s="76"/>
      <c r="AZ82" s="76"/>
      <c r="BA82" s="76"/>
      <c r="BB82" s="76"/>
      <c r="BC82" s="76"/>
      <c r="BD82" s="76"/>
      <c r="BE82" s="76"/>
      <c r="BF82" s="76"/>
      <c r="BG82" s="71"/>
      <c r="BH82" s="71"/>
    </row>
    <row r="83" spans="1:60" ht="22.2" thickBot="1" x14ac:dyDescent="0.35">
      <c r="A83" s="749" t="s">
        <v>7111</v>
      </c>
      <c r="B83" s="380"/>
      <c r="C83" s="380"/>
      <c r="D83" s="380"/>
      <c r="E83" s="380"/>
      <c r="F83" s="380"/>
      <c r="G83" s="338"/>
      <c r="H83" s="338"/>
      <c r="I83" s="147"/>
      <c r="AY83" s="76"/>
      <c r="AZ83" s="76"/>
      <c r="BA83" s="76"/>
      <c r="BB83" s="76"/>
      <c r="BC83" s="76"/>
      <c r="BD83" s="76"/>
      <c r="BE83" s="76"/>
      <c r="BF83" s="76"/>
      <c r="BG83" s="71"/>
      <c r="BH83" s="71"/>
    </row>
    <row r="84" spans="1:60" x14ac:dyDescent="0.3">
      <c r="A84" s="253" t="s">
        <v>186</v>
      </c>
      <c r="B84" s="136" t="s">
        <v>13</v>
      </c>
      <c r="C84" s="431" t="s">
        <v>14</v>
      </c>
      <c r="D84" s="431" t="s">
        <v>16</v>
      </c>
      <c r="E84" s="431" t="s">
        <v>15</v>
      </c>
      <c r="F84" s="431" t="s">
        <v>17</v>
      </c>
      <c r="G84" s="431"/>
      <c r="H84" s="431"/>
      <c r="I84" s="147"/>
      <c r="AY84" s="425"/>
      <c r="AZ84" s="425"/>
      <c r="BA84" s="425"/>
      <c r="BB84" s="425"/>
      <c r="BC84" s="425"/>
      <c r="BD84" s="425"/>
      <c r="BE84" s="425"/>
      <c r="BF84" s="425"/>
      <c r="BG84" s="425"/>
      <c r="BH84" s="425"/>
    </row>
    <row r="85" spans="1:60" ht="31.2" x14ac:dyDescent="0.3">
      <c r="A85" s="253" t="s">
        <v>186</v>
      </c>
      <c r="B85" s="378" t="s">
        <v>2979</v>
      </c>
      <c r="C85" s="378" t="s">
        <v>2944</v>
      </c>
      <c r="D85" s="378" t="s">
        <v>3026</v>
      </c>
      <c r="E85" s="378" t="s">
        <v>2156</v>
      </c>
      <c r="F85" s="378" t="s">
        <v>3078</v>
      </c>
      <c r="G85" s="377"/>
      <c r="H85" s="377"/>
      <c r="I85" s="147"/>
      <c r="AY85" s="63"/>
      <c r="AZ85" s="63"/>
      <c r="BA85" s="63"/>
      <c r="BB85" s="63"/>
      <c r="BC85" s="63"/>
      <c r="BD85" s="63"/>
      <c r="BE85" s="63"/>
      <c r="BF85" s="63"/>
      <c r="BG85" s="70"/>
      <c r="BH85" s="70"/>
    </row>
    <row r="86" spans="1:60" x14ac:dyDescent="0.3">
      <c r="A86" s="253" t="s">
        <v>186</v>
      </c>
      <c r="B86" s="379" t="s">
        <v>186</v>
      </c>
      <c r="C86" s="379" t="s">
        <v>3033</v>
      </c>
      <c r="D86" s="379" t="s">
        <v>3035</v>
      </c>
      <c r="E86" s="379" t="s">
        <v>62</v>
      </c>
      <c r="F86" s="379" t="s">
        <v>3029</v>
      </c>
      <c r="G86" s="338"/>
      <c r="H86" s="338"/>
      <c r="I86" s="147" t="s">
        <v>5221</v>
      </c>
      <c r="AY86" s="76" t="s">
        <v>3037</v>
      </c>
      <c r="AZ86" s="76"/>
      <c r="BA86" s="76"/>
      <c r="BB86" s="76"/>
      <c r="BC86" s="76"/>
      <c r="BD86" s="76"/>
      <c r="BE86" s="76"/>
      <c r="BF86" s="76"/>
      <c r="BG86" s="71"/>
      <c r="BH86" s="71"/>
    </row>
    <row r="87" spans="1:60" x14ac:dyDescent="0.3">
      <c r="A87" s="253" t="s">
        <v>186</v>
      </c>
      <c r="B87" s="380"/>
      <c r="C87" s="380" t="s">
        <v>3032</v>
      </c>
      <c r="D87" s="380" t="s">
        <v>3036</v>
      </c>
      <c r="E87" s="380" t="s">
        <v>2405</v>
      </c>
      <c r="F87" s="380" t="s">
        <v>3030</v>
      </c>
      <c r="G87" s="338"/>
      <c r="H87" s="338"/>
      <c r="I87" s="147"/>
      <c r="AY87" s="76"/>
      <c r="AZ87" s="76"/>
      <c r="BA87" s="76"/>
      <c r="BB87" s="76"/>
      <c r="BC87" s="76"/>
      <c r="BD87" s="76"/>
      <c r="BE87" s="76"/>
      <c r="BF87" s="76"/>
      <c r="BG87" s="71"/>
      <c r="BH87" s="71"/>
    </row>
    <row r="88" spans="1:60" ht="15" thickBot="1" x14ac:dyDescent="0.35">
      <c r="A88" s="253" t="s">
        <v>186</v>
      </c>
      <c r="B88" s="380"/>
      <c r="C88" s="380" t="s">
        <v>3034</v>
      </c>
      <c r="D88" s="380" t="s">
        <v>51</v>
      </c>
      <c r="E88" s="380" t="s">
        <v>54</v>
      </c>
      <c r="F88" s="380" t="s">
        <v>51</v>
      </c>
      <c r="G88" s="338"/>
      <c r="H88" s="338"/>
      <c r="I88" s="147"/>
      <c r="AY88" s="76"/>
      <c r="AZ88" s="76"/>
      <c r="BA88" s="76"/>
      <c r="BB88" s="76"/>
      <c r="BC88" s="76"/>
      <c r="BD88" s="76"/>
      <c r="BE88" s="76"/>
      <c r="BF88" s="76"/>
      <c r="BG88" s="71"/>
      <c r="BH88" s="71"/>
    </row>
    <row r="89" spans="1:60" x14ac:dyDescent="0.3">
      <c r="A89" s="253" t="s">
        <v>5263</v>
      </c>
      <c r="B89" s="136" t="s">
        <v>13</v>
      </c>
      <c r="C89" s="431" t="s">
        <v>14</v>
      </c>
      <c r="D89" s="431" t="s">
        <v>16</v>
      </c>
      <c r="E89" s="431" t="s">
        <v>15</v>
      </c>
      <c r="F89" s="431" t="s">
        <v>17</v>
      </c>
      <c r="G89" s="431"/>
      <c r="H89" s="431"/>
      <c r="I89" s="147"/>
      <c r="AY89" s="425"/>
      <c r="AZ89" s="425"/>
      <c r="BA89" s="425"/>
      <c r="BB89" s="425"/>
      <c r="BC89" s="425"/>
      <c r="BD89" s="425"/>
      <c r="BE89" s="425"/>
      <c r="BF89" s="425"/>
      <c r="BG89" s="425"/>
      <c r="BH89" s="425"/>
    </row>
    <row r="90" spans="1:60" ht="15.6" x14ac:dyDescent="0.3">
      <c r="A90" s="253" t="s">
        <v>5263</v>
      </c>
      <c r="B90" s="378" t="s">
        <v>2979</v>
      </c>
      <c r="C90" s="378" t="s">
        <v>3050</v>
      </c>
      <c r="D90" s="378" t="s">
        <v>2156</v>
      </c>
      <c r="E90" s="377"/>
      <c r="F90" s="377"/>
      <c r="G90" s="377"/>
      <c r="H90" s="377"/>
      <c r="I90" s="147"/>
      <c r="AY90" s="63"/>
      <c r="AZ90" s="63"/>
      <c r="BA90" s="63"/>
      <c r="BB90" s="63"/>
      <c r="BC90" s="63"/>
      <c r="BD90" s="63"/>
      <c r="BE90" s="63"/>
      <c r="BF90" s="63"/>
      <c r="BG90" s="70"/>
      <c r="BH90" s="70"/>
    </row>
    <row r="91" spans="1:60" x14ac:dyDescent="0.3">
      <c r="A91" s="253" t="s">
        <v>5263</v>
      </c>
      <c r="B91" s="379" t="s">
        <v>3038</v>
      </c>
      <c r="C91" s="379" t="s">
        <v>3041</v>
      </c>
      <c r="D91" s="379" t="s">
        <v>2863</v>
      </c>
      <c r="E91" s="338"/>
      <c r="F91" s="338"/>
      <c r="G91" s="338"/>
      <c r="H91" s="338"/>
      <c r="I91" s="147" t="s">
        <v>5222</v>
      </c>
      <c r="AY91" s="76" t="s">
        <v>3039</v>
      </c>
      <c r="AZ91" s="76"/>
      <c r="BA91" s="76"/>
      <c r="BB91" s="76"/>
      <c r="BC91" s="76"/>
      <c r="BD91" s="76"/>
      <c r="BE91" s="76"/>
      <c r="BF91" s="76"/>
      <c r="BG91" s="71"/>
      <c r="BH91" s="71"/>
    </row>
    <row r="92" spans="1:60" x14ac:dyDescent="0.3">
      <c r="A92" s="253" t="s">
        <v>5263</v>
      </c>
      <c r="B92" s="380" t="s">
        <v>3040</v>
      </c>
      <c r="C92" s="380">
        <v>2</v>
      </c>
      <c r="D92" s="380" t="s">
        <v>62</v>
      </c>
      <c r="E92" s="338"/>
      <c r="F92" s="338"/>
      <c r="G92" s="338"/>
      <c r="H92" s="338"/>
      <c r="I92" s="147"/>
      <c r="AY92" s="76"/>
      <c r="AZ92" s="76"/>
      <c r="BA92" s="76"/>
      <c r="BB92" s="76"/>
      <c r="BC92" s="76"/>
      <c r="BD92" s="76"/>
      <c r="BE92" s="76"/>
      <c r="BF92" s="76"/>
      <c r="BG92" s="71"/>
      <c r="BH92" s="71"/>
    </row>
    <row r="93" spans="1:60" x14ac:dyDescent="0.3">
      <c r="A93" s="253" t="s">
        <v>5263</v>
      </c>
      <c r="B93" s="380"/>
      <c r="C93" s="380">
        <v>5</v>
      </c>
      <c r="D93" s="380" t="s">
        <v>2405</v>
      </c>
      <c r="E93" s="338"/>
      <c r="F93" s="338"/>
      <c r="G93" s="338"/>
      <c r="H93" s="338"/>
      <c r="I93" s="147"/>
      <c r="AY93" s="76"/>
      <c r="AZ93" s="76"/>
      <c r="BA93" s="76"/>
      <c r="BB93" s="76"/>
      <c r="BC93" s="76"/>
      <c r="BD93" s="76"/>
      <c r="BE93" s="76"/>
      <c r="BF93" s="76"/>
      <c r="BG93" s="71"/>
      <c r="BH93" s="71"/>
    </row>
    <row r="94" spans="1:60" ht="15" thickBot="1" x14ac:dyDescent="0.35">
      <c r="A94" s="253" t="s">
        <v>5263</v>
      </c>
      <c r="B94" s="380"/>
      <c r="C94" s="380" t="s">
        <v>51</v>
      </c>
      <c r="D94" s="380" t="s">
        <v>51</v>
      </c>
      <c r="E94" s="338"/>
      <c r="F94" s="338"/>
      <c r="G94" s="338"/>
      <c r="H94" s="338"/>
      <c r="I94" s="147"/>
      <c r="AY94" s="76"/>
      <c r="AZ94" s="76"/>
      <c r="BA94" s="76"/>
      <c r="BB94" s="76"/>
      <c r="BC94" s="76"/>
      <c r="BD94" s="76"/>
      <c r="BE94" s="76"/>
      <c r="BF94" s="76"/>
      <c r="BG94" s="71"/>
      <c r="BH94" s="71"/>
    </row>
    <row r="95" spans="1:60" ht="21.6" x14ac:dyDescent="0.3">
      <c r="A95" s="253" t="s">
        <v>274</v>
      </c>
      <c r="B95" s="136" t="s">
        <v>13</v>
      </c>
      <c r="C95" s="431" t="s">
        <v>14</v>
      </c>
      <c r="D95" s="431" t="s">
        <v>16</v>
      </c>
      <c r="E95" s="431" t="s">
        <v>15</v>
      </c>
      <c r="F95" s="431" t="s">
        <v>17</v>
      </c>
      <c r="G95" s="431"/>
      <c r="H95" s="431"/>
      <c r="I95" s="147"/>
      <c r="AY95" s="425"/>
      <c r="AZ95" s="425"/>
      <c r="BA95" s="425"/>
      <c r="BB95" s="425"/>
      <c r="BC95" s="425"/>
      <c r="BD95" s="425"/>
      <c r="BE95" s="425"/>
      <c r="BF95" s="425"/>
      <c r="BG95" s="425"/>
      <c r="BH95" s="425"/>
    </row>
    <row r="96" spans="1:60" ht="31.2" x14ac:dyDescent="0.3">
      <c r="A96" s="253" t="s">
        <v>274</v>
      </c>
      <c r="B96" s="378" t="s">
        <v>2979</v>
      </c>
      <c r="C96" s="378" t="s">
        <v>3043</v>
      </c>
      <c r="D96" s="378" t="s">
        <v>2156</v>
      </c>
      <c r="E96" s="378" t="s">
        <v>2959</v>
      </c>
      <c r="F96" s="377"/>
      <c r="G96" s="377"/>
      <c r="H96" s="377"/>
      <c r="I96" s="147"/>
      <c r="AY96" s="63"/>
      <c r="AZ96" s="63"/>
      <c r="BA96" s="63"/>
      <c r="BB96" s="63"/>
      <c r="BC96" s="63"/>
      <c r="BD96" s="63"/>
      <c r="BE96" s="63"/>
      <c r="BF96" s="63"/>
      <c r="BG96" s="70"/>
      <c r="BH96" s="70"/>
    </row>
    <row r="97" spans="1:60" ht="21.6" x14ac:dyDescent="0.3">
      <c r="A97" s="253" t="s">
        <v>274</v>
      </c>
      <c r="B97" s="379" t="s">
        <v>274</v>
      </c>
      <c r="C97" s="379" t="s">
        <v>7794</v>
      </c>
      <c r="D97" s="379" t="s">
        <v>62</v>
      </c>
      <c r="E97" s="379" t="s">
        <v>2986</v>
      </c>
      <c r="F97" s="338"/>
      <c r="G97" s="338"/>
      <c r="H97" s="338"/>
      <c r="I97" s="147" t="s">
        <v>5223</v>
      </c>
      <c r="AY97" s="76" t="s">
        <v>3062</v>
      </c>
      <c r="AZ97" s="76"/>
      <c r="BA97" s="76"/>
      <c r="BB97" s="76"/>
      <c r="BC97" s="76"/>
      <c r="BD97" s="76"/>
      <c r="BE97" s="76"/>
      <c r="BF97" s="76"/>
      <c r="BG97" s="71"/>
      <c r="BH97" s="71"/>
    </row>
    <row r="98" spans="1:60" ht="21.6" x14ac:dyDescent="0.3">
      <c r="A98" s="253" t="s">
        <v>274</v>
      </c>
      <c r="B98" s="380"/>
      <c r="C98" s="380" t="s">
        <v>7795</v>
      </c>
      <c r="D98" s="380" t="s">
        <v>51</v>
      </c>
      <c r="E98" s="380" t="s">
        <v>51</v>
      </c>
      <c r="F98" s="338"/>
      <c r="G98" s="338"/>
      <c r="H98" s="338"/>
      <c r="I98" s="147"/>
      <c r="AY98" s="76"/>
      <c r="AZ98" s="76"/>
      <c r="BA98" s="76"/>
      <c r="BB98" s="76"/>
      <c r="BC98" s="76"/>
      <c r="BD98" s="76"/>
      <c r="BE98" s="76"/>
      <c r="BF98" s="76"/>
      <c r="BG98" s="71"/>
      <c r="BH98" s="71"/>
    </row>
    <row r="99" spans="1:60" ht="22.2" thickBot="1" x14ac:dyDescent="0.35">
      <c r="A99" s="253" t="s">
        <v>274</v>
      </c>
      <c r="B99" s="380"/>
      <c r="C99" s="380" t="s">
        <v>51</v>
      </c>
      <c r="D99" s="380"/>
      <c r="E99" s="380"/>
      <c r="F99" s="338"/>
      <c r="G99" s="338"/>
      <c r="H99" s="338"/>
      <c r="I99" s="147"/>
      <c r="AY99" s="76"/>
      <c r="AZ99" s="76"/>
      <c r="BA99" s="76"/>
      <c r="BB99" s="76"/>
      <c r="BC99" s="76"/>
      <c r="BD99" s="76"/>
      <c r="BE99" s="76"/>
      <c r="BF99" s="76"/>
      <c r="BG99" s="71"/>
      <c r="BH99" s="71"/>
    </row>
    <row r="100" spans="1:60" x14ac:dyDescent="0.3">
      <c r="A100" s="253" t="s">
        <v>446</v>
      </c>
      <c r="B100" s="136" t="s">
        <v>13</v>
      </c>
      <c r="C100" s="431" t="s">
        <v>14</v>
      </c>
      <c r="D100" s="431" t="s">
        <v>16</v>
      </c>
      <c r="E100" s="431" t="s">
        <v>15</v>
      </c>
      <c r="F100" s="431" t="s">
        <v>17</v>
      </c>
      <c r="G100" s="431"/>
      <c r="H100" s="431"/>
      <c r="I100" s="147"/>
      <c r="AY100" s="425"/>
      <c r="AZ100" s="425"/>
      <c r="BA100" s="425"/>
      <c r="BB100" s="425"/>
      <c r="BC100" s="425"/>
      <c r="BD100" s="425"/>
      <c r="BE100" s="425"/>
      <c r="BF100" s="425"/>
      <c r="BG100" s="425"/>
      <c r="BH100" s="425"/>
    </row>
    <row r="101" spans="1:60" ht="31.2" x14ac:dyDescent="0.3">
      <c r="A101" s="253" t="s">
        <v>446</v>
      </c>
      <c r="B101" s="378" t="s">
        <v>2979</v>
      </c>
      <c r="C101" s="378" t="s">
        <v>2483</v>
      </c>
      <c r="D101" s="378" t="s">
        <v>7793</v>
      </c>
      <c r="E101" s="378" t="s">
        <v>2156</v>
      </c>
      <c r="F101" s="378" t="s">
        <v>2959</v>
      </c>
      <c r="G101" s="377"/>
      <c r="H101" s="377"/>
      <c r="I101" s="147"/>
      <c r="AY101" s="63"/>
      <c r="AZ101" s="63"/>
      <c r="BA101" s="63"/>
      <c r="BB101" s="63"/>
      <c r="BC101" s="63"/>
      <c r="BD101" s="63"/>
      <c r="BE101" s="63"/>
      <c r="BF101" s="63"/>
      <c r="BG101" s="70"/>
      <c r="BH101" s="70"/>
    </row>
    <row r="102" spans="1:60" x14ac:dyDescent="0.3">
      <c r="A102" s="253" t="s">
        <v>446</v>
      </c>
      <c r="B102" s="379" t="s">
        <v>446</v>
      </c>
      <c r="C102" s="379" t="s">
        <v>3045</v>
      </c>
      <c r="D102" s="379" t="s">
        <v>3048</v>
      </c>
      <c r="E102" s="379" t="s">
        <v>62</v>
      </c>
      <c r="F102" s="379" t="s">
        <v>2986</v>
      </c>
      <c r="G102" s="338"/>
      <c r="H102" s="338"/>
      <c r="I102" s="147" t="s">
        <v>5224</v>
      </c>
      <c r="AY102" s="76" t="s">
        <v>3063</v>
      </c>
      <c r="AZ102" s="76" t="s">
        <v>3046</v>
      </c>
      <c r="BA102" s="76"/>
      <c r="BB102" s="76"/>
      <c r="BC102" s="76"/>
      <c r="BD102" s="76"/>
      <c r="BE102" s="76"/>
      <c r="BF102" s="76"/>
      <c r="BG102" s="71"/>
      <c r="BH102" s="71"/>
    </row>
    <row r="103" spans="1:60" x14ac:dyDescent="0.3">
      <c r="A103" s="253" t="s">
        <v>446</v>
      </c>
      <c r="B103" s="380"/>
      <c r="C103" s="380" t="s">
        <v>3044</v>
      </c>
      <c r="D103" s="380" t="s">
        <v>3049</v>
      </c>
      <c r="E103" s="380" t="s">
        <v>2405</v>
      </c>
      <c r="F103" s="380" t="s">
        <v>51</v>
      </c>
      <c r="G103" s="338"/>
      <c r="H103" s="338"/>
      <c r="I103" s="147"/>
      <c r="AY103" s="76"/>
      <c r="AZ103" s="76" t="s">
        <v>3047</v>
      </c>
      <c r="BA103" s="76"/>
      <c r="BB103" s="76"/>
      <c r="BC103" s="76"/>
      <c r="BD103" s="76"/>
      <c r="BE103" s="76"/>
      <c r="BF103" s="76"/>
      <c r="BG103" s="71"/>
      <c r="BH103" s="71"/>
    </row>
    <row r="104" spans="1:60" ht="15" thickBot="1" x14ac:dyDescent="0.35">
      <c r="A104" s="253" t="s">
        <v>446</v>
      </c>
      <c r="B104" s="380"/>
      <c r="C104" s="380" t="s">
        <v>51</v>
      </c>
      <c r="D104" s="380" t="s">
        <v>51</v>
      </c>
      <c r="E104" s="380" t="s">
        <v>51</v>
      </c>
      <c r="F104" s="380"/>
      <c r="G104" s="338"/>
      <c r="H104" s="338"/>
      <c r="I104" s="147"/>
      <c r="AY104" s="76"/>
      <c r="AZ104" s="76"/>
      <c r="BA104" s="76"/>
      <c r="BB104" s="76"/>
      <c r="BC104" s="76"/>
      <c r="BD104" s="76"/>
      <c r="BE104" s="76"/>
      <c r="BF104" s="76"/>
      <c r="BG104" s="71"/>
      <c r="BH104" s="71"/>
    </row>
    <row r="105" spans="1:60" ht="21.6" x14ac:dyDescent="0.3">
      <c r="A105" s="253" t="s">
        <v>5264</v>
      </c>
      <c r="B105" s="136" t="s">
        <v>13</v>
      </c>
      <c r="C105" s="431" t="s">
        <v>14</v>
      </c>
      <c r="D105" s="431" t="s">
        <v>16</v>
      </c>
      <c r="E105" s="431" t="s">
        <v>15</v>
      </c>
      <c r="F105" s="431" t="s">
        <v>17</v>
      </c>
      <c r="G105" s="431"/>
      <c r="H105" s="431"/>
      <c r="I105" s="147"/>
      <c r="AY105" s="425"/>
      <c r="AZ105" s="425"/>
      <c r="BA105" s="425"/>
      <c r="BB105" s="425"/>
      <c r="BC105" s="425"/>
      <c r="BD105" s="425"/>
      <c r="BE105" s="425"/>
      <c r="BF105" s="425"/>
      <c r="BG105" s="425"/>
      <c r="BH105" s="425"/>
    </row>
    <row r="106" spans="1:60" ht="31.2" x14ac:dyDescent="0.3">
      <c r="A106" s="253" t="s">
        <v>5264</v>
      </c>
      <c r="B106" s="378" t="s">
        <v>2979</v>
      </c>
      <c r="C106" s="378" t="s">
        <v>3026</v>
      </c>
      <c r="D106" s="378" t="s">
        <v>2156</v>
      </c>
      <c r="E106" s="378" t="s">
        <v>2959</v>
      </c>
      <c r="F106" s="377"/>
      <c r="G106" s="377"/>
      <c r="H106" s="377"/>
      <c r="I106" s="147"/>
      <c r="AY106" s="63"/>
      <c r="AZ106" s="63"/>
      <c r="BA106" s="63"/>
      <c r="BB106" s="63"/>
      <c r="BC106" s="63"/>
      <c r="BD106" s="63"/>
      <c r="BE106" s="63"/>
      <c r="BF106" s="63"/>
      <c r="BG106" s="70"/>
      <c r="BH106" s="70"/>
    </row>
    <row r="107" spans="1:60" ht="21.6" x14ac:dyDescent="0.3">
      <c r="A107" s="253" t="s">
        <v>5264</v>
      </c>
      <c r="B107" s="379" t="s">
        <v>3051</v>
      </c>
      <c r="C107" s="379" t="s">
        <v>3052</v>
      </c>
      <c r="D107" s="379" t="s">
        <v>62</v>
      </c>
      <c r="E107" s="379" t="s">
        <v>3029</v>
      </c>
      <c r="F107" s="338"/>
      <c r="G107" s="338"/>
      <c r="H107" s="338"/>
      <c r="I107" s="147" t="s">
        <v>5225</v>
      </c>
      <c r="AY107" s="76"/>
      <c r="AZ107" s="76"/>
      <c r="BA107" s="76" t="s">
        <v>2861</v>
      </c>
      <c r="BB107" s="76" t="s">
        <v>2853</v>
      </c>
      <c r="BC107" s="76"/>
      <c r="BD107" s="76"/>
      <c r="BE107" s="76"/>
      <c r="BF107" s="76"/>
      <c r="BG107" s="71"/>
      <c r="BH107" s="71"/>
    </row>
    <row r="108" spans="1:60" ht="21.6" x14ac:dyDescent="0.3">
      <c r="A108" s="253" t="s">
        <v>5264</v>
      </c>
      <c r="B108" s="380"/>
      <c r="C108" s="380" t="s">
        <v>3053</v>
      </c>
      <c r="D108" s="380" t="s">
        <v>2405</v>
      </c>
      <c r="E108" s="380" t="s">
        <v>3030</v>
      </c>
      <c r="F108" s="338"/>
      <c r="G108" s="338"/>
      <c r="H108" s="338"/>
      <c r="I108" s="147"/>
      <c r="AY108" s="76"/>
      <c r="AZ108" s="76"/>
      <c r="BA108" s="76" t="s">
        <v>2853</v>
      </c>
      <c r="BB108" s="76" t="s">
        <v>2853</v>
      </c>
      <c r="BC108" s="76"/>
      <c r="BD108" s="76"/>
      <c r="BE108" s="76"/>
      <c r="BF108" s="76"/>
      <c r="BG108" s="71"/>
      <c r="BH108" s="71"/>
    </row>
    <row r="109" spans="1:60" ht="22.2" thickBot="1" x14ac:dyDescent="0.35">
      <c r="A109" s="253" t="s">
        <v>5264</v>
      </c>
      <c r="B109" s="380"/>
      <c r="C109" s="380" t="s">
        <v>51</v>
      </c>
      <c r="D109" s="380"/>
      <c r="E109" s="380"/>
      <c r="F109" s="338"/>
      <c r="G109" s="338"/>
      <c r="H109" s="338"/>
      <c r="I109" s="147"/>
      <c r="AY109" s="76"/>
      <c r="AZ109" s="76"/>
      <c r="BA109" s="76"/>
      <c r="BB109" s="76"/>
      <c r="BC109" s="76"/>
      <c r="BD109" s="76"/>
      <c r="BE109" s="76"/>
      <c r="BF109" s="76"/>
      <c r="BG109" s="71"/>
      <c r="BH109" s="71"/>
    </row>
    <row r="110" spans="1:60" x14ac:dyDescent="0.3">
      <c r="A110" s="253" t="s">
        <v>2669</v>
      </c>
      <c r="B110" s="136" t="s">
        <v>13</v>
      </c>
      <c r="C110" s="431" t="s">
        <v>14</v>
      </c>
      <c r="D110" s="431" t="s">
        <v>16</v>
      </c>
      <c r="E110" s="431" t="s">
        <v>15</v>
      </c>
      <c r="F110" s="431" t="s">
        <v>17</v>
      </c>
      <c r="G110" s="431"/>
      <c r="H110" s="431"/>
      <c r="I110" s="147"/>
      <c r="AY110" s="425"/>
      <c r="AZ110" s="425"/>
      <c r="BA110" s="425"/>
      <c r="BB110" s="425"/>
      <c r="BC110" s="425"/>
      <c r="BD110" s="425"/>
      <c r="BE110" s="425"/>
      <c r="BF110" s="425"/>
      <c r="BG110" s="425"/>
      <c r="BH110" s="425"/>
    </row>
    <row r="111" spans="1:60" ht="31.2" x14ac:dyDescent="0.3">
      <c r="A111" s="253" t="s">
        <v>2669</v>
      </c>
      <c r="B111" s="378" t="s">
        <v>2979</v>
      </c>
      <c r="C111" s="378" t="s">
        <v>2865</v>
      </c>
      <c r="D111" s="378" t="s">
        <v>3060</v>
      </c>
      <c r="E111" s="378" t="s">
        <v>2156</v>
      </c>
      <c r="F111" s="377"/>
      <c r="G111" s="377"/>
      <c r="H111" s="377"/>
      <c r="I111" s="147"/>
      <c r="AY111" s="63"/>
      <c r="AZ111" s="63"/>
      <c r="BA111" s="63"/>
      <c r="BB111" s="63"/>
      <c r="BC111" s="63"/>
      <c r="BD111" s="63"/>
      <c r="BE111" s="63"/>
      <c r="BF111" s="63"/>
      <c r="BG111" s="70"/>
      <c r="BH111" s="70"/>
    </row>
    <row r="112" spans="1:60" x14ac:dyDescent="0.3">
      <c r="A112" s="253" t="s">
        <v>2669</v>
      </c>
      <c r="B112" s="379" t="s">
        <v>2669</v>
      </c>
      <c r="C112" s="379" t="s">
        <v>3058</v>
      </c>
      <c r="D112" s="379" t="s">
        <v>3061</v>
      </c>
      <c r="E112" s="379" t="s">
        <v>394</v>
      </c>
      <c r="F112" s="338"/>
      <c r="G112" s="338"/>
      <c r="H112" s="338"/>
      <c r="I112" s="147" t="s">
        <v>5226</v>
      </c>
      <c r="AY112" s="76"/>
      <c r="AZ112" s="76" t="s">
        <v>3059</v>
      </c>
      <c r="BA112" s="76"/>
      <c r="BB112" s="76" t="s">
        <v>3055</v>
      </c>
      <c r="BC112" s="76"/>
      <c r="BD112" s="76"/>
      <c r="BE112" s="76"/>
      <c r="BF112" s="76"/>
      <c r="BG112" s="71"/>
      <c r="BH112" s="71"/>
    </row>
    <row r="113" spans="1:60" x14ac:dyDescent="0.3">
      <c r="A113" s="253" t="s">
        <v>2669</v>
      </c>
      <c r="B113" s="380"/>
      <c r="C113" s="380" t="s">
        <v>51</v>
      </c>
      <c r="D113" s="380">
        <v>4000</v>
      </c>
      <c r="E113" s="380" t="s">
        <v>3057</v>
      </c>
      <c r="F113" s="338"/>
      <c r="G113" s="338"/>
      <c r="H113" s="338"/>
      <c r="I113" s="147"/>
      <c r="AY113" s="76"/>
      <c r="AZ113" s="76"/>
      <c r="BA113" s="76"/>
      <c r="BB113" s="76" t="s">
        <v>3056</v>
      </c>
      <c r="BC113" s="76"/>
      <c r="BD113" s="76"/>
      <c r="BE113" s="76"/>
      <c r="BF113" s="76"/>
      <c r="BG113" s="71"/>
      <c r="BH113" s="71"/>
    </row>
    <row r="114" spans="1:60" ht="15" thickBot="1" x14ac:dyDescent="0.35">
      <c r="A114" s="253" t="s">
        <v>2669</v>
      </c>
      <c r="B114" s="380"/>
      <c r="C114" s="380"/>
      <c r="D114" s="380" t="s">
        <v>51</v>
      </c>
      <c r="E114" s="380" t="s">
        <v>51</v>
      </c>
      <c r="F114" s="338"/>
      <c r="G114" s="338"/>
      <c r="H114" s="338"/>
      <c r="I114" s="147"/>
      <c r="AY114" s="76"/>
      <c r="AZ114" s="76"/>
      <c r="BA114" s="76"/>
      <c r="BB114" s="76"/>
      <c r="BC114" s="76"/>
      <c r="BD114" s="76"/>
      <c r="BE114" s="76"/>
      <c r="BF114" s="76"/>
      <c r="BG114" s="71"/>
      <c r="BH114" s="71"/>
    </row>
    <row r="115" spans="1:60" ht="21.6" x14ac:dyDescent="0.3">
      <c r="A115" s="749" t="s">
        <v>7112</v>
      </c>
      <c r="B115" s="136" t="s">
        <v>13</v>
      </c>
      <c r="C115" s="431" t="s">
        <v>14</v>
      </c>
      <c r="D115" s="431" t="s">
        <v>16</v>
      </c>
      <c r="E115" s="431" t="s">
        <v>15</v>
      </c>
      <c r="F115" s="431" t="s">
        <v>17</v>
      </c>
      <c r="G115" s="431"/>
      <c r="H115" s="431"/>
      <c r="I115" s="147"/>
      <c r="AY115" s="425"/>
      <c r="AZ115" s="425"/>
      <c r="BA115" s="425"/>
      <c r="BB115" s="425"/>
      <c r="BC115" s="425"/>
      <c r="BD115" s="425"/>
      <c r="BE115" s="425"/>
      <c r="BF115" s="425"/>
      <c r="BG115" s="425"/>
      <c r="BH115" s="425"/>
    </row>
    <row r="116" spans="1:60" ht="21.6" x14ac:dyDescent="0.3">
      <c r="A116" s="253" t="s">
        <v>7112</v>
      </c>
      <c r="B116" s="378" t="s">
        <v>2979</v>
      </c>
      <c r="C116" s="378" t="s">
        <v>3291</v>
      </c>
      <c r="D116" s="378" t="s">
        <v>2138</v>
      </c>
      <c r="E116" s="378" t="s">
        <v>2156</v>
      </c>
      <c r="F116" s="378" t="s">
        <v>2425</v>
      </c>
      <c r="G116" s="377"/>
      <c r="H116" s="377"/>
      <c r="I116" s="147"/>
      <c r="AY116" s="63"/>
      <c r="AZ116" s="63"/>
      <c r="BA116" s="63"/>
      <c r="BB116" s="63"/>
      <c r="BC116" s="63"/>
      <c r="BD116" s="63"/>
      <c r="BE116" s="63"/>
      <c r="BF116" s="63"/>
      <c r="BG116" s="70"/>
      <c r="BH116" s="70"/>
    </row>
    <row r="117" spans="1:60" ht="21.6" x14ac:dyDescent="0.3">
      <c r="A117" s="749" t="s">
        <v>7112</v>
      </c>
      <c r="B117" s="379" t="s">
        <v>165</v>
      </c>
      <c r="C117" s="379" t="s">
        <v>3292</v>
      </c>
      <c r="D117" s="379" t="s">
        <v>3010</v>
      </c>
      <c r="E117" s="379" t="s">
        <v>54</v>
      </c>
      <c r="F117" s="379" t="s">
        <v>319</v>
      </c>
      <c r="G117" s="338"/>
      <c r="H117" s="338"/>
      <c r="I117" s="147"/>
      <c r="AY117" s="76"/>
      <c r="AZ117" s="76"/>
      <c r="BA117" s="76"/>
      <c r="BB117" s="76"/>
      <c r="BC117" s="76"/>
      <c r="BD117" s="76"/>
      <c r="BE117" s="76"/>
      <c r="BF117" s="76"/>
      <c r="BG117" s="71"/>
      <c r="BH117" s="71"/>
    </row>
    <row r="118" spans="1:60" ht="22.2" thickBot="1" x14ac:dyDescent="0.35">
      <c r="A118" s="749" t="s">
        <v>7112</v>
      </c>
      <c r="B118" s="527"/>
      <c r="C118" s="527" t="s">
        <v>2722</v>
      </c>
      <c r="D118" s="527"/>
      <c r="E118" s="527"/>
      <c r="F118" s="527" t="s">
        <v>3290</v>
      </c>
      <c r="G118" s="493"/>
      <c r="H118" s="493"/>
      <c r="I118" s="748"/>
      <c r="AY118" s="76"/>
      <c r="AZ118" s="76"/>
      <c r="BA118" s="76"/>
      <c r="BB118" s="76"/>
      <c r="BC118" s="76"/>
      <c r="BD118" s="76"/>
      <c r="BE118" s="76"/>
      <c r="BF118" s="76"/>
      <c r="BG118" s="71"/>
      <c r="BH118" s="71"/>
    </row>
    <row r="119" spans="1:60" s="740" customFormat="1" ht="21.6" x14ac:dyDescent="0.3">
      <c r="A119" s="749" t="s">
        <v>5264</v>
      </c>
      <c r="B119" s="747" t="s">
        <v>13</v>
      </c>
      <c r="C119" s="589" t="s">
        <v>14</v>
      </c>
      <c r="D119" s="589" t="s">
        <v>16</v>
      </c>
      <c r="E119" s="589" t="s">
        <v>15</v>
      </c>
      <c r="F119" s="589"/>
      <c r="G119" s="589"/>
      <c r="H119" s="589"/>
      <c r="I119" s="748"/>
      <c r="AY119" s="815"/>
      <c r="AZ119" s="815"/>
      <c r="BA119" s="815"/>
      <c r="BB119" s="815"/>
      <c r="BC119" s="815"/>
      <c r="BD119" s="815"/>
      <c r="BE119" s="815"/>
      <c r="BF119" s="815"/>
      <c r="BG119" s="815"/>
      <c r="BH119" s="815"/>
    </row>
    <row r="120" spans="1:60" s="740" customFormat="1" ht="21.6" x14ac:dyDescent="0.3">
      <c r="A120" s="749" t="s">
        <v>5264</v>
      </c>
      <c r="B120" s="378" t="s">
        <v>2979</v>
      </c>
      <c r="C120" s="378" t="s">
        <v>2411</v>
      </c>
      <c r="D120" s="378" t="s">
        <v>2156</v>
      </c>
      <c r="E120" s="378" t="s">
        <v>7098</v>
      </c>
      <c r="F120" s="377"/>
      <c r="G120" s="377"/>
      <c r="H120" s="377"/>
      <c r="I120" s="748"/>
      <c r="AY120" s="63"/>
      <c r="AZ120" s="63"/>
      <c r="BA120" s="63"/>
      <c r="BB120" s="63"/>
      <c r="BC120" s="63"/>
      <c r="BD120" s="63"/>
      <c r="BE120" s="63"/>
      <c r="BF120" s="63"/>
      <c r="BG120" s="70"/>
      <c r="BH120" s="70"/>
    </row>
    <row r="121" spans="1:60" s="740" customFormat="1" ht="21.6" x14ac:dyDescent="0.3">
      <c r="A121" s="749" t="s">
        <v>5264</v>
      </c>
      <c r="B121" s="379" t="s">
        <v>2883</v>
      </c>
      <c r="C121" s="379" t="s">
        <v>7096</v>
      </c>
      <c r="D121" s="379" t="s">
        <v>7097</v>
      </c>
      <c r="E121" s="379" t="s">
        <v>7098</v>
      </c>
      <c r="F121" s="338"/>
      <c r="G121" s="338"/>
      <c r="H121" s="338"/>
      <c r="I121" s="748"/>
      <c r="AY121" s="76"/>
      <c r="AZ121" s="76"/>
      <c r="BA121" s="76"/>
      <c r="BB121" s="76"/>
      <c r="BC121" s="76"/>
      <c r="BD121" s="76"/>
      <c r="BE121" s="76"/>
      <c r="BF121" s="76"/>
      <c r="BG121" s="71"/>
      <c r="BH121" s="71"/>
    </row>
    <row r="122" spans="1:60" s="740" customFormat="1" ht="15" thickBot="1" x14ac:dyDescent="0.35">
      <c r="A122" s="320" t="s">
        <v>165</v>
      </c>
      <c r="B122" s="527"/>
      <c r="C122" s="527"/>
      <c r="D122" s="527" t="s">
        <v>7099</v>
      </c>
      <c r="E122" s="527"/>
      <c r="F122" s="493"/>
      <c r="G122" s="493"/>
      <c r="H122" s="493"/>
      <c r="I122" s="366"/>
      <c r="AY122" s="76"/>
      <c r="AZ122" s="76"/>
      <c r="BA122" s="76"/>
      <c r="BB122" s="76"/>
      <c r="BC122" s="76"/>
      <c r="BD122" s="76"/>
      <c r="BE122" s="76"/>
      <c r="BF122" s="76"/>
      <c r="BG122" s="71"/>
      <c r="BH122" s="71"/>
    </row>
    <row r="123" spans="1:60" x14ac:dyDescent="0.3">
      <c r="A123" s="15"/>
    </row>
    <row r="124" spans="1:60" x14ac:dyDescent="0.3">
      <c r="A124" s="15"/>
    </row>
    <row r="125" spans="1:60" x14ac:dyDescent="0.3">
      <c r="A125" s="15"/>
    </row>
    <row r="126" spans="1:60" x14ac:dyDescent="0.3">
      <c r="A126" s="15"/>
    </row>
    <row r="127" spans="1:60" x14ac:dyDescent="0.3">
      <c r="A127" s="15"/>
    </row>
    <row r="128" spans="1:60" x14ac:dyDescent="0.3">
      <c r="A128" s="15"/>
    </row>
    <row r="129" spans="1:1" x14ac:dyDescent="0.3">
      <c r="A129" s="15"/>
    </row>
    <row r="130" spans="1:1" x14ac:dyDescent="0.3">
      <c r="A130" s="15"/>
    </row>
    <row r="131" spans="1:1" x14ac:dyDescent="0.3">
      <c r="A131" s="15"/>
    </row>
    <row r="132" spans="1:1" x14ac:dyDescent="0.3">
      <c r="A132" s="15"/>
    </row>
    <row r="133" spans="1:1" x14ac:dyDescent="0.3">
      <c r="A133" s="15"/>
    </row>
    <row r="134" spans="1:1" x14ac:dyDescent="0.3">
      <c r="A134" s="15"/>
    </row>
    <row r="135" spans="1:1" x14ac:dyDescent="0.3">
      <c r="A135" s="15"/>
    </row>
    <row r="136" spans="1:1" x14ac:dyDescent="0.3">
      <c r="A136" s="15"/>
    </row>
    <row r="137" spans="1:1" x14ac:dyDescent="0.3">
      <c r="A137" s="15"/>
    </row>
    <row r="138" spans="1:1" x14ac:dyDescent="0.3">
      <c r="A138" s="15"/>
    </row>
    <row r="139" spans="1:1" x14ac:dyDescent="0.3">
      <c r="A139" s="15"/>
    </row>
    <row r="140" spans="1:1" x14ac:dyDescent="0.3">
      <c r="A140" s="15"/>
    </row>
    <row r="141" spans="1:1" x14ac:dyDescent="0.3">
      <c r="A141" s="15"/>
    </row>
  </sheetData>
  <autoFilter ref="A3:A118" xr:uid="{DA3C3C43-1167-4226-928B-15CB9D89937B}"/>
  <mergeCells count="1">
    <mergeCell ref="BG3:BH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anchor moveWithCells="1" sizeWithCells="1">
                  <from>
                    <xdr:col>46</xdr:col>
                    <xdr:colOff>45720</xdr:colOff>
                    <xdr:row>1</xdr:row>
                    <xdr:rowOff>182880</xdr:rowOff>
                  </from>
                  <to>
                    <xdr:col>49</xdr:col>
                    <xdr:colOff>182880</xdr:colOff>
                    <xdr:row>3</xdr:row>
                    <xdr:rowOff>99060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76">
    <tabColor theme="9" tint="0.39997558519241921"/>
  </sheetPr>
  <dimension ref="A1:P114"/>
  <sheetViews>
    <sheetView showGridLines="0" topLeftCell="C1" zoomScale="85" zoomScaleNormal="85" workbookViewId="0">
      <selection activeCell="A23" sqref="A23"/>
    </sheetView>
  </sheetViews>
  <sheetFormatPr baseColWidth="10" defaultColWidth="11.44140625" defaultRowHeight="14.4" x14ac:dyDescent="0.3"/>
  <cols>
    <col min="1" max="2" width="7.33203125" style="6" customWidth="1"/>
    <col min="3" max="3" width="40.109375" style="15" bestFit="1" customWidth="1"/>
    <col min="4" max="4" width="22" style="15" bestFit="1" customWidth="1"/>
    <col min="5" max="5" width="20.88671875" style="15" bestFit="1" customWidth="1"/>
    <col min="6" max="6" width="27.6640625" style="15" bestFit="1" customWidth="1"/>
    <col min="7" max="7" width="12.33203125" style="15" customWidth="1"/>
    <col min="8" max="8" width="12" style="15" bestFit="1" customWidth="1"/>
    <col min="9" max="9" width="11" style="15" bestFit="1" customWidth="1"/>
    <col min="10" max="10" width="11.33203125" style="15" bestFit="1" customWidth="1"/>
    <col min="11" max="11" width="34.44140625" style="15" bestFit="1" customWidth="1"/>
    <col min="12" max="12" width="6.44140625" style="15" bestFit="1" customWidth="1"/>
    <col min="13" max="13" width="11.33203125" style="15" bestFit="1" customWidth="1"/>
    <col min="14" max="14" width="13" style="740" customWidth="1"/>
    <col min="15" max="15" width="13.5546875" style="740" bestFit="1" customWidth="1"/>
    <col min="16" max="16" width="40.88671875" style="361" bestFit="1" customWidth="1"/>
    <col min="17" max="16384" width="11.44140625" style="15"/>
  </cols>
  <sheetData>
    <row r="1" spans="1:16" ht="29.25" customHeight="1" thickBot="1" x14ac:dyDescent="0.35">
      <c r="A1" s="244"/>
      <c r="B1" s="244"/>
      <c r="C1" s="301" t="s">
        <v>5207</v>
      </c>
      <c r="D1" s="1059" t="s">
        <v>3180</v>
      </c>
      <c r="E1" s="1064"/>
      <c r="F1" s="1060"/>
      <c r="G1" s="244"/>
      <c r="H1" s="244"/>
      <c r="P1" s="322"/>
    </row>
    <row r="2" spans="1:16" ht="116.25" customHeight="1" thickBot="1" x14ac:dyDescent="0.35">
      <c r="A2" s="303" t="s">
        <v>2706</v>
      </c>
      <c r="B2" s="303" t="s">
        <v>7535</v>
      </c>
      <c r="C2" s="304"/>
      <c r="D2" s="428" t="s">
        <v>5200</v>
      </c>
      <c r="E2" s="428" t="s">
        <v>5205</v>
      </c>
      <c r="F2" s="428" t="s">
        <v>5208</v>
      </c>
      <c r="G2" s="305"/>
      <c r="H2" s="305"/>
      <c r="P2" s="323" t="s">
        <v>2533</v>
      </c>
    </row>
    <row r="3" spans="1:16" ht="20.25" customHeight="1" thickBot="1" x14ac:dyDescent="0.35">
      <c r="A3" s="306"/>
      <c r="B3" s="941"/>
      <c r="C3" s="299"/>
      <c r="D3" s="305"/>
      <c r="E3" s="305"/>
      <c r="F3" s="305"/>
      <c r="G3" s="305"/>
      <c r="H3" s="305"/>
      <c r="P3" s="324"/>
    </row>
    <row r="4" spans="1:16" x14ac:dyDescent="0.3">
      <c r="A4" s="307" t="s">
        <v>358</v>
      </c>
      <c r="B4" s="942"/>
      <c r="C4" s="350" t="s">
        <v>13</v>
      </c>
      <c r="D4" s="351" t="s">
        <v>14</v>
      </c>
      <c r="E4" s="351" t="s">
        <v>16</v>
      </c>
      <c r="F4" s="351" t="s">
        <v>15</v>
      </c>
      <c r="G4" s="351" t="s">
        <v>17</v>
      </c>
      <c r="H4" s="351" t="s">
        <v>22</v>
      </c>
      <c r="I4" s="351" t="s">
        <v>23</v>
      </c>
      <c r="J4" s="351" t="s">
        <v>24</v>
      </c>
      <c r="K4" s="351" t="s">
        <v>25</v>
      </c>
      <c r="L4" s="351" t="s">
        <v>3110</v>
      </c>
      <c r="M4" s="351" t="s">
        <v>3111</v>
      </c>
      <c r="N4" s="351"/>
      <c r="O4" s="351"/>
      <c r="P4" s="142"/>
    </row>
    <row r="5" spans="1:16" ht="33" customHeight="1" x14ac:dyDescent="0.3">
      <c r="A5" s="253" t="s">
        <v>358</v>
      </c>
      <c r="B5" s="943"/>
      <c r="C5" s="144" t="s">
        <v>2452</v>
      </c>
      <c r="D5" s="144" t="s">
        <v>2483</v>
      </c>
      <c r="E5" s="144" t="s">
        <v>439</v>
      </c>
      <c r="F5" s="144" t="s">
        <v>2837</v>
      </c>
      <c r="G5" s="144" t="s">
        <v>3091</v>
      </c>
      <c r="H5" s="144" t="s">
        <v>3100</v>
      </c>
      <c r="I5" s="144" t="s">
        <v>357</v>
      </c>
      <c r="J5" s="975" t="s">
        <v>7553</v>
      </c>
      <c r="K5" s="975" t="s">
        <v>7554</v>
      </c>
      <c r="L5" s="144" t="s">
        <v>2070</v>
      </c>
      <c r="M5" s="144" t="s">
        <v>3119</v>
      </c>
      <c r="N5" s="144" t="s">
        <v>3105</v>
      </c>
      <c r="O5" s="144" t="s">
        <v>3118</v>
      </c>
      <c r="P5" s="147"/>
    </row>
    <row r="6" spans="1:16" x14ac:dyDescent="0.3">
      <c r="A6" s="253" t="s">
        <v>358</v>
      </c>
      <c r="B6" s="945" t="s">
        <v>1571</v>
      </c>
      <c r="C6" s="352" t="s">
        <v>358</v>
      </c>
      <c r="D6" s="347" t="s">
        <v>3112</v>
      </c>
      <c r="E6" s="347">
        <v>500</v>
      </c>
      <c r="F6" s="347" t="s">
        <v>3097</v>
      </c>
      <c r="G6" s="347" t="s">
        <v>50</v>
      </c>
      <c r="H6" s="347">
        <v>160</v>
      </c>
      <c r="I6" s="347" t="s">
        <v>4999</v>
      </c>
      <c r="J6" s="347"/>
      <c r="K6" s="347"/>
      <c r="L6" s="347" t="s">
        <v>3101</v>
      </c>
      <c r="M6" s="347" t="s">
        <v>3120</v>
      </c>
      <c r="N6" s="347" t="s">
        <v>3106</v>
      </c>
      <c r="O6" s="347">
        <v>1</v>
      </c>
      <c r="P6" s="147" t="s">
        <v>5755</v>
      </c>
    </row>
    <row r="7" spans="1:16" x14ac:dyDescent="0.3">
      <c r="A7" s="253" t="s">
        <v>358</v>
      </c>
      <c r="B7" s="943"/>
      <c r="C7" s="177"/>
      <c r="D7" s="154" t="s">
        <v>3113</v>
      </c>
      <c r="E7" s="154">
        <v>250</v>
      </c>
      <c r="F7" s="154" t="s">
        <v>3098</v>
      </c>
      <c r="G7" s="154" t="s">
        <v>43</v>
      </c>
      <c r="H7" s="154">
        <v>215</v>
      </c>
      <c r="I7" s="154" t="s">
        <v>52</v>
      </c>
      <c r="J7" s="154"/>
      <c r="K7" s="154"/>
      <c r="L7" s="154" t="s">
        <v>3102</v>
      </c>
      <c r="M7" s="154" t="s">
        <v>2256</v>
      </c>
      <c r="N7" s="154" t="s">
        <v>3107</v>
      </c>
      <c r="O7" s="154">
        <v>2</v>
      </c>
      <c r="P7" s="147" t="s">
        <v>5756</v>
      </c>
    </row>
    <row r="8" spans="1:16" x14ac:dyDescent="0.3">
      <c r="A8" s="253" t="s">
        <v>358</v>
      </c>
      <c r="B8" s="943"/>
      <c r="C8" s="177"/>
      <c r="D8" s="154" t="s">
        <v>3114</v>
      </c>
      <c r="E8" s="154" t="s">
        <v>3096</v>
      </c>
      <c r="F8" s="154" t="s">
        <v>3099</v>
      </c>
      <c r="G8" s="154" t="s">
        <v>3092</v>
      </c>
      <c r="H8" s="154"/>
      <c r="I8" s="154" t="s">
        <v>2388</v>
      </c>
      <c r="J8" s="154"/>
      <c r="K8" s="154"/>
      <c r="L8" s="154" t="s">
        <v>3103</v>
      </c>
      <c r="M8" s="154" t="s">
        <v>496</v>
      </c>
      <c r="N8" s="154"/>
      <c r="O8" s="154">
        <v>3</v>
      </c>
      <c r="P8" s="147" t="s">
        <v>5757</v>
      </c>
    </row>
    <row r="9" spans="1:16" x14ac:dyDescent="0.3">
      <c r="A9" s="253" t="s">
        <v>358</v>
      </c>
      <c r="B9" s="943"/>
      <c r="C9" s="177"/>
      <c r="D9" s="154" t="s">
        <v>3115</v>
      </c>
      <c r="E9" s="154">
        <v>37</v>
      </c>
      <c r="F9" s="154"/>
      <c r="G9" s="154" t="s">
        <v>3093</v>
      </c>
      <c r="H9" s="154"/>
      <c r="I9" s="154"/>
      <c r="J9" s="154"/>
      <c r="K9" s="154"/>
      <c r="L9" s="154" t="s">
        <v>3104</v>
      </c>
      <c r="M9" s="154" t="s">
        <v>3121</v>
      </c>
      <c r="N9" s="154"/>
      <c r="O9" s="154">
        <v>4</v>
      </c>
      <c r="P9" s="147" t="s">
        <v>5758</v>
      </c>
    </row>
    <row r="10" spans="1:16" x14ac:dyDescent="0.3">
      <c r="A10" s="253" t="s">
        <v>358</v>
      </c>
      <c r="B10" s="943"/>
      <c r="C10" s="177"/>
      <c r="D10" s="154" t="s">
        <v>3116</v>
      </c>
      <c r="E10" s="154"/>
      <c r="F10" s="154"/>
      <c r="G10" s="154"/>
      <c r="H10" s="154"/>
      <c r="I10" s="154"/>
      <c r="J10" s="154"/>
      <c r="K10" s="154"/>
      <c r="L10" s="154"/>
      <c r="M10" s="154" t="s">
        <v>2152</v>
      </c>
      <c r="N10" s="154"/>
      <c r="O10" s="154">
        <v>5</v>
      </c>
      <c r="P10" s="147" t="s">
        <v>5759</v>
      </c>
    </row>
    <row r="11" spans="1:16" ht="17.25" customHeight="1" x14ac:dyDescent="0.3">
      <c r="A11" s="253" t="s">
        <v>358</v>
      </c>
      <c r="B11" s="943"/>
      <c r="C11" s="177"/>
      <c r="D11" s="154" t="s">
        <v>3117</v>
      </c>
      <c r="E11" s="154"/>
      <c r="F11" s="154"/>
      <c r="G11" s="154"/>
      <c r="H11" s="154"/>
      <c r="I11" s="154"/>
      <c r="J11" s="154"/>
      <c r="K11" s="154"/>
      <c r="L11" s="154"/>
      <c r="M11" s="154" t="s">
        <v>3122</v>
      </c>
      <c r="N11" s="154"/>
      <c r="O11" s="154">
        <v>6</v>
      </c>
      <c r="P11" s="147" t="s">
        <v>5760</v>
      </c>
    </row>
    <row r="12" spans="1:16" x14ac:dyDescent="0.3">
      <c r="A12" s="253" t="s">
        <v>358</v>
      </c>
      <c r="B12" s="943"/>
      <c r="C12" s="177"/>
      <c r="D12" s="154" t="s">
        <v>3636</v>
      </c>
      <c r="E12" s="154"/>
      <c r="F12" s="154"/>
      <c r="G12" s="154"/>
      <c r="H12" s="154"/>
      <c r="I12" s="154"/>
      <c r="J12" s="154"/>
      <c r="K12" s="154"/>
      <c r="L12" s="154"/>
      <c r="M12" s="154" t="s">
        <v>3123</v>
      </c>
      <c r="N12" s="154"/>
      <c r="O12" s="154">
        <v>7</v>
      </c>
      <c r="P12" s="147" t="s">
        <v>5761</v>
      </c>
    </row>
    <row r="13" spans="1:16" x14ac:dyDescent="0.3">
      <c r="A13" s="253" t="s">
        <v>358</v>
      </c>
      <c r="B13" s="943"/>
      <c r="C13" s="177"/>
      <c r="D13" s="154" t="s">
        <v>3637</v>
      </c>
      <c r="E13" s="154"/>
      <c r="F13" s="154"/>
      <c r="G13" s="154"/>
      <c r="H13" s="154"/>
      <c r="I13" s="154"/>
      <c r="J13" s="154"/>
      <c r="K13" s="154"/>
      <c r="L13" s="154"/>
      <c r="M13" s="154"/>
      <c r="N13" s="154"/>
      <c r="O13" s="154">
        <v>8</v>
      </c>
      <c r="P13" s="147"/>
    </row>
    <row r="14" spans="1:16" x14ac:dyDescent="0.3">
      <c r="A14" s="253" t="s">
        <v>358</v>
      </c>
      <c r="B14" s="943"/>
      <c r="C14" s="177"/>
      <c r="D14" s="154"/>
      <c r="E14" s="154"/>
      <c r="F14" s="154"/>
      <c r="G14" s="154"/>
      <c r="H14" s="154"/>
      <c r="I14" s="154"/>
      <c r="J14" s="154"/>
      <c r="K14" s="154"/>
      <c r="L14" s="154"/>
      <c r="M14" s="154"/>
      <c r="N14" s="154"/>
      <c r="O14" s="154">
        <v>9</v>
      </c>
      <c r="P14" s="147"/>
    </row>
    <row r="15" spans="1:16" x14ac:dyDescent="0.3">
      <c r="A15" s="253" t="s">
        <v>358</v>
      </c>
      <c r="B15" s="943"/>
      <c r="C15" s="177"/>
      <c r="D15" s="154"/>
      <c r="E15" s="154"/>
      <c r="F15" s="154"/>
      <c r="G15" s="154"/>
      <c r="H15" s="154"/>
      <c r="I15" s="154"/>
      <c r="J15" s="154"/>
      <c r="K15" s="154"/>
      <c r="L15" s="154"/>
      <c r="M15" s="154"/>
      <c r="N15" s="154"/>
      <c r="O15" s="154" t="s">
        <v>9</v>
      </c>
      <c r="P15" s="147"/>
    </row>
    <row r="16" spans="1:16" x14ac:dyDescent="0.3">
      <c r="A16" s="253" t="s">
        <v>358</v>
      </c>
      <c r="B16" s="943"/>
      <c r="C16" s="177"/>
      <c r="D16" s="154"/>
      <c r="E16" s="154"/>
      <c r="F16" s="154"/>
      <c r="G16" s="154"/>
      <c r="H16" s="154"/>
      <c r="I16" s="154"/>
      <c r="J16" s="154"/>
      <c r="K16" s="154"/>
      <c r="L16" s="154"/>
      <c r="M16" s="154"/>
      <c r="N16" s="154"/>
      <c r="O16" s="154" t="s">
        <v>10</v>
      </c>
      <c r="P16" s="147"/>
    </row>
    <row r="17" spans="1:16" x14ac:dyDescent="0.3">
      <c r="A17" s="253" t="s">
        <v>358</v>
      </c>
      <c r="B17" s="943"/>
      <c r="C17" s="177"/>
      <c r="D17" s="154"/>
      <c r="E17" s="154"/>
      <c r="F17" s="154"/>
      <c r="G17" s="154"/>
      <c r="H17" s="154"/>
      <c r="I17" s="154"/>
      <c r="J17" s="154"/>
      <c r="K17" s="154"/>
      <c r="L17" s="154"/>
      <c r="M17" s="154"/>
      <c r="N17" s="154"/>
      <c r="O17" s="154" t="s">
        <v>11</v>
      </c>
      <c r="P17" s="147"/>
    </row>
    <row r="18" spans="1:16" x14ac:dyDescent="0.3">
      <c r="A18" s="253" t="s">
        <v>358</v>
      </c>
      <c r="B18" s="943"/>
      <c r="C18" s="177"/>
      <c r="D18" s="154"/>
      <c r="E18" s="154"/>
      <c r="F18" s="154"/>
      <c r="G18" s="154"/>
      <c r="H18" s="154"/>
      <c r="I18" s="154"/>
      <c r="J18" s="154"/>
      <c r="K18" s="154"/>
      <c r="L18" s="154"/>
      <c r="M18" s="154"/>
      <c r="N18" s="154"/>
      <c r="O18" s="154" t="s">
        <v>12</v>
      </c>
      <c r="P18" s="147"/>
    </row>
    <row r="19" spans="1:16" x14ac:dyDescent="0.3">
      <c r="A19" s="253" t="s">
        <v>358</v>
      </c>
      <c r="B19" s="943"/>
      <c r="C19" s="177"/>
      <c r="D19" s="154"/>
      <c r="E19" s="154"/>
      <c r="F19" s="154"/>
      <c r="G19" s="154"/>
      <c r="H19" s="154"/>
      <c r="I19" s="154"/>
      <c r="J19" s="154"/>
      <c r="K19" s="154"/>
      <c r="L19" s="154"/>
      <c r="M19" s="154"/>
      <c r="N19" s="154"/>
      <c r="O19" s="154" t="s">
        <v>2255</v>
      </c>
      <c r="P19" s="147"/>
    </row>
    <row r="20" spans="1:16" x14ac:dyDescent="0.3">
      <c r="A20" s="253" t="s">
        <v>358</v>
      </c>
      <c r="B20" s="943"/>
      <c r="C20" s="177"/>
      <c r="D20" s="154"/>
      <c r="E20" s="154"/>
      <c r="F20" s="154"/>
      <c r="G20" s="154"/>
      <c r="H20" s="154"/>
      <c r="I20" s="154"/>
      <c r="J20" s="154"/>
      <c r="K20" s="154"/>
      <c r="L20" s="154"/>
      <c r="M20" s="154"/>
      <c r="N20" s="154"/>
      <c r="O20" s="154" t="s">
        <v>2381</v>
      </c>
      <c r="P20" s="147"/>
    </row>
    <row r="21" spans="1:16" x14ac:dyDescent="0.3">
      <c r="A21" s="253" t="s">
        <v>358</v>
      </c>
      <c r="B21" s="943"/>
      <c r="C21" s="177"/>
      <c r="D21" s="154"/>
      <c r="E21" s="154"/>
      <c r="F21" s="154"/>
      <c r="G21" s="154"/>
      <c r="H21" s="154"/>
      <c r="I21" s="154"/>
      <c r="J21" s="154"/>
      <c r="K21" s="154"/>
      <c r="L21" s="154"/>
      <c r="M21" s="154"/>
      <c r="N21" s="154"/>
      <c r="O21" s="154" t="s">
        <v>2259</v>
      </c>
      <c r="P21" s="147"/>
    </row>
    <row r="22" spans="1:16" x14ac:dyDescent="0.3">
      <c r="A22" s="253" t="s">
        <v>358</v>
      </c>
      <c r="B22" s="943"/>
      <c r="C22" s="177"/>
      <c r="D22" s="154"/>
      <c r="E22" s="154"/>
      <c r="F22" s="154"/>
      <c r="G22" s="154"/>
      <c r="H22" s="154"/>
      <c r="I22" s="154"/>
      <c r="J22" s="154"/>
      <c r="K22" s="154"/>
      <c r="L22" s="154"/>
      <c r="M22" s="154"/>
      <c r="N22" s="154"/>
      <c r="O22" s="154" t="s">
        <v>19</v>
      </c>
      <c r="P22" s="147"/>
    </row>
    <row r="23" spans="1:16" x14ac:dyDescent="0.3">
      <c r="A23" s="253" t="s">
        <v>358</v>
      </c>
      <c r="B23" s="943"/>
      <c r="C23" s="177"/>
      <c r="D23" s="154"/>
      <c r="E23" s="154"/>
      <c r="F23" s="154"/>
      <c r="G23" s="154"/>
      <c r="H23" s="154"/>
      <c r="I23" s="154"/>
      <c r="J23" s="154"/>
      <c r="K23" s="154"/>
      <c r="L23" s="154"/>
      <c r="M23" s="154"/>
      <c r="N23" s="154"/>
      <c r="O23" s="154" t="s">
        <v>3095</v>
      </c>
      <c r="P23" s="147"/>
    </row>
    <row r="24" spans="1:16" x14ac:dyDescent="0.3">
      <c r="A24" s="253" t="s">
        <v>358</v>
      </c>
      <c r="B24" s="943"/>
      <c r="C24" s="177"/>
      <c r="D24" s="154"/>
      <c r="E24" s="154"/>
      <c r="F24" s="154"/>
      <c r="G24" s="154"/>
      <c r="H24" s="154"/>
      <c r="I24" s="154"/>
      <c r="J24" s="154"/>
      <c r="K24" s="154"/>
      <c r="L24" s="154"/>
      <c r="M24" s="154"/>
      <c r="N24" s="154"/>
      <c r="O24" s="154" t="s">
        <v>2257</v>
      </c>
      <c r="P24" s="147"/>
    </row>
    <row r="25" spans="1:16" x14ac:dyDescent="0.3">
      <c r="A25" s="253" t="s">
        <v>358</v>
      </c>
      <c r="B25" s="943"/>
      <c r="C25" s="177"/>
      <c r="D25" s="154"/>
      <c r="E25" s="154"/>
      <c r="F25" s="154"/>
      <c r="G25" s="154"/>
      <c r="H25" s="154"/>
      <c r="I25" s="154"/>
      <c r="J25" s="154"/>
      <c r="K25" s="154"/>
      <c r="L25" s="154"/>
      <c r="M25" s="154"/>
      <c r="N25" s="154"/>
      <c r="O25" s="154" t="s">
        <v>2261</v>
      </c>
      <c r="P25" s="147"/>
    </row>
    <row r="26" spans="1:16" ht="15" thickBot="1" x14ac:dyDescent="0.35">
      <c r="A26" s="253" t="s">
        <v>358</v>
      </c>
      <c r="B26" s="943"/>
      <c r="C26" s="177"/>
      <c r="D26" s="154"/>
      <c r="E26" s="154"/>
      <c r="F26" s="154"/>
      <c r="G26" s="154"/>
      <c r="H26" s="154"/>
      <c r="I26" s="154"/>
      <c r="J26" s="154"/>
      <c r="K26" s="154"/>
      <c r="L26" s="154"/>
      <c r="M26" s="154"/>
      <c r="N26" s="154"/>
      <c r="O26" s="154"/>
      <c r="P26" s="147"/>
    </row>
    <row r="27" spans="1:16" s="740" customFormat="1" x14ac:dyDescent="0.3">
      <c r="A27" s="749" t="s">
        <v>358</v>
      </c>
      <c r="B27" s="943"/>
      <c r="C27" s="350"/>
      <c r="D27" s="351"/>
      <c r="E27" s="351"/>
      <c r="F27" s="351"/>
      <c r="G27" s="589"/>
      <c r="H27" s="589"/>
      <c r="I27" s="589"/>
      <c r="J27" s="589"/>
      <c r="K27" s="589"/>
      <c r="L27" s="589"/>
      <c r="M27" s="589"/>
      <c r="N27" s="137"/>
      <c r="O27" s="137"/>
      <c r="P27" s="748"/>
    </row>
    <row r="28" spans="1:16" s="740" customFormat="1" ht="31.2" x14ac:dyDescent="0.3">
      <c r="A28" s="749"/>
      <c r="B28" s="943"/>
      <c r="C28" s="144" t="s">
        <v>2452</v>
      </c>
      <c r="D28" s="144" t="s">
        <v>439</v>
      </c>
      <c r="E28" s="144" t="s">
        <v>7413</v>
      </c>
      <c r="F28" s="144" t="s">
        <v>2070</v>
      </c>
      <c r="G28" s="144" t="s">
        <v>3246</v>
      </c>
      <c r="H28" s="144" t="s">
        <v>2540</v>
      </c>
      <c r="I28" s="145"/>
      <c r="J28" s="145"/>
      <c r="K28" s="145"/>
      <c r="L28" s="145"/>
      <c r="M28" s="145"/>
      <c r="N28" s="146"/>
      <c r="O28" s="146"/>
      <c r="P28" s="748"/>
    </row>
    <row r="29" spans="1:16" s="740" customFormat="1" ht="27.6" x14ac:dyDescent="0.3">
      <c r="A29" s="749"/>
      <c r="B29" s="943"/>
      <c r="C29" s="386" t="s">
        <v>7412</v>
      </c>
      <c r="D29" s="679" t="s">
        <v>7414</v>
      </c>
      <c r="E29" s="679" t="s">
        <v>7415</v>
      </c>
      <c r="F29" s="679" t="s">
        <v>2137</v>
      </c>
      <c r="G29" s="679" t="s">
        <v>7416</v>
      </c>
      <c r="H29" s="679" t="s">
        <v>7417</v>
      </c>
      <c r="I29" s="679"/>
      <c r="J29" s="679"/>
      <c r="K29" s="679"/>
      <c r="L29" s="679"/>
      <c r="M29" s="679"/>
      <c r="N29" s="679"/>
      <c r="O29" s="679"/>
      <c r="P29" s="748"/>
    </row>
    <row r="30" spans="1:16" s="740" customFormat="1" x14ac:dyDescent="0.3">
      <c r="A30" s="749"/>
      <c r="B30" s="943"/>
      <c r="C30" s="386"/>
      <c r="D30" s="679"/>
      <c r="E30" s="679"/>
      <c r="F30" s="679" t="s">
        <v>4093</v>
      </c>
      <c r="G30" s="679"/>
      <c r="H30" s="679"/>
      <c r="I30" s="679"/>
      <c r="J30" s="679"/>
      <c r="K30" s="679"/>
      <c r="L30" s="679"/>
      <c r="M30" s="679"/>
      <c r="N30" s="679"/>
      <c r="O30" s="679"/>
      <c r="P30" s="748"/>
    </row>
    <row r="31" spans="1:16" s="740" customFormat="1" ht="15" thickBot="1" x14ac:dyDescent="0.35">
      <c r="A31" s="749"/>
      <c r="B31" s="943"/>
      <c r="C31" s="386"/>
      <c r="D31" s="679"/>
      <c r="E31" s="679"/>
      <c r="F31" s="679"/>
      <c r="G31" s="679"/>
      <c r="H31" s="679"/>
      <c r="I31" s="679"/>
      <c r="J31" s="679"/>
      <c r="K31" s="679"/>
      <c r="L31" s="679"/>
      <c r="M31" s="679"/>
      <c r="N31" s="679"/>
      <c r="O31" s="679"/>
      <c r="P31" s="748"/>
    </row>
    <row r="32" spans="1:16" ht="21.6" x14ac:dyDescent="0.3">
      <c r="A32" s="253" t="s">
        <v>5180</v>
      </c>
      <c r="B32" s="943"/>
      <c r="C32" s="350" t="s">
        <v>13</v>
      </c>
      <c r="D32" s="351" t="s">
        <v>14</v>
      </c>
      <c r="E32" s="351" t="s">
        <v>16</v>
      </c>
      <c r="F32" s="351" t="s">
        <v>15</v>
      </c>
      <c r="G32" s="431"/>
      <c r="H32" s="431"/>
      <c r="I32" s="431"/>
      <c r="J32" s="431"/>
      <c r="K32" s="431"/>
      <c r="L32" s="431"/>
      <c r="M32" s="431"/>
      <c r="N32" s="137"/>
      <c r="O32" s="137"/>
      <c r="P32" s="147"/>
    </row>
    <row r="33" spans="1:16" ht="21.6" x14ac:dyDescent="0.3">
      <c r="A33" s="253" t="s">
        <v>5180</v>
      </c>
      <c r="B33" s="943"/>
      <c r="C33" s="144" t="s">
        <v>2452</v>
      </c>
      <c r="D33" s="144" t="s">
        <v>3989</v>
      </c>
      <c r="E33" s="144" t="s">
        <v>3990</v>
      </c>
      <c r="F33" s="144" t="s">
        <v>2858</v>
      </c>
      <c r="G33" s="145"/>
      <c r="H33" s="145"/>
      <c r="I33" s="145"/>
      <c r="J33" s="145"/>
      <c r="K33" s="145"/>
      <c r="L33" s="145"/>
      <c r="M33" s="145"/>
      <c r="N33" s="146"/>
      <c r="O33" s="146"/>
      <c r="P33" s="147"/>
    </row>
    <row r="34" spans="1:16" ht="21.6" x14ac:dyDescent="0.3">
      <c r="A34" s="253" t="s">
        <v>5180</v>
      </c>
      <c r="B34" s="943"/>
      <c r="C34" s="352" t="s">
        <v>3991</v>
      </c>
      <c r="D34" s="347" t="s">
        <v>3992</v>
      </c>
      <c r="E34" s="347">
        <v>15</v>
      </c>
      <c r="F34" s="347" t="s">
        <v>379</v>
      </c>
      <c r="G34" s="338"/>
      <c r="H34" s="338"/>
      <c r="I34" s="338"/>
      <c r="J34" s="338"/>
      <c r="K34" s="338"/>
      <c r="L34" s="338"/>
      <c r="M34" s="338"/>
      <c r="N34" s="408"/>
      <c r="O34" s="408"/>
      <c r="P34" s="147"/>
    </row>
    <row r="35" spans="1:16" ht="21.6" x14ac:dyDescent="0.3">
      <c r="A35" s="253" t="s">
        <v>5180</v>
      </c>
      <c r="B35" s="943"/>
      <c r="C35" s="177"/>
      <c r="D35" s="154" t="s">
        <v>3993</v>
      </c>
      <c r="E35" s="154">
        <v>18</v>
      </c>
      <c r="F35" s="154" t="s">
        <v>2423</v>
      </c>
      <c r="G35" s="338"/>
      <c r="H35" s="338"/>
      <c r="I35" s="338"/>
      <c r="J35" s="338"/>
      <c r="K35" s="338"/>
      <c r="L35" s="338"/>
      <c r="M35" s="338"/>
      <c r="N35" s="408"/>
      <c r="O35" s="408"/>
      <c r="P35" s="147"/>
    </row>
    <row r="36" spans="1:16" ht="21.6" x14ac:dyDescent="0.3">
      <c r="A36" s="253" t="s">
        <v>5180</v>
      </c>
      <c r="B36" s="943"/>
      <c r="C36" s="177"/>
      <c r="D36" s="154" t="s">
        <v>3994</v>
      </c>
      <c r="E36" s="154">
        <v>20</v>
      </c>
      <c r="F36" s="154"/>
      <c r="G36" s="338"/>
      <c r="H36" s="338"/>
      <c r="I36" s="338"/>
      <c r="J36" s="338"/>
      <c r="K36" s="338"/>
      <c r="L36" s="338"/>
      <c r="M36" s="338"/>
      <c r="N36" s="408"/>
      <c r="O36" s="408"/>
      <c r="P36" s="147"/>
    </row>
    <row r="37" spans="1:16" ht="21.6" x14ac:dyDescent="0.3">
      <c r="A37" s="253" t="s">
        <v>5180</v>
      </c>
      <c r="B37" s="943"/>
      <c r="C37" s="177"/>
      <c r="D37" s="154" t="s">
        <v>3995</v>
      </c>
      <c r="E37" s="154">
        <v>30</v>
      </c>
      <c r="F37" s="154"/>
      <c r="G37" s="338"/>
      <c r="H37" s="338"/>
      <c r="I37" s="338"/>
      <c r="J37" s="338"/>
      <c r="K37" s="338"/>
      <c r="L37" s="338"/>
      <c r="M37" s="338"/>
      <c r="N37" s="408"/>
      <c r="O37" s="408"/>
      <c r="P37" s="147"/>
    </row>
    <row r="38" spans="1:16" ht="22.2" thickBot="1" x14ac:dyDescent="0.35">
      <c r="A38" s="253" t="s">
        <v>5180</v>
      </c>
      <c r="B38" s="943"/>
      <c r="C38" s="177"/>
      <c r="D38" s="154" t="s">
        <v>3996</v>
      </c>
      <c r="E38" s="154">
        <v>35</v>
      </c>
      <c r="F38" s="154"/>
      <c r="G38" s="338"/>
      <c r="H38" s="338"/>
      <c r="I38" s="338"/>
      <c r="J38" s="338"/>
      <c r="K38" s="338"/>
      <c r="L38" s="338"/>
      <c r="M38" s="338"/>
      <c r="N38" s="408"/>
      <c r="O38" s="408"/>
      <c r="P38" s="147"/>
    </row>
    <row r="39" spans="1:16" ht="21.6" x14ac:dyDescent="0.3">
      <c r="A39" s="253" t="s">
        <v>5181</v>
      </c>
      <c r="B39" s="943"/>
      <c r="C39" s="350" t="s">
        <v>13</v>
      </c>
      <c r="D39" s="351" t="s">
        <v>14</v>
      </c>
      <c r="E39" s="351" t="s">
        <v>16</v>
      </c>
      <c r="F39" s="589"/>
      <c r="G39" s="431"/>
      <c r="H39" s="431"/>
      <c r="I39" s="431"/>
      <c r="J39" s="431"/>
      <c r="K39" s="431"/>
      <c r="L39" s="431"/>
      <c r="M39" s="431"/>
      <c r="N39" s="137"/>
      <c r="O39" s="137"/>
      <c r="P39" s="147"/>
    </row>
    <row r="40" spans="1:16" ht="21.6" x14ac:dyDescent="0.3">
      <c r="A40" s="253" t="s">
        <v>5181</v>
      </c>
      <c r="B40" s="943"/>
      <c r="C40" s="144" t="s">
        <v>2452</v>
      </c>
      <c r="D40" s="144" t="s">
        <v>2671</v>
      </c>
      <c r="E40" s="144" t="s">
        <v>2540</v>
      </c>
      <c r="F40" s="145"/>
      <c r="G40" s="145"/>
      <c r="H40" s="145"/>
      <c r="I40" s="145"/>
      <c r="J40" s="145"/>
      <c r="K40" s="145"/>
      <c r="L40" s="145"/>
      <c r="M40" s="145"/>
      <c r="N40" s="146"/>
      <c r="O40" s="146"/>
      <c r="P40" s="147"/>
    </row>
    <row r="41" spans="1:16" ht="21.6" x14ac:dyDescent="0.3">
      <c r="A41" s="253" t="s">
        <v>5181</v>
      </c>
      <c r="B41" s="943"/>
      <c r="C41" s="352" t="s">
        <v>3997</v>
      </c>
      <c r="D41" s="347" t="s">
        <v>3998</v>
      </c>
      <c r="E41" s="347" t="s">
        <v>725</v>
      </c>
      <c r="F41" s="338"/>
      <c r="G41" s="338"/>
      <c r="H41" s="338"/>
      <c r="I41" s="338"/>
      <c r="J41" s="338"/>
      <c r="K41" s="338"/>
      <c r="L41" s="338"/>
      <c r="M41" s="338"/>
      <c r="N41" s="408"/>
      <c r="O41" s="408"/>
      <c r="P41" s="147"/>
    </row>
    <row r="42" spans="1:16" ht="21.6" x14ac:dyDescent="0.3">
      <c r="A42" s="253" t="s">
        <v>5181</v>
      </c>
      <c r="B42" s="943"/>
      <c r="C42" s="177" t="s">
        <v>3999</v>
      </c>
      <c r="D42" s="154"/>
      <c r="E42" s="154"/>
      <c r="F42" s="338"/>
      <c r="G42" s="338"/>
      <c r="H42" s="338"/>
      <c r="I42" s="338"/>
      <c r="J42" s="338"/>
      <c r="K42" s="338"/>
      <c r="L42" s="338"/>
      <c r="M42" s="338"/>
      <c r="N42" s="408"/>
      <c r="O42" s="408"/>
      <c r="P42" s="147"/>
    </row>
    <row r="43" spans="1:16" ht="21.6" x14ac:dyDescent="0.3">
      <c r="A43" s="253" t="s">
        <v>5181</v>
      </c>
      <c r="B43" s="943"/>
      <c r="C43" s="177" t="s">
        <v>4000</v>
      </c>
      <c r="D43" s="154"/>
      <c r="E43" s="154"/>
      <c r="F43" s="338"/>
      <c r="G43" s="338"/>
      <c r="H43" s="338"/>
      <c r="I43" s="338"/>
      <c r="J43" s="338"/>
      <c r="K43" s="338"/>
      <c r="L43" s="338"/>
      <c r="M43" s="338"/>
      <c r="N43" s="408"/>
      <c r="O43" s="408"/>
      <c r="P43" s="147"/>
    </row>
    <row r="44" spans="1:16" ht="21.6" x14ac:dyDescent="0.3">
      <c r="A44" s="253" t="s">
        <v>5181</v>
      </c>
      <c r="B44" s="943"/>
      <c r="C44" s="177" t="s">
        <v>4001</v>
      </c>
      <c r="D44" s="154"/>
      <c r="E44" s="154"/>
      <c r="F44" s="338"/>
      <c r="G44" s="338"/>
      <c r="H44" s="338"/>
      <c r="I44" s="338"/>
      <c r="J44" s="338"/>
      <c r="K44" s="338"/>
      <c r="L44" s="338"/>
      <c r="M44" s="338"/>
      <c r="N44" s="408"/>
      <c r="O44" s="408"/>
      <c r="P44" s="147"/>
    </row>
    <row r="45" spans="1:16" ht="21.6" x14ac:dyDescent="0.3">
      <c r="A45" s="253" t="s">
        <v>5181</v>
      </c>
      <c r="B45" s="943"/>
      <c r="C45" s="177" t="s">
        <v>4002</v>
      </c>
      <c r="D45" s="154"/>
      <c r="E45" s="154"/>
      <c r="F45" s="338"/>
      <c r="G45" s="338"/>
      <c r="H45" s="338"/>
      <c r="I45" s="338"/>
      <c r="J45" s="338"/>
      <c r="K45" s="338"/>
      <c r="L45" s="338"/>
      <c r="M45" s="338"/>
      <c r="N45" s="408"/>
      <c r="O45" s="408"/>
      <c r="P45" s="147"/>
    </row>
    <row r="46" spans="1:16" ht="21.6" x14ac:dyDescent="0.3">
      <c r="A46" s="253" t="s">
        <v>5181</v>
      </c>
      <c r="B46" s="943"/>
      <c r="C46" s="177" t="s">
        <v>103</v>
      </c>
      <c r="D46" s="154"/>
      <c r="E46" s="154"/>
      <c r="F46" s="338"/>
      <c r="G46" s="338"/>
      <c r="H46" s="338"/>
      <c r="I46" s="338"/>
      <c r="J46" s="338"/>
      <c r="K46" s="338"/>
      <c r="L46" s="338"/>
      <c r="M46" s="338"/>
      <c r="N46" s="408"/>
      <c r="O46" s="408"/>
      <c r="P46" s="147"/>
    </row>
    <row r="47" spans="1:16" ht="22.2" thickBot="1" x14ac:dyDescent="0.35">
      <c r="A47" s="320" t="s">
        <v>5181</v>
      </c>
      <c r="B47" s="944"/>
      <c r="C47" s="433"/>
      <c r="D47" s="364"/>
      <c r="E47" s="364"/>
      <c r="F47" s="493"/>
      <c r="G47" s="493"/>
      <c r="H47" s="493"/>
      <c r="I47" s="493"/>
      <c r="J47" s="493"/>
      <c r="K47" s="493"/>
      <c r="L47" s="493"/>
      <c r="M47" s="493"/>
      <c r="N47" s="541"/>
      <c r="O47" s="541"/>
      <c r="P47" s="366"/>
    </row>
    <row r="48" spans="1:16" x14ac:dyDescent="0.3">
      <c r="A48" s="15"/>
      <c r="B48" s="740"/>
      <c r="P48" s="15"/>
    </row>
    <row r="49" spans="1:16" x14ac:dyDescent="0.3">
      <c r="A49" s="15"/>
      <c r="B49" s="740"/>
      <c r="P49" s="15"/>
    </row>
    <row r="50" spans="1:16" x14ac:dyDescent="0.3">
      <c r="A50" s="15"/>
      <c r="B50" s="740"/>
      <c r="P50" s="15"/>
    </row>
    <row r="51" spans="1:16" x14ac:dyDescent="0.3">
      <c r="A51" s="15"/>
      <c r="B51" s="740"/>
      <c r="P51" s="15"/>
    </row>
    <row r="52" spans="1:16" x14ac:dyDescent="0.3">
      <c r="A52" s="15"/>
      <c r="B52" s="740"/>
      <c r="P52" s="15"/>
    </row>
    <row r="53" spans="1:16" x14ac:dyDescent="0.3">
      <c r="A53" s="15"/>
      <c r="B53" s="740"/>
      <c r="P53" s="15"/>
    </row>
    <row r="54" spans="1:16" x14ac:dyDescent="0.3">
      <c r="A54" s="15"/>
      <c r="B54" s="740"/>
      <c r="P54" s="15"/>
    </row>
    <row r="55" spans="1:16" x14ac:dyDescent="0.3">
      <c r="A55" s="15"/>
      <c r="B55" s="740"/>
      <c r="P55" s="15"/>
    </row>
    <row r="56" spans="1:16" x14ac:dyDescent="0.3">
      <c r="A56" s="15"/>
      <c r="B56" s="740"/>
      <c r="P56" s="15"/>
    </row>
    <row r="57" spans="1:16" x14ac:dyDescent="0.3">
      <c r="A57" s="15"/>
      <c r="B57" s="740"/>
      <c r="P57" s="15"/>
    </row>
    <row r="58" spans="1:16" x14ac:dyDescent="0.3">
      <c r="A58" s="15"/>
      <c r="B58" s="740"/>
      <c r="P58" s="15"/>
    </row>
    <row r="59" spans="1:16" x14ac:dyDescent="0.3">
      <c r="A59" s="15"/>
      <c r="B59" s="740"/>
      <c r="P59" s="15"/>
    </row>
    <row r="60" spans="1:16" x14ac:dyDescent="0.3">
      <c r="A60" s="15"/>
      <c r="B60" s="740"/>
      <c r="P60" s="15"/>
    </row>
    <row r="61" spans="1:16" x14ac:dyDescent="0.3">
      <c r="A61" s="15"/>
      <c r="B61" s="740"/>
      <c r="P61" s="15"/>
    </row>
    <row r="62" spans="1:16" x14ac:dyDescent="0.3">
      <c r="A62" s="15"/>
      <c r="B62" s="740"/>
      <c r="P62" s="15"/>
    </row>
    <row r="63" spans="1:16" x14ac:dyDescent="0.3">
      <c r="A63" s="15"/>
      <c r="B63" s="740"/>
      <c r="P63" s="15"/>
    </row>
    <row r="64" spans="1:16" x14ac:dyDescent="0.3">
      <c r="A64" s="15"/>
      <c r="B64" s="740"/>
      <c r="P64" s="15"/>
    </row>
    <row r="65" spans="1:16" x14ac:dyDescent="0.3">
      <c r="A65" s="15"/>
      <c r="B65" s="740"/>
      <c r="P65" s="15"/>
    </row>
    <row r="66" spans="1:16" x14ac:dyDescent="0.3">
      <c r="A66" s="15"/>
      <c r="B66" s="740"/>
      <c r="P66" s="15"/>
    </row>
    <row r="67" spans="1:16" x14ac:dyDescent="0.3">
      <c r="A67" s="15"/>
      <c r="B67" s="740"/>
      <c r="P67" s="15"/>
    </row>
    <row r="68" spans="1:16" x14ac:dyDescent="0.3">
      <c r="A68" s="15"/>
      <c r="B68" s="740"/>
      <c r="P68" s="15"/>
    </row>
    <row r="69" spans="1:16" x14ac:dyDescent="0.3">
      <c r="A69" s="321"/>
      <c r="B69" s="321"/>
      <c r="P69" s="15"/>
    </row>
    <row r="70" spans="1:16" x14ac:dyDescent="0.3">
      <c r="A70" s="321"/>
      <c r="B70" s="321"/>
      <c r="P70" s="15"/>
    </row>
    <row r="71" spans="1:16" x14ac:dyDescent="0.3">
      <c r="A71" s="321"/>
      <c r="B71" s="321"/>
      <c r="P71" s="15"/>
    </row>
    <row r="72" spans="1:16" x14ac:dyDescent="0.3">
      <c r="A72" s="321"/>
      <c r="B72" s="321"/>
      <c r="P72" s="15"/>
    </row>
    <row r="73" spans="1:16" x14ac:dyDescent="0.3">
      <c r="A73" s="321"/>
      <c r="B73" s="321"/>
      <c r="P73" s="15"/>
    </row>
    <row r="74" spans="1:16" x14ac:dyDescent="0.3">
      <c r="A74" s="321"/>
      <c r="B74" s="321"/>
      <c r="P74" s="15"/>
    </row>
    <row r="75" spans="1:16" x14ac:dyDescent="0.3">
      <c r="A75" s="321"/>
      <c r="B75" s="321"/>
      <c r="P75" s="15"/>
    </row>
    <row r="76" spans="1:16" x14ac:dyDescent="0.3">
      <c r="A76" s="321"/>
      <c r="B76" s="321"/>
      <c r="P76" s="15"/>
    </row>
    <row r="77" spans="1:16" x14ac:dyDescent="0.3">
      <c r="A77" s="321"/>
      <c r="B77" s="321"/>
      <c r="P77" s="15"/>
    </row>
    <row r="78" spans="1:16" x14ac:dyDescent="0.3">
      <c r="A78" s="321"/>
      <c r="B78" s="321"/>
      <c r="P78" s="15"/>
    </row>
    <row r="79" spans="1:16" x14ac:dyDescent="0.3">
      <c r="A79" s="321"/>
      <c r="B79" s="321"/>
      <c r="P79" s="15"/>
    </row>
    <row r="80" spans="1:16" x14ac:dyDescent="0.3">
      <c r="A80" s="321"/>
      <c r="B80" s="321"/>
      <c r="P80" s="15"/>
    </row>
    <row r="81" spans="1:16" x14ac:dyDescent="0.3">
      <c r="A81" s="321"/>
      <c r="B81" s="321"/>
      <c r="P81" s="15"/>
    </row>
    <row r="82" spans="1:16" x14ac:dyDescent="0.3">
      <c r="A82" s="321"/>
      <c r="B82" s="321"/>
      <c r="P82" s="15"/>
    </row>
    <row r="83" spans="1:16" x14ac:dyDescent="0.3">
      <c r="A83" s="321"/>
      <c r="B83" s="321"/>
      <c r="P83" s="15"/>
    </row>
    <row r="84" spans="1:16" x14ac:dyDescent="0.3">
      <c r="A84" s="321"/>
      <c r="B84" s="321"/>
      <c r="P84" s="15"/>
    </row>
    <row r="85" spans="1:16" x14ac:dyDescent="0.3">
      <c r="A85" s="321"/>
      <c r="B85" s="321"/>
      <c r="P85" s="15"/>
    </row>
    <row r="86" spans="1:16" x14ac:dyDescent="0.3">
      <c r="A86" s="321"/>
      <c r="B86" s="321"/>
      <c r="P86" s="15"/>
    </row>
    <row r="87" spans="1:16" x14ac:dyDescent="0.3">
      <c r="A87" s="321"/>
      <c r="B87" s="321"/>
      <c r="P87" s="15"/>
    </row>
    <row r="88" spans="1:16" x14ac:dyDescent="0.3">
      <c r="A88" s="321"/>
      <c r="B88" s="321"/>
      <c r="P88" s="15"/>
    </row>
    <row r="89" spans="1:16" x14ac:dyDescent="0.3">
      <c r="A89" s="321"/>
      <c r="B89" s="321"/>
      <c r="P89" s="360"/>
    </row>
    <row r="90" spans="1:16" x14ac:dyDescent="0.3">
      <c r="A90" s="321"/>
      <c r="B90" s="321"/>
      <c r="P90" s="360"/>
    </row>
    <row r="91" spans="1:16" x14ac:dyDescent="0.3">
      <c r="A91" s="321"/>
      <c r="B91" s="321"/>
      <c r="P91" s="360"/>
    </row>
    <row r="92" spans="1:16" x14ac:dyDescent="0.3">
      <c r="A92" s="321"/>
      <c r="B92" s="321"/>
      <c r="P92" s="360"/>
    </row>
    <row r="93" spans="1:16" x14ac:dyDescent="0.3">
      <c r="A93" s="321"/>
      <c r="B93" s="321"/>
      <c r="P93" s="360"/>
    </row>
    <row r="94" spans="1:16" x14ac:dyDescent="0.3">
      <c r="A94" s="321"/>
      <c r="B94" s="321"/>
      <c r="P94" s="360"/>
    </row>
    <row r="95" spans="1:16" x14ac:dyDescent="0.3">
      <c r="A95" s="321"/>
      <c r="B95" s="321"/>
      <c r="P95" s="360"/>
    </row>
    <row r="96" spans="1:16" x14ac:dyDescent="0.3">
      <c r="A96" s="321"/>
      <c r="B96" s="321"/>
      <c r="P96" s="360"/>
    </row>
    <row r="97" spans="1:16" x14ac:dyDescent="0.3">
      <c r="A97" s="321"/>
      <c r="B97" s="321"/>
      <c r="P97" s="360"/>
    </row>
    <row r="98" spans="1:16" x14ac:dyDescent="0.3">
      <c r="A98" s="321"/>
      <c r="B98" s="321"/>
      <c r="P98" s="360"/>
    </row>
    <row r="99" spans="1:16" x14ac:dyDescent="0.3">
      <c r="A99" s="321"/>
      <c r="B99" s="321"/>
      <c r="P99" s="360"/>
    </row>
    <row r="100" spans="1:16" x14ac:dyDescent="0.3">
      <c r="P100" s="360"/>
    </row>
    <row r="101" spans="1:16" x14ac:dyDescent="0.3">
      <c r="P101" s="360"/>
    </row>
    <row r="102" spans="1:16" x14ac:dyDescent="0.3">
      <c r="P102" s="360"/>
    </row>
    <row r="103" spans="1:16" x14ac:dyDescent="0.3">
      <c r="P103" s="360"/>
    </row>
    <row r="104" spans="1:16" x14ac:dyDescent="0.3">
      <c r="P104" s="360"/>
    </row>
    <row r="105" spans="1:16" x14ac:dyDescent="0.3">
      <c r="P105" s="360"/>
    </row>
    <row r="106" spans="1:16" x14ac:dyDescent="0.3">
      <c r="P106" s="360"/>
    </row>
    <row r="107" spans="1:16" x14ac:dyDescent="0.3">
      <c r="P107" s="360"/>
    </row>
    <row r="108" spans="1:16" x14ac:dyDescent="0.3">
      <c r="P108" s="360"/>
    </row>
    <row r="109" spans="1:16" x14ac:dyDescent="0.3">
      <c r="P109" s="360"/>
    </row>
    <row r="110" spans="1:16" x14ac:dyDescent="0.3">
      <c r="P110" s="360"/>
    </row>
    <row r="111" spans="1:16" x14ac:dyDescent="0.3">
      <c r="P111" s="360"/>
    </row>
    <row r="112" spans="1:16" x14ac:dyDescent="0.3">
      <c r="P112" s="360"/>
    </row>
    <row r="113" spans="16:16" x14ac:dyDescent="0.3">
      <c r="P113" s="360"/>
    </row>
    <row r="114" spans="16:16" x14ac:dyDescent="0.3">
      <c r="P114" s="360"/>
    </row>
  </sheetData>
  <autoFilter ref="A3:A47" xr:uid="{788E06DF-99C9-4390-B36D-0AF0C20539F1}"/>
  <mergeCells count="1">
    <mergeCell ref="D1:F1"/>
  </mergeCells>
  <pageMargins left="0.7" right="0.7" top="0.75" bottom="0.75" header="0.3" footer="0.3"/>
  <pageSetup paperSize="9" orientation="portrait" r:id="rId1"/>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C7716-C15B-4291-BD36-490F8B78DF96}">
  <sheetPr codeName="Feuil17">
    <tabColor theme="9" tint="0.39997558519241921"/>
  </sheetPr>
  <dimension ref="A1:I25"/>
  <sheetViews>
    <sheetView topLeftCell="A2" workbookViewId="0"/>
  </sheetViews>
  <sheetFormatPr baseColWidth="10" defaultColWidth="11.5546875" defaultRowHeight="14.4" x14ac:dyDescent="0.3"/>
  <cols>
    <col min="1" max="1" width="8.109375" style="61" bestFit="1" customWidth="1"/>
    <col min="2" max="2" width="39.44140625" style="15" customWidth="1"/>
    <col min="3" max="3" width="29.5546875" style="15" customWidth="1"/>
    <col min="4" max="4" width="20.33203125" style="75" customWidth="1"/>
    <col min="5" max="5" width="15.88671875" style="75" bestFit="1" customWidth="1"/>
    <col min="6" max="6" width="13" style="75" bestFit="1" customWidth="1"/>
    <col min="7" max="7" width="20" style="75" customWidth="1"/>
    <col min="8" max="8" width="14.88671875" style="75" bestFit="1" customWidth="1"/>
    <col min="9" max="9" width="47.33203125" style="75" customWidth="1"/>
    <col min="10" max="16384" width="11.5546875" style="15"/>
  </cols>
  <sheetData>
    <row r="1" spans="1:9" ht="29.4" thickBot="1" x14ac:dyDescent="0.35">
      <c r="A1" s="244"/>
      <c r="B1" s="301" t="s">
        <v>2122</v>
      </c>
      <c r="C1" s="302" t="s">
        <v>2103</v>
      </c>
      <c r="D1" s="465"/>
      <c r="E1" s="465"/>
      <c r="F1" s="465"/>
      <c r="G1" s="465"/>
      <c r="H1" s="465"/>
      <c r="I1" s="322"/>
    </row>
    <row r="2" spans="1:9" ht="120.75" customHeight="1" thickBot="1" x14ac:dyDescent="0.35">
      <c r="A2" s="303" t="s">
        <v>2706</v>
      </c>
      <c r="B2" s="304"/>
      <c r="C2" s="430"/>
      <c r="D2" s="465"/>
      <c r="E2" s="465"/>
      <c r="F2" s="465"/>
      <c r="G2" s="465"/>
      <c r="H2" s="465"/>
      <c r="I2" s="323" t="s">
        <v>2533</v>
      </c>
    </row>
    <row r="3" spans="1:9" ht="21" thickBot="1" x14ac:dyDescent="0.35">
      <c r="A3" s="306"/>
      <c r="B3" s="561"/>
      <c r="C3" s="561"/>
      <c r="D3" s="466"/>
      <c r="E3" s="466"/>
      <c r="F3" s="466"/>
      <c r="G3" s="465"/>
      <c r="H3" s="465"/>
      <c r="I3" s="324"/>
    </row>
    <row r="4" spans="1:9" x14ac:dyDescent="0.3">
      <c r="A4" s="307" t="s">
        <v>5367</v>
      </c>
      <c r="B4" s="350" t="s">
        <v>13</v>
      </c>
      <c r="C4" s="351" t="s">
        <v>14</v>
      </c>
      <c r="D4" s="419" t="s">
        <v>16</v>
      </c>
      <c r="E4" s="419" t="s">
        <v>15</v>
      </c>
      <c r="F4" s="419" t="s">
        <v>17</v>
      </c>
      <c r="G4" s="419" t="s">
        <v>22</v>
      </c>
      <c r="H4" s="419" t="s">
        <v>23</v>
      </c>
      <c r="I4" s="142"/>
    </row>
    <row r="5" spans="1:9" ht="15.6" x14ac:dyDescent="0.3">
      <c r="A5" s="253" t="s">
        <v>5367</v>
      </c>
      <c r="B5" s="144" t="s">
        <v>2452</v>
      </c>
      <c r="C5" s="144" t="s">
        <v>439</v>
      </c>
      <c r="D5" s="170" t="s">
        <v>5292</v>
      </c>
      <c r="E5" s="170" t="s">
        <v>29</v>
      </c>
      <c r="F5" s="170" t="s">
        <v>2070</v>
      </c>
      <c r="G5" s="170" t="s">
        <v>2600</v>
      </c>
      <c r="H5" s="170" t="s">
        <v>2540</v>
      </c>
      <c r="I5" s="147"/>
    </row>
    <row r="6" spans="1:9" ht="15.6" x14ac:dyDescent="0.3">
      <c r="A6" s="253" t="s">
        <v>5367</v>
      </c>
      <c r="B6" s="352" t="s">
        <v>364</v>
      </c>
      <c r="C6" s="347" t="s">
        <v>5368</v>
      </c>
      <c r="D6" s="352" t="s">
        <v>2488</v>
      </c>
      <c r="E6" s="470" t="s">
        <v>3797</v>
      </c>
      <c r="F6" s="352" t="s">
        <v>4093</v>
      </c>
      <c r="G6" s="352" t="s">
        <v>2096</v>
      </c>
      <c r="H6" s="352" t="s">
        <v>2095</v>
      </c>
      <c r="I6" s="147"/>
    </row>
    <row r="7" spans="1:9" ht="15.6" x14ac:dyDescent="0.3">
      <c r="A7" s="253" t="s">
        <v>5367</v>
      </c>
      <c r="B7" s="177"/>
      <c r="C7" s="154" t="s">
        <v>5369</v>
      </c>
      <c r="D7" s="177" t="s">
        <v>5370</v>
      </c>
      <c r="E7" s="470" t="s">
        <v>4311</v>
      </c>
      <c r="F7" s="177" t="s">
        <v>2137</v>
      </c>
      <c r="G7" s="177"/>
      <c r="H7" s="177" t="s">
        <v>2069</v>
      </c>
      <c r="I7" s="147"/>
    </row>
    <row r="8" spans="1:9" ht="15.6" x14ac:dyDescent="0.3">
      <c r="A8" s="253" t="s">
        <v>5367</v>
      </c>
      <c r="B8" s="177"/>
      <c r="C8" s="154" t="s">
        <v>2107</v>
      </c>
      <c r="D8" s="177"/>
      <c r="E8" s="470" t="s">
        <v>5298</v>
      </c>
      <c r="F8" s="177"/>
      <c r="G8" s="177"/>
      <c r="H8" s="177"/>
      <c r="I8" s="147"/>
    </row>
    <row r="9" spans="1:9" ht="15.6" x14ac:dyDescent="0.3">
      <c r="A9" s="253" t="s">
        <v>5367</v>
      </c>
      <c r="B9" s="177"/>
      <c r="C9" s="154"/>
      <c r="D9" s="177"/>
      <c r="E9" s="470" t="s">
        <v>5299</v>
      </c>
      <c r="F9" s="177"/>
      <c r="G9" s="177"/>
      <c r="H9" s="177"/>
      <c r="I9" s="147"/>
    </row>
    <row r="10" spans="1:9" ht="15" thickBot="1" x14ac:dyDescent="0.35">
      <c r="A10" s="253" t="s">
        <v>5367</v>
      </c>
      <c r="B10" s="177"/>
      <c r="C10" s="154"/>
      <c r="D10" s="177"/>
      <c r="E10" s="177"/>
      <c r="F10" s="177"/>
      <c r="G10" s="177"/>
      <c r="H10" s="177"/>
      <c r="I10" s="147"/>
    </row>
    <row r="11" spans="1:9" ht="21.6" x14ac:dyDescent="0.3">
      <c r="A11" s="307" t="s">
        <v>5181</v>
      </c>
      <c r="B11" s="350" t="s">
        <v>13</v>
      </c>
      <c r="C11" s="351" t="s">
        <v>14</v>
      </c>
      <c r="D11" s="419" t="s">
        <v>16</v>
      </c>
      <c r="E11" s="419"/>
      <c r="F11" s="419"/>
      <c r="G11" s="419"/>
      <c r="H11" s="419"/>
      <c r="I11" s="147"/>
    </row>
    <row r="12" spans="1:9" ht="21.6" x14ac:dyDescent="0.3">
      <c r="A12" s="253" t="s">
        <v>5181</v>
      </c>
      <c r="B12" s="144" t="s">
        <v>2452</v>
      </c>
      <c r="C12" s="144" t="s">
        <v>2600</v>
      </c>
      <c r="D12" s="170" t="s">
        <v>2540</v>
      </c>
      <c r="E12" s="146"/>
      <c r="F12" s="146"/>
      <c r="G12" s="146"/>
      <c r="H12" s="435"/>
      <c r="I12" s="147"/>
    </row>
    <row r="13" spans="1:9" ht="21.6" x14ac:dyDescent="0.3">
      <c r="A13" s="253" t="s">
        <v>5181</v>
      </c>
      <c r="B13" s="347" t="s">
        <v>5606</v>
      </c>
      <c r="C13" s="347"/>
      <c r="D13" s="352"/>
      <c r="E13" s="451"/>
      <c r="F13" s="451"/>
      <c r="G13" s="451"/>
      <c r="H13" s="448"/>
      <c r="I13" s="147"/>
    </row>
    <row r="14" spans="1:9" ht="21.6" x14ac:dyDescent="0.3">
      <c r="A14" s="253" t="s">
        <v>5181</v>
      </c>
      <c r="B14" s="177"/>
      <c r="C14" s="154"/>
      <c r="D14" s="177"/>
      <c r="E14" s="452"/>
      <c r="F14" s="452"/>
      <c r="G14" s="452"/>
      <c r="H14" s="450"/>
      <c r="I14" s="147"/>
    </row>
    <row r="15" spans="1:9" ht="21.6" x14ac:dyDescent="0.3">
      <c r="A15" s="253" t="s">
        <v>5181</v>
      </c>
      <c r="B15" s="177"/>
      <c r="C15" s="154"/>
      <c r="D15" s="177"/>
      <c r="E15" s="452"/>
      <c r="F15" s="452"/>
      <c r="G15" s="452"/>
      <c r="H15" s="450"/>
      <c r="I15" s="147"/>
    </row>
    <row r="16" spans="1:9" ht="21.6" x14ac:dyDescent="0.3">
      <c r="A16" s="253" t="s">
        <v>5181</v>
      </c>
      <c r="B16" s="177"/>
      <c r="C16" s="154"/>
      <c r="D16" s="177"/>
      <c r="E16" s="452"/>
      <c r="F16" s="452"/>
      <c r="G16" s="452"/>
      <c r="H16" s="450"/>
      <c r="I16" s="147"/>
    </row>
    <row r="17" spans="1:9" ht="21.6" x14ac:dyDescent="0.3">
      <c r="A17" s="253" t="s">
        <v>5181</v>
      </c>
      <c r="B17" s="177"/>
      <c r="C17" s="154"/>
      <c r="D17" s="177"/>
      <c r="E17" s="452"/>
      <c r="F17" s="452"/>
      <c r="G17" s="452"/>
      <c r="H17" s="450"/>
      <c r="I17" s="147"/>
    </row>
    <row r="18" spans="1:9" x14ac:dyDescent="0.3">
      <c r="B18" s="75"/>
      <c r="C18" s="75"/>
    </row>
    <row r="19" spans="1:9" x14ac:dyDescent="0.3">
      <c r="B19" s="75"/>
      <c r="C19" s="75"/>
    </row>
    <row r="20" spans="1:9" x14ac:dyDescent="0.3">
      <c r="B20" s="75"/>
      <c r="C20" s="75"/>
    </row>
    <row r="21" spans="1:9" x14ac:dyDescent="0.3">
      <c r="B21" s="75"/>
      <c r="C21" s="75"/>
    </row>
    <row r="22" spans="1:9" x14ac:dyDescent="0.3">
      <c r="B22" s="75"/>
      <c r="C22" s="75"/>
    </row>
    <row r="23" spans="1:9" x14ac:dyDescent="0.3">
      <c r="B23" s="75"/>
      <c r="C23" s="75"/>
    </row>
    <row r="24" spans="1:9" x14ac:dyDescent="0.3">
      <c r="B24" s="75"/>
      <c r="C24" s="75"/>
    </row>
    <row r="25" spans="1:9" x14ac:dyDescent="0.3">
      <c r="B25" s="75"/>
      <c r="C25" s="75"/>
    </row>
  </sheetData>
  <autoFilter ref="A3:A11" xr:uid="{DDAA16F7-58AF-44CF-B696-B27E510D28C0}"/>
  <pageMargins left="0.7" right="0.7" top="0.75" bottom="0.75" header="0.3" footer="0.3"/>
  <pageSetup paperSize="9" orientation="portrait" r:id="rId1"/>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14">
    <tabColor theme="9" tint="0.39997558519241921"/>
  </sheetPr>
  <dimension ref="A1:M25"/>
  <sheetViews>
    <sheetView showGridLines="0" workbookViewId="0"/>
  </sheetViews>
  <sheetFormatPr baseColWidth="10" defaultColWidth="11.5546875" defaultRowHeight="14.4" x14ac:dyDescent="0.3"/>
  <cols>
    <col min="1" max="1" width="8.109375" style="61" bestFit="1" customWidth="1"/>
    <col min="2" max="2" width="19.33203125" style="6" customWidth="1"/>
    <col min="3" max="3" width="11.5546875" style="6" customWidth="1"/>
    <col min="4" max="4" width="14.44140625" style="6" customWidth="1"/>
    <col min="5" max="5" width="17.5546875" style="6" customWidth="1"/>
    <col min="6" max="6" width="15.33203125" style="6" customWidth="1"/>
    <col min="7" max="7" width="14.109375" style="6" customWidth="1"/>
    <col min="8" max="8" width="14.88671875" style="6" bestFit="1" customWidth="1"/>
    <col min="9" max="9" width="19.88671875" style="6" customWidth="1"/>
    <col min="10" max="10" width="13.44140625" style="6" customWidth="1"/>
    <col min="11" max="11" width="14.88671875" style="6" customWidth="1"/>
    <col min="12" max="12" width="11.5546875" style="6" customWidth="1"/>
    <col min="13" max="13" width="39.109375" style="75" customWidth="1"/>
    <col min="14" max="16384" width="11.5546875" style="15"/>
  </cols>
  <sheetData>
    <row r="1" spans="1:13" ht="58.2" thickBot="1" x14ac:dyDescent="0.35">
      <c r="A1" s="244"/>
      <c r="B1" s="630" t="s">
        <v>3278</v>
      </c>
      <c r="C1" s="302" t="s">
        <v>2192</v>
      </c>
      <c r="D1" s="644"/>
      <c r="E1" s="644"/>
      <c r="F1" s="644"/>
      <c r="G1" s="644"/>
      <c r="H1" s="644"/>
      <c r="I1" s="644"/>
      <c r="J1" s="644"/>
      <c r="K1" s="644"/>
      <c r="L1" s="644"/>
      <c r="M1" s="322"/>
    </row>
    <row r="2" spans="1:13" ht="120.75" customHeight="1" thickBot="1" x14ac:dyDescent="0.35">
      <c r="A2" s="303" t="s">
        <v>2706</v>
      </c>
      <c r="B2" s="645"/>
      <c r="C2" s="646"/>
      <c r="D2" s="644"/>
      <c r="E2" s="644"/>
      <c r="F2" s="644"/>
      <c r="G2" s="644"/>
      <c r="H2" s="644"/>
      <c r="I2" s="644"/>
      <c r="J2" s="644"/>
      <c r="K2" s="644"/>
      <c r="L2" s="644"/>
      <c r="M2" s="323" t="s">
        <v>2533</v>
      </c>
    </row>
    <row r="3" spans="1:13" ht="21" thickBot="1" x14ac:dyDescent="0.35">
      <c r="A3" s="306"/>
      <c r="B3" s="644"/>
      <c r="C3" s="644"/>
      <c r="D3" s="647"/>
      <c r="E3" s="647"/>
      <c r="F3" s="647"/>
      <c r="G3" s="644"/>
      <c r="H3" s="644"/>
      <c r="J3" s="647"/>
      <c r="K3" s="647"/>
      <c r="L3" s="647"/>
      <c r="M3" s="324"/>
    </row>
    <row r="4" spans="1:13" x14ac:dyDescent="0.3">
      <c r="A4" s="307" t="s">
        <v>365</v>
      </c>
      <c r="B4" s="354" t="s">
        <v>13</v>
      </c>
      <c r="C4" s="351" t="s">
        <v>14</v>
      </c>
      <c r="D4" s="351" t="s">
        <v>16</v>
      </c>
      <c r="E4" s="351" t="s">
        <v>15</v>
      </c>
      <c r="F4" s="351" t="s">
        <v>17</v>
      </c>
      <c r="G4" s="351" t="s">
        <v>22</v>
      </c>
      <c r="H4" s="351" t="s">
        <v>23</v>
      </c>
      <c r="I4" s="351" t="s">
        <v>24</v>
      </c>
      <c r="J4" s="351" t="s">
        <v>25</v>
      </c>
      <c r="K4" s="351" t="s">
        <v>3110</v>
      </c>
      <c r="L4" s="351" t="s">
        <v>3111</v>
      </c>
      <c r="M4" s="142"/>
    </row>
    <row r="5" spans="1:13" ht="93.6" x14ac:dyDescent="0.3">
      <c r="A5" s="253" t="s">
        <v>365</v>
      </c>
      <c r="B5" s="144" t="s">
        <v>2452</v>
      </c>
      <c r="C5" s="144" t="s">
        <v>2483</v>
      </c>
      <c r="D5" s="144" t="s">
        <v>2837</v>
      </c>
      <c r="E5" s="144" t="s">
        <v>3279</v>
      </c>
      <c r="F5" s="144" t="s">
        <v>3091</v>
      </c>
      <c r="G5" s="144" t="s">
        <v>3280</v>
      </c>
      <c r="H5" s="144" t="s">
        <v>357</v>
      </c>
      <c r="I5" s="144" t="s">
        <v>2070</v>
      </c>
      <c r="J5" s="144" t="s">
        <v>3119</v>
      </c>
      <c r="K5" s="144" t="s">
        <v>3105</v>
      </c>
      <c r="L5" s="144" t="s">
        <v>3118</v>
      </c>
      <c r="M5" s="147"/>
    </row>
    <row r="6" spans="1:13" x14ac:dyDescent="0.3">
      <c r="A6" s="253" t="s">
        <v>365</v>
      </c>
      <c r="B6" s="347" t="s">
        <v>365</v>
      </c>
      <c r="C6" s="347" t="s">
        <v>3112</v>
      </c>
      <c r="D6" s="347" t="s">
        <v>3097</v>
      </c>
      <c r="E6" s="347" t="s">
        <v>3506</v>
      </c>
      <c r="F6" s="347" t="s">
        <v>50</v>
      </c>
      <c r="G6" s="347">
        <v>11</v>
      </c>
      <c r="H6" s="347" t="s">
        <v>3094</v>
      </c>
      <c r="I6" s="347" t="s">
        <v>3101</v>
      </c>
      <c r="J6" s="347" t="s">
        <v>3120</v>
      </c>
      <c r="K6" s="347" t="s">
        <v>3106</v>
      </c>
      <c r="L6" s="347">
        <v>1</v>
      </c>
      <c r="M6" s="147" t="s">
        <v>5227</v>
      </c>
    </row>
    <row r="7" spans="1:13" x14ac:dyDescent="0.3">
      <c r="A7" s="253" t="s">
        <v>365</v>
      </c>
      <c r="B7" s="154" t="s">
        <v>365</v>
      </c>
      <c r="C7" s="154" t="s">
        <v>3112</v>
      </c>
      <c r="D7" s="154" t="s">
        <v>3098</v>
      </c>
      <c r="E7" s="154" t="s">
        <v>2083</v>
      </c>
      <c r="F7" s="154" t="s">
        <v>43</v>
      </c>
      <c r="G7" s="154" t="s">
        <v>3507</v>
      </c>
      <c r="H7" s="154" t="s">
        <v>3094</v>
      </c>
      <c r="I7" s="154" t="s">
        <v>3102</v>
      </c>
      <c r="J7" s="154" t="s">
        <v>2256</v>
      </c>
      <c r="K7" s="154" t="s">
        <v>3107</v>
      </c>
      <c r="L7" s="154"/>
      <c r="M7" s="147" t="s">
        <v>5228</v>
      </c>
    </row>
    <row r="8" spans="1:13" x14ac:dyDescent="0.3">
      <c r="A8" s="253" t="s">
        <v>365</v>
      </c>
      <c r="B8" s="154"/>
      <c r="C8" s="154"/>
      <c r="D8" s="154"/>
      <c r="E8" s="154"/>
      <c r="F8" s="154" t="s">
        <v>3092</v>
      </c>
      <c r="G8" s="154" t="s">
        <v>3508</v>
      </c>
      <c r="H8" s="154"/>
      <c r="I8" s="154" t="s">
        <v>3103</v>
      </c>
      <c r="J8" s="154" t="s">
        <v>496</v>
      </c>
      <c r="K8" s="154" t="s">
        <v>3108</v>
      </c>
      <c r="L8" s="154"/>
      <c r="M8" s="147"/>
    </row>
    <row r="9" spans="1:13" x14ac:dyDescent="0.3">
      <c r="A9" s="253" t="s">
        <v>365</v>
      </c>
      <c r="B9" s="154"/>
      <c r="C9" s="154"/>
      <c r="D9" s="154"/>
      <c r="E9" s="154"/>
      <c r="F9" s="154" t="s">
        <v>3093</v>
      </c>
      <c r="G9" s="154"/>
      <c r="H9" s="154"/>
      <c r="I9" s="154" t="s">
        <v>3104</v>
      </c>
      <c r="J9" s="154" t="s">
        <v>3121</v>
      </c>
      <c r="K9" s="154" t="s">
        <v>49</v>
      </c>
      <c r="L9" s="154"/>
      <c r="M9" s="147"/>
    </row>
    <row r="10" spans="1:13" x14ac:dyDescent="0.3">
      <c r="A10" s="253" t="s">
        <v>365</v>
      </c>
      <c r="B10" s="154"/>
      <c r="C10" s="154"/>
      <c r="D10" s="154"/>
      <c r="E10" s="154"/>
      <c r="F10" s="154"/>
      <c r="G10" s="154"/>
      <c r="H10" s="154"/>
      <c r="I10" s="154" t="s">
        <v>2137</v>
      </c>
      <c r="J10" s="154" t="s">
        <v>2152</v>
      </c>
      <c r="K10" s="154"/>
      <c r="L10" s="154"/>
      <c r="M10" s="147"/>
    </row>
    <row r="11" spans="1:13" x14ac:dyDescent="0.3">
      <c r="A11" s="253" t="s">
        <v>365</v>
      </c>
      <c r="B11" s="154"/>
      <c r="C11" s="154"/>
      <c r="D11" s="154"/>
      <c r="E11" s="154"/>
      <c r="F11" s="154"/>
      <c r="G11" s="154"/>
      <c r="H11" s="154"/>
      <c r="I11" s="154"/>
      <c r="J11" s="154" t="s">
        <v>3122</v>
      </c>
      <c r="K11" s="154"/>
      <c r="L11" s="154"/>
      <c r="M11" s="147"/>
    </row>
    <row r="12" spans="1:13" x14ac:dyDescent="0.3">
      <c r="A12" s="253" t="s">
        <v>365</v>
      </c>
      <c r="B12" s="154"/>
      <c r="C12" s="154"/>
      <c r="D12" s="154"/>
      <c r="E12" s="154"/>
      <c r="F12" s="154"/>
      <c r="G12" s="154"/>
      <c r="H12" s="154"/>
      <c r="I12" s="154"/>
      <c r="J12" s="154" t="s">
        <v>3123</v>
      </c>
      <c r="K12" s="154"/>
      <c r="L12" s="154"/>
      <c r="M12" s="147"/>
    </row>
    <row r="13" spans="1:13" x14ac:dyDescent="0.3">
      <c r="A13" s="253" t="s">
        <v>365</v>
      </c>
      <c r="B13" s="154"/>
      <c r="C13" s="154"/>
      <c r="D13" s="154"/>
      <c r="E13" s="154"/>
      <c r="F13" s="154"/>
      <c r="G13" s="154"/>
      <c r="H13" s="154"/>
      <c r="I13" s="154"/>
      <c r="J13" s="154" t="s">
        <v>3281</v>
      </c>
      <c r="K13" s="154"/>
      <c r="L13" s="154"/>
      <c r="M13" s="147"/>
    </row>
    <row r="14" spans="1:13" ht="15" thickBot="1" x14ac:dyDescent="0.35">
      <c r="A14" s="253" t="s">
        <v>365</v>
      </c>
      <c r="B14" s="364"/>
      <c r="C14" s="364"/>
      <c r="D14" s="364"/>
      <c r="E14" s="364"/>
      <c r="F14" s="364"/>
      <c r="G14" s="364"/>
      <c r="H14" s="364"/>
      <c r="I14" s="364"/>
      <c r="J14" s="364" t="s">
        <v>2137</v>
      </c>
      <c r="K14" s="364"/>
      <c r="L14" s="364"/>
      <c r="M14" s="366"/>
    </row>
    <row r="15" spans="1:13" x14ac:dyDescent="0.3">
      <c r="A15" s="253" t="s">
        <v>5777</v>
      </c>
      <c r="B15" s="354" t="s">
        <v>13</v>
      </c>
      <c r="C15" s="354" t="s">
        <v>14</v>
      </c>
      <c r="D15" s="354" t="s">
        <v>16</v>
      </c>
      <c r="E15" s="354" t="s">
        <v>15</v>
      </c>
      <c r="F15" s="354" t="s">
        <v>17</v>
      </c>
      <c r="G15" s="354" t="s">
        <v>22</v>
      </c>
      <c r="H15" s="354" t="s">
        <v>23</v>
      </c>
      <c r="I15" s="354" t="s">
        <v>24</v>
      </c>
      <c r="J15" s="354" t="s">
        <v>25</v>
      </c>
      <c r="K15" s="419"/>
      <c r="L15" s="350"/>
      <c r="M15" s="142"/>
    </row>
    <row r="16" spans="1:13" ht="28.5" customHeight="1" x14ac:dyDescent="0.3">
      <c r="A16" s="253" t="s">
        <v>5777</v>
      </c>
      <c r="B16" s="144" t="s">
        <v>2452</v>
      </c>
      <c r="C16" s="144" t="s">
        <v>2483</v>
      </c>
      <c r="D16" s="144" t="s">
        <v>5778</v>
      </c>
      <c r="E16" s="144" t="s">
        <v>3280</v>
      </c>
      <c r="F16" s="144" t="s">
        <v>5779</v>
      </c>
      <c r="G16" s="144" t="s">
        <v>357</v>
      </c>
      <c r="H16" s="144" t="s">
        <v>2070</v>
      </c>
      <c r="I16" s="144" t="s">
        <v>2600</v>
      </c>
      <c r="J16" s="144" t="s">
        <v>2540</v>
      </c>
      <c r="K16" s="146"/>
      <c r="L16" s="435"/>
      <c r="M16" s="147"/>
    </row>
    <row r="17" spans="1:13" ht="15.6" x14ac:dyDescent="0.3">
      <c r="A17" s="253" t="s">
        <v>5777</v>
      </c>
      <c r="B17" s="347" t="s">
        <v>365</v>
      </c>
      <c r="C17" s="347" t="s">
        <v>407</v>
      </c>
      <c r="D17" s="347" t="s">
        <v>5781</v>
      </c>
      <c r="E17" s="347">
        <v>11</v>
      </c>
      <c r="F17" s="347">
        <v>1000</v>
      </c>
      <c r="G17" s="347" t="s">
        <v>4999</v>
      </c>
      <c r="H17" s="347" t="s">
        <v>4093</v>
      </c>
      <c r="I17" s="347" t="s">
        <v>5784</v>
      </c>
      <c r="J17" s="347" t="s">
        <v>5328</v>
      </c>
      <c r="K17" s="650"/>
      <c r="L17" s="648"/>
      <c r="M17" s="147" t="s">
        <v>5785</v>
      </c>
    </row>
    <row r="18" spans="1:13" ht="15.6" x14ac:dyDescent="0.3">
      <c r="A18" s="253" t="s">
        <v>5777</v>
      </c>
      <c r="B18" s="154"/>
      <c r="C18" s="154"/>
      <c r="D18" s="154" t="s">
        <v>5782</v>
      </c>
      <c r="E18" s="154" t="s">
        <v>3507</v>
      </c>
      <c r="F18" s="154">
        <v>1200</v>
      </c>
      <c r="G18" s="154" t="s">
        <v>5780</v>
      </c>
      <c r="H18" s="154"/>
      <c r="I18" s="154"/>
      <c r="J18" s="154" t="s">
        <v>2069</v>
      </c>
      <c r="K18" s="651"/>
      <c r="L18" s="649"/>
      <c r="M18" s="147"/>
    </row>
    <row r="19" spans="1:13" ht="15.6" x14ac:dyDescent="0.3">
      <c r="A19" s="253" t="s">
        <v>5777</v>
      </c>
      <c r="B19" s="154"/>
      <c r="C19" s="154"/>
      <c r="D19" s="154" t="s">
        <v>5783</v>
      </c>
      <c r="E19" s="154" t="s">
        <v>3508</v>
      </c>
      <c r="F19" s="154"/>
      <c r="G19" s="154"/>
      <c r="H19" s="154"/>
      <c r="I19" s="154"/>
      <c r="J19" s="154"/>
      <c r="K19" s="651"/>
      <c r="L19" s="649"/>
      <c r="M19" s="147"/>
    </row>
    <row r="20" spans="1:13" ht="15.6" x14ac:dyDescent="0.3">
      <c r="A20" s="253" t="s">
        <v>5777</v>
      </c>
      <c r="B20" s="154"/>
      <c r="C20" s="154"/>
      <c r="D20" s="154"/>
      <c r="E20" s="154"/>
      <c r="F20" s="154"/>
      <c r="G20" s="154"/>
      <c r="H20" s="154"/>
      <c r="I20" s="154"/>
      <c r="J20" s="154"/>
      <c r="K20" s="651"/>
      <c r="L20" s="649"/>
      <c r="M20" s="147"/>
    </row>
    <row r="21" spans="1:13" ht="15.6" x14ac:dyDescent="0.3">
      <c r="A21" s="253" t="s">
        <v>5777</v>
      </c>
      <c r="B21" s="154"/>
      <c r="C21" s="154"/>
      <c r="D21" s="154"/>
      <c r="E21" s="154"/>
      <c r="F21" s="154"/>
      <c r="G21" s="154"/>
      <c r="H21" s="154"/>
      <c r="I21" s="154"/>
      <c r="J21" s="154"/>
      <c r="K21" s="651"/>
      <c r="L21" s="649"/>
      <c r="M21" s="147"/>
    </row>
    <row r="22" spans="1:13" ht="15.6" x14ac:dyDescent="0.3">
      <c r="A22" s="253" t="s">
        <v>5777</v>
      </c>
      <c r="B22" s="154"/>
      <c r="C22" s="154"/>
      <c r="D22" s="154"/>
      <c r="E22" s="154"/>
      <c r="F22" s="154"/>
      <c r="G22" s="154"/>
      <c r="H22" s="154"/>
      <c r="I22" s="154"/>
      <c r="J22" s="154"/>
      <c r="K22" s="651"/>
      <c r="L22" s="649"/>
      <c r="M22" s="147"/>
    </row>
    <row r="23" spans="1:13" ht="15.6" x14ac:dyDescent="0.3">
      <c r="A23" s="253" t="s">
        <v>5777</v>
      </c>
      <c r="B23" s="154"/>
      <c r="C23" s="154"/>
      <c r="D23" s="154"/>
      <c r="E23" s="154"/>
      <c r="F23" s="154"/>
      <c r="G23" s="154"/>
      <c r="H23" s="154"/>
      <c r="I23" s="154"/>
      <c r="J23" s="154"/>
      <c r="K23" s="651"/>
      <c r="L23" s="649"/>
      <c r="M23" s="147"/>
    </row>
    <row r="24" spans="1:13" ht="15.6" x14ac:dyDescent="0.3">
      <c r="A24" s="253" t="s">
        <v>5777</v>
      </c>
      <c r="B24" s="154"/>
      <c r="C24" s="154"/>
      <c r="D24" s="154"/>
      <c r="E24" s="154"/>
      <c r="F24" s="154"/>
      <c r="G24" s="154"/>
      <c r="H24" s="154"/>
      <c r="I24" s="154"/>
      <c r="J24" s="154"/>
      <c r="K24" s="651"/>
      <c r="L24" s="649"/>
      <c r="M24" s="147"/>
    </row>
    <row r="25" spans="1:13" ht="16.2" thickBot="1" x14ac:dyDescent="0.35">
      <c r="A25" s="320" t="s">
        <v>5777</v>
      </c>
      <c r="B25" s="364"/>
      <c r="C25" s="364"/>
      <c r="D25" s="364"/>
      <c r="E25" s="364"/>
      <c r="F25" s="364"/>
      <c r="G25" s="364"/>
      <c r="H25" s="364"/>
      <c r="I25" s="364"/>
      <c r="J25" s="364"/>
      <c r="K25" s="651"/>
      <c r="L25" s="649"/>
      <c r="M25" s="366"/>
    </row>
  </sheetData>
  <autoFilter ref="A3:A14" xr:uid="{8BF1BB32-F112-4A9E-A915-CA2DAAC0DA09}"/>
  <phoneticPr fontId="121" type="noConversion"/>
  <pageMargins left="0.7" right="0.7" top="0.75" bottom="0.75" header="0.3" footer="0.3"/>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024E4-1F04-4272-9F4D-C21047E77F1F}">
  <sheetPr codeName="Feuil32">
    <tabColor theme="9" tint="0.39997558519241921"/>
  </sheetPr>
  <dimension ref="A1:AA70"/>
  <sheetViews>
    <sheetView showGridLines="0" workbookViewId="0">
      <selection activeCell="B13" sqref="B13"/>
    </sheetView>
  </sheetViews>
  <sheetFormatPr baseColWidth="10" defaultColWidth="11.44140625" defaultRowHeight="14.4" x14ac:dyDescent="0.3"/>
  <cols>
    <col min="1" max="1" width="7.5546875" style="740" customWidth="1"/>
    <col min="2" max="2" width="49.6640625" style="740" customWidth="1"/>
    <col min="3" max="3" width="46.33203125" style="740" customWidth="1"/>
    <col min="4" max="8" width="32.44140625" style="740" customWidth="1"/>
    <col min="9" max="9" width="52" style="740" customWidth="1"/>
    <col min="10" max="16384" width="11.44140625" style="740"/>
  </cols>
  <sheetData>
    <row r="1" spans="1:27" ht="29.25" customHeight="1" thickBot="1" x14ac:dyDescent="0.35">
      <c r="A1" s="244"/>
      <c r="B1" s="344" t="s">
        <v>3193</v>
      </c>
      <c r="C1" s="302" t="s">
        <v>2204</v>
      </c>
      <c r="D1" s="244"/>
      <c r="E1" s="244"/>
      <c r="F1" s="321"/>
      <c r="G1" s="321"/>
      <c r="H1" s="321"/>
      <c r="I1" s="401"/>
      <c r="AA1" s="740" t="s">
        <v>5418</v>
      </c>
    </row>
    <row r="2" spans="1:27" ht="117" customHeight="1" thickBot="1" x14ac:dyDescent="0.35">
      <c r="A2" s="345" t="s">
        <v>2706</v>
      </c>
      <c r="B2" s="304"/>
      <c r="C2" s="304"/>
      <c r="D2" s="305"/>
      <c r="E2" s="305"/>
      <c r="F2" s="321"/>
      <c r="G2" s="321"/>
      <c r="H2" s="321"/>
      <c r="I2" s="744" t="s">
        <v>2533</v>
      </c>
      <c r="AA2" s="740" t="s">
        <v>7086</v>
      </c>
    </row>
    <row r="3" spans="1:27" ht="20.25" customHeight="1" thickBot="1" x14ac:dyDescent="0.35">
      <c r="A3" s="331"/>
      <c r="B3" s="745"/>
      <c r="C3" s="305"/>
      <c r="D3" s="305"/>
      <c r="E3" s="305"/>
      <c r="F3" s="321"/>
      <c r="G3" s="321"/>
      <c r="H3" s="321"/>
      <c r="I3" s="746"/>
      <c r="AA3" s="740" t="s">
        <v>7087</v>
      </c>
    </row>
    <row r="4" spans="1:27" x14ac:dyDescent="0.3">
      <c r="A4" s="307" t="s">
        <v>219</v>
      </c>
      <c r="B4" s="402" t="s">
        <v>3399</v>
      </c>
      <c r="C4" s="135" t="s">
        <v>3400</v>
      </c>
      <c r="D4" s="589" t="s">
        <v>2539</v>
      </c>
      <c r="E4" s="135" t="s">
        <v>3401</v>
      </c>
      <c r="F4" s="589" t="s">
        <v>3402</v>
      </c>
      <c r="G4" s="589" t="s">
        <v>3403</v>
      </c>
      <c r="H4" s="589" t="s">
        <v>3404</v>
      </c>
      <c r="I4" s="142"/>
      <c r="AA4" s="740" t="s">
        <v>5555</v>
      </c>
    </row>
    <row r="5" spans="1:27" ht="15.6" x14ac:dyDescent="0.3">
      <c r="A5" s="749" t="s">
        <v>219</v>
      </c>
      <c r="B5" s="144" t="s">
        <v>2548</v>
      </c>
      <c r="C5" s="144" t="s">
        <v>7449</v>
      </c>
      <c r="D5" s="144" t="s">
        <v>7450</v>
      </c>
      <c r="E5" s="144" t="s">
        <v>7451</v>
      </c>
      <c r="F5" s="399" t="s">
        <v>7452</v>
      </c>
      <c r="G5" s="144" t="s">
        <v>2156</v>
      </c>
      <c r="H5" s="145"/>
      <c r="I5" s="748"/>
      <c r="AA5" s="740" t="s">
        <v>5429</v>
      </c>
    </row>
    <row r="6" spans="1:27" x14ac:dyDescent="0.3">
      <c r="A6" s="749" t="s">
        <v>219</v>
      </c>
      <c r="B6" s="148" t="s">
        <v>219</v>
      </c>
      <c r="C6" s="149" t="s">
        <v>7453</v>
      </c>
      <c r="D6" s="929" t="s">
        <v>2300</v>
      </c>
      <c r="E6" s="149" t="s">
        <v>7455</v>
      </c>
      <c r="F6" s="149" t="s">
        <v>7456</v>
      </c>
      <c r="G6" s="150" t="s">
        <v>62</v>
      </c>
      <c r="H6" s="151"/>
      <c r="I6" s="152" t="s">
        <v>219</v>
      </c>
      <c r="AA6" s="740" t="s">
        <v>7088</v>
      </c>
    </row>
    <row r="7" spans="1:27" x14ac:dyDescent="0.3">
      <c r="A7" s="749" t="s">
        <v>219</v>
      </c>
      <c r="B7" s="153"/>
      <c r="C7" s="928" t="s">
        <v>7454</v>
      </c>
      <c r="D7" s="930" t="s">
        <v>2302</v>
      </c>
      <c r="E7" s="154" t="s">
        <v>7459</v>
      </c>
      <c r="F7" s="154" t="s">
        <v>2639</v>
      </c>
      <c r="G7" s="155" t="s">
        <v>2405</v>
      </c>
      <c r="H7" s="156"/>
      <c r="I7" s="152"/>
      <c r="AA7" s="740" t="s">
        <v>7089</v>
      </c>
    </row>
    <row r="8" spans="1:27" x14ac:dyDescent="0.3">
      <c r="A8" s="749" t="s">
        <v>219</v>
      </c>
      <c r="B8" s="153"/>
      <c r="C8" s="154" t="s">
        <v>7457</v>
      </c>
      <c r="D8" s="928" t="s">
        <v>2639</v>
      </c>
      <c r="E8" s="154" t="s">
        <v>51</v>
      </c>
      <c r="F8" s="154" t="s">
        <v>2746</v>
      </c>
      <c r="G8" s="155" t="s">
        <v>51</v>
      </c>
      <c r="H8" s="156"/>
      <c r="I8" s="152"/>
      <c r="AA8" s="740" t="s">
        <v>7090</v>
      </c>
    </row>
    <row r="9" spans="1:27" x14ac:dyDescent="0.3">
      <c r="A9" s="749" t="s">
        <v>219</v>
      </c>
      <c r="B9" s="153"/>
      <c r="C9" s="154" t="s">
        <v>51</v>
      </c>
      <c r="D9" s="154" t="s">
        <v>2345</v>
      </c>
      <c r="E9" s="154" t="s">
        <v>6819</v>
      </c>
      <c r="F9" s="154" t="s">
        <v>7458</v>
      </c>
      <c r="G9" s="155"/>
      <c r="H9" s="156"/>
      <c r="I9" s="152"/>
      <c r="AA9" s="740" t="s">
        <v>7091</v>
      </c>
    </row>
    <row r="10" spans="1:27" x14ac:dyDescent="0.3">
      <c r="A10" s="749" t="s">
        <v>219</v>
      </c>
      <c r="B10" s="153"/>
      <c r="C10" s="149" t="s">
        <v>6819</v>
      </c>
      <c r="D10" s="149" t="s">
        <v>51</v>
      </c>
      <c r="E10" s="149" t="s">
        <v>6819</v>
      </c>
      <c r="F10" s="154"/>
      <c r="G10" s="155"/>
      <c r="H10" s="156"/>
      <c r="I10" s="152"/>
      <c r="AA10" s="740" t="s">
        <v>7092</v>
      </c>
    </row>
    <row r="11" spans="1:27" x14ac:dyDescent="0.3">
      <c r="A11" s="749" t="s">
        <v>219</v>
      </c>
      <c r="B11" s="153"/>
      <c r="C11" s="154" t="s">
        <v>6819</v>
      </c>
      <c r="D11" s="154"/>
      <c r="E11" s="154" t="s">
        <v>6819</v>
      </c>
      <c r="F11" s="154" t="s">
        <v>6819</v>
      </c>
      <c r="G11" s="155"/>
      <c r="H11" s="167"/>
      <c r="I11" s="152"/>
      <c r="AA11" s="740" t="s">
        <v>3192</v>
      </c>
    </row>
    <row r="12" spans="1:27" ht="15.6" x14ac:dyDescent="0.3">
      <c r="A12" s="749" t="s">
        <v>7492</v>
      </c>
      <c r="B12" s="144" t="s">
        <v>2548</v>
      </c>
      <c r="C12" s="144" t="s">
        <v>7449</v>
      </c>
      <c r="D12" s="144" t="s">
        <v>7450</v>
      </c>
      <c r="E12" s="144" t="s">
        <v>3118</v>
      </c>
      <c r="F12" s="399" t="s">
        <v>410</v>
      </c>
      <c r="G12" s="145"/>
      <c r="H12" s="145"/>
      <c r="I12" s="748"/>
      <c r="AA12" s="740" t="s">
        <v>5429</v>
      </c>
    </row>
    <row r="13" spans="1:27" x14ac:dyDescent="0.3">
      <c r="A13" s="749" t="s">
        <v>7492</v>
      </c>
      <c r="B13" s="148" t="s">
        <v>7492</v>
      </c>
      <c r="C13" s="149" t="s">
        <v>7455</v>
      </c>
      <c r="D13" s="929" t="s">
        <v>7494</v>
      </c>
      <c r="E13" s="149" t="s">
        <v>3244</v>
      </c>
      <c r="F13" s="149" t="s">
        <v>2826</v>
      </c>
      <c r="G13" s="151"/>
      <c r="H13" s="151"/>
      <c r="I13" s="152" t="s">
        <v>219</v>
      </c>
      <c r="AA13" s="740" t="s">
        <v>7088</v>
      </c>
    </row>
    <row r="14" spans="1:27" x14ac:dyDescent="0.3">
      <c r="A14" s="749" t="s">
        <v>7492</v>
      </c>
      <c r="B14" s="153"/>
      <c r="C14" s="928" t="s">
        <v>7493</v>
      </c>
      <c r="D14" s="930" t="s">
        <v>7495</v>
      </c>
      <c r="E14" s="154"/>
      <c r="F14" s="154" t="s">
        <v>384</v>
      </c>
      <c r="G14" s="156"/>
      <c r="H14" s="156"/>
      <c r="I14" s="152"/>
      <c r="AA14" s="740" t="s">
        <v>7089</v>
      </c>
    </row>
    <row r="15" spans="1:27" x14ac:dyDescent="0.3">
      <c r="A15" s="749" t="s">
        <v>7492</v>
      </c>
      <c r="B15" s="153"/>
      <c r="C15" s="154" t="s">
        <v>51</v>
      </c>
      <c r="D15" s="928" t="s">
        <v>7496</v>
      </c>
      <c r="E15" s="154" t="s">
        <v>51</v>
      </c>
      <c r="F15" s="154" t="s">
        <v>2137</v>
      </c>
      <c r="G15" s="156"/>
      <c r="H15" s="156"/>
      <c r="I15" s="152"/>
      <c r="AA15" s="740" t="s">
        <v>7090</v>
      </c>
    </row>
    <row r="16" spans="1:27" x14ac:dyDescent="0.3">
      <c r="A16" s="749" t="s">
        <v>7492</v>
      </c>
      <c r="B16" s="153"/>
      <c r="C16" s="154"/>
      <c r="D16" s="154" t="s">
        <v>7497</v>
      </c>
      <c r="E16" s="154" t="s">
        <v>6819</v>
      </c>
      <c r="F16" s="154"/>
      <c r="G16" s="156"/>
      <c r="H16" s="156"/>
      <c r="I16" s="152"/>
      <c r="AA16" s="740" t="s">
        <v>7091</v>
      </c>
    </row>
    <row r="17" spans="27:27" x14ac:dyDescent="0.3">
      <c r="AA17" s="740" t="s">
        <v>6472</v>
      </c>
    </row>
    <row r="18" spans="27:27" x14ac:dyDescent="0.3">
      <c r="AA18" s="740" t="s">
        <v>5055</v>
      </c>
    </row>
    <row r="19" spans="27:27" x14ac:dyDescent="0.3">
      <c r="AA19" s="740" t="s">
        <v>169</v>
      </c>
    </row>
    <row r="20" spans="27:27" x14ac:dyDescent="0.3">
      <c r="AA20" s="740" t="s">
        <v>180</v>
      </c>
    </row>
    <row r="21" spans="27:27" x14ac:dyDescent="0.3">
      <c r="AA21" s="740" t="s">
        <v>0</v>
      </c>
    </row>
    <row r="22" spans="27:27" x14ac:dyDescent="0.3">
      <c r="AA22" s="740" t="s">
        <v>6695</v>
      </c>
    </row>
    <row r="23" spans="27:27" x14ac:dyDescent="0.3">
      <c r="AA23" s="740" t="s">
        <v>5601</v>
      </c>
    </row>
    <row r="24" spans="27:27" x14ac:dyDescent="0.3">
      <c r="AA24" s="740" t="s">
        <v>4006</v>
      </c>
    </row>
    <row r="25" spans="27:27" x14ac:dyDescent="0.3">
      <c r="AA25" s="740" t="s">
        <v>5912</v>
      </c>
    </row>
    <row r="26" spans="27:27" x14ac:dyDescent="0.3">
      <c r="AA26" s="740" t="s">
        <v>6846</v>
      </c>
    </row>
    <row r="27" spans="27:27" x14ac:dyDescent="0.3">
      <c r="AA27" s="740" t="s">
        <v>6285</v>
      </c>
    </row>
    <row r="28" spans="27:27" x14ac:dyDescent="0.3">
      <c r="AA28" s="740" t="s">
        <v>4210</v>
      </c>
    </row>
    <row r="29" spans="27:27" x14ac:dyDescent="0.3">
      <c r="AA29" s="740" t="s">
        <v>7084</v>
      </c>
    </row>
    <row r="30" spans="27:27" x14ac:dyDescent="0.3">
      <c r="AA30" s="740" t="s">
        <v>2936</v>
      </c>
    </row>
    <row r="31" spans="27:27" x14ac:dyDescent="0.3">
      <c r="AA31" s="740" t="s">
        <v>4007</v>
      </c>
    </row>
    <row r="32" spans="27:27" x14ac:dyDescent="0.3">
      <c r="AA32" s="740" t="s">
        <v>269</v>
      </c>
    </row>
    <row r="33" spans="27:27" x14ac:dyDescent="0.3">
      <c r="AA33" s="740" t="s">
        <v>264</v>
      </c>
    </row>
    <row r="34" spans="27:27" x14ac:dyDescent="0.3">
      <c r="AA34" s="740" t="s">
        <v>279</v>
      </c>
    </row>
    <row r="35" spans="27:27" x14ac:dyDescent="0.3">
      <c r="AA35" s="740" t="s">
        <v>5638</v>
      </c>
    </row>
    <row r="36" spans="27:27" x14ac:dyDescent="0.3">
      <c r="AA36" s="740" t="s">
        <v>6384</v>
      </c>
    </row>
    <row r="37" spans="27:27" x14ac:dyDescent="0.3">
      <c r="AA37" s="740" t="s">
        <v>6696</v>
      </c>
    </row>
    <row r="38" spans="27:27" x14ac:dyDescent="0.3">
      <c r="AA38" s="740" t="s">
        <v>3206</v>
      </c>
    </row>
    <row r="39" spans="27:27" x14ac:dyDescent="0.3">
      <c r="AA39" s="740" t="s">
        <v>318</v>
      </c>
    </row>
    <row r="40" spans="27:27" x14ac:dyDescent="0.3">
      <c r="AA40" s="740" t="s">
        <v>2627</v>
      </c>
    </row>
    <row r="41" spans="27:27" x14ac:dyDescent="0.3">
      <c r="AA41" s="740" t="s">
        <v>3744</v>
      </c>
    </row>
    <row r="42" spans="27:27" x14ac:dyDescent="0.3">
      <c r="AA42" s="740" t="s">
        <v>31</v>
      </c>
    </row>
    <row r="43" spans="27:27" x14ac:dyDescent="0.3">
      <c r="AA43" s="740" t="s">
        <v>2122</v>
      </c>
    </row>
    <row r="44" spans="27:27" x14ac:dyDescent="0.3">
      <c r="AA44" s="740" t="s">
        <v>3278</v>
      </c>
    </row>
    <row r="45" spans="27:27" x14ac:dyDescent="0.3">
      <c r="AA45" s="740" t="s">
        <v>3193</v>
      </c>
    </row>
    <row r="46" spans="27:27" x14ac:dyDescent="0.3">
      <c r="AA46" s="740" t="s">
        <v>6847</v>
      </c>
    </row>
    <row r="47" spans="27:27" x14ac:dyDescent="0.3">
      <c r="AA47" s="740" t="s">
        <v>2097</v>
      </c>
    </row>
    <row r="48" spans="27:27" x14ac:dyDescent="0.3">
      <c r="AA48" s="740" t="s">
        <v>4008</v>
      </c>
    </row>
    <row r="49" spans="27:27" x14ac:dyDescent="0.3">
      <c r="AA49" s="740" t="s">
        <v>399</v>
      </c>
    </row>
    <row r="50" spans="27:27" x14ac:dyDescent="0.3">
      <c r="AA50" s="740" t="s">
        <v>5548</v>
      </c>
    </row>
    <row r="51" spans="27:27" x14ac:dyDescent="0.3">
      <c r="AA51" s="740" t="s">
        <v>6303</v>
      </c>
    </row>
    <row r="52" spans="27:27" x14ac:dyDescent="0.3">
      <c r="AA52" s="740" t="s">
        <v>3732</v>
      </c>
    </row>
    <row r="53" spans="27:27" x14ac:dyDescent="0.3">
      <c r="AA53" s="740" t="s">
        <v>4009</v>
      </c>
    </row>
    <row r="54" spans="27:27" x14ac:dyDescent="0.3">
      <c r="AA54" s="740" t="s">
        <v>433</v>
      </c>
    </row>
    <row r="55" spans="27:27" x14ac:dyDescent="0.3">
      <c r="AA55" s="740" t="s">
        <v>6777</v>
      </c>
    </row>
    <row r="56" spans="27:27" x14ac:dyDescent="0.3">
      <c r="AA56" s="740" t="s">
        <v>4010</v>
      </c>
    </row>
    <row r="57" spans="27:27" x14ac:dyDescent="0.3">
      <c r="AA57" s="740" t="s">
        <v>6812</v>
      </c>
    </row>
    <row r="58" spans="27:27" x14ac:dyDescent="0.3">
      <c r="AA58" s="740" t="s">
        <v>442</v>
      </c>
    </row>
    <row r="59" spans="27:27" x14ac:dyDescent="0.3">
      <c r="AA59" s="740" t="s">
        <v>445</v>
      </c>
    </row>
    <row r="60" spans="27:27" x14ac:dyDescent="0.3">
      <c r="AA60" s="740" t="s">
        <v>5651</v>
      </c>
    </row>
    <row r="61" spans="27:27" x14ac:dyDescent="0.3">
      <c r="AA61" s="740" t="s">
        <v>462</v>
      </c>
    </row>
    <row r="62" spans="27:27" x14ac:dyDescent="0.3">
      <c r="AA62" s="740" t="s">
        <v>5456</v>
      </c>
    </row>
    <row r="63" spans="27:27" x14ac:dyDescent="0.3">
      <c r="AA63" s="740" t="s">
        <v>2141</v>
      </c>
    </row>
    <row r="64" spans="27:27" x14ac:dyDescent="0.3">
      <c r="AA64" s="740" t="s">
        <v>466</v>
      </c>
    </row>
    <row r="65" spans="27:27" x14ac:dyDescent="0.3">
      <c r="AA65" s="740" t="s">
        <v>3195</v>
      </c>
    </row>
    <row r="66" spans="27:27" x14ac:dyDescent="0.3">
      <c r="AA66" s="740" t="s">
        <v>6304</v>
      </c>
    </row>
    <row r="67" spans="27:27" x14ac:dyDescent="0.3">
      <c r="AA67" s="740" t="s">
        <v>6430</v>
      </c>
    </row>
    <row r="68" spans="27:27" x14ac:dyDescent="0.3">
      <c r="AA68" s="740" t="s">
        <v>4113</v>
      </c>
    </row>
    <row r="69" spans="27:27" x14ac:dyDescent="0.3">
      <c r="AA69" s="740" t="s">
        <v>4011</v>
      </c>
    </row>
    <row r="70" spans="27:27" x14ac:dyDescent="0.3">
      <c r="AA70" s="740" t="s">
        <v>534</v>
      </c>
    </row>
  </sheetData>
  <autoFilter ref="A3:A11" xr:uid="{B8DF5CAC-D2C3-4612-8FBD-65708FBA8B41}"/>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6357A-DD7F-46FF-BDAB-DDA3BF030EC2}">
  <sheetPr codeName="Feuil11">
    <tabColor theme="9" tint="0.39997558519241921"/>
  </sheetPr>
  <dimension ref="A1:T113"/>
  <sheetViews>
    <sheetView workbookViewId="0"/>
  </sheetViews>
  <sheetFormatPr baseColWidth="10" defaultColWidth="11.44140625" defaultRowHeight="14.4" x14ac:dyDescent="0.3"/>
  <cols>
    <col min="1" max="1" width="11.44140625" style="740"/>
    <col min="2" max="2" width="23.33203125" style="61" customWidth="1"/>
    <col min="3" max="3" width="30.109375" style="740" customWidth="1"/>
    <col min="4" max="4" width="29.88671875" style="740" bestFit="1" customWidth="1"/>
    <col min="5" max="5" width="25.44140625" style="740" customWidth="1"/>
    <col min="6" max="6" width="41.33203125" style="740" customWidth="1"/>
    <col min="7" max="7" width="33.33203125" style="740" bestFit="1" customWidth="1"/>
    <col min="8" max="8" width="11.44140625" style="740"/>
    <col min="9" max="9" width="35.5546875" style="740" bestFit="1" customWidth="1"/>
    <col min="10" max="10" width="31.33203125" style="740" bestFit="1" customWidth="1"/>
    <col min="11" max="11" width="25.44140625" style="740" customWidth="1"/>
    <col min="12" max="12" width="25.6640625" style="740" customWidth="1"/>
    <col min="13" max="16" width="25.44140625" style="740" customWidth="1"/>
    <col min="17" max="16384" width="11.44140625" style="740"/>
  </cols>
  <sheetData>
    <row r="1" spans="1:20" ht="29.25" customHeight="1" thickBot="1" x14ac:dyDescent="0.35">
      <c r="A1" s="244"/>
      <c r="B1" s="741" t="s">
        <v>396</v>
      </c>
      <c r="C1" s="302" t="s">
        <v>2205</v>
      </c>
      <c r="D1" s="244"/>
      <c r="E1" s="244"/>
      <c r="F1" s="742"/>
      <c r="H1" s="330"/>
      <c r="I1" s="330"/>
      <c r="J1" s="330"/>
      <c r="K1" s="330"/>
      <c r="L1" s="330"/>
    </row>
    <row r="2" spans="1:20" ht="116.25" customHeight="1" thickBot="1" x14ac:dyDescent="0.35">
      <c r="A2" s="303" t="s">
        <v>2706</v>
      </c>
      <c r="B2" s="304"/>
      <c r="C2" s="304"/>
      <c r="D2" s="305"/>
      <c r="E2" s="305"/>
      <c r="F2" s="744" t="s">
        <v>2533</v>
      </c>
      <c r="H2" s="330"/>
      <c r="I2" s="330"/>
      <c r="J2" s="330"/>
      <c r="K2" s="330"/>
      <c r="L2" s="330"/>
      <c r="M2" s="330"/>
      <c r="N2" s="330"/>
      <c r="O2" s="330"/>
      <c r="P2" s="330"/>
      <c r="Q2" s="330"/>
      <c r="R2" s="330"/>
      <c r="S2" s="330"/>
      <c r="T2" s="330"/>
    </row>
    <row r="3" spans="1:20" ht="20.25" customHeight="1" thickBot="1" x14ac:dyDescent="0.35">
      <c r="A3" s="749"/>
      <c r="B3" s="745"/>
      <c r="C3" s="305"/>
      <c r="D3" s="305"/>
      <c r="E3" s="305"/>
      <c r="F3" s="746"/>
      <c r="H3" s="330"/>
      <c r="I3" s="330"/>
      <c r="J3" s="330"/>
      <c r="K3" s="330"/>
      <c r="L3" s="330"/>
      <c r="M3" s="330"/>
      <c r="N3" s="330"/>
      <c r="O3" s="330"/>
      <c r="P3" s="330"/>
      <c r="Q3" s="330"/>
      <c r="R3" s="330"/>
      <c r="S3" s="330"/>
      <c r="T3" s="330"/>
    </row>
    <row r="4" spans="1:20" x14ac:dyDescent="0.3">
      <c r="A4" s="749"/>
      <c r="B4" s="350" t="s">
        <v>3704</v>
      </c>
      <c r="C4" s="351" t="s">
        <v>3705</v>
      </c>
      <c r="D4" s="351" t="s">
        <v>3706</v>
      </c>
      <c r="E4" s="351" t="s">
        <v>3707</v>
      </c>
      <c r="F4" s="505"/>
      <c r="J4" s="330"/>
      <c r="K4" s="330"/>
      <c r="L4" s="330"/>
      <c r="M4" s="330"/>
      <c r="N4" s="330"/>
      <c r="O4" s="330"/>
      <c r="P4" s="330"/>
      <c r="Q4" s="330"/>
      <c r="R4" s="330"/>
      <c r="S4" s="330"/>
      <c r="T4" s="330"/>
    </row>
    <row r="5" spans="1:20" ht="15.6" x14ac:dyDescent="0.3">
      <c r="A5" s="749"/>
      <c r="B5" s="144" t="s">
        <v>2452</v>
      </c>
      <c r="C5" s="144" t="s">
        <v>2549</v>
      </c>
      <c r="D5" s="144" t="s">
        <v>5324</v>
      </c>
      <c r="E5" s="144" t="s">
        <v>2540</v>
      </c>
      <c r="F5" s="68"/>
      <c r="J5" s="330"/>
      <c r="K5" s="330"/>
      <c r="L5" s="330"/>
      <c r="M5" s="330"/>
      <c r="N5" s="330"/>
      <c r="O5" s="330"/>
      <c r="P5" s="330"/>
      <c r="Q5" s="330"/>
      <c r="R5" s="330"/>
      <c r="S5" s="330"/>
      <c r="T5" s="330"/>
    </row>
    <row r="6" spans="1:20" x14ac:dyDescent="0.3">
      <c r="A6" s="749"/>
      <c r="B6" s="347" t="s">
        <v>6839</v>
      </c>
      <c r="C6" s="347" t="s">
        <v>6836</v>
      </c>
      <c r="D6" s="347" t="s">
        <v>6838</v>
      </c>
      <c r="E6" s="347" t="s">
        <v>337</v>
      </c>
      <c r="F6" s="68"/>
      <c r="J6" s="330"/>
      <c r="K6" s="330"/>
      <c r="L6" s="330"/>
      <c r="M6" s="330"/>
      <c r="N6" s="330"/>
      <c r="O6" s="330"/>
      <c r="P6" s="330"/>
      <c r="Q6" s="330"/>
      <c r="R6" s="330"/>
      <c r="S6" s="330"/>
      <c r="T6" s="330"/>
    </row>
    <row r="7" spans="1:20" x14ac:dyDescent="0.3">
      <c r="A7" s="749"/>
      <c r="B7" s="154" t="s">
        <v>6840</v>
      </c>
      <c r="C7" s="154" t="s">
        <v>6837</v>
      </c>
      <c r="D7" s="154"/>
      <c r="E7" s="154"/>
      <c r="F7" s="68"/>
      <c r="J7" s="330"/>
      <c r="K7" s="330"/>
      <c r="L7" s="330"/>
      <c r="M7" s="330"/>
      <c r="N7" s="330"/>
      <c r="O7" s="330"/>
      <c r="P7" s="330"/>
      <c r="Q7" s="330"/>
      <c r="R7" s="330"/>
      <c r="S7" s="330"/>
      <c r="T7" s="330"/>
    </row>
    <row r="8" spans="1:20" ht="21" x14ac:dyDescent="0.4">
      <c r="B8" s="66"/>
    </row>
    <row r="9" spans="1:20" ht="21" x14ac:dyDescent="0.4">
      <c r="B9" s="66"/>
    </row>
    <row r="10" spans="1:20" ht="21" x14ac:dyDescent="0.4">
      <c r="B10" s="66"/>
    </row>
    <row r="11" spans="1:20" ht="21" x14ac:dyDescent="0.4">
      <c r="B11" s="66"/>
    </row>
    <row r="12" spans="1:20" ht="21" x14ac:dyDescent="0.4">
      <c r="B12" s="66"/>
    </row>
    <row r="13" spans="1:20" ht="21" x14ac:dyDescent="0.4">
      <c r="B13" s="66"/>
    </row>
    <row r="14" spans="1:20" ht="21" x14ac:dyDescent="0.4">
      <c r="B14" s="66"/>
    </row>
    <row r="15" spans="1:20" ht="21" x14ac:dyDescent="0.4">
      <c r="B15" s="66"/>
    </row>
    <row r="16" spans="1:20" ht="21" x14ac:dyDescent="0.4">
      <c r="B16" s="66"/>
    </row>
    <row r="17" spans="2:2" ht="21" x14ac:dyDescent="0.4">
      <c r="B17" s="66"/>
    </row>
    <row r="18" spans="2:2" ht="21" x14ac:dyDescent="0.4">
      <c r="B18" s="66"/>
    </row>
    <row r="19" spans="2:2" ht="21" x14ac:dyDescent="0.4">
      <c r="B19" s="66"/>
    </row>
    <row r="20" spans="2:2" ht="21" x14ac:dyDescent="0.4">
      <c r="B20" s="66"/>
    </row>
    <row r="21" spans="2:2" ht="21" x14ac:dyDescent="0.4">
      <c r="B21" s="66"/>
    </row>
    <row r="22" spans="2:2" ht="21" x14ac:dyDescent="0.4">
      <c r="B22" s="66"/>
    </row>
    <row r="23" spans="2:2" ht="21" x14ac:dyDescent="0.4">
      <c r="B23" s="66"/>
    </row>
    <row r="24" spans="2:2" ht="21" x14ac:dyDescent="0.4">
      <c r="B24" s="66"/>
    </row>
    <row r="25" spans="2:2" ht="21" x14ac:dyDescent="0.4">
      <c r="B25" s="66"/>
    </row>
    <row r="26" spans="2:2" ht="21" x14ac:dyDescent="0.4">
      <c r="B26" s="66"/>
    </row>
    <row r="27" spans="2:2" ht="21" x14ac:dyDescent="0.4">
      <c r="B27" s="66"/>
    </row>
    <row r="28" spans="2:2" ht="21" x14ac:dyDescent="0.4">
      <c r="B28" s="66"/>
    </row>
    <row r="29" spans="2:2" ht="21" x14ac:dyDescent="0.4">
      <c r="B29" s="66"/>
    </row>
    <row r="30" spans="2:2" x14ac:dyDescent="0.3">
      <c r="B30" s="65"/>
    </row>
    <row r="31" spans="2:2" x14ac:dyDescent="0.3">
      <c r="B31" s="65"/>
    </row>
    <row r="32" spans="2:2" x14ac:dyDescent="0.3">
      <c r="B32" s="65"/>
    </row>
    <row r="33" spans="2:2" x14ac:dyDescent="0.3">
      <c r="B33" s="65"/>
    </row>
    <row r="34" spans="2:2" x14ac:dyDescent="0.3">
      <c r="B34" s="65"/>
    </row>
    <row r="35" spans="2:2" x14ac:dyDescent="0.3">
      <c r="B35" s="65"/>
    </row>
    <row r="36" spans="2:2" x14ac:dyDescent="0.3">
      <c r="B36" s="65"/>
    </row>
    <row r="37" spans="2:2" x14ac:dyDescent="0.3">
      <c r="B37" s="65"/>
    </row>
    <row r="38" spans="2:2" x14ac:dyDescent="0.3">
      <c r="B38" s="65"/>
    </row>
    <row r="39" spans="2:2" x14ac:dyDescent="0.3">
      <c r="B39" s="65"/>
    </row>
    <row r="40" spans="2:2" x14ac:dyDescent="0.3">
      <c r="B40" s="65"/>
    </row>
    <row r="41" spans="2:2" x14ac:dyDescent="0.3">
      <c r="B41" s="65"/>
    </row>
    <row r="42" spans="2:2" x14ac:dyDescent="0.3">
      <c r="B42" s="65"/>
    </row>
    <row r="43" spans="2:2" x14ac:dyDescent="0.3">
      <c r="B43" s="65"/>
    </row>
    <row r="44" spans="2:2" x14ac:dyDescent="0.3">
      <c r="B44" s="65"/>
    </row>
    <row r="45" spans="2:2" x14ac:dyDescent="0.3">
      <c r="B45" s="65"/>
    </row>
    <row r="46" spans="2:2" x14ac:dyDescent="0.3">
      <c r="B46" s="65"/>
    </row>
    <row r="47" spans="2:2" x14ac:dyDescent="0.3">
      <c r="B47" s="65"/>
    </row>
    <row r="48" spans="2:2" x14ac:dyDescent="0.3">
      <c r="B48" s="65"/>
    </row>
    <row r="49" spans="2:2" x14ac:dyDescent="0.3">
      <c r="B49" s="65"/>
    </row>
    <row r="50" spans="2:2" x14ac:dyDescent="0.3">
      <c r="B50" s="65"/>
    </row>
    <row r="51" spans="2:2" x14ac:dyDescent="0.3">
      <c r="B51" s="65"/>
    </row>
    <row r="52" spans="2:2" x14ac:dyDescent="0.3">
      <c r="B52" s="65"/>
    </row>
    <row r="53" spans="2:2" x14ac:dyDescent="0.3">
      <c r="B53" s="65"/>
    </row>
    <row r="54" spans="2:2" x14ac:dyDescent="0.3">
      <c r="B54" s="65"/>
    </row>
    <row r="55" spans="2:2" x14ac:dyDescent="0.3">
      <c r="B55" s="65"/>
    </row>
    <row r="56" spans="2:2" x14ac:dyDescent="0.3">
      <c r="B56" s="65"/>
    </row>
    <row r="57" spans="2:2" x14ac:dyDescent="0.3">
      <c r="B57" s="65"/>
    </row>
    <row r="58" spans="2:2" x14ac:dyDescent="0.3">
      <c r="B58" s="65"/>
    </row>
    <row r="59" spans="2:2" x14ac:dyDescent="0.3">
      <c r="B59" s="65"/>
    </row>
    <row r="60" spans="2:2" x14ac:dyDescent="0.3">
      <c r="B60" s="65"/>
    </row>
    <row r="61" spans="2:2" x14ac:dyDescent="0.3">
      <c r="B61" s="65"/>
    </row>
    <row r="62" spans="2:2" x14ac:dyDescent="0.3">
      <c r="B62" s="65"/>
    </row>
    <row r="63" spans="2:2" x14ac:dyDescent="0.3">
      <c r="B63" s="65"/>
    </row>
    <row r="64" spans="2:2" x14ac:dyDescent="0.3">
      <c r="B64" s="65"/>
    </row>
    <row r="65" spans="2:2" x14ac:dyDescent="0.3">
      <c r="B65" s="65"/>
    </row>
    <row r="66" spans="2:2" x14ac:dyDescent="0.3">
      <c r="B66" s="65"/>
    </row>
    <row r="67" spans="2:2" x14ac:dyDescent="0.3">
      <c r="B67" s="65"/>
    </row>
    <row r="68" spans="2:2" x14ac:dyDescent="0.3">
      <c r="B68" s="65"/>
    </row>
    <row r="69" spans="2:2" x14ac:dyDescent="0.3">
      <c r="B69" s="65"/>
    </row>
    <row r="70" spans="2:2" x14ac:dyDescent="0.3">
      <c r="B70" s="65"/>
    </row>
    <row r="71" spans="2:2" x14ac:dyDescent="0.3">
      <c r="B71" s="65"/>
    </row>
    <row r="72" spans="2:2" x14ac:dyDescent="0.3">
      <c r="B72" s="65"/>
    </row>
    <row r="73" spans="2:2" x14ac:dyDescent="0.3">
      <c r="B73" s="65"/>
    </row>
    <row r="74" spans="2:2" x14ac:dyDescent="0.3">
      <c r="B74" s="65"/>
    </row>
    <row r="75" spans="2:2" x14ac:dyDescent="0.3">
      <c r="B75" s="65"/>
    </row>
    <row r="76" spans="2:2" x14ac:dyDescent="0.3">
      <c r="B76" s="65"/>
    </row>
    <row r="77" spans="2:2" x14ac:dyDescent="0.3">
      <c r="B77" s="65"/>
    </row>
    <row r="78" spans="2:2" x14ac:dyDescent="0.3">
      <c r="B78" s="65"/>
    </row>
    <row r="79" spans="2:2" x14ac:dyDescent="0.3">
      <c r="B79" s="65"/>
    </row>
    <row r="80" spans="2:2" x14ac:dyDescent="0.3">
      <c r="B80" s="65"/>
    </row>
    <row r="81" spans="2:2" x14ac:dyDescent="0.3">
      <c r="B81" s="65"/>
    </row>
    <row r="82" spans="2:2" x14ac:dyDescent="0.3">
      <c r="B82" s="65"/>
    </row>
    <row r="83" spans="2:2" x14ac:dyDescent="0.3">
      <c r="B83" s="65"/>
    </row>
    <row r="84" spans="2:2" x14ac:dyDescent="0.3">
      <c r="B84" s="65"/>
    </row>
    <row r="86" spans="2:2" x14ac:dyDescent="0.3">
      <c r="B86" s="65"/>
    </row>
    <row r="87" spans="2:2" x14ac:dyDescent="0.3">
      <c r="B87" s="65"/>
    </row>
    <row r="88" spans="2:2" x14ac:dyDescent="0.3">
      <c r="B88" s="65"/>
    </row>
    <row r="89" spans="2:2" x14ac:dyDescent="0.3">
      <c r="B89" s="65"/>
    </row>
    <row r="90" spans="2:2" x14ac:dyDescent="0.3">
      <c r="B90" s="65"/>
    </row>
    <row r="91" spans="2:2" x14ac:dyDescent="0.3">
      <c r="B91" s="65"/>
    </row>
    <row r="92" spans="2:2" x14ac:dyDescent="0.3">
      <c r="B92" s="65"/>
    </row>
    <row r="93" spans="2:2" x14ac:dyDescent="0.3">
      <c r="B93" s="65"/>
    </row>
    <row r="94" spans="2:2" x14ac:dyDescent="0.3">
      <c r="B94" s="65"/>
    </row>
    <row r="95" spans="2:2" x14ac:dyDescent="0.3">
      <c r="B95" s="65"/>
    </row>
    <row r="96" spans="2:2" x14ac:dyDescent="0.3">
      <c r="B96" s="65"/>
    </row>
    <row r="97" spans="2:2" x14ac:dyDescent="0.3">
      <c r="B97" s="65"/>
    </row>
    <row r="98" spans="2:2" x14ac:dyDescent="0.3">
      <c r="B98" s="65"/>
    </row>
    <row r="99" spans="2:2" x14ac:dyDescent="0.3">
      <c r="B99" s="65"/>
    </row>
    <row r="100" spans="2:2" x14ac:dyDescent="0.3">
      <c r="B100" s="65"/>
    </row>
    <row r="101" spans="2:2" x14ac:dyDescent="0.3">
      <c r="B101" s="65"/>
    </row>
    <row r="102" spans="2:2" x14ac:dyDescent="0.3">
      <c r="B102" s="65"/>
    </row>
    <row r="103" spans="2:2" x14ac:dyDescent="0.3">
      <c r="B103" s="65"/>
    </row>
    <row r="104" spans="2:2" x14ac:dyDescent="0.3">
      <c r="B104" s="65"/>
    </row>
    <row r="105" spans="2:2" x14ac:dyDescent="0.3">
      <c r="B105" s="65"/>
    </row>
    <row r="106" spans="2:2" x14ac:dyDescent="0.3">
      <c r="B106" s="65"/>
    </row>
    <row r="107" spans="2:2" x14ac:dyDescent="0.3">
      <c r="B107" s="65"/>
    </row>
    <row r="108" spans="2:2" x14ac:dyDescent="0.3">
      <c r="B108" s="65"/>
    </row>
    <row r="109" spans="2:2" x14ac:dyDescent="0.3">
      <c r="B109" s="65"/>
    </row>
    <row r="110" spans="2:2" x14ac:dyDescent="0.3">
      <c r="B110" s="65"/>
    </row>
    <row r="112" spans="2:2" x14ac:dyDescent="0.3">
      <c r="B112" s="65"/>
    </row>
    <row r="113" spans="2:2" x14ac:dyDescent="0.3">
      <c r="B113" s="6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93EFB-7E38-4A8B-B1F0-78490979A763}">
  <sheetPr codeName="Feuil100">
    <tabColor theme="9" tint="0.39997558519241921"/>
  </sheetPr>
  <dimension ref="A1:Y72"/>
  <sheetViews>
    <sheetView workbookViewId="0"/>
  </sheetViews>
  <sheetFormatPr baseColWidth="10" defaultColWidth="11.44140625" defaultRowHeight="14.4" x14ac:dyDescent="0.3"/>
  <cols>
    <col min="1" max="1" width="7.33203125" style="6" customWidth="1"/>
    <col min="2" max="2" width="27.109375" style="740" bestFit="1" customWidth="1"/>
    <col min="3" max="3" width="48.88671875" style="740" customWidth="1"/>
    <col min="4" max="4" width="29.88671875" style="740" bestFit="1" customWidth="1"/>
    <col min="5" max="5" width="17.44140625" style="740" customWidth="1"/>
    <col min="6" max="6" width="41" style="740" customWidth="1"/>
    <col min="7" max="7" width="18.44140625" style="740" customWidth="1"/>
    <col min="8" max="8" width="27.33203125" style="740" customWidth="1"/>
    <col min="9" max="9" width="27" style="740" customWidth="1"/>
    <col min="10" max="10" width="19.5546875" style="740" customWidth="1"/>
    <col min="11" max="11" width="25.44140625" style="740" customWidth="1"/>
    <col min="12" max="12" width="40.5546875" style="740" bestFit="1" customWidth="1"/>
    <col min="13" max="19" width="25.44140625" style="740" customWidth="1"/>
    <col min="20" max="20" width="37" style="740" bestFit="1" customWidth="1"/>
    <col min="21" max="16384" width="11.44140625" style="740"/>
  </cols>
  <sheetData>
    <row r="1" spans="1:25" ht="29.25" customHeight="1" thickBot="1" x14ac:dyDescent="0.35">
      <c r="A1" s="244"/>
      <c r="B1" s="741" t="s">
        <v>2097</v>
      </c>
      <c r="C1" s="302" t="s">
        <v>2121</v>
      </c>
      <c r="D1" s="244"/>
      <c r="E1" s="244"/>
      <c r="F1" s="742"/>
      <c r="Y1" s="740" t="s">
        <v>2513</v>
      </c>
    </row>
    <row r="2" spans="1:25" ht="116.25" customHeight="1" thickBot="1" x14ac:dyDescent="0.35">
      <c r="A2" s="303" t="s">
        <v>2706</v>
      </c>
      <c r="B2" s="304"/>
      <c r="C2" s="304"/>
      <c r="D2" s="305"/>
      <c r="E2" s="305"/>
      <c r="F2" s="744" t="s">
        <v>2533</v>
      </c>
      <c r="Y2" s="740" t="s">
        <v>29</v>
      </c>
    </row>
    <row r="3" spans="1:25" ht="20.25" customHeight="1" thickBot="1" x14ac:dyDescent="0.35">
      <c r="A3" s="306"/>
      <c r="B3" s="745"/>
      <c r="C3" s="305"/>
      <c r="D3" s="305"/>
      <c r="E3" s="305"/>
      <c r="F3" s="746"/>
      <c r="Y3" s="740" t="s">
        <v>5682</v>
      </c>
    </row>
    <row r="4" spans="1:25" x14ac:dyDescent="0.3">
      <c r="A4" s="307" t="s">
        <v>3714</v>
      </c>
      <c r="B4" s="747" t="s">
        <v>3704</v>
      </c>
      <c r="C4" s="747" t="s">
        <v>3705</v>
      </c>
      <c r="D4" s="747" t="s">
        <v>3706</v>
      </c>
      <c r="E4" s="747" t="s">
        <v>3707</v>
      </c>
      <c r="F4" s="748"/>
      <c r="Y4" s="740" t="s">
        <v>2519</v>
      </c>
    </row>
    <row r="5" spans="1:25" ht="15.6" x14ac:dyDescent="0.3">
      <c r="A5" s="749" t="s">
        <v>3714</v>
      </c>
      <c r="B5" s="144" t="s">
        <v>2452</v>
      </c>
      <c r="C5" s="144" t="s">
        <v>5859</v>
      </c>
      <c r="D5" s="144" t="s">
        <v>3246</v>
      </c>
      <c r="E5" s="144" t="s">
        <v>2540</v>
      </c>
      <c r="F5" s="748"/>
      <c r="Y5" s="740" t="s">
        <v>4005</v>
      </c>
    </row>
    <row r="6" spans="1:25" x14ac:dyDescent="0.3">
      <c r="A6" s="749" t="s">
        <v>3714</v>
      </c>
      <c r="B6" s="311" t="s">
        <v>2097</v>
      </c>
      <c r="C6" s="309"/>
      <c r="D6" s="309"/>
      <c r="E6" s="309"/>
      <c r="F6" s="748"/>
      <c r="Y6" s="740" t="s">
        <v>6845</v>
      </c>
    </row>
    <row r="7" spans="1:25" x14ac:dyDescent="0.3">
      <c r="A7" s="749" t="s">
        <v>3714</v>
      </c>
      <c r="B7" s="314"/>
      <c r="C7" s="312"/>
      <c r="D7" s="312"/>
      <c r="E7" s="312"/>
      <c r="F7" s="748"/>
      <c r="Y7" s="740" t="s">
        <v>5843</v>
      </c>
    </row>
    <row r="8" spans="1:25" ht="15" thickBot="1" x14ac:dyDescent="0.35">
      <c r="A8" s="320" t="s">
        <v>3714</v>
      </c>
      <c r="B8" s="317"/>
      <c r="C8" s="315"/>
      <c r="D8" s="315"/>
      <c r="E8" s="315"/>
      <c r="F8" s="748"/>
      <c r="Y8" s="740" t="s">
        <v>6472</v>
      </c>
    </row>
    <row r="9" spans="1:25" x14ac:dyDescent="0.3">
      <c r="A9" s="740"/>
      <c r="Y9" s="740" t="s">
        <v>5055</v>
      </c>
    </row>
    <row r="10" spans="1:25" x14ac:dyDescent="0.3">
      <c r="A10" s="740"/>
      <c r="Y10" s="740" t="s">
        <v>169</v>
      </c>
    </row>
    <row r="11" spans="1:25" x14ac:dyDescent="0.3">
      <c r="A11" s="740"/>
      <c r="Y11" s="740" t="s">
        <v>180</v>
      </c>
    </row>
    <row r="12" spans="1:25" x14ac:dyDescent="0.3">
      <c r="A12" s="740"/>
      <c r="Y12" s="740" t="s">
        <v>0</v>
      </c>
    </row>
    <row r="13" spans="1:25" x14ac:dyDescent="0.3">
      <c r="A13" s="740"/>
      <c r="Y13" s="740" t="s">
        <v>6695</v>
      </c>
    </row>
    <row r="14" spans="1:25" x14ac:dyDescent="0.3">
      <c r="A14" s="740"/>
      <c r="Y14" s="740" t="s">
        <v>5601</v>
      </c>
    </row>
    <row r="15" spans="1:25" x14ac:dyDescent="0.3">
      <c r="A15" s="740"/>
      <c r="Y15" s="740" t="s">
        <v>4006</v>
      </c>
    </row>
    <row r="16" spans="1:25" x14ac:dyDescent="0.3">
      <c r="A16" s="740"/>
      <c r="Y16" s="740" t="s">
        <v>5912</v>
      </c>
    </row>
    <row r="17" spans="1:25" x14ac:dyDescent="0.3">
      <c r="A17" s="740"/>
      <c r="Y17" s="740" t="s">
        <v>6846</v>
      </c>
    </row>
    <row r="18" spans="1:25" x14ac:dyDescent="0.3">
      <c r="A18" s="740"/>
      <c r="Y18" s="740" t="s">
        <v>6285</v>
      </c>
    </row>
    <row r="19" spans="1:25" x14ac:dyDescent="0.3">
      <c r="A19" s="740"/>
      <c r="Y19" s="740" t="s">
        <v>4210</v>
      </c>
    </row>
    <row r="20" spans="1:25" x14ac:dyDescent="0.3">
      <c r="A20" s="740"/>
      <c r="Y20" s="740" t="s">
        <v>2936</v>
      </c>
    </row>
    <row r="21" spans="1:25" x14ac:dyDescent="0.3">
      <c r="A21" s="740"/>
      <c r="Y21" s="740" t="s">
        <v>4007</v>
      </c>
    </row>
    <row r="22" spans="1:25" x14ac:dyDescent="0.3">
      <c r="A22" s="740"/>
      <c r="Y22" s="740" t="s">
        <v>269</v>
      </c>
    </row>
    <row r="23" spans="1:25" x14ac:dyDescent="0.3">
      <c r="A23" s="740"/>
      <c r="Y23" s="740" t="s">
        <v>264</v>
      </c>
    </row>
    <row r="24" spans="1:25" x14ac:dyDescent="0.3">
      <c r="A24" s="740"/>
      <c r="Y24" s="740" t="s">
        <v>279</v>
      </c>
    </row>
    <row r="25" spans="1:25" x14ac:dyDescent="0.3">
      <c r="A25" s="740"/>
      <c r="Y25" s="740" t="s">
        <v>5638</v>
      </c>
    </row>
    <row r="26" spans="1:25" x14ac:dyDescent="0.3">
      <c r="A26" s="740"/>
      <c r="Y26" s="740" t="s">
        <v>6384</v>
      </c>
    </row>
    <row r="27" spans="1:25" x14ac:dyDescent="0.3">
      <c r="A27" s="740"/>
      <c r="Y27" s="740" t="s">
        <v>6696</v>
      </c>
    </row>
    <row r="28" spans="1:25" x14ac:dyDescent="0.3">
      <c r="A28" s="740"/>
      <c r="Y28" s="740" t="s">
        <v>3206</v>
      </c>
    </row>
    <row r="29" spans="1:25" x14ac:dyDescent="0.3">
      <c r="A29" s="740"/>
      <c r="Y29" s="740" t="s">
        <v>318</v>
      </c>
    </row>
    <row r="30" spans="1:25" x14ac:dyDescent="0.3">
      <c r="A30" s="740"/>
      <c r="Y30" s="740" t="s">
        <v>2627</v>
      </c>
    </row>
    <row r="31" spans="1:25" x14ac:dyDescent="0.3">
      <c r="A31" s="740"/>
      <c r="Y31" s="740" t="s">
        <v>3744</v>
      </c>
    </row>
    <row r="32" spans="1:25" x14ac:dyDescent="0.3">
      <c r="A32" s="740"/>
      <c r="Y32" s="740" t="s">
        <v>31</v>
      </c>
    </row>
    <row r="33" spans="1:25" x14ac:dyDescent="0.3">
      <c r="A33" s="740"/>
      <c r="Y33" s="740" t="s">
        <v>2122</v>
      </c>
    </row>
    <row r="34" spans="1:25" x14ac:dyDescent="0.3">
      <c r="A34" s="740"/>
      <c r="Y34" s="740" t="s">
        <v>3278</v>
      </c>
    </row>
    <row r="35" spans="1:25" x14ac:dyDescent="0.3">
      <c r="A35" s="740"/>
      <c r="Y35" s="740" t="s">
        <v>6847</v>
      </c>
    </row>
    <row r="36" spans="1:25" x14ac:dyDescent="0.3">
      <c r="A36" s="740"/>
      <c r="Y36" s="740" t="s">
        <v>2097</v>
      </c>
    </row>
    <row r="37" spans="1:25" x14ac:dyDescent="0.3">
      <c r="A37" s="740"/>
      <c r="Y37" s="740" t="s">
        <v>4008</v>
      </c>
    </row>
    <row r="38" spans="1:25" x14ac:dyDescent="0.3">
      <c r="A38" s="740"/>
      <c r="Y38" s="740" t="s">
        <v>399</v>
      </c>
    </row>
    <row r="39" spans="1:25" x14ac:dyDescent="0.3">
      <c r="A39" s="740"/>
      <c r="Y39" s="740" t="s">
        <v>5548</v>
      </c>
    </row>
    <row r="40" spans="1:25" x14ac:dyDescent="0.3">
      <c r="A40" s="740"/>
      <c r="Y40" s="740" t="s">
        <v>6303</v>
      </c>
    </row>
    <row r="41" spans="1:25" x14ac:dyDescent="0.3">
      <c r="A41" s="740"/>
      <c r="Y41" s="740" t="s">
        <v>3732</v>
      </c>
    </row>
    <row r="42" spans="1:25" x14ac:dyDescent="0.3">
      <c r="A42" s="321"/>
      <c r="Y42" s="740" t="s">
        <v>428</v>
      </c>
    </row>
    <row r="43" spans="1:25" x14ac:dyDescent="0.3">
      <c r="A43" s="321"/>
      <c r="Y43" s="740" t="s">
        <v>4009</v>
      </c>
    </row>
    <row r="44" spans="1:25" x14ac:dyDescent="0.3">
      <c r="A44" s="321"/>
      <c r="Y44" s="740" t="s">
        <v>433</v>
      </c>
    </row>
    <row r="45" spans="1:25" x14ac:dyDescent="0.3">
      <c r="A45" s="321"/>
      <c r="Y45" s="740" t="s">
        <v>6777</v>
      </c>
    </row>
    <row r="46" spans="1:25" x14ac:dyDescent="0.3">
      <c r="A46" s="321"/>
      <c r="Y46" s="740" t="s">
        <v>4010</v>
      </c>
    </row>
    <row r="47" spans="1:25" x14ac:dyDescent="0.3">
      <c r="A47" s="321"/>
      <c r="Y47" s="740" t="s">
        <v>6812</v>
      </c>
    </row>
    <row r="48" spans="1:25" x14ac:dyDescent="0.3">
      <c r="A48" s="321"/>
      <c r="Y48" s="740" t="s">
        <v>442</v>
      </c>
    </row>
    <row r="49" spans="1:25" x14ac:dyDescent="0.3">
      <c r="A49" s="321"/>
      <c r="Y49" s="740" t="s">
        <v>445</v>
      </c>
    </row>
    <row r="50" spans="1:25" x14ac:dyDescent="0.3">
      <c r="A50" s="321"/>
      <c r="Y50" s="740" t="s">
        <v>5651</v>
      </c>
    </row>
    <row r="51" spans="1:25" x14ac:dyDescent="0.3">
      <c r="A51" s="321"/>
      <c r="Y51" s="740" t="s">
        <v>455</v>
      </c>
    </row>
    <row r="52" spans="1:25" x14ac:dyDescent="0.3">
      <c r="A52" s="321"/>
      <c r="Y52" s="740" t="s">
        <v>462</v>
      </c>
    </row>
    <row r="53" spans="1:25" x14ac:dyDescent="0.3">
      <c r="A53" s="321"/>
      <c r="Y53" s="740" t="s">
        <v>5456</v>
      </c>
    </row>
    <row r="54" spans="1:25" x14ac:dyDescent="0.3">
      <c r="A54" s="321"/>
      <c r="Y54" s="740" t="s">
        <v>2141</v>
      </c>
    </row>
    <row r="55" spans="1:25" x14ac:dyDescent="0.3">
      <c r="A55" s="321"/>
      <c r="Y55" s="740" t="s">
        <v>466</v>
      </c>
    </row>
    <row r="56" spans="1:25" x14ac:dyDescent="0.3">
      <c r="A56" s="321"/>
      <c r="Y56" s="740" t="s">
        <v>6304</v>
      </c>
    </row>
    <row r="57" spans="1:25" x14ac:dyDescent="0.3">
      <c r="A57" s="321"/>
      <c r="Y57" s="740" t="s">
        <v>6430</v>
      </c>
    </row>
    <row r="58" spans="1:25" x14ac:dyDescent="0.3">
      <c r="A58" s="321"/>
      <c r="Y58" s="740" t="s">
        <v>4113</v>
      </c>
    </row>
    <row r="59" spans="1:25" x14ac:dyDescent="0.3">
      <c r="A59" s="321"/>
      <c r="Y59" s="740" t="s">
        <v>4011</v>
      </c>
    </row>
    <row r="60" spans="1:25" x14ac:dyDescent="0.3">
      <c r="A60" s="321"/>
      <c r="Y60" s="740" t="s">
        <v>534</v>
      </c>
    </row>
    <row r="61" spans="1:25" x14ac:dyDescent="0.3">
      <c r="A61" s="321"/>
    </row>
    <row r="62" spans="1:25" x14ac:dyDescent="0.3">
      <c r="A62" s="321"/>
    </row>
    <row r="63" spans="1:25" x14ac:dyDescent="0.3">
      <c r="A63" s="321"/>
    </row>
    <row r="64" spans="1:25"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D1E98E06-E4B0-4F22-9816-25216D966DD2}"/>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euil18">
    <tabColor theme="9" tint="0.39997558519241921"/>
  </sheetPr>
  <dimension ref="A1:K101"/>
  <sheetViews>
    <sheetView showGridLines="0" topLeftCell="A16" workbookViewId="0">
      <selection activeCell="C22" sqref="C22"/>
    </sheetView>
  </sheetViews>
  <sheetFormatPr baseColWidth="10" defaultColWidth="11.44140625" defaultRowHeight="14.4" x14ac:dyDescent="0.3"/>
  <cols>
    <col min="1" max="1" width="10.109375" style="61" customWidth="1"/>
    <col min="2" max="2" width="65.33203125" style="15" bestFit="1" customWidth="1"/>
    <col min="3" max="3" width="26.6640625" style="15" bestFit="1" customWidth="1"/>
    <col min="4" max="4" width="35.44140625" style="15" bestFit="1" customWidth="1"/>
    <col min="5" max="5" width="25.44140625" style="15" customWidth="1"/>
    <col min="6" max="6" width="31.44140625" style="15" bestFit="1" customWidth="1"/>
    <col min="7" max="7" width="25.44140625" style="15" customWidth="1"/>
    <col min="8" max="8" width="26.44140625" style="15" customWidth="1"/>
    <col min="9" max="9" width="19.88671875" style="15" bestFit="1" customWidth="1"/>
    <col min="10" max="10" width="51" style="15" bestFit="1" customWidth="1"/>
    <col min="11" max="16384" width="11.44140625" style="15"/>
  </cols>
  <sheetData>
    <row r="1" spans="1:11" ht="29.25" customHeight="1" thickBot="1" x14ac:dyDescent="0.35">
      <c r="A1" s="244"/>
      <c r="B1" s="344" t="s">
        <v>5229</v>
      </c>
      <c r="C1" s="302" t="s">
        <v>5230</v>
      </c>
      <c r="D1" s="321"/>
      <c r="E1" s="244"/>
      <c r="F1" s="321"/>
      <c r="G1" s="321"/>
      <c r="H1" s="321"/>
      <c r="I1" s="321"/>
      <c r="J1" s="401"/>
      <c r="K1" s="321"/>
    </row>
    <row r="2" spans="1:11" ht="134.25" customHeight="1" thickBot="1" x14ac:dyDescent="0.35">
      <c r="A2" s="345" t="s">
        <v>2706</v>
      </c>
      <c r="B2" s="304"/>
      <c r="C2" s="428" t="s">
        <v>5200</v>
      </c>
      <c r="D2" s="321"/>
      <c r="E2" s="305"/>
      <c r="F2" s="321"/>
      <c r="G2" s="321"/>
      <c r="H2" s="321"/>
      <c r="I2" s="321"/>
      <c r="J2" s="323" t="s">
        <v>2533</v>
      </c>
      <c r="K2" s="321"/>
    </row>
    <row r="3" spans="1:11" ht="20.25" customHeight="1" thickBot="1" x14ac:dyDescent="0.35">
      <c r="A3" s="331"/>
      <c r="B3" s="299"/>
      <c r="C3" s="305"/>
      <c r="D3" s="305"/>
      <c r="E3" s="305"/>
      <c r="F3" s="321"/>
      <c r="G3" s="321"/>
      <c r="H3" s="321"/>
      <c r="I3" s="321"/>
      <c r="J3" s="324"/>
      <c r="K3" s="321"/>
    </row>
    <row r="4" spans="1:11" ht="16.5" customHeight="1" x14ac:dyDescent="0.4">
      <c r="A4" s="530" t="s">
        <v>3557</v>
      </c>
      <c r="B4" s="135" t="s">
        <v>3534</v>
      </c>
      <c r="C4" s="135" t="s">
        <v>3535</v>
      </c>
      <c r="D4" s="135" t="s">
        <v>3536</v>
      </c>
      <c r="E4" s="135" t="s">
        <v>3537</v>
      </c>
      <c r="F4" s="135" t="s">
        <v>3538</v>
      </c>
      <c r="G4" s="135" t="s">
        <v>3539</v>
      </c>
      <c r="H4" s="135" t="s">
        <v>3540</v>
      </c>
      <c r="I4" s="135" t="s">
        <v>3541</v>
      </c>
      <c r="J4" s="168"/>
    </row>
    <row r="5" spans="1:11" s="438" customFormat="1" ht="31.2" x14ac:dyDescent="0.3">
      <c r="A5" s="308" t="s">
        <v>3557</v>
      </c>
      <c r="B5" s="143" t="s">
        <v>2452</v>
      </c>
      <c r="C5" s="144" t="s">
        <v>2483</v>
      </c>
      <c r="D5" s="144" t="s">
        <v>3542</v>
      </c>
      <c r="E5" s="144" t="s">
        <v>3543</v>
      </c>
      <c r="F5" s="144" t="s">
        <v>386</v>
      </c>
      <c r="G5" s="144" t="s">
        <v>3544</v>
      </c>
      <c r="H5" s="144" t="s">
        <v>3545</v>
      </c>
      <c r="I5" s="434" t="s">
        <v>2156</v>
      </c>
      <c r="J5" s="437"/>
    </row>
    <row r="6" spans="1:11" s="438" customFormat="1" ht="21.6" x14ac:dyDescent="0.3">
      <c r="A6" s="308" t="s">
        <v>3557</v>
      </c>
      <c r="B6" s="439" t="s">
        <v>215</v>
      </c>
      <c r="C6" s="440" t="s">
        <v>2921</v>
      </c>
      <c r="D6" s="440" t="s">
        <v>477</v>
      </c>
      <c r="E6" s="440" t="s">
        <v>3547</v>
      </c>
      <c r="F6" s="440" t="s">
        <v>5382</v>
      </c>
      <c r="G6" s="440">
        <v>8</v>
      </c>
      <c r="H6" s="440">
        <v>12</v>
      </c>
      <c r="I6" s="441" t="s">
        <v>62</v>
      </c>
      <c r="J6" s="437" t="s">
        <v>5383</v>
      </c>
    </row>
    <row r="7" spans="1:11" s="438" customFormat="1" ht="21.6" x14ac:dyDescent="0.3">
      <c r="A7" s="308" t="s">
        <v>3557</v>
      </c>
      <c r="B7" s="442" t="s">
        <v>398</v>
      </c>
      <c r="C7" s="443" t="s">
        <v>3548</v>
      </c>
      <c r="D7" s="443" t="s">
        <v>12</v>
      </c>
      <c r="E7" s="443" t="s">
        <v>3549</v>
      </c>
      <c r="F7" s="443" t="s">
        <v>5301</v>
      </c>
      <c r="G7" s="443">
        <v>9</v>
      </c>
      <c r="H7" s="443">
        <v>14</v>
      </c>
      <c r="I7" s="444" t="s">
        <v>275</v>
      </c>
      <c r="J7" s="437" t="s">
        <v>5384</v>
      </c>
    </row>
    <row r="8" spans="1:11" s="438" customFormat="1" ht="21.6" x14ac:dyDescent="0.3">
      <c r="A8" s="308" t="s">
        <v>3557</v>
      </c>
      <c r="B8" s="442" t="s">
        <v>2141</v>
      </c>
      <c r="C8" s="443" t="s">
        <v>3550</v>
      </c>
      <c r="D8" s="443" t="s">
        <v>2826</v>
      </c>
      <c r="E8" s="443" t="s">
        <v>3551</v>
      </c>
      <c r="F8" s="443" t="s">
        <v>5385</v>
      </c>
      <c r="G8" s="443">
        <v>10</v>
      </c>
      <c r="H8" s="443">
        <v>16</v>
      </c>
      <c r="I8" s="444" t="s">
        <v>2405</v>
      </c>
      <c r="J8" s="437" t="s">
        <v>5386</v>
      </c>
    </row>
    <row r="9" spans="1:11" s="438" customFormat="1" ht="21.6" x14ac:dyDescent="0.3">
      <c r="A9" s="308" t="s">
        <v>3557</v>
      </c>
      <c r="B9" s="442"/>
      <c r="C9" s="443"/>
      <c r="D9" s="443"/>
      <c r="E9" s="443" t="s">
        <v>3552</v>
      </c>
      <c r="F9" s="443" t="s">
        <v>5387</v>
      </c>
      <c r="G9" s="443">
        <v>11</v>
      </c>
      <c r="H9" s="443">
        <v>3035</v>
      </c>
      <c r="I9" s="444" t="s">
        <v>3553</v>
      </c>
      <c r="J9" s="437" t="s">
        <v>5388</v>
      </c>
    </row>
    <row r="10" spans="1:11" s="438" customFormat="1" ht="15.6" x14ac:dyDescent="0.3">
      <c r="A10" s="308"/>
      <c r="B10" s="442"/>
      <c r="C10" s="443"/>
      <c r="D10" s="443"/>
      <c r="E10" s="443" t="s">
        <v>3554</v>
      </c>
      <c r="F10" s="443" t="s">
        <v>5389</v>
      </c>
      <c r="G10" s="443"/>
      <c r="H10" s="443">
        <v>3535</v>
      </c>
      <c r="I10" s="444"/>
      <c r="J10" s="437"/>
    </row>
    <row r="11" spans="1:11" s="438" customFormat="1" ht="21.6" x14ac:dyDescent="0.3">
      <c r="A11" s="308" t="s">
        <v>3557</v>
      </c>
      <c r="B11" s="442"/>
      <c r="C11" s="443"/>
      <c r="D11" s="443"/>
      <c r="E11" s="443" t="s">
        <v>3555</v>
      </c>
      <c r="F11" s="443" t="s">
        <v>5390</v>
      </c>
      <c r="G11" s="443"/>
      <c r="H11" s="443">
        <v>1210</v>
      </c>
      <c r="I11" s="444"/>
      <c r="J11" s="437"/>
    </row>
    <row r="12" spans="1:11" s="438" customFormat="1" ht="21.6" x14ac:dyDescent="0.3">
      <c r="A12" s="308" t="s">
        <v>3557</v>
      </c>
      <c r="B12" s="442"/>
      <c r="C12" s="443"/>
      <c r="D12" s="443"/>
      <c r="E12" s="443" t="s">
        <v>3556</v>
      </c>
      <c r="F12" s="443" t="s">
        <v>5391</v>
      </c>
      <c r="G12" s="443"/>
      <c r="H12" s="443"/>
      <c r="I12" s="444"/>
      <c r="J12" s="437"/>
    </row>
    <row r="13" spans="1:11" s="438" customFormat="1" ht="15.6" x14ac:dyDescent="0.3">
      <c r="A13" s="308"/>
      <c r="B13" s="442"/>
      <c r="C13" s="443"/>
      <c r="D13" s="443"/>
      <c r="E13" s="443"/>
      <c r="F13" s="443"/>
      <c r="G13" s="443"/>
      <c r="H13" s="443"/>
      <c r="I13" s="444"/>
      <c r="J13" s="437"/>
    </row>
    <row r="14" spans="1:11" s="438" customFormat="1" ht="22.2" thickBot="1" x14ac:dyDescent="0.35">
      <c r="A14" s="308" t="s">
        <v>3557</v>
      </c>
      <c r="B14" s="442"/>
      <c r="C14" s="621" t="s">
        <v>503</v>
      </c>
      <c r="D14" s="621"/>
      <c r="E14" s="621"/>
      <c r="F14" s="621"/>
      <c r="G14" s="621"/>
      <c r="H14" s="621" t="s">
        <v>5604</v>
      </c>
      <c r="I14" s="622"/>
      <c r="J14" s="437"/>
    </row>
    <row r="15" spans="1:11" s="438" customFormat="1" ht="15.6" x14ac:dyDescent="0.3">
      <c r="A15" s="308" t="s">
        <v>138</v>
      </c>
      <c r="B15" s="445" t="s">
        <v>3534</v>
      </c>
      <c r="C15" s="445" t="s">
        <v>3535</v>
      </c>
      <c r="D15" s="445" t="s">
        <v>3536</v>
      </c>
      <c r="E15" s="445" t="s">
        <v>3537</v>
      </c>
      <c r="F15" s="445" t="s">
        <v>3538</v>
      </c>
      <c r="G15" s="445" t="s">
        <v>3539</v>
      </c>
      <c r="H15" s="445" t="s">
        <v>3540</v>
      </c>
      <c r="I15" s="446" t="s">
        <v>3541</v>
      </c>
      <c r="J15" s="437"/>
    </row>
    <row r="16" spans="1:11" s="438" customFormat="1" ht="15.6" x14ac:dyDescent="0.3">
      <c r="A16" s="308" t="s">
        <v>138</v>
      </c>
      <c r="B16" s="143" t="s">
        <v>2452</v>
      </c>
      <c r="C16" s="144" t="s">
        <v>2483</v>
      </c>
      <c r="D16" s="144" t="s">
        <v>3558</v>
      </c>
      <c r="E16" s="144" t="s">
        <v>3543</v>
      </c>
      <c r="F16" s="144" t="s">
        <v>386</v>
      </c>
      <c r="G16" s="144" t="s">
        <v>3559</v>
      </c>
      <c r="H16" s="144" t="s">
        <v>3560</v>
      </c>
      <c r="I16" s="434" t="s">
        <v>2156</v>
      </c>
      <c r="J16" s="437"/>
    </row>
    <row r="17" spans="1:10" s="438" customFormat="1" ht="15.6" x14ac:dyDescent="0.3">
      <c r="A17" s="308" t="s">
        <v>138</v>
      </c>
      <c r="B17" s="439" t="s">
        <v>138</v>
      </c>
      <c r="C17" s="440" t="s">
        <v>3561</v>
      </c>
      <c r="D17" s="440" t="s">
        <v>477</v>
      </c>
      <c r="E17" s="440" t="s">
        <v>3547</v>
      </c>
      <c r="F17" s="440" t="s">
        <v>5392</v>
      </c>
      <c r="G17" s="440" t="s">
        <v>3562</v>
      </c>
      <c r="H17" s="440" t="s">
        <v>3563</v>
      </c>
      <c r="I17" s="441" t="s">
        <v>62</v>
      </c>
      <c r="J17" s="437"/>
    </row>
    <row r="18" spans="1:10" s="438" customFormat="1" ht="15.6" x14ac:dyDescent="0.3">
      <c r="A18" s="308" t="s">
        <v>138</v>
      </c>
      <c r="B18" s="442"/>
      <c r="C18" s="443" t="s">
        <v>3564</v>
      </c>
      <c r="D18" s="443" t="s">
        <v>12</v>
      </c>
      <c r="E18" s="443" t="s">
        <v>3549</v>
      </c>
      <c r="F18" s="443" t="s">
        <v>5301</v>
      </c>
      <c r="G18" s="443" t="s">
        <v>3565</v>
      </c>
      <c r="H18" s="443" t="s">
        <v>3566</v>
      </c>
      <c r="I18" s="444" t="s">
        <v>275</v>
      </c>
      <c r="J18" s="437"/>
    </row>
    <row r="19" spans="1:10" s="438" customFormat="1" ht="15.6" x14ac:dyDescent="0.3">
      <c r="A19" s="308" t="s">
        <v>138</v>
      </c>
      <c r="B19" s="442"/>
      <c r="C19" s="443" t="s">
        <v>3567</v>
      </c>
      <c r="D19" s="443" t="s">
        <v>2826</v>
      </c>
      <c r="E19" s="443" t="s">
        <v>3551</v>
      </c>
      <c r="F19" s="443" t="s">
        <v>5393</v>
      </c>
      <c r="G19" s="443" t="s">
        <v>3568</v>
      </c>
      <c r="H19" s="443" t="s">
        <v>3569</v>
      </c>
      <c r="I19" s="444" t="s">
        <v>2405</v>
      </c>
      <c r="J19" s="437"/>
    </row>
    <row r="20" spans="1:10" s="438" customFormat="1" ht="15.6" x14ac:dyDescent="0.3">
      <c r="A20" s="308" t="s">
        <v>138</v>
      </c>
      <c r="B20" s="442"/>
      <c r="C20" s="443" t="s">
        <v>467</v>
      </c>
      <c r="D20" s="443"/>
      <c r="E20" s="443" t="s">
        <v>3552</v>
      </c>
      <c r="F20" s="443" t="s">
        <v>5387</v>
      </c>
      <c r="G20" s="443" t="s">
        <v>2629</v>
      </c>
      <c r="H20" s="443" t="s">
        <v>3570</v>
      </c>
      <c r="I20" s="444" t="s">
        <v>3553</v>
      </c>
      <c r="J20" s="437"/>
    </row>
    <row r="21" spans="1:10" s="438" customFormat="1" ht="15.6" x14ac:dyDescent="0.3">
      <c r="A21" s="308" t="s">
        <v>138</v>
      </c>
      <c r="B21" s="442"/>
      <c r="C21" s="443"/>
      <c r="D21" s="443"/>
      <c r="E21" s="443" t="s">
        <v>3554</v>
      </c>
      <c r="F21" s="443" t="s">
        <v>5389</v>
      </c>
      <c r="G21" s="443" t="s">
        <v>3571</v>
      </c>
      <c r="H21" s="443" t="s">
        <v>3565</v>
      </c>
      <c r="I21" s="444"/>
      <c r="J21" s="437"/>
    </row>
    <row r="22" spans="1:10" s="438" customFormat="1" ht="15.6" x14ac:dyDescent="0.3">
      <c r="A22" s="308" t="s">
        <v>138</v>
      </c>
      <c r="B22" s="442"/>
      <c r="C22" s="443"/>
      <c r="D22" s="443"/>
      <c r="E22" s="443" t="s">
        <v>3555</v>
      </c>
      <c r="F22" s="443" t="s">
        <v>5390</v>
      </c>
      <c r="G22" s="443" t="s">
        <v>3572</v>
      </c>
      <c r="H22" s="443" t="s">
        <v>295</v>
      </c>
      <c r="I22" s="444"/>
      <c r="J22" s="437"/>
    </row>
    <row r="23" spans="1:10" s="438" customFormat="1" ht="15.6" x14ac:dyDescent="0.3">
      <c r="A23" s="308" t="s">
        <v>138</v>
      </c>
      <c r="B23" s="442"/>
      <c r="C23" s="443"/>
      <c r="D23" s="443"/>
      <c r="E23" s="443" t="s">
        <v>3556</v>
      </c>
      <c r="F23" s="443" t="s">
        <v>5391</v>
      </c>
      <c r="G23" s="443" t="s">
        <v>3335</v>
      </c>
      <c r="H23" s="443" t="s">
        <v>3573</v>
      </c>
      <c r="I23" s="444"/>
      <c r="J23" s="437"/>
    </row>
    <row r="24" spans="1:10" s="438" customFormat="1" ht="15.6" x14ac:dyDescent="0.3">
      <c r="A24" s="308" t="s">
        <v>138</v>
      </c>
      <c r="B24" s="442"/>
      <c r="C24" s="443"/>
      <c r="D24" s="443"/>
      <c r="E24" s="443"/>
      <c r="F24" s="443"/>
      <c r="G24" s="443"/>
      <c r="H24" s="443" t="s">
        <v>3574</v>
      </c>
      <c r="I24" s="444"/>
      <c r="J24" s="437"/>
    </row>
    <row r="25" spans="1:10" s="438" customFormat="1" ht="15.6" x14ac:dyDescent="0.3">
      <c r="A25" s="308"/>
      <c r="B25" s="442"/>
      <c r="C25" s="443"/>
      <c r="D25" s="443"/>
      <c r="E25" s="443"/>
      <c r="F25" s="443"/>
      <c r="G25" s="443"/>
      <c r="H25" s="443" t="s">
        <v>5122</v>
      </c>
      <c r="I25" s="444"/>
      <c r="J25" s="437"/>
    </row>
    <row r="26" spans="1:10" s="438" customFormat="1" ht="15.6" x14ac:dyDescent="0.3">
      <c r="A26" s="308" t="s">
        <v>138</v>
      </c>
      <c r="B26" s="442"/>
      <c r="C26" s="443"/>
      <c r="D26" s="443"/>
      <c r="E26" s="443"/>
      <c r="F26" s="443"/>
      <c r="G26" s="443"/>
      <c r="H26" s="443" t="s">
        <v>3575</v>
      </c>
      <c r="I26" s="444"/>
      <c r="J26" s="437"/>
    </row>
    <row r="27" spans="1:10" s="438" customFormat="1" ht="16.2" thickBot="1" x14ac:dyDescent="0.35">
      <c r="A27" s="308" t="s">
        <v>138</v>
      </c>
      <c r="B27" s="442"/>
      <c r="C27" s="443"/>
      <c r="D27" s="443"/>
      <c r="E27" s="443"/>
      <c r="F27" s="443"/>
      <c r="G27" s="443"/>
      <c r="H27" s="443" t="s">
        <v>2423</v>
      </c>
      <c r="I27" s="444"/>
      <c r="J27" s="437"/>
    </row>
    <row r="28" spans="1:10" s="438" customFormat="1" ht="15.6" x14ac:dyDescent="0.3">
      <c r="A28" s="308" t="s">
        <v>341</v>
      </c>
      <c r="B28" s="445" t="s">
        <v>3534</v>
      </c>
      <c r="C28" s="445" t="s">
        <v>3535</v>
      </c>
      <c r="D28" s="445" t="s">
        <v>3536</v>
      </c>
      <c r="E28" s="445" t="s">
        <v>3537</v>
      </c>
      <c r="F28" s="445" t="s">
        <v>3538</v>
      </c>
      <c r="G28" s="445" t="s">
        <v>3539</v>
      </c>
      <c r="H28" s="445" t="s">
        <v>3540</v>
      </c>
      <c r="I28" s="446"/>
      <c r="J28" s="437"/>
    </row>
    <row r="29" spans="1:10" s="438" customFormat="1" ht="15.6" x14ac:dyDescent="0.3">
      <c r="A29" s="308" t="s">
        <v>341</v>
      </c>
      <c r="B29" s="143" t="s">
        <v>2452</v>
      </c>
      <c r="C29" s="144" t="s">
        <v>2483</v>
      </c>
      <c r="D29" s="144" t="s">
        <v>2858</v>
      </c>
      <c r="E29" s="144" t="s">
        <v>3577</v>
      </c>
      <c r="F29" s="144" t="s">
        <v>546</v>
      </c>
      <c r="G29" s="144" t="s">
        <v>386</v>
      </c>
      <c r="H29" s="144" t="s">
        <v>2156</v>
      </c>
      <c r="I29" s="435"/>
      <c r="J29" s="437"/>
    </row>
    <row r="30" spans="1:10" s="438" customFormat="1" ht="15.6" x14ac:dyDescent="0.3">
      <c r="A30" s="308" t="s">
        <v>341</v>
      </c>
      <c r="B30" s="439" t="s">
        <v>341</v>
      </c>
      <c r="C30" s="440" t="s">
        <v>185</v>
      </c>
      <c r="D30" s="440" t="s">
        <v>3578</v>
      </c>
      <c r="E30" s="440" t="s">
        <v>477</v>
      </c>
      <c r="F30" s="440" t="s">
        <v>3547</v>
      </c>
      <c r="G30" s="447" t="s">
        <v>5392</v>
      </c>
      <c r="H30" s="447" t="s">
        <v>62</v>
      </c>
      <c r="I30" s="448"/>
      <c r="J30" s="437" t="s">
        <v>5394</v>
      </c>
    </row>
    <row r="31" spans="1:10" s="438" customFormat="1" ht="15.6" x14ac:dyDescent="0.3">
      <c r="A31" s="308" t="s">
        <v>341</v>
      </c>
      <c r="B31" s="442"/>
      <c r="C31" s="443" t="s">
        <v>247</v>
      </c>
      <c r="D31" s="443" t="s">
        <v>3579</v>
      </c>
      <c r="E31" s="443" t="s">
        <v>12</v>
      </c>
      <c r="F31" s="443" t="s">
        <v>3549</v>
      </c>
      <c r="G31" s="449" t="s">
        <v>5301</v>
      </c>
      <c r="H31" s="449" t="s">
        <v>275</v>
      </c>
      <c r="I31" s="450"/>
      <c r="J31" s="437" t="s">
        <v>5395</v>
      </c>
    </row>
    <row r="32" spans="1:10" s="438" customFormat="1" ht="15" customHeight="1" x14ac:dyDescent="0.3">
      <c r="A32" s="308" t="s">
        <v>341</v>
      </c>
      <c r="B32" s="442"/>
      <c r="C32" s="443" t="s">
        <v>308</v>
      </c>
      <c r="D32" s="443" t="s">
        <v>3580</v>
      </c>
      <c r="E32" s="443" t="s">
        <v>2826</v>
      </c>
      <c r="F32" s="443" t="s">
        <v>3551</v>
      </c>
      <c r="G32" s="449" t="s">
        <v>5393</v>
      </c>
      <c r="H32" s="449" t="s">
        <v>2405</v>
      </c>
      <c r="I32" s="450"/>
      <c r="J32" s="437" t="s">
        <v>5396</v>
      </c>
    </row>
    <row r="33" spans="1:10" s="438" customFormat="1" ht="15.6" x14ac:dyDescent="0.3">
      <c r="A33" s="308" t="s">
        <v>341</v>
      </c>
      <c r="B33" s="442"/>
      <c r="C33" s="443" t="s">
        <v>3581</v>
      </c>
      <c r="D33" s="443" t="s">
        <v>3582</v>
      </c>
      <c r="E33" s="443"/>
      <c r="F33" s="443" t="s">
        <v>3552</v>
      </c>
      <c r="G33" s="449" t="s">
        <v>5387</v>
      </c>
      <c r="H33" s="449" t="s">
        <v>3553</v>
      </c>
      <c r="I33" s="450"/>
      <c r="J33" s="437" t="s">
        <v>5397</v>
      </c>
    </row>
    <row r="34" spans="1:10" s="438" customFormat="1" ht="15.6" x14ac:dyDescent="0.3">
      <c r="A34" s="308" t="s">
        <v>341</v>
      </c>
      <c r="B34" s="442"/>
      <c r="C34" s="443"/>
      <c r="D34" s="443" t="s">
        <v>3583</v>
      </c>
      <c r="E34" s="443"/>
      <c r="F34" s="443" t="s">
        <v>3554</v>
      </c>
      <c r="G34" s="449"/>
      <c r="H34" s="449"/>
      <c r="I34" s="450"/>
      <c r="J34" s="437"/>
    </row>
    <row r="35" spans="1:10" s="438" customFormat="1" ht="15.6" x14ac:dyDescent="0.3">
      <c r="A35" s="308" t="s">
        <v>341</v>
      </c>
      <c r="B35" s="442"/>
      <c r="C35" s="443"/>
      <c r="D35" s="443" t="s">
        <v>3584</v>
      </c>
      <c r="E35" s="443"/>
      <c r="F35" s="443" t="s">
        <v>3555</v>
      </c>
      <c r="G35" s="449"/>
      <c r="H35" s="449"/>
      <c r="I35" s="450"/>
      <c r="J35" s="437"/>
    </row>
    <row r="36" spans="1:10" s="438" customFormat="1" ht="16.2" thickBot="1" x14ac:dyDescent="0.35">
      <c r="A36" s="308" t="s">
        <v>341</v>
      </c>
      <c r="B36" s="442"/>
      <c r="C36" s="443"/>
      <c r="D36" s="443" t="s">
        <v>3561</v>
      </c>
      <c r="E36" s="443"/>
      <c r="F36" s="443" t="s">
        <v>3556</v>
      </c>
      <c r="G36" s="449"/>
      <c r="H36" s="449"/>
      <c r="I36" s="450"/>
      <c r="J36" s="437"/>
    </row>
    <row r="37" spans="1:10" s="438" customFormat="1" ht="21.6" x14ac:dyDescent="0.3">
      <c r="A37" s="308" t="s">
        <v>4222</v>
      </c>
      <c r="B37" s="445" t="s">
        <v>3534</v>
      </c>
      <c r="C37" s="445" t="s">
        <v>3535</v>
      </c>
      <c r="D37" s="445" t="s">
        <v>3536</v>
      </c>
      <c r="E37" s="445" t="s">
        <v>3537</v>
      </c>
      <c r="F37" s="445" t="s">
        <v>3538</v>
      </c>
      <c r="G37" s="445" t="s">
        <v>3539</v>
      </c>
      <c r="H37" s="445"/>
      <c r="I37" s="446"/>
      <c r="J37" s="437"/>
    </row>
    <row r="38" spans="1:10" s="438" customFormat="1" ht="21.6" x14ac:dyDescent="0.3">
      <c r="A38" s="308" t="s">
        <v>4222</v>
      </c>
      <c r="B38" s="143" t="s">
        <v>2452</v>
      </c>
      <c r="C38" s="144" t="s">
        <v>2483</v>
      </c>
      <c r="D38" s="144" t="s">
        <v>4225</v>
      </c>
      <c r="E38" s="144" t="s">
        <v>386</v>
      </c>
      <c r="F38" s="144" t="s">
        <v>4228</v>
      </c>
      <c r="G38" s="144" t="s">
        <v>2156</v>
      </c>
      <c r="H38" s="146"/>
      <c r="I38" s="435"/>
      <c r="J38" s="437"/>
    </row>
    <row r="39" spans="1:10" s="438" customFormat="1" ht="21.6" x14ac:dyDescent="0.3">
      <c r="A39" s="308" t="s">
        <v>4222</v>
      </c>
      <c r="B39" s="439" t="s">
        <v>4222</v>
      </c>
      <c r="C39" s="440" t="s">
        <v>4224</v>
      </c>
      <c r="D39" s="440" t="s">
        <v>4226</v>
      </c>
      <c r="E39" s="440" t="s">
        <v>4223</v>
      </c>
      <c r="F39" s="440" t="s">
        <v>4230</v>
      </c>
      <c r="G39" s="447" t="s">
        <v>2703</v>
      </c>
      <c r="H39" s="451"/>
      <c r="I39" s="448"/>
      <c r="J39" s="437" t="s">
        <v>4229</v>
      </c>
    </row>
    <row r="40" spans="1:10" s="438" customFormat="1" ht="21.6" x14ac:dyDescent="0.3">
      <c r="A40" s="308" t="s">
        <v>4222</v>
      </c>
      <c r="B40" s="442"/>
      <c r="C40" s="443"/>
      <c r="D40" s="443" t="s">
        <v>2716</v>
      </c>
      <c r="E40" s="443" t="s">
        <v>4227</v>
      </c>
      <c r="F40" s="443"/>
      <c r="G40" s="449"/>
      <c r="H40" s="452"/>
      <c r="I40" s="450"/>
      <c r="J40" s="437"/>
    </row>
    <row r="41" spans="1:10" s="438" customFormat="1" ht="21.6" x14ac:dyDescent="0.3">
      <c r="A41" s="308" t="s">
        <v>4222</v>
      </c>
      <c r="B41" s="442"/>
      <c r="C41" s="443"/>
      <c r="D41" s="443"/>
      <c r="E41" s="443"/>
      <c r="F41" s="443"/>
      <c r="G41" s="449"/>
      <c r="H41" s="452"/>
      <c r="I41" s="450"/>
      <c r="J41" s="437"/>
    </row>
    <row r="42" spans="1:10" s="438" customFormat="1" ht="21.6" x14ac:dyDescent="0.3">
      <c r="A42" s="308" t="s">
        <v>4222</v>
      </c>
      <c r="B42" s="442"/>
      <c r="C42" s="443"/>
      <c r="D42" s="443"/>
      <c r="E42" s="443"/>
      <c r="F42" s="443"/>
      <c r="G42" s="449"/>
      <c r="H42" s="452"/>
      <c r="I42" s="450"/>
      <c r="J42" s="437"/>
    </row>
    <row r="43" spans="1:10" s="438" customFormat="1" ht="21.6" x14ac:dyDescent="0.3">
      <c r="A43" s="308" t="s">
        <v>4222</v>
      </c>
      <c r="B43" s="442"/>
      <c r="C43" s="443"/>
      <c r="D43" s="443"/>
      <c r="E43" s="443"/>
      <c r="F43" s="443"/>
      <c r="G43" s="449"/>
      <c r="H43" s="452"/>
      <c r="I43" s="450"/>
      <c r="J43" s="437"/>
    </row>
    <row r="44" spans="1:10" s="438" customFormat="1" ht="21.6" x14ac:dyDescent="0.3">
      <c r="A44" s="308" t="s">
        <v>4222</v>
      </c>
      <c r="B44" s="442"/>
      <c r="C44" s="443"/>
      <c r="D44" s="443"/>
      <c r="E44" s="443"/>
      <c r="F44" s="443"/>
      <c r="G44" s="449"/>
      <c r="H44" s="452"/>
      <c r="I44" s="450"/>
      <c r="J44" s="437"/>
    </row>
    <row r="45" spans="1:10" s="438" customFormat="1" ht="22.2" thickBot="1" x14ac:dyDescent="0.35">
      <c r="A45" s="506" t="s">
        <v>4222</v>
      </c>
      <c r="B45" s="453"/>
      <c r="C45" s="454"/>
      <c r="D45" s="454"/>
      <c r="E45" s="454"/>
      <c r="F45" s="454"/>
      <c r="G45" s="455"/>
      <c r="H45" s="456"/>
      <c r="I45" s="457"/>
      <c r="J45" s="458"/>
    </row>
    <row r="46" spans="1:10" s="438" customFormat="1" ht="15.6" x14ac:dyDescent="0.3">
      <c r="A46" s="459"/>
      <c r="B46" s="460"/>
      <c r="C46" s="460"/>
      <c r="D46" s="460"/>
      <c r="E46" s="460"/>
      <c r="F46" s="460"/>
      <c r="G46" s="460"/>
      <c r="H46" s="460"/>
      <c r="I46" s="460"/>
    </row>
    <row r="47" spans="1:10" x14ac:dyDescent="0.3">
      <c r="A47" s="65"/>
      <c r="B47" s="21"/>
      <c r="C47" s="21"/>
      <c r="D47" s="21"/>
      <c r="E47" s="21"/>
      <c r="F47" s="21"/>
      <c r="G47" s="21"/>
      <c r="H47" s="21"/>
      <c r="I47" s="21"/>
    </row>
    <row r="48" spans="1:10" x14ac:dyDescent="0.3">
      <c r="A48" s="65"/>
      <c r="B48" s="21"/>
      <c r="C48" s="21"/>
      <c r="D48" s="21"/>
      <c r="E48" s="21"/>
      <c r="F48" s="21"/>
      <c r="G48" s="21"/>
      <c r="H48" s="21"/>
      <c r="I48" s="21"/>
    </row>
    <row r="49" spans="1:9" x14ac:dyDescent="0.3">
      <c r="A49" s="65"/>
      <c r="B49" s="21"/>
      <c r="C49" s="21"/>
      <c r="D49" s="21"/>
      <c r="E49" s="21"/>
      <c r="F49" s="21"/>
      <c r="G49" s="21"/>
      <c r="H49" s="21"/>
      <c r="I49" s="21"/>
    </row>
    <row r="50" spans="1:9" x14ac:dyDescent="0.3">
      <c r="A50" s="65"/>
      <c r="B50" s="21"/>
      <c r="C50" s="21"/>
      <c r="D50" s="21"/>
      <c r="E50" s="21"/>
      <c r="F50" s="21"/>
      <c r="G50" s="21"/>
      <c r="H50" s="21"/>
      <c r="I50" s="21"/>
    </row>
    <row r="51" spans="1:9" x14ac:dyDescent="0.3">
      <c r="A51" s="65"/>
      <c r="B51" s="21"/>
      <c r="C51" s="21"/>
      <c r="D51" s="21"/>
      <c r="E51" s="21"/>
      <c r="F51" s="21"/>
      <c r="G51" s="21"/>
      <c r="H51" s="21"/>
      <c r="I51" s="21"/>
    </row>
    <row r="52" spans="1:9" x14ac:dyDescent="0.3">
      <c r="A52" s="65"/>
      <c r="B52" s="21"/>
      <c r="C52" s="21"/>
      <c r="D52" s="21"/>
      <c r="E52" s="21"/>
      <c r="F52" s="21"/>
      <c r="G52" s="21"/>
      <c r="H52" s="21"/>
      <c r="I52" s="21"/>
    </row>
    <row r="53" spans="1:9" x14ac:dyDescent="0.3">
      <c r="A53" s="65"/>
      <c r="B53" s="21"/>
      <c r="C53" s="21"/>
      <c r="D53" s="21"/>
      <c r="E53" s="21"/>
      <c r="F53" s="21"/>
      <c r="G53" s="21"/>
      <c r="H53" s="21"/>
      <c r="I53" s="21"/>
    </row>
    <row r="54" spans="1:9" x14ac:dyDescent="0.3">
      <c r="A54" s="65"/>
      <c r="B54" s="21"/>
      <c r="C54" s="21"/>
      <c r="D54" s="21"/>
      <c r="E54" s="21"/>
      <c r="F54" s="21"/>
      <c r="G54" s="21"/>
      <c r="H54" s="21"/>
      <c r="I54" s="21"/>
    </row>
    <row r="55" spans="1:9" x14ac:dyDescent="0.3">
      <c r="A55" s="65"/>
      <c r="B55" s="21"/>
      <c r="C55" s="21"/>
      <c r="D55" s="21"/>
      <c r="E55" s="21"/>
      <c r="F55" s="21"/>
      <c r="G55" s="21"/>
      <c r="H55" s="21"/>
      <c r="I55" s="21"/>
    </row>
    <row r="56" spans="1:9" x14ac:dyDescent="0.3">
      <c r="A56" s="65"/>
      <c r="B56" s="21"/>
      <c r="C56" s="21"/>
      <c r="D56" s="21"/>
      <c r="E56" s="21"/>
      <c r="F56" s="21"/>
      <c r="G56" s="21"/>
      <c r="H56" s="21"/>
      <c r="I56" s="21"/>
    </row>
    <row r="57" spans="1:9" x14ac:dyDescent="0.3">
      <c r="A57" s="65"/>
      <c r="B57" s="21"/>
      <c r="C57" s="21"/>
      <c r="D57" s="21"/>
      <c r="E57" s="21"/>
      <c r="F57" s="21"/>
      <c r="G57" s="21"/>
      <c r="H57" s="21"/>
      <c r="I57" s="21"/>
    </row>
    <row r="58" spans="1:9" x14ac:dyDescent="0.3">
      <c r="A58" s="65"/>
      <c r="B58" s="21"/>
      <c r="C58" s="21"/>
      <c r="D58" s="21"/>
      <c r="E58" s="21"/>
      <c r="F58" s="21"/>
      <c r="G58" s="21"/>
      <c r="H58" s="21"/>
      <c r="I58" s="21"/>
    </row>
    <row r="59" spans="1:9" x14ac:dyDescent="0.3">
      <c r="A59" s="65"/>
      <c r="B59" s="21"/>
      <c r="C59" s="21"/>
      <c r="D59" s="21"/>
      <c r="E59" s="21"/>
      <c r="F59" s="21"/>
      <c r="G59" s="21"/>
      <c r="H59" s="21"/>
      <c r="I59" s="21"/>
    </row>
    <row r="60" spans="1:9" x14ac:dyDescent="0.3">
      <c r="A60" s="65"/>
      <c r="B60" s="21"/>
      <c r="C60" s="21"/>
      <c r="D60" s="21"/>
      <c r="E60" s="21"/>
      <c r="F60" s="21"/>
      <c r="G60" s="21"/>
      <c r="H60" s="21"/>
      <c r="I60" s="21"/>
    </row>
    <row r="61" spans="1:9" x14ac:dyDescent="0.3">
      <c r="A61" s="65"/>
      <c r="B61" s="21"/>
      <c r="C61" s="21"/>
      <c r="D61" s="21"/>
      <c r="E61" s="21"/>
      <c r="F61" s="21"/>
      <c r="G61" s="21"/>
      <c r="H61" s="21"/>
      <c r="I61" s="21"/>
    </row>
    <row r="62" spans="1:9" x14ac:dyDescent="0.3">
      <c r="A62" s="65"/>
      <c r="B62" s="21"/>
      <c r="C62" s="21"/>
      <c r="D62" s="21"/>
      <c r="E62" s="21"/>
      <c r="F62" s="21"/>
      <c r="G62" s="21"/>
      <c r="H62" s="21"/>
      <c r="I62" s="21"/>
    </row>
    <row r="63" spans="1:9" x14ac:dyDescent="0.3">
      <c r="A63" s="65"/>
      <c r="B63" s="21"/>
      <c r="C63" s="21"/>
      <c r="D63" s="21"/>
      <c r="E63" s="21"/>
      <c r="F63" s="21"/>
      <c r="G63" s="21"/>
      <c r="H63" s="21"/>
      <c r="I63" s="21"/>
    </row>
    <row r="64" spans="1:9" x14ac:dyDescent="0.3">
      <c r="A64" s="65"/>
      <c r="B64" s="21"/>
      <c r="C64" s="21"/>
      <c r="D64" s="21"/>
      <c r="E64" s="21"/>
      <c r="F64" s="21"/>
      <c r="G64" s="21"/>
      <c r="H64" s="21"/>
      <c r="I64" s="21"/>
    </row>
    <row r="65" spans="1:9" x14ac:dyDescent="0.3">
      <c r="A65" s="65"/>
      <c r="B65" s="21"/>
      <c r="C65" s="21"/>
      <c r="D65" s="21"/>
      <c r="E65" s="21"/>
      <c r="F65" s="21"/>
      <c r="G65" s="21"/>
      <c r="H65" s="21"/>
      <c r="I65" s="21"/>
    </row>
    <row r="66" spans="1:9" x14ac:dyDescent="0.3">
      <c r="A66" s="65"/>
      <c r="B66" s="21"/>
      <c r="C66" s="21"/>
      <c r="D66" s="21"/>
      <c r="E66" s="21"/>
      <c r="F66" s="21"/>
      <c r="G66" s="21"/>
      <c r="H66" s="21"/>
      <c r="I66" s="21"/>
    </row>
    <row r="67" spans="1:9" x14ac:dyDescent="0.3">
      <c r="A67" s="65"/>
      <c r="B67" s="21"/>
      <c r="C67" s="21"/>
      <c r="D67" s="21"/>
      <c r="E67" s="21"/>
      <c r="F67" s="21"/>
      <c r="G67" s="21"/>
      <c r="H67" s="21"/>
      <c r="I67" s="21"/>
    </row>
    <row r="68" spans="1:9" x14ac:dyDescent="0.3">
      <c r="A68" s="65"/>
      <c r="B68" s="21"/>
      <c r="C68" s="21"/>
      <c r="D68" s="21"/>
      <c r="E68" s="21"/>
      <c r="F68" s="21"/>
      <c r="G68" s="21"/>
      <c r="H68" s="21"/>
      <c r="I68" s="21"/>
    </row>
    <row r="69" spans="1:9" x14ac:dyDescent="0.3">
      <c r="A69" s="65"/>
      <c r="B69" s="21"/>
      <c r="C69" s="21"/>
      <c r="D69" s="21"/>
      <c r="E69" s="21"/>
      <c r="F69" s="21"/>
      <c r="G69" s="21"/>
      <c r="H69" s="21"/>
      <c r="I69" s="21"/>
    </row>
    <row r="70" spans="1:9" x14ac:dyDescent="0.3">
      <c r="A70" s="65"/>
      <c r="B70" s="21"/>
      <c r="C70" s="21"/>
      <c r="D70" s="21"/>
      <c r="E70" s="21"/>
      <c r="F70" s="21"/>
      <c r="G70" s="21"/>
      <c r="H70" s="21"/>
      <c r="I70" s="21"/>
    </row>
    <row r="71" spans="1:9" x14ac:dyDescent="0.3">
      <c r="A71" s="65"/>
      <c r="B71" s="21"/>
      <c r="C71" s="21"/>
      <c r="D71" s="21"/>
      <c r="E71" s="21"/>
      <c r="F71" s="21"/>
      <c r="G71" s="21"/>
      <c r="H71" s="21"/>
      <c r="I71" s="21"/>
    </row>
    <row r="72" spans="1:9" x14ac:dyDescent="0.3">
      <c r="A72" s="65"/>
      <c r="B72" s="21"/>
      <c r="C72" s="21"/>
      <c r="D72" s="21"/>
      <c r="E72" s="21"/>
      <c r="F72" s="21"/>
      <c r="G72" s="21"/>
      <c r="H72" s="21"/>
      <c r="I72" s="21"/>
    </row>
    <row r="73" spans="1:9" x14ac:dyDescent="0.3">
      <c r="A73" s="65"/>
      <c r="B73" s="21"/>
      <c r="C73" s="21"/>
      <c r="D73" s="21"/>
      <c r="E73" s="21"/>
      <c r="F73" s="21"/>
      <c r="G73" s="21"/>
      <c r="H73" s="21"/>
      <c r="I73" s="21"/>
    </row>
    <row r="74" spans="1:9" x14ac:dyDescent="0.3">
      <c r="A74" s="65"/>
      <c r="B74" s="21"/>
      <c r="C74" s="21"/>
      <c r="D74" s="21"/>
      <c r="E74" s="21"/>
      <c r="F74" s="21"/>
      <c r="G74" s="21"/>
      <c r="H74" s="21"/>
      <c r="I74" s="21"/>
    </row>
    <row r="75" spans="1:9" x14ac:dyDescent="0.3">
      <c r="A75" s="65"/>
      <c r="B75" s="21"/>
      <c r="C75" s="21"/>
      <c r="D75" s="21"/>
      <c r="E75" s="21"/>
      <c r="F75" s="21"/>
      <c r="G75" s="21"/>
      <c r="H75" s="21"/>
      <c r="I75" s="21"/>
    </row>
    <row r="76" spans="1:9" x14ac:dyDescent="0.3">
      <c r="A76" s="65"/>
      <c r="B76" s="21"/>
      <c r="C76" s="21"/>
      <c r="D76" s="21"/>
      <c r="E76" s="21"/>
      <c r="F76" s="21"/>
      <c r="G76" s="21"/>
      <c r="H76" s="21"/>
      <c r="I76" s="21"/>
    </row>
    <row r="77" spans="1:9" x14ac:dyDescent="0.3">
      <c r="A77" s="65"/>
      <c r="B77" s="21"/>
      <c r="C77" s="21"/>
      <c r="D77" s="21"/>
      <c r="E77" s="21"/>
      <c r="F77" s="21"/>
      <c r="G77" s="21"/>
      <c r="H77" s="21"/>
      <c r="I77" s="21"/>
    </row>
    <row r="78" spans="1:9" x14ac:dyDescent="0.3">
      <c r="A78" s="65"/>
      <c r="B78" s="21"/>
      <c r="C78" s="21"/>
      <c r="D78" s="21"/>
      <c r="E78" s="21"/>
      <c r="F78" s="21"/>
      <c r="G78" s="21"/>
      <c r="H78" s="21"/>
      <c r="I78" s="21"/>
    </row>
    <row r="79" spans="1:9" x14ac:dyDescent="0.3">
      <c r="A79" s="65"/>
      <c r="B79" s="21"/>
      <c r="C79" s="21"/>
      <c r="D79" s="21"/>
      <c r="E79" s="21"/>
      <c r="F79" s="21"/>
      <c r="G79" s="21"/>
      <c r="H79" s="21"/>
      <c r="I79" s="21"/>
    </row>
    <row r="80" spans="1:9" x14ac:dyDescent="0.3">
      <c r="A80" s="65"/>
      <c r="B80" s="21"/>
      <c r="C80" s="21"/>
      <c r="D80" s="21"/>
      <c r="E80" s="21"/>
      <c r="F80" s="21"/>
      <c r="G80" s="21"/>
      <c r="H80" s="21"/>
      <c r="I80" s="21"/>
    </row>
    <row r="81" spans="1:9" x14ac:dyDescent="0.3">
      <c r="A81" s="65"/>
      <c r="B81" s="21"/>
      <c r="C81" s="21"/>
      <c r="D81" s="21"/>
      <c r="E81" s="21"/>
      <c r="F81" s="21"/>
      <c r="G81" s="21"/>
      <c r="H81" s="21"/>
      <c r="I81" s="21"/>
    </row>
    <row r="82" spans="1:9" x14ac:dyDescent="0.3">
      <c r="A82" s="65"/>
      <c r="B82" s="21"/>
      <c r="C82" s="21"/>
      <c r="D82" s="21"/>
      <c r="E82" s="21"/>
      <c r="F82" s="21"/>
      <c r="G82" s="21"/>
      <c r="H82" s="21"/>
      <c r="I82" s="21"/>
    </row>
    <row r="83" spans="1:9" x14ac:dyDescent="0.3">
      <c r="A83" s="65"/>
      <c r="B83" s="21"/>
      <c r="C83" s="21"/>
      <c r="D83" s="21"/>
      <c r="E83" s="21"/>
      <c r="F83" s="21"/>
      <c r="G83" s="21"/>
      <c r="H83" s="21"/>
      <c r="I83" s="21"/>
    </row>
    <row r="84" spans="1:9" x14ac:dyDescent="0.3">
      <c r="A84" s="65"/>
      <c r="B84" s="21"/>
      <c r="C84" s="21"/>
      <c r="D84" s="21"/>
      <c r="E84" s="21"/>
      <c r="F84" s="21"/>
      <c r="G84" s="21"/>
      <c r="H84" s="21"/>
      <c r="I84" s="21"/>
    </row>
    <row r="85" spans="1:9" x14ac:dyDescent="0.3">
      <c r="A85" s="65"/>
      <c r="B85" s="21"/>
      <c r="C85" s="21"/>
      <c r="D85" s="21"/>
      <c r="E85" s="21"/>
      <c r="F85" s="21"/>
      <c r="G85" s="21"/>
      <c r="H85" s="21"/>
      <c r="I85" s="21"/>
    </row>
    <row r="86" spans="1:9" x14ac:dyDescent="0.3">
      <c r="A86" s="65"/>
      <c r="B86" s="21"/>
      <c r="C86" s="21"/>
      <c r="D86" s="21"/>
      <c r="E86" s="21"/>
      <c r="F86" s="21"/>
      <c r="G86" s="21"/>
      <c r="H86" s="21"/>
      <c r="I86" s="21"/>
    </row>
    <row r="87" spans="1:9" x14ac:dyDescent="0.3">
      <c r="A87" s="65"/>
      <c r="B87" s="21"/>
      <c r="C87" s="21"/>
      <c r="D87" s="21"/>
      <c r="E87" s="21"/>
      <c r="F87" s="21"/>
      <c r="G87" s="21"/>
      <c r="H87" s="21"/>
      <c r="I87" s="21"/>
    </row>
    <row r="88" spans="1:9" x14ac:dyDescent="0.3">
      <c r="A88" s="65"/>
      <c r="B88" s="21"/>
      <c r="C88" s="21"/>
      <c r="D88" s="21"/>
      <c r="E88" s="21"/>
      <c r="F88" s="21"/>
      <c r="G88" s="21"/>
      <c r="H88" s="21"/>
      <c r="I88" s="21"/>
    </row>
    <row r="89" spans="1:9" x14ac:dyDescent="0.3">
      <c r="A89" s="65"/>
      <c r="B89" s="21"/>
      <c r="C89" s="21"/>
      <c r="D89" s="21"/>
      <c r="E89" s="21"/>
      <c r="F89" s="21"/>
      <c r="G89" s="21"/>
      <c r="H89" s="21"/>
      <c r="I89" s="21"/>
    </row>
    <row r="90" spans="1:9" x14ac:dyDescent="0.3">
      <c r="A90" s="65"/>
      <c r="B90" s="21"/>
      <c r="C90" s="21"/>
      <c r="D90" s="21"/>
      <c r="E90" s="21"/>
      <c r="F90" s="21"/>
      <c r="G90" s="21"/>
      <c r="H90" s="21"/>
      <c r="I90" s="21"/>
    </row>
    <row r="91" spans="1:9" x14ac:dyDescent="0.3">
      <c r="A91" s="65"/>
      <c r="B91" s="21"/>
      <c r="C91" s="21"/>
      <c r="D91" s="21"/>
      <c r="E91" s="21"/>
      <c r="F91" s="21"/>
      <c r="G91" s="21"/>
      <c r="H91" s="21"/>
      <c r="I91" s="21"/>
    </row>
    <row r="92" spans="1:9" x14ac:dyDescent="0.3">
      <c r="A92" s="65"/>
      <c r="B92" s="21"/>
      <c r="C92" s="21"/>
      <c r="D92" s="21"/>
      <c r="E92" s="21"/>
      <c r="F92" s="21"/>
      <c r="G92" s="21"/>
      <c r="H92" s="21"/>
      <c r="I92" s="21"/>
    </row>
    <row r="93" spans="1:9" x14ac:dyDescent="0.3">
      <c r="A93" s="65"/>
      <c r="B93" s="21"/>
      <c r="C93" s="21"/>
      <c r="D93" s="21"/>
      <c r="E93" s="21"/>
      <c r="F93" s="21"/>
      <c r="G93" s="21"/>
      <c r="H93" s="21"/>
      <c r="I93" s="21"/>
    </row>
    <row r="94" spans="1:9" x14ac:dyDescent="0.3">
      <c r="A94" s="65"/>
      <c r="B94" s="21"/>
      <c r="C94" s="21"/>
      <c r="D94" s="21"/>
      <c r="E94" s="21"/>
      <c r="F94" s="21"/>
      <c r="G94" s="21"/>
      <c r="H94" s="21"/>
      <c r="I94" s="21"/>
    </row>
    <row r="95" spans="1:9" x14ac:dyDescent="0.3">
      <c r="A95" s="65"/>
      <c r="B95" s="21"/>
      <c r="C95" s="21"/>
      <c r="D95" s="21"/>
      <c r="E95" s="21"/>
      <c r="F95" s="21"/>
      <c r="G95" s="21"/>
      <c r="H95" s="21"/>
      <c r="I95" s="21"/>
    </row>
    <row r="96" spans="1:9" x14ac:dyDescent="0.3">
      <c r="A96" s="65"/>
      <c r="B96" s="21"/>
      <c r="C96" s="21"/>
      <c r="D96" s="21"/>
      <c r="E96" s="21"/>
      <c r="F96" s="21"/>
      <c r="G96" s="21"/>
      <c r="H96" s="21"/>
      <c r="I96" s="21"/>
    </row>
    <row r="97" spans="1:9" x14ac:dyDescent="0.3">
      <c r="A97" s="65"/>
      <c r="B97" s="21"/>
      <c r="C97" s="21"/>
      <c r="D97" s="21"/>
      <c r="E97" s="21"/>
      <c r="F97" s="21"/>
      <c r="G97" s="21"/>
      <c r="H97" s="21"/>
      <c r="I97" s="21"/>
    </row>
    <row r="98" spans="1:9" x14ac:dyDescent="0.3">
      <c r="A98" s="65"/>
      <c r="B98" s="21"/>
      <c r="C98" s="21"/>
      <c r="D98" s="21"/>
      <c r="E98" s="21"/>
      <c r="F98" s="21"/>
      <c r="G98" s="21"/>
      <c r="H98" s="21"/>
      <c r="I98" s="21"/>
    </row>
    <row r="99" spans="1:9" x14ac:dyDescent="0.3">
      <c r="A99" s="65"/>
      <c r="B99" s="21"/>
      <c r="C99" s="21"/>
      <c r="D99" s="21"/>
      <c r="E99" s="21"/>
      <c r="F99" s="21"/>
      <c r="G99" s="21"/>
      <c r="H99" s="21"/>
      <c r="I99" s="21"/>
    </row>
    <row r="100" spans="1:9" x14ac:dyDescent="0.3">
      <c r="A100" s="65"/>
    </row>
    <row r="101" spans="1:9" x14ac:dyDescent="0.3">
      <c r="A101" s="65"/>
    </row>
  </sheetData>
  <autoFilter ref="A3:A101" xr:uid="{00000000-0009-0000-0000-00002F000000}"/>
  <pageMargins left="0.7" right="0.7" top="0.75" bottom="0.75" header="0.3" footer="0.3"/>
  <pageSetup paperSize="9" orientation="portrait" r:id="rId1"/>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41">
    <tabColor theme="9" tint="0.39997558519241921"/>
  </sheetPr>
  <dimension ref="A1:H64"/>
  <sheetViews>
    <sheetView showGridLines="0" topLeftCell="A4" workbookViewId="0">
      <selection activeCell="C12" sqref="C12"/>
    </sheetView>
  </sheetViews>
  <sheetFormatPr baseColWidth="10" defaultColWidth="11.44140625" defaultRowHeight="14.4" x14ac:dyDescent="0.3"/>
  <cols>
    <col min="1" max="1" width="6" style="6" customWidth="1"/>
    <col min="2" max="2" width="22.6640625" style="15" customWidth="1"/>
    <col min="3" max="3" width="37.88671875" style="15" bestFit="1" customWidth="1"/>
    <col min="4" max="5" width="25.44140625" style="15" customWidth="1"/>
    <col min="6" max="6" width="40.44140625" style="15" bestFit="1" customWidth="1"/>
    <col min="7" max="7" width="11.44140625" style="15"/>
    <col min="8" max="8" width="40.88671875" style="15" customWidth="1"/>
    <col min="9" max="16384" width="11.44140625" style="15"/>
  </cols>
  <sheetData>
    <row r="1" spans="1:8" ht="29.4" thickBot="1" x14ac:dyDescent="0.35">
      <c r="A1" s="244"/>
      <c r="B1" s="301" t="s">
        <v>399</v>
      </c>
      <c r="C1" s="302" t="s">
        <v>2185</v>
      </c>
      <c r="D1" s="61"/>
      <c r="E1" s="61"/>
      <c r="H1" s="324"/>
    </row>
    <row r="2" spans="1:8" ht="111" customHeight="1" thickBot="1" x14ac:dyDescent="0.35">
      <c r="A2" s="303" t="s">
        <v>2706</v>
      </c>
      <c r="B2" s="304"/>
      <c r="C2" s="304"/>
      <c r="D2" s="61"/>
      <c r="E2" s="61"/>
      <c r="H2" s="323" t="s">
        <v>2533</v>
      </c>
    </row>
    <row r="3" spans="1:8" ht="19.5" customHeight="1" thickBot="1" x14ac:dyDescent="0.35">
      <c r="A3" s="531"/>
      <c r="B3" s="61"/>
      <c r="C3" s="61"/>
      <c r="D3" s="61"/>
      <c r="E3" s="61"/>
      <c r="H3" s="322"/>
    </row>
    <row r="4" spans="1:8" ht="19.5" customHeight="1" x14ac:dyDescent="0.3">
      <c r="A4" s="307" t="s">
        <v>5265</v>
      </c>
      <c r="B4" s="350" t="s">
        <v>13</v>
      </c>
      <c r="C4" s="351" t="s">
        <v>14</v>
      </c>
      <c r="D4" s="351" t="s">
        <v>16</v>
      </c>
      <c r="E4" s="351" t="s">
        <v>15</v>
      </c>
      <c r="F4" s="445"/>
      <c r="G4" s="446"/>
      <c r="H4" s="142"/>
    </row>
    <row r="5" spans="1:8" ht="21.6" x14ac:dyDescent="0.3">
      <c r="A5" s="253" t="s">
        <v>5265</v>
      </c>
      <c r="B5" s="170" t="s">
        <v>2452</v>
      </c>
      <c r="C5" s="144" t="s">
        <v>2483</v>
      </c>
      <c r="D5" s="144" t="s">
        <v>3374</v>
      </c>
      <c r="E5" s="144" t="s">
        <v>2837</v>
      </c>
      <c r="F5" s="146"/>
      <c r="G5" s="435"/>
      <c r="H5" s="147"/>
    </row>
    <row r="6" spans="1:8" ht="21.6" x14ac:dyDescent="0.3">
      <c r="A6" s="253" t="s">
        <v>5265</v>
      </c>
      <c r="B6" s="346" t="s">
        <v>399</v>
      </c>
      <c r="C6" s="347" t="s">
        <v>3363</v>
      </c>
      <c r="D6" s="347"/>
      <c r="E6" s="347" t="s">
        <v>3377</v>
      </c>
      <c r="F6" s="451"/>
      <c r="G6" s="448"/>
      <c r="H6" s="147"/>
    </row>
    <row r="7" spans="1:8" ht="21.6" x14ac:dyDescent="0.3">
      <c r="A7" s="253" t="s">
        <v>5265</v>
      </c>
      <c r="B7" s="348" t="s">
        <v>399</v>
      </c>
      <c r="C7" s="154">
        <v>357</v>
      </c>
      <c r="D7" s="154" t="s">
        <v>3375</v>
      </c>
      <c r="E7" s="154" t="s">
        <v>3378</v>
      </c>
      <c r="F7" s="452"/>
      <c r="G7" s="450"/>
      <c r="H7" s="147"/>
    </row>
    <row r="8" spans="1:8" ht="21.6" x14ac:dyDescent="0.3">
      <c r="A8" s="253" t="s">
        <v>5265</v>
      </c>
      <c r="B8" s="348" t="s">
        <v>3384</v>
      </c>
      <c r="C8" s="154">
        <v>377</v>
      </c>
      <c r="D8" s="154" t="s">
        <v>3376</v>
      </c>
      <c r="E8" s="154" t="s">
        <v>3379</v>
      </c>
      <c r="F8" s="452"/>
      <c r="G8" s="450"/>
      <c r="H8" s="147"/>
    </row>
    <row r="9" spans="1:8" ht="21.6" x14ac:dyDescent="0.3">
      <c r="A9" s="253" t="s">
        <v>5265</v>
      </c>
      <c r="B9" s="348"/>
      <c r="C9" s="154">
        <v>389</v>
      </c>
      <c r="D9" s="154"/>
      <c r="E9" s="154" t="s">
        <v>3381</v>
      </c>
      <c r="F9" s="452"/>
      <c r="G9" s="450"/>
      <c r="H9" s="147"/>
    </row>
    <row r="10" spans="1:8" ht="21.6" x14ac:dyDescent="0.3">
      <c r="A10" s="253" t="s">
        <v>5265</v>
      </c>
      <c r="B10" s="348"/>
      <c r="C10" s="154">
        <v>390</v>
      </c>
      <c r="D10" s="154"/>
      <c r="E10" s="154" t="s">
        <v>3380</v>
      </c>
      <c r="F10" s="452"/>
      <c r="G10" s="450"/>
      <c r="H10" s="147"/>
    </row>
    <row r="11" spans="1:8" ht="21.6" x14ac:dyDescent="0.3">
      <c r="A11" s="253" t="s">
        <v>5265</v>
      </c>
      <c r="B11" s="348"/>
      <c r="C11" s="154">
        <v>392</v>
      </c>
      <c r="D11" s="154"/>
      <c r="E11" s="154" t="s">
        <v>3383</v>
      </c>
      <c r="F11" s="452"/>
      <c r="G11" s="450"/>
      <c r="H11" s="147"/>
    </row>
    <row r="12" spans="1:8" ht="21.6" x14ac:dyDescent="0.3">
      <c r="A12" s="253" t="s">
        <v>5265</v>
      </c>
      <c r="B12" s="348"/>
      <c r="C12" s="154" t="s">
        <v>3364</v>
      </c>
      <c r="D12" s="154"/>
      <c r="E12" s="154" t="s">
        <v>3382</v>
      </c>
      <c r="F12" s="452"/>
      <c r="G12" s="450"/>
      <c r="H12" s="147"/>
    </row>
    <row r="13" spans="1:8" ht="21.6" x14ac:dyDescent="0.3">
      <c r="A13" s="253" t="s">
        <v>5265</v>
      </c>
      <c r="B13" s="348"/>
      <c r="C13" s="154" t="s">
        <v>3365</v>
      </c>
      <c r="D13" s="154"/>
      <c r="E13" s="154"/>
      <c r="F13" s="452"/>
      <c r="G13" s="450"/>
      <c r="H13" s="147"/>
    </row>
    <row r="14" spans="1:8" ht="21.6" x14ac:dyDescent="0.3">
      <c r="A14" s="253" t="s">
        <v>5265</v>
      </c>
      <c r="B14" s="348"/>
      <c r="C14" s="154" t="s">
        <v>3366</v>
      </c>
      <c r="D14" s="154"/>
      <c r="E14" s="154"/>
      <c r="F14" s="452"/>
      <c r="G14" s="450"/>
      <c r="H14" s="147"/>
    </row>
    <row r="15" spans="1:8" ht="21.6" x14ac:dyDescent="0.3">
      <c r="A15" s="253" t="s">
        <v>5265</v>
      </c>
      <c r="B15" s="348"/>
      <c r="C15" s="154" t="s">
        <v>3367</v>
      </c>
      <c r="D15" s="154"/>
      <c r="E15" s="154"/>
      <c r="F15" s="452"/>
      <c r="G15" s="450"/>
      <c r="H15" s="147"/>
    </row>
    <row r="16" spans="1:8" ht="21.6" x14ac:dyDescent="0.3">
      <c r="A16" s="253" t="s">
        <v>5265</v>
      </c>
      <c r="B16" s="348"/>
      <c r="C16" s="154" t="s">
        <v>3368</v>
      </c>
      <c r="D16" s="154"/>
      <c r="E16" s="154"/>
      <c r="F16" s="452"/>
      <c r="G16" s="450"/>
      <c r="H16" s="147"/>
    </row>
    <row r="17" spans="1:8" ht="21.6" x14ac:dyDescent="0.3">
      <c r="A17" s="253" t="s">
        <v>5265</v>
      </c>
      <c r="B17" s="348"/>
      <c r="C17" s="154" t="s">
        <v>3369</v>
      </c>
      <c r="D17" s="154"/>
      <c r="E17" s="154"/>
      <c r="F17" s="452"/>
      <c r="G17" s="450"/>
      <c r="H17" s="147"/>
    </row>
    <row r="18" spans="1:8" ht="21.6" x14ac:dyDescent="0.3">
      <c r="A18" s="253" t="s">
        <v>5265</v>
      </c>
      <c r="B18" s="348"/>
      <c r="C18" s="154" t="s">
        <v>3370</v>
      </c>
      <c r="D18" s="154"/>
      <c r="E18" s="154"/>
      <c r="F18" s="452"/>
      <c r="G18" s="450"/>
      <c r="H18" s="147"/>
    </row>
    <row r="19" spans="1:8" ht="21.6" x14ac:dyDescent="0.3">
      <c r="A19" s="253" t="s">
        <v>5265</v>
      </c>
      <c r="B19" s="348"/>
      <c r="C19" s="154" t="s">
        <v>3371</v>
      </c>
      <c r="D19" s="154"/>
      <c r="E19" s="154"/>
      <c r="F19" s="452"/>
      <c r="G19" s="450"/>
      <c r="H19" s="147"/>
    </row>
    <row r="20" spans="1:8" ht="21.6" x14ac:dyDescent="0.3">
      <c r="A20" s="253" t="s">
        <v>5265</v>
      </c>
      <c r="B20" s="348"/>
      <c r="C20" s="154" t="s">
        <v>3372</v>
      </c>
      <c r="D20" s="154"/>
      <c r="E20" s="154"/>
      <c r="F20" s="452"/>
      <c r="G20" s="450"/>
      <c r="H20" s="147"/>
    </row>
    <row r="21" spans="1:8" ht="22.2" thickBot="1" x14ac:dyDescent="0.35">
      <c r="A21" s="253" t="s">
        <v>5265</v>
      </c>
      <c r="B21" s="365"/>
      <c r="C21" s="364" t="s">
        <v>3373</v>
      </c>
      <c r="D21" s="364"/>
      <c r="E21" s="364"/>
      <c r="F21" s="452"/>
      <c r="G21" s="450"/>
      <c r="H21" s="147"/>
    </row>
    <row r="22" spans="1:8" ht="19.5" customHeight="1" x14ac:dyDescent="0.3">
      <c r="A22" s="253" t="s">
        <v>6652</v>
      </c>
      <c r="B22" s="350" t="s">
        <v>13</v>
      </c>
      <c r="C22" s="351" t="s">
        <v>14</v>
      </c>
      <c r="D22" s="351" t="s">
        <v>16</v>
      </c>
      <c r="E22" s="351" t="s">
        <v>15</v>
      </c>
      <c r="F22" s="351" t="s">
        <v>3708</v>
      </c>
      <c r="G22" s="351" t="s">
        <v>5164</v>
      </c>
      <c r="H22" s="147"/>
    </row>
    <row r="23" spans="1:8" ht="31.2" x14ac:dyDescent="0.3">
      <c r="A23" s="253" t="s">
        <v>5265</v>
      </c>
      <c r="B23" s="170" t="s">
        <v>2452</v>
      </c>
      <c r="C23" s="144" t="s">
        <v>2483</v>
      </c>
      <c r="D23" s="144" t="s">
        <v>6653</v>
      </c>
      <c r="E23" s="144" t="s">
        <v>6654</v>
      </c>
      <c r="F23" s="144" t="s">
        <v>3246</v>
      </c>
      <c r="G23" s="144" t="s">
        <v>2540</v>
      </c>
      <c r="H23" s="147"/>
    </row>
    <row r="24" spans="1:8" ht="21.6" x14ac:dyDescent="0.3">
      <c r="A24" s="253" t="s">
        <v>5265</v>
      </c>
      <c r="B24" s="346" t="s">
        <v>6652</v>
      </c>
      <c r="C24" s="347" t="s">
        <v>5069</v>
      </c>
      <c r="D24" s="347" t="s">
        <v>3383</v>
      </c>
      <c r="E24" s="347" t="s">
        <v>6658</v>
      </c>
      <c r="F24" s="679" t="s">
        <v>6660</v>
      </c>
      <c r="G24" s="679" t="s">
        <v>725</v>
      </c>
      <c r="H24" s="147"/>
    </row>
    <row r="25" spans="1:8" ht="22.2" thickBot="1" x14ac:dyDescent="0.35">
      <c r="A25" s="253" t="s">
        <v>5265</v>
      </c>
      <c r="B25" s="348"/>
      <c r="C25" s="154"/>
      <c r="D25" s="154"/>
      <c r="E25" s="154" t="s">
        <v>6659</v>
      </c>
      <c r="H25" s="147"/>
    </row>
    <row r="26" spans="1:8" ht="19.5" customHeight="1" x14ac:dyDescent="0.3">
      <c r="A26" s="253" t="s">
        <v>6652</v>
      </c>
      <c r="B26" s="350" t="s">
        <v>13</v>
      </c>
      <c r="C26" s="351" t="s">
        <v>14</v>
      </c>
      <c r="D26" s="351" t="s">
        <v>16</v>
      </c>
      <c r="E26" s="351" t="s">
        <v>15</v>
      </c>
      <c r="F26" s="445"/>
      <c r="G26" s="446"/>
      <c r="H26" s="147"/>
    </row>
    <row r="27" spans="1:8" ht="21.6" x14ac:dyDescent="0.3">
      <c r="A27" s="253" t="s">
        <v>5265</v>
      </c>
      <c r="B27" s="170" t="s">
        <v>2452</v>
      </c>
      <c r="C27" s="710" t="s">
        <v>6459</v>
      </c>
      <c r="D27" s="144" t="s">
        <v>3246</v>
      </c>
      <c r="E27" s="144" t="s">
        <v>2540</v>
      </c>
      <c r="F27" s="146"/>
      <c r="G27" s="435"/>
      <c r="H27" s="147"/>
    </row>
    <row r="28" spans="1:8" ht="21.6" x14ac:dyDescent="0.3">
      <c r="A28" s="253" t="s">
        <v>5265</v>
      </c>
      <c r="B28" s="346" t="s">
        <v>6655</v>
      </c>
      <c r="C28" s="352"/>
      <c r="D28" s="347" t="s">
        <v>6656</v>
      </c>
      <c r="E28" s="347" t="s">
        <v>6657</v>
      </c>
      <c r="F28" s="451"/>
      <c r="G28" s="448"/>
      <c r="H28" s="147"/>
    </row>
    <row r="29" spans="1:8" ht="21.6" x14ac:dyDescent="0.3">
      <c r="A29" s="253" t="s">
        <v>5265</v>
      </c>
      <c r="B29" s="348"/>
      <c r="C29" s="154"/>
      <c r="D29" s="154"/>
      <c r="E29" s="154"/>
      <c r="F29" s="452"/>
      <c r="G29" s="450"/>
      <c r="H29" s="147"/>
    </row>
    <row r="30" spans="1:8" ht="15.6" x14ac:dyDescent="0.3">
      <c r="A30" s="15"/>
      <c r="F30" s="452"/>
      <c r="G30" s="450"/>
    </row>
    <row r="31" spans="1:8" x14ac:dyDescent="0.3">
      <c r="A31" s="15"/>
    </row>
    <row r="32" spans="1:8" x14ac:dyDescent="0.3">
      <c r="A32" s="15"/>
    </row>
    <row r="33" spans="1:1" x14ac:dyDescent="0.3">
      <c r="A33" s="15"/>
    </row>
    <row r="34" spans="1:1" x14ac:dyDescent="0.3">
      <c r="A34" s="15"/>
    </row>
    <row r="35" spans="1:1" x14ac:dyDescent="0.3">
      <c r="A35" s="15"/>
    </row>
    <row r="36" spans="1:1" x14ac:dyDescent="0.3">
      <c r="A36" s="321"/>
    </row>
    <row r="37" spans="1:1" x14ac:dyDescent="0.3">
      <c r="A37" s="321"/>
    </row>
    <row r="38" spans="1:1" x14ac:dyDescent="0.3">
      <c r="A38" s="321"/>
    </row>
    <row r="39" spans="1:1" x14ac:dyDescent="0.3">
      <c r="A39" s="321"/>
    </row>
    <row r="40" spans="1:1" x14ac:dyDescent="0.3">
      <c r="A40" s="321"/>
    </row>
    <row r="41" spans="1:1" x14ac:dyDescent="0.3">
      <c r="A41" s="321"/>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sheetData>
  <autoFilter ref="A3:A21" xr:uid="{946A62E1-6B11-4B07-8797-4C82A9BBE453}"/>
  <pageMargins left="0.7" right="0.7" top="0.75" bottom="0.75" header="0.3" footer="0.3"/>
  <pageSetup paperSize="9"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68A5F-A713-4263-8B10-4480CAA600BF}">
  <sheetPr codeName="Feuil88">
    <tabColor theme="9" tint="0.39997558519241921"/>
  </sheetPr>
  <dimension ref="A1:G72"/>
  <sheetViews>
    <sheetView workbookViewId="0"/>
  </sheetViews>
  <sheetFormatPr baseColWidth="10" defaultColWidth="11.44140625" defaultRowHeight="14.4" x14ac:dyDescent="0.3"/>
  <cols>
    <col min="1" max="1" width="7.33203125" style="6" customWidth="1"/>
    <col min="2" max="2" width="30.109375" style="15" bestFit="1" customWidth="1"/>
    <col min="3" max="3" width="16" style="15" bestFit="1" customWidth="1"/>
    <col min="4" max="4" width="29.88671875" style="15" bestFit="1" customWidth="1"/>
    <col min="5" max="5" width="27.6640625" style="15" customWidth="1"/>
    <col min="6" max="6" width="12.109375" style="15" bestFit="1" customWidth="1"/>
    <col min="7" max="7" width="40.6640625" style="15" customWidth="1"/>
    <col min="8" max="8" width="27.33203125" style="15" customWidth="1"/>
    <col min="9" max="9" width="27" style="15" customWidth="1"/>
    <col min="10" max="10" width="19.5546875" style="15" customWidth="1"/>
    <col min="11" max="11" width="25.44140625" style="15" customWidth="1"/>
    <col min="12" max="12" width="40.5546875" style="15" bestFit="1" customWidth="1"/>
    <col min="13" max="19" width="25.44140625" style="15" customWidth="1"/>
    <col min="20" max="20" width="37" style="15" bestFit="1" customWidth="1"/>
    <col min="21" max="16384" width="11.44140625" style="15"/>
  </cols>
  <sheetData>
    <row r="1" spans="1:7" ht="29.25" customHeight="1" thickBot="1" x14ac:dyDescent="0.35">
      <c r="A1" s="244"/>
      <c r="B1" s="301" t="s">
        <v>5549</v>
      </c>
      <c r="C1" s="302" t="s">
        <v>5054</v>
      </c>
      <c r="D1" s="244"/>
      <c r="E1" s="244"/>
      <c r="F1" s="244"/>
      <c r="G1" s="342"/>
    </row>
    <row r="2" spans="1:7" ht="116.25" customHeight="1" thickBot="1" x14ac:dyDescent="0.35">
      <c r="A2" s="303" t="s">
        <v>2706</v>
      </c>
      <c r="B2" s="304"/>
      <c r="C2" s="304"/>
      <c r="D2" s="305"/>
      <c r="E2" s="305"/>
      <c r="F2" s="305"/>
      <c r="G2" s="323" t="s">
        <v>2533</v>
      </c>
    </row>
    <row r="3" spans="1:7" ht="20.25" customHeight="1" thickBot="1" x14ac:dyDescent="0.35">
      <c r="A3" s="306"/>
      <c r="B3" s="299"/>
      <c r="C3" s="305"/>
      <c r="D3" s="305"/>
      <c r="E3" s="305"/>
      <c r="F3" s="305"/>
      <c r="G3" s="324"/>
    </row>
    <row r="4" spans="1:7" x14ac:dyDescent="0.3">
      <c r="A4" s="307" t="s">
        <v>5548</v>
      </c>
      <c r="B4" s="136" t="s">
        <v>3704</v>
      </c>
      <c r="C4" s="136" t="s">
        <v>3705</v>
      </c>
      <c r="D4" s="136" t="s">
        <v>3706</v>
      </c>
      <c r="E4" s="136" t="s">
        <v>3707</v>
      </c>
      <c r="F4" s="136" t="s">
        <v>3708</v>
      </c>
      <c r="G4" s="343"/>
    </row>
    <row r="5" spans="1:7" ht="15.6" x14ac:dyDescent="0.3">
      <c r="A5" s="253" t="s">
        <v>5548</v>
      </c>
      <c r="B5" s="144" t="s">
        <v>2452</v>
      </c>
      <c r="C5" s="144" t="s">
        <v>2411</v>
      </c>
      <c r="D5" s="144" t="s">
        <v>2411</v>
      </c>
      <c r="E5" s="144" t="s">
        <v>2600</v>
      </c>
      <c r="F5" s="144" t="s">
        <v>2540</v>
      </c>
      <c r="G5" s="147"/>
    </row>
    <row r="6" spans="1:7" x14ac:dyDescent="0.3">
      <c r="A6" s="253" t="s">
        <v>5548</v>
      </c>
      <c r="B6" s="311" t="s">
        <v>2709</v>
      </c>
      <c r="C6" s="309" t="s">
        <v>3308</v>
      </c>
      <c r="D6" s="309" t="s">
        <v>5550</v>
      </c>
      <c r="E6" s="309" t="s">
        <v>5552</v>
      </c>
      <c r="F6" s="309" t="s">
        <v>4433</v>
      </c>
      <c r="G6" s="147" t="str">
        <f>B6&amp;" "&amp;C6&amp;" "&amp;D6&amp;" "&amp;E6&amp;" "&amp;F6</f>
        <v>PLAT MEMB 1200X1200 K1000G05035 CHOQUE</v>
      </c>
    </row>
    <row r="7" spans="1:7" x14ac:dyDescent="0.3">
      <c r="A7" s="253" t="s">
        <v>5548</v>
      </c>
      <c r="B7" s="314"/>
      <c r="C7" s="312" t="s">
        <v>5545</v>
      </c>
      <c r="D7" s="312" t="s">
        <v>5551</v>
      </c>
      <c r="E7" s="312"/>
      <c r="F7" s="312"/>
      <c r="G7" s="147"/>
    </row>
    <row r="8" spans="1:7" x14ac:dyDescent="0.3">
      <c r="A8" s="253" t="s">
        <v>5548</v>
      </c>
      <c r="B8" s="314"/>
      <c r="C8" s="312" t="s">
        <v>5546</v>
      </c>
      <c r="D8" s="312"/>
      <c r="E8" s="312"/>
      <c r="F8" s="312"/>
      <c r="G8" s="147"/>
    </row>
    <row r="9" spans="1:7" x14ac:dyDescent="0.3">
      <c r="A9" s="253" t="s">
        <v>5548</v>
      </c>
      <c r="B9" s="314"/>
      <c r="C9" s="312" t="s">
        <v>5547</v>
      </c>
      <c r="D9" s="312"/>
      <c r="E9" s="312"/>
      <c r="F9" s="312"/>
      <c r="G9" s="147"/>
    </row>
    <row r="10" spans="1:7" x14ac:dyDescent="0.3">
      <c r="A10" s="253" t="s">
        <v>5548</v>
      </c>
      <c r="B10" s="314"/>
      <c r="C10" s="312" t="s">
        <v>3691</v>
      </c>
      <c r="D10" s="312"/>
      <c r="E10" s="312"/>
      <c r="F10" s="312"/>
      <c r="G10" s="147"/>
    </row>
    <row r="11" spans="1:7" x14ac:dyDescent="0.3">
      <c r="A11" s="253" t="s">
        <v>5548</v>
      </c>
      <c r="B11" s="314"/>
      <c r="C11" s="312" t="s">
        <v>505</v>
      </c>
      <c r="D11" s="312"/>
      <c r="E11" s="312"/>
      <c r="F11" s="312"/>
      <c r="G11" s="147"/>
    </row>
    <row r="12" spans="1:7" x14ac:dyDescent="0.3">
      <c r="A12" s="15"/>
    </row>
    <row r="13" spans="1:7" x14ac:dyDescent="0.3">
      <c r="A13" s="15"/>
    </row>
    <row r="14" spans="1:7" x14ac:dyDescent="0.3">
      <c r="A14" s="15"/>
    </row>
    <row r="15" spans="1:7" x14ac:dyDescent="0.3">
      <c r="A15" s="15"/>
    </row>
    <row r="16" spans="1:7" x14ac:dyDescent="0.3">
      <c r="A16" s="15"/>
    </row>
    <row r="17" spans="1:1" x14ac:dyDescent="0.3">
      <c r="A17" s="15"/>
    </row>
    <row r="18" spans="1:1" x14ac:dyDescent="0.3">
      <c r="A18" s="15"/>
    </row>
    <row r="19" spans="1:1" x14ac:dyDescent="0.3">
      <c r="A19" s="15"/>
    </row>
    <row r="20" spans="1:1" x14ac:dyDescent="0.3">
      <c r="A20" s="15"/>
    </row>
    <row r="21" spans="1:1" x14ac:dyDescent="0.3">
      <c r="A21" s="15"/>
    </row>
    <row r="22" spans="1:1" x14ac:dyDescent="0.3">
      <c r="A22" s="15"/>
    </row>
    <row r="23" spans="1:1" x14ac:dyDescent="0.3">
      <c r="A23" s="15"/>
    </row>
    <row r="24" spans="1:1" x14ac:dyDescent="0.3">
      <c r="A24" s="15"/>
    </row>
    <row r="25" spans="1:1" x14ac:dyDescent="0.3">
      <c r="A25" s="15"/>
    </row>
    <row r="26" spans="1:1" x14ac:dyDescent="0.3">
      <c r="A26" s="15"/>
    </row>
    <row r="27" spans="1:1" x14ac:dyDescent="0.3">
      <c r="A27" s="15"/>
    </row>
    <row r="28" spans="1:1" x14ac:dyDescent="0.3">
      <c r="A28" s="15"/>
    </row>
    <row r="29" spans="1:1" x14ac:dyDescent="0.3">
      <c r="A29" s="15"/>
    </row>
    <row r="30" spans="1:1" x14ac:dyDescent="0.3">
      <c r="A30" s="15"/>
    </row>
    <row r="31" spans="1:1" x14ac:dyDescent="0.3">
      <c r="A31" s="15"/>
    </row>
    <row r="32" spans="1:1"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321"/>
    </row>
    <row r="43" spans="1:1" x14ac:dyDescent="0.3">
      <c r="A43" s="321"/>
    </row>
    <row r="44" spans="1:1" x14ac:dyDescent="0.3">
      <c r="A44" s="321"/>
    </row>
    <row r="45" spans="1:1" x14ac:dyDescent="0.3">
      <c r="A45" s="321"/>
    </row>
    <row r="46" spans="1:1" x14ac:dyDescent="0.3">
      <c r="A46" s="321"/>
    </row>
    <row r="47" spans="1:1" x14ac:dyDescent="0.3">
      <c r="A47" s="321"/>
    </row>
    <row r="48" spans="1:1" x14ac:dyDescent="0.3">
      <c r="A48" s="321"/>
    </row>
    <row r="49" spans="1:1" x14ac:dyDescent="0.3">
      <c r="A49" s="321"/>
    </row>
    <row r="50" spans="1:1" x14ac:dyDescent="0.3">
      <c r="A50" s="321"/>
    </row>
    <row r="51" spans="1:1" x14ac:dyDescent="0.3">
      <c r="A51" s="321"/>
    </row>
    <row r="52" spans="1:1" x14ac:dyDescent="0.3">
      <c r="A52" s="321"/>
    </row>
    <row r="53" spans="1:1" x14ac:dyDescent="0.3">
      <c r="A53" s="321"/>
    </row>
    <row r="54" spans="1:1" x14ac:dyDescent="0.3">
      <c r="A54" s="321"/>
    </row>
    <row r="55" spans="1:1" x14ac:dyDescent="0.3">
      <c r="A55" s="321"/>
    </row>
    <row r="56" spans="1:1" x14ac:dyDescent="0.3">
      <c r="A56" s="321"/>
    </row>
    <row r="57" spans="1:1" x14ac:dyDescent="0.3">
      <c r="A57" s="321"/>
    </row>
    <row r="58" spans="1:1" x14ac:dyDescent="0.3">
      <c r="A58" s="321"/>
    </row>
    <row r="59" spans="1:1" x14ac:dyDescent="0.3">
      <c r="A59" s="321"/>
    </row>
    <row r="60" spans="1:1" x14ac:dyDescent="0.3">
      <c r="A60" s="321"/>
    </row>
    <row r="61" spans="1:1" x14ac:dyDescent="0.3">
      <c r="A61" s="321"/>
    </row>
    <row r="62" spans="1:1" x14ac:dyDescent="0.3">
      <c r="A62" s="321"/>
    </row>
    <row r="63" spans="1:1" x14ac:dyDescent="0.3">
      <c r="A63" s="321"/>
    </row>
    <row r="64" spans="1:1"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935389B5-83FD-4E81-8AB6-F87B6168F862}"/>
  <pageMargins left="0.7" right="0.7" top="0.75" bottom="0.75" header="0.3" footer="0.3"/>
  <pageSetup paperSize="9"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AC075-D1F5-4D78-B22E-216CBB506AA0}">
  <sheetPr codeName="Feuil23">
    <tabColor theme="9" tint="0.39997558519241921"/>
  </sheetPr>
  <dimension ref="A1:BG109"/>
  <sheetViews>
    <sheetView topLeftCell="A70" workbookViewId="0">
      <selection activeCell="E93" sqref="E93"/>
    </sheetView>
  </sheetViews>
  <sheetFormatPr baseColWidth="10" defaultRowHeight="14.4" x14ac:dyDescent="0.3"/>
  <cols>
    <col min="1" max="1" width="10.44140625" style="61" customWidth="1"/>
    <col min="2" max="2" width="31.33203125" style="15" bestFit="1" customWidth="1"/>
    <col min="3" max="3" width="35.5546875" style="15" bestFit="1" customWidth="1"/>
    <col min="4" max="4" width="24.5546875" style="15" bestFit="1" customWidth="1"/>
    <col min="5" max="5" width="25.44140625" style="15" customWidth="1"/>
    <col min="6" max="6" width="29.6640625" style="15" bestFit="1" customWidth="1"/>
    <col min="7" max="7" width="28" style="15" customWidth="1"/>
    <col min="8" max="9" width="25.44140625" style="15" customWidth="1"/>
    <col min="10" max="10" width="43.6640625" style="15" customWidth="1"/>
    <col min="11" max="14" width="25.44140625" style="15" customWidth="1"/>
    <col min="15" max="15" width="23.109375" style="15" customWidth="1"/>
    <col min="16" max="44" width="11.44140625" style="15"/>
  </cols>
  <sheetData>
    <row r="1" spans="1:59" s="15" customFormat="1" ht="58.2" thickBot="1" x14ac:dyDescent="0.35">
      <c r="A1" s="244"/>
      <c r="B1" s="429" t="s">
        <v>408</v>
      </c>
      <c r="C1" s="302" t="s">
        <v>6302</v>
      </c>
      <c r="D1" s="561"/>
      <c r="E1" s="561"/>
      <c r="F1" s="561"/>
      <c r="G1" s="561"/>
      <c r="H1" s="330"/>
      <c r="I1" s="330"/>
      <c r="J1" s="322"/>
      <c r="AX1" s="61"/>
      <c r="AY1" s="61"/>
      <c r="AZ1" s="61"/>
      <c r="BA1" s="61"/>
      <c r="BB1" s="61"/>
      <c r="BC1" s="61"/>
      <c r="BD1" s="61"/>
      <c r="BE1" s="61"/>
      <c r="BF1" s="61"/>
      <c r="BG1" s="61"/>
    </row>
    <row r="2" spans="1:59" s="15" customFormat="1" ht="146.25" customHeight="1" thickBot="1" x14ac:dyDescent="0.35">
      <c r="A2" s="303" t="s">
        <v>2706</v>
      </c>
      <c r="B2" s="304"/>
      <c r="C2" s="304"/>
      <c r="D2" s="561"/>
      <c r="E2" s="561"/>
      <c r="F2" s="561"/>
      <c r="G2" s="561"/>
      <c r="H2" s="330"/>
      <c r="I2" s="330"/>
      <c r="J2" s="323" t="s">
        <v>2533</v>
      </c>
      <c r="AX2" s="426"/>
      <c r="AY2" s="427"/>
      <c r="AZ2" s="61"/>
      <c r="BA2" s="61"/>
      <c r="BB2" s="61"/>
      <c r="BC2" s="61"/>
      <c r="BD2" s="61"/>
      <c r="BE2" s="61"/>
      <c r="BF2" s="61"/>
      <c r="BG2" s="61"/>
    </row>
    <row r="3" spans="1:59" s="15" customFormat="1" ht="24" thickBot="1" x14ac:dyDescent="0.35">
      <c r="A3" s="306"/>
      <c r="B3" s="299"/>
      <c r="C3" s="466"/>
      <c r="D3" s="466"/>
      <c r="E3" s="466"/>
      <c r="F3" s="561"/>
      <c r="G3" s="561"/>
      <c r="H3" s="330"/>
      <c r="I3" s="330"/>
      <c r="J3" s="324"/>
      <c r="AX3" s="62"/>
      <c r="AY3" s="62"/>
      <c r="AZ3" s="62"/>
      <c r="BA3" s="62"/>
      <c r="BB3" s="62"/>
      <c r="BC3" s="61"/>
      <c r="BD3" s="61"/>
      <c r="BE3" s="62"/>
      <c r="BF3" s="1058"/>
      <c r="BG3" s="1063"/>
    </row>
    <row r="4" spans="1:59" s="15" customFormat="1" x14ac:dyDescent="0.3">
      <c r="A4" s="307" t="s">
        <v>5023</v>
      </c>
      <c r="B4" s="123" t="s">
        <v>3704</v>
      </c>
      <c r="C4" s="123" t="s">
        <v>3705</v>
      </c>
      <c r="D4" s="123" t="s">
        <v>3706</v>
      </c>
      <c r="E4" s="123" t="s">
        <v>3707</v>
      </c>
      <c r="F4" s="123" t="s">
        <v>3708</v>
      </c>
      <c r="G4" s="123" t="s">
        <v>5164</v>
      </c>
      <c r="H4" s="123" t="s">
        <v>5176</v>
      </c>
      <c r="I4" s="557" t="s">
        <v>3576</v>
      </c>
      <c r="J4" s="142"/>
    </row>
    <row r="5" spans="1:59" s="15" customFormat="1" ht="31.5" customHeight="1" x14ac:dyDescent="0.3">
      <c r="A5" s="253" t="s">
        <v>5023</v>
      </c>
      <c r="B5" s="144" t="s">
        <v>2452</v>
      </c>
      <c r="C5" s="144" t="s">
        <v>3300</v>
      </c>
      <c r="D5" s="144" t="s">
        <v>137</v>
      </c>
      <c r="E5" s="144" t="s">
        <v>3301</v>
      </c>
      <c r="F5" s="367" t="s">
        <v>5028</v>
      </c>
      <c r="G5" s="144" t="s">
        <v>2070</v>
      </c>
      <c r="H5" s="144" t="s">
        <v>2600</v>
      </c>
      <c r="I5" s="434" t="s">
        <v>2540</v>
      </c>
      <c r="J5" s="147"/>
    </row>
    <row r="6" spans="1:59" s="15" customFormat="1" x14ac:dyDescent="0.3">
      <c r="A6" s="253" t="s">
        <v>5023</v>
      </c>
      <c r="B6" s="352" t="s">
        <v>5023</v>
      </c>
      <c r="C6" s="347" t="s">
        <v>545</v>
      </c>
      <c r="D6" s="347" t="s">
        <v>3785</v>
      </c>
      <c r="E6" s="347" t="s">
        <v>3307</v>
      </c>
      <c r="F6" s="347" t="s">
        <v>5026</v>
      </c>
      <c r="G6" s="347" t="s">
        <v>4093</v>
      </c>
      <c r="H6" s="347" t="s">
        <v>3302</v>
      </c>
      <c r="I6" s="558" t="s">
        <v>725</v>
      </c>
      <c r="J6" s="147"/>
    </row>
    <row r="7" spans="1:59" s="15" customFormat="1" x14ac:dyDescent="0.3">
      <c r="A7" s="253" t="s">
        <v>5023</v>
      </c>
      <c r="B7" s="177"/>
      <c r="C7" s="154"/>
      <c r="D7" s="154" t="s">
        <v>3307</v>
      </c>
      <c r="E7" s="154" t="s">
        <v>5459</v>
      </c>
      <c r="F7" s="154" t="s">
        <v>5027</v>
      </c>
      <c r="G7" s="154" t="s">
        <v>2137</v>
      </c>
      <c r="H7" s="154" t="s">
        <v>5488</v>
      </c>
      <c r="I7" s="559" t="s">
        <v>655</v>
      </c>
      <c r="J7" s="147"/>
    </row>
    <row r="8" spans="1:59" s="15" customFormat="1" x14ac:dyDescent="0.3">
      <c r="A8" s="253" t="s">
        <v>5023</v>
      </c>
      <c r="B8" s="177"/>
      <c r="C8" s="154"/>
      <c r="D8" s="154" t="s">
        <v>5459</v>
      </c>
      <c r="E8" s="154" t="s">
        <v>3785</v>
      </c>
      <c r="F8" s="154"/>
      <c r="G8" s="154"/>
      <c r="H8" s="154"/>
      <c r="I8" s="559"/>
      <c r="J8" s="147"/>
    </row>
    <row r="9" spans="1:59" s="15" customFormat="1" x14ac:dyDescent="0.3">
      <c r="A9" s="253" t="s">
        <v>5023</v>
      </c>
      <c r="B9" s="177"/>
      <c r="C9" s="154"/>
      <c r="D9" s="154" t="s">
        <v>5460</v>
      </c>
      <c r="E9" s="154" t="s">
        <v>2137</v>
      </c>
      <c r="F9" s="154"/>
      <c r="G9" s="154"/>
      <c r="H9" s="154"/>
      <c r="I9" s="559"/>
      <c r="J9" s="147"/>
    </row>
    <row r="10" spans="1:59" s="15" customFormat="1" x14ac:dyDescent="0.3">
      <c r="A10" s="253" t="s">
        <v>5023</v>
      </c>
      <c r="B10" s="177"/>
      <c r="C10" s="154"/>
      <c r="D10" s="154" t="s">
        <v>5461</v>
      </c>
      <c r="E10" s="154"/>
      <c r="F10" s="154"/>
      <c r="G10" s="154"/>
      <c r="H10" s="154"/>
      <c r="I10" s="559"/>
      <c r="J10" s="147"/>
    </row>
    <row r="11" spans="1:59" s="15" customFormat="1" ht="15" thickBot="1" x14ac:dyDescent="0.35">
      <c r="A11" s="253" t="s">
        <v>5023</v>
      </c>
      <c r="B11" s="177"/>
      <c r="C11" s="154"/>
      <c r="D11" s="364" t="s">
        <v>5130</v>
      </c>
      <c r="E11" s="154"/>
      <c r="F11" s="154"/>
      <c r="G11" s="154"/>
      <c r="H11" s="154"/>
      <c r="I11" s="559"/>
      <c r="J11" s="147"/>
    </row>
    <row r="12" spans="1:59" s="15" customFormat="1" ht="15" thickBot="1" x14ac:dyDescent="0.35">
      <c r="A12" s="253" t="s">
        <v>5023</v>
      </c>
      <c r="B12" s="433"/>
      <c r="C12" s="364"/>
      <c r="D12" s="364" t="s">
        <v>2137</v>
      </c>
      <c r="E12" s="364"/>
      <c r="F12" s="364"/>
      <c r="G12" s="364"/>
      <c r="H12" s="364"/>
      <c r="I12" s="560"/>
      <c r="J12" s="147"/>
    </row>
    <row r="13" spans="1:59" s="15" customFormat="1" x14ac:dyDescent="0.3">
      <c r="A13" s="253" t="s">
        <v>5463</v>
      </c>
      <c r="B13" s="123" t="s">
        <v>3704</v>
      </c>
      <c r="C13" s="123" t="s">
        <v>3705</v>
      </c>
      <c r="D13" s="123" t="s">
        <v>3706</v>
      </c>
      <c r="E13" s="123" t="s">
        <v>3707</v>
      </c>
      <c r="F13" s="123"/>
      <c r="G13" s="123"/>
      <c r="H13" s="123"/>
      <c r="I13" s="557"/>
      <c r="J13" s="147"/>
    </row>
    <row r="14" spans="1:59" s="15" customFormat="1" ht="31.5" customHeight="1" x14ac:dyDescent="0.3">
      <c r="A14" s="253" t="s">
        <v>5463</v>
      </c>
      <c r="B14" s="144" t="s">
        <v>2452</v>
      </c>
      <c r="C14" s="144" t="s">
        <v>2483</v>
      </c>
      <c r="D14" s="144" t="s">
        <v>2600</v>
      </c>
      <c r="E14" s="144" t="s">
        <v>2540</v>
      </c>
      <c r="F14" s="144"/>
      <c r="G14" s="144"/>
      <c r="H14" s="144"/>
      <c r="I14" s="434"/>
      <c r="J14" s="147"/>
    </row>
    <row r="15" spans="1:59" s="15" customFormat="1" x14ac:dyDescent="0.3">
      <c r="A15" s="253" t="s">
        <v>5463</v>
      </c>
      <c r="B15" s="352" t="s">
        <v>5350</v>
      </c>
      <c r="C15" s="347"/>
      <c r="D15" s="347" t="s">
        <v>5356</v>
      </c>
      <c r="E15" s="347" t="s">
        <v>725</v>
      </c>
      <c r="F15" s="347"/>
      <c r="G15" s="347"/>
      <c r="H15" s="347"/>
      <c r="I15" s="558"/>
      <c r="J15" s="147"/>
    </row>
    <row r="16" spans="1:59" s="15" customFormat="1" ht="15" thickBot="1" x14ac:dyDescent="0.35">
      <c r="A16" s="253" t="s">
        <v>5463</v>
      </c>
      <c r="B16" s="177" t="s">
        <v>5349</v>
      </c>
      <c r="C16" s="154"/>
      <c r="D16" s="154"/>
      <c r="E16" s="154"/>
      <c r="F16" s="154"/>
      <c r="G16" s="154"/>
      <c r="H16" s="154"/>
      <c r="I16" s="559"/>
      <c r="J16" s="147"/>
    </row>
    <row r="17" spans="1:10" s="15" customFormat="1" x14ac:dyDescent="0.3">
      <c r="A17" s="253" t="s">
        <v>5464</v>
      </c>
      <c r="B17" s="123" t="s">
        <v>3704</v>
      </c>
      <c r="C17" s="123" t="s">
        <v>3705</v>
      </c>
      <c r="D17" s="123" t="s">
        <v>3706</v>
      </c>
      <c r="E17" s="123" t="s">
        <v>3707</v>
      </c>
      <c r="F17" s="123" t="s">
        <v>3708</v>
      </c>
      <c r="G17" s="123"/>
      <c r="H17" s="123"/>
      <c r="I17" s="557"/>
      <c r="J17" s="147"/>
    </row>
    <row r="18" spans="1:10" s="15" customFormat="1" ht="31.5" customHeight="1" x14ac:dyDescent="0.3">
      <c r="A18" s="253" t="s">
        <v>5464</v>
      </c>
      <c r="B18" s="144" t="s">
        <v>2452</v>
      </c>
      <c r="C18" s="144" t="s">
        <v>2483</v>
      </c>
      <c r="D18" s="144" t="s">
        <v>2807</v>
      </c>
      <c r="E18" s="144" t="s">
        <v>2600</v>
      </c>
      <c r="F18" s="144" t="s">
        <v>2540</v>
      </c>
      <c r="G18" s="144"/>
      <c r="H18" s="144"/>
      <c r="I18" s="434"/>
      <c r="J18" s="147"/>
    </row>
    <row r="19" spans="1:10" s="15" customFormat="1" x14ac:dyDescent="0.3">
      <c r="A19" s="253" t="s">
        <v>5464</v>
      </c>
      <c r="B19" s="352" t="s">
        <v>268</v>
      </c>
      <c r="C19" s="347" t="s">
        <v>961</v>
      </c>
      <c r="D19" s="562" t="s">
        <v>3097</v>
      </c>
      <c r="E19" s="347">
        <v>42777</v>
      </c>
      <c r="F19" s="347" t="s">
        <v>725</v>
      </c>
      <c r="G19" s="347"/>
      <c r="H19" s="347"/>
      <c r="I19" s="558"/>
      <c r="J19" s="147"/>
    </row>
    <row r="20" spans="1:10" s="15" customFormat="1" x14ac:dyDescent="0.3">
      <c r="A20" s="253" t="s">
        <v>5464</v>
      </c>
      <c r="B20" s="177"/>
      <c r="C20" s="154" t="s">
        <v>5344</v>
      </c>
      <c r="D20" s="563" t="s">
        <v>3098</v>
      </c>
      <c r="E20" s="154"/>
      <c r="F20" s="154"/>
      <c r="G20" s="154"/>
      <c r="H20" s="154"/>
      <c r="I20" s="559"/>
      <c r="J20" s="147"/>
    </row>
    <row r="21" spans="1:10" s="15" customFormat="1" ht="15" thickBot="1" x14ac:dyDescent="0.35">
      <c r="A21" s="253" t="s">
        <v>5464</v>
      </c>
      <c r="B21" s="177"/>
      <c r="C21" s="154"/>
      <c r="D21" s="563" t="s">
        <v>2299</v>
      </c>
      <c r="E21" s="154"/>
      <c r="F21" s="154"/>
      <c r="G21" s="154"/>
      <c r="H21" s="154"/>
      <c r="I21" s="559"/>
      <c r="J21" s="147"/>
    </row>
    <row r="22" spans="1:10" s="15" customFormat="1" x14ac:dyDescent="0.3">
      <c r="A22" s="253" t="s">
        <v>229</v>
      </c>
      <c r="B22" s="123" t="s">
        <v>3704</v>
      </c>
      <c r="C22" s="123" t="s">
        <v>3705</v>
      </c>
      <c r="D22" s="123" t="s">
        <v>3706</v>
      </c>
      <c r="E22" s="123" t="s">
        <v>3707</v>
      </c>
      <c r="F22" s="123" t="s">
        <v>3708</v>
      </c>
      <c r="G22" s="123"/>
      <c r="H22" s="123"/>
      <c r="I22" s="557"/>
      <c r="J22" s="147"/>
    </row>
    <row r="23" spans="1:10" s="15" customFormat="1" ht="31.5" customHeight="1" x14ac:dyDescent="0.3">
      <c r="A23" s="253" t="s">
        <v>229</v>
      </c>
      <c r="B23" s="144" t="s">
        <v>2452</v>
      </c>
      <c r="C23" s="144" t="s">
        <v>2483</v>
      </c>
      <c r="D23" s="144" t="s">
        <v>2807</v>
      </c>
      <c r="E23" s="144" t="s">
        <v>2600</v>
      </c>
      <c r="F23" s="144" t="s">
        <v>2540</v>
      </c>
      <c r="G23" s="144"/>
      <c r="H23" s="144"/>
      <c r="I23" s="434"/>
      <c r="J23" s="147"/>
    </row>
    <row r="24" spans="1:10" s="15" customFormat="1" x14ac:dyDescent="0.3">
      <c r="A24" s="253" t="s">
        <v>229</v>
      </c>
      <c r="B24" s="352" t="s">
        <v>229</v>
      </c>
      <c r="C24" s="347"/>
      <c r="D24" s="562" t="s">
        <v>3097</v>
      </c>
      <c r="E24" s="347" t="s">
        <v>5357</v>
      </c>
      <c r="F24" s="347" t="s">
        <v>725</v>
      </c>
      <c r="G24" s="347"/>
      <c r="H24" s="347"/>
      <c r="I24" s="558"/>
      <c r="J24" s="147"/>
    </row>
    <row r="25" spans="1:10" s="15" customFormat="1" x14ac:dyDescent="0.3">
      <c r="A25" s="253" t="s">
        <v>229</v>
      </c>
      <c r="B25" s="177"/>
      <c r="C25" s="154"/>
      <c r="D25" s="563" t="s">
        <v>3098</v>
      </c>
      <c r="E25" s="154"/>
      <c r="F25" s="154"/>
      <c r="G25" s="154"/>
      <c r="H25" s="154"/>
      <c r="I25" s="559"/>
      <c r="J25" s="147"/>
    </row>
    <row r="26" spans="1:10" s="15" customFormat="1" ht="15" thickBot="1" x14ac:dyDescent="0.35">
      <c r="A26" s="253" t="s">
        <v>229</v>
      </c>
      <c r="B26" s="177"/>
      <c r="C26" s="154"/>
      <c r="D26" s="563" t="s">
        <v>2299</v>
      </c>
      <c r="E26" s="154"/>
      <c r="F26" s="154"/>
      <c r="G26" s="154"/>
      <c r="H26" s="154"/>
      <c r="I26" s="559"/>
      <c r="J26" s="147"/>
    </row>
    <row r="27" spans="1:10" s="15" customFormat="1" x14ac:dyDescent="0.3">
      <c r="A27" s="253" t="s">
        <v>520</v>
      </c>
      <c r="B27" s="123" t="s">
        <v>3704</v>
      </c>
      <c r="C27" s="123" t="s">
        <v>3705</v>
      </c>
      <c r="D27" s="123" t="s">
        <v>3706</v>
      </c>
      <c r="E27" s="123" t="s">
        <v>3707</v>
      </c>
      <c r="F27" s="123" t="s">
        <v>3708</v>
      </c>
      <c r="G27" s="123" t="s">
        <v>5164</v>
      </c>
      <c r="H27" s="123" t="s">
        <v>5176</v>
      </c>
      <c r="I27" s="557"/>
      <c r="J27" s="147"/>
    </row>
    <row r="28" spans="1:10" s="15" customFormat="1" ht="31.5" customHeight="1" x14ac:dyDescent="0.3">
      <c r="A28" s="253" t="s">
        <v>520</v>
      </c>
      <c r="B28" s="144" t="s">
        <v>2452</v>
      </c>
      <c r="C28" s="144" t="s">
        <v>5345</v>
      </c>
      <c r="D28" s="144" t="s">
        <v>2436</v>
      </c>
      <c r="E28" s="144" t="s">
        <v>2156</v>
      </c>
      <c r="F28" s="144" t="s">
        <v>2632</v>
      </c>
      <c r="G28" s="144" t="s">
        <v>5359</v>
      </c>
      <c r="H28" s="144"/>
      <c r="I28" s="434"/>
      <c r="J28" s="147"/>
    </row>
    <row r="29" spans="1:10" s="15" customFormat="1" x14ac:dyDescent="0.3">
      <c r="A29" s="253" t="s">
        <v>520</v>
      </c>
      <c r="B29" s="352" t="s">
        <v>520</v>
      </c>
      <c r="C29" s="347" t="s">
        <v>489</v>
      </c>
      <c r="D29" s="347">
        <v>10</v>
      </c>
      <c r="E29" s="347" t="s">
        <v>394</v>
      </c>
      <c r="F29" s="347" t="s">
        <v>96</v>
      </c>
      <c r="G29" s="347" t="s">
        <v>5358</v>
      </c>
      <c r="H29" s="347"/>
      <c r="I29" s="558"/>
      <c r="J29" s="147"/>
    </row>
    <row r="30" spans="1:10" s="15" customFormat="1" x14ac:dyDescent="0.3">
      <c r="A30" s="253" t="s">
        <v>520</v>
      </c>
      <c r="B30" s="177"/>
      <c r="C30" s="154" t="s">
        <v>464</v>
      </c>
      <c r="D30" s="154">
        <v>20</v>
      </c>
      <c r="E30" s="154" t="s">
        <v>234</v>
      </c>
      <c r="F30" s="154" t="s">
        <v>374</v>
      </c>
      <c r="G30" s="154"/>
      <c r="H30" s="154"/>
      <c r="I30" s="559"/>
      <c r="J30" s="147"/>
    </row>
    <row r="31" spans="1:10" s="15" customFormat="1" ht="15" thickBot="1" x14ac:dyDescent="0.35">
      <c r="A31" s="253" t="s">
        <v>520</v>
      </c>
      <c r="B31" s="177"/>
      <c r="C31" s="154"/>
      <c r="D31" s="154">
        <v>30</v>
      </c>
      <c r="E31" s="154"/>
      <c r="F31" s="154"/>
      <c r="G31" s="154"/>
      <c r="H31" s="154"/>
      <c r="I31" s="559"/>
      <c r="J31" s="147"/>
    </row>
    <row r="32" spans="1:10" s="15" customFormat="1" x14ac:dyDescent="0.3">
      <c r="A32" s="253" t="s">
        <v>454</v>
      </c>
      <c r="B32" s="123" t="s">
        <v>3704</v>
      </c>
      <c r="C32" s="123" t="s">
        <v>3705</v>
      </c>
      <c r="D32" s="123" t="s">
        <v>3706</v>
      </c>
      <c r="E32" s="123" t="s">
        <v>3707</v>
      </c>
      <c r="F32" s="123" t="s">
        <v>3708</v>
      </c>
      <c r="G32" s="123"/>
      <c r="H32" s="123"/>
      <c r="I32" s="557"/>
      <c r="J32" s="147"/>
    </row>
    <row r="33" spans="1:10" s="15" customFormat="1" ht="31.5" customHeight="1" x14ac:dyDescent="0.3">
      <c r="A33" s="253" t="s">
        <v>454</v>
      </c>
      <c r="B33" s="144" t="s">
        <v>2452</v>
      </c>
      <c r="C33" s="144" t="s">
        <v>2807</v>
      </c>
      <c r="D33" s="144" t="s">
        <v>5434</v>
      </c>
      <c r="E33" s="144" t="s">
        <v>2600</v>
      </c>
      <c r="F33" s="144" t="s">
        <v>2540</v>
      </c>
      <c r="G33" s="144"/>
      <c r="H33" s="144"/>
      <c r="I33" s="434"/>
      <c r="J33" s="147"/>
    </row>
    <row r="34" spans="1:10" s="15" customFormat="1" x14ac:dyDescent="0.3">
      <c r="A34" s="253" t="s">
        <v>454</v>
      </c>
      <c r="B34" s="352" t="s">
        <v>453</v>
      </c>
      <c r="C34" s="562" t="s">
        <v>3097</v>
      </c>
      <c r="D34" s="347" t="s">
        <v>3299</v>
      </c>
      <c r="E34" s="347" t="s">
        <v>5360</v>
      </c>
      <c r="F34" s="347" t="s">
        <v>725</v>
      </c>
      <c r="G34" s="347"/>
      <c r="H34" s="347"/>
      <c r="I34" s="558"/>
      <c r="J34" s="147"/>
    </row>
    <row r="35" spans="1:10" s="15" customFormat="1" x14ac:dyDescent="0.3">
      <c r="A35" s="253" t="s">
        <v>454</v>
      </c>
      <c r="B35" s="177"/>
      <c r="C35" s="563" t="s">
        <v>3098</v>
      </c>
      <c r="D35" s="154"/>
      <c r="E35" s="154"/>
      <c r="F35" s="154"/>
      <c r="G35" s="154"/>
      <c r="H35" s="154"/>
      <c r="I35" s="559"/>
      <c r="J35" s="147"/>
    </row>
    <row r="36" spans="1:10" s="15" customFormat="1" ht="15" thickBot="1" x14ac:dyDescent="0.35">
      <c r="A36" s="253" t="s">
        <v>454</v>
      </c>
      <c r="B36" s="177"/>
      <c r="C36" s="563" t="s">
        <v>2299</v>
      </c>
      <c r="D36" s="154"/>
      <c r="E36" s="154"/>
      <c r="F36" s="154"/>
      <c r="G36" s="154"/>
      <c r="H36" s="154"/>
      <c r="I36" s="559"/>
      <c r="J36" s="147"/>
    </row>
    <row r="37" spans="1:10" s="15" customFormat="1" x14ac:dyDescent="0.3">
      <c r="A37" s="253" t="s">
        <v>209</v>
      </c>
      <c r="B37" s="123" t="s">
        <v>3704</v>
      </c>
      <c r="C37" s="123" t="s">
        <v>3705</v>
      </c>
      <c r="D37" s="123" t="s">
        <v>3706</v>
      </c>
      <c r="E37" s="123" t="s">
        <v>3707</v>
      </c>
      <c r="F37" s="123"/>
      <c r="G37" s="123"/>
      <c r="H37" s="123"/>
      <c r="I37" s="557"/>
      <c r="J37" s="147"/>
    </row>
    <row r="38" spans="1:10" s="15" customFormat="1" ht="31.5" customHeight="1" x14ac:dyDescent="0.3">
      <c r="A38" s="253" t="s">
        <v>209</v>
      </c>
      <c r="B38" s="144" t="s">
        <v>2452</v>
      </c>
      <c r="C38" s="144" t="s">
        <v>2807</v>
      </c>
      <c r="D38" s="144" t="s">
        <v>2600</v>
      </c>
      <c r="E38" s="144" t="s">
        <v>2540</v>
      </c>
      <c r="F38" s="144"/>
      <c r="G38" s="144"/>
      <c r="H38" s="144"/>
      <c r="I38" s="434"/>
      <c r="J38" s="147"/>
    </row>
    <row r="39" spans="1:10" s="15" customFormat="1" x14ac:dyDescent="0.3">
      <c r="A39" s="253" t="s">
        <v>209</v>
      </c>
      <c r="B39" s="352" t="s">
        <v>208</v>
      </c>
      <c r="C39" s="562" t="s">
        <v>3097</v>
      </c>
      <c r="D39" s="347" t="s">
        <v>5361</v>
      </c>
      <c r="E39" s="347" t="s">
        <v>725</v>
      </c>
      <c r="F39" s="347"/>
      <c r="G39" s="347"/>
      <c r="H39" s="347"/>
      <c r="I39" s="558"/>
      <c r="J39" s="147"/>
    </row>
    <row r="40" spans="1:10" s="15" customFormat="1" x14ac:dyDescent="0.3">
      <c r="A40" s="253" t="s">
        <v>209</v>
      </c>
      <c r="B40" s="177"/>
      <c r="C40" s="563" t="s">
        <v>3098</v>
      </c>
      <c r="D40" s="154"/>
      <c r="E40" s="154"/>
      <c r="F40" s="154"/>
      <c r="G40" s="154"/>
      <c r="H40" s="154"/>
      <c r="I40" s="559"/>
      <c r="J40" s="147"/>
    </row>
    <row r="41" spans="1:10" s="15" customFormat="1" ht="15" thickBot="1" x14ac:dyDescent="0.35">
      <c r="A41" s="253" t="s">
        <v>209</v>
      </c>
      <c r="B41" s="177"/>
      <c r="C41" s="563" t="s">
        <v>2299</v>
      </c>
      <c r="D41" s="154"/>
      <c r="E41" s="154"/>
      <c r="F41" s="154"/>
      <c r="G41" s="154"/>
      <c r="H41" s="154"/>
      <c r="I41" s="559"/>
      <c r="J41" s="147"/>
    </row>
    <row r="42" spans="1:10" s="15" customFormat="1" x14ac:dyDescent="0.3">
      <c r="A42" s="253" t="s">
        <v>483</v>
      </c>
      <c r="B42" s="123" t="s">
        <v>3704</v>
      </c>
      <c r="C42" s="123" t="s">
        <v>3705</v>
      </c>
      <c r="D42" s="123" t="s">
        <v>3706</v>
      </c>
      <c r="E42" s="123" t="s">
        <v>3707</v>
      </c>
      <c r="F42" s="123"/>
      <c r="G42" s="123"/>
      <c r="H42" s="123"/>
      <c r="I42" s="557"/>
      <c r="J42" s="147"/>
    </row>
    <row r="43" spans="1:10" s="15" customFormat="1" ht="31.5" customHeight="1" x14ac:dyDescent="0.3">
      <c r="A43" s="253" t="s">
        <v>483</v>
      </c>
      <c r="B43" s="144" t="s">
        <v>2452</v>
      </c>
      <c r="C43" s="144" t="s">
        <v>2807</v>
      </c>
      <c r="D43" s="144" t="s">
        <v>2600</v>
      </c>
      <c r="E43" s="144" t="s">
        <v>2540</v>
      </c>
      <c r="F43" s="144"/>
      <c r="G43" s="144"/>
      <c r="H43" s="144"/>
      <c r="I43" s="434"/>
      <c r="J43" s="147"/>
    </row>
    <row r="44" spans="1:10" s="15" customFormat="1" x14ac:dyDescent="0.3">
      <c r="A44" s="253" t="s">
        <v>483</v>
      </c>
      <c r="B44" s="352" t="s">
        <v>483</v>
      </c>
      <c r="C44" s="562" t="s">
        <v>3097</v>
      </c>
      <c r="D44" s="347" t="s">
        <v>5366</v>
      </c>
      <c r="E44" s="347" t="s">
        <v>725</v>
      </c>
      <c r="F44" s="347"/>
      <c r="G44" s="347"/>
      <c r="H44" s="347"/>
      <c r="I44" s="558"/>
      <c r="J44" s="147"/>
    </row>
    <row r="45" spans="1:10" s="15" customFormat="1" x14ac:dyDescent="0.3">
      <c r="A45" s="253" t="s">
        <v>483</v>
      </c>
      <c r="B45" s="177"/>
      <c r="C45" s="563" t="s">
        <v>3098</v>
      </c>
      <c r="D45" s="154"/>
      <c r="E45" s="154"/>
      <c r="F45" s="154"/>
      <c r="G45" s="154"/>
      <c r="H45" s="154"/>
      <c r="I45" s="559"/>
      <c r="J45" s="147"/>
    </row>
    <row r="46" spans="1:10" s="15" customFormat="1" ht="15" thickBot="1" x14ac:dyDescent="0.35">
      <c r="A46" s="253" t="s">
        <v>483</v>
      </c>
      <c r="B46" s="177"/>
      <c r="C46" s="563" t="s">
        <v>2299</v>
      </c>
      <c r="D46" s="154"/>
      <c r="E46" s="154"/>
      <c r="F46" s="154"/>
      <c r="G46" s="154"/>
      <c r="H46" s="154"/>
      <c r="I46" s="559"/>
      <c r="J46" s="147"/>
    </row>
    <row r="47" spans="1:10" s="15" customFormat="1" x14ac:dyDescent="0.3">
      <c r="A47" s="253" t="s">
        <v>176</v>
      </c>
      <c r="B47" s="123" t="s">
        <v>3704</v>
      </c>
      <c r="C47" s="123" t="s">
        <v>3705</v>
      </c>
      <c r="D47" s="123" t="s">
        <v>3706</v>
      </c>
      <c r="E47" s="123" t="s">
        <v>3707</v>
      </c>
      <c r="F47" s="123" t="s">
        <v>3708</v>
      </c>
      <c r="G47" s="123" t="s">
        <v>5164</v>
      </c>
      <c r="H47" s="123" t="s">
        <v>5176</v>
      </c>
      <c r="I47" s="557" t="s">
        <v>3576</v>
      </c>
      <c r="J47" s="147"/>
    </row>
    <row r="48" spans="1:10" s="15" customFormat="1" ht="31.5" customHeight="1" x14ac:dyDescent="0.3">
      <c r="A48" s="253" t="s">
        <v>176</v>
      </c>
      <c r="B48" s="144" t="s">
        <v>2452</v>
      </c>
      <c r="C48" s="144" t="s">
        <v>2600</v>
      </c>
      <c r="D48" s="144" t="s">
        <v>2540</v>
      </c>
      <c r="E48" s="144"/>
      <c r="F48" s="144"/>
      <c r="G48" s="144"/>
      <c r="H48" s="144"/>
      <c r="I48" s="434"/>
      <c r="J48" s="147"/>
    </row>
    <row r="49" spans="1:10" s="15" customFormat="1" x14ac:dyDescent="0.3">
      <c r="A49" s="253" t="s">
        <v>176</v>
      </c>
      <c r="B49" s="352" t="s">
        <v>4195</v>
      </c>
      <c r="C49" s="347"/>
      <c r="D49" s="347"/>
      <c r="E49" s="347"/>
      <c r="F49" s="347"/>
      <c r="G49" s="347"/>
      <c r="H49" s="347"/>
      <c r="I49" s="558"/>
      <c r="J49" s="147"/>
    </row>
    <row r="50" spans="1:10" s="15" customFormat="1" x14ac:dyDescent="0.3">
      <c r="A50" s="253" t="s">
        <v>176</v>
      </c>
      <c r="B50" s="154"/>
      <c r="C50" s="154"/>
      <c r="D50" s="154"/>
      <c r="E50" s="154"/>
      <c r="F50" s="154"/>
      <c r="G50" s="154"/>
      <c r="H50" s="154"/>
      <c r="I50" s="559"/>
      <c r="J50" s="147"/>
    </row>
    <row r="51" spans="1:10" s="15" customFormat="1" ht="15" thickBot="1" x14ac:dyDescent="0.35">
      <c r="A51" s="253" t="s">
        <v>176</v>
      </c>
      <c r="B51" s="177"/>
      <c r="C51" s="154"/>
      <c r="D51" s="154"/>
      <c r="E51" s="154"/>
      <c r="F51" s="154"/>
      <c r="G51" s="154"/>
      <c r="H51" s="154"/>
      <c r="I51" s="559"/>
      <c r="J51" s="147"/>
    </row>
    <row r="52" spans="1:10" s="15" customFormat="1" x14ac:dyDescent="0.3">
      <c r="A52" s="253" t="s">
        <v>2123</v>
      </c>
      <c r="B52" s="123" t="s">
        <v>3704</v>
      </c>
      <c r="C52" s="123" t="s">
        <v>3705</v>
      </c>
      <c r="D52" s="123" t="s">
        <v>3706</v>
      </c>
      <c r="E52" s="123" t="s">
        <v>3707</v>
      </c>
      <c r="F52" s="123" t="s">
        <v>3708</v>
      </c>
      <c r="G52" s="123" t="s">
        <v>5164</v>
      </c>
      <c r="H52" s="123" t="s">
        <v>5176</v>
      </c>
      <c r="I52" s="557" t="s">
        <v>3576</v>
      </c>
      <c r="J52" s="147"/>
    </row>
    <row r="53" spans="1:10" s="15" customFormat="1" ht="31.5" customHeight="1" x14ac:dyDescent="0.3">
      <c r="A53" s="253" t="s">
        <v>2123</v>
      </c>
      <c r="B53" s="144" t="s">
        <v>2452</v>
      </c>
      <c r="C53" s="144" t="s">
        <v>2483</v>
      </c>
      <c r="D53" s="144" t="s">
        <v>2807</v>
      </c>
      <c r="E53" s="144" t="s">
        <v>2600</v>
      </c>
      <c r="F53" s="144" t="s">
        <v>2540</v>
      </c>
      <c r="G53" s="144"/>
      <c r="H53" s="144"/>
      <c r="I53" s="434"/>
      <c r="J53" s="147"/>
    </row>
    <row r="54" spans="1:10" s="15" customFormat="1" x14ac:dyDescent="0.3">
      <c r="A54" s="253" t="s">
        <v>2123</v>
      </c>
      <c r="B54" s="352" t="s">
        <v>2123</v>
      </c>
      <c r="C54" s="347"/>
      <c r="D54" s="562" t="s">
        <v>3097</v>
      </c>
      <c r="E54" s="347" t="s">
        <v>5365</v>
      </c>
      <c r="F54" s="347" t="s">
        <v>725</v>
      </c>
      <c r="G54" s="347"/>
      <c r="H54" s="347"/>
      <c r="I54" s="558"/>
      <c r="J54" s="147"/>
    </row>
    <row r="55" spans="1:10" s="15" customFormat="1" x14ac:dyDescent="0.3">
      <c r="A55" s="253" t="s">
        <v>2123</v>
      </c>
      <c r="B55" s="177"/>
      <c r="C55" s="154"/>
      <c r="D55" s="563" t="s">
        <v>3098</v>
      </c>
      <c r="E55" s="154"/>
      <c r="F55" s="154"/>
      <c r="G55" s="154"/>
      <c r="H55" s="154"/>
      <c r="I55" s="559"/>
      <c r="J55" s="147"/>
    </row>
    <row r="56" spans="1:10" s="15" customFormat="1" ht="15" thickBot="1" x14ac:dyDescent="0.35">
      <c r="A56" s="253" t="s">
        <v>2123</v>
      </c>
      <c r="B56" s="177"/>
      <c r="C56" s="154"/>
      <c r="D56" s="563" t="s">
        <v>2299</v>
      </c>
      <c r="E56" s="154"/>
      <c r="F56" s="154"/>
      <c r="G56" s="154"/>
      <c r="H56" s="154"/>
      <c r="I56" s="559"/>
      <c r="J56" s="147"/>
    </row>
    <row r="57" spans="1:10" s="15" customFormat="1" x14ac:dyDescent="0.3">
      <c r="A57" s="253" t="s">
        <v>335</v>
      </c>
      <c r="B57" s="123" t="s">
        <v>3704</v>
      </c>
      <c r="C57" s="123" t="s">
        <v>3705</v>
      </c>
      <c r="D57" s="123" t="s">
        <v>3706</v>
      </c>
      <c r="E57" s="123" t="s">
        <v>3707</v>
      </c>
      <c r="F57" s="123" t="s">
        <v>3708</v>
      </c>
      <c r="G57" s="123" t="s">
        <v>5164</v>
      </c>
      <c r="H57" s="123" t="s">
        <v>5176</v>
      </c>
      <c r="I57" s="557" t="s">
        <v>3576</v>
      </c>
      <c r="J57" s="147"/>
    </row>
    <row r="58" spans="1:10" s="15" customFormat="1" ht="31.5" customHeight="1" x14ac:dyDescent="0.3">
      <c r="A58" s="253" t="s">
        <v>335</v>
      </c>
      <c r="B58" s="144" t="s">
        <v>2452</v>
      </c>
      <c r="C58" s="144" t="s">
        <v>2807</v>
      </c>
      <c r="D58" s="144" t="s">
        <v>2600</v>
      </c>
      <c r="E58" s="144" t="s">
        <v>2540</v>
      </c>
      <c r="F58" s="144"/>
      <c r="G58" s="144"/>
      <c r="H58" s="144"/>
      <c r="I58" s="434"/>
      <c r="J58" s="147"/>
    </row>
    <row r="59" spans="1:10" s="15" customFormat="1" x14ac:dyDescent="0.3">
      <c r="A59" s="253" t="s">
        <v>335</v>
      </c>
      <c r="B59" s="352" t="s">
        <v>5501</v>
      </c>
      <c r="C59" s="562" t="s">
        <v>2302</v>
      </c>
      <c r="D59" s="347" t="s">
        <v>5364</v>
      </c>
      <c r="E59" s="347" t="s">
        <v>725</v>
      </c>
      <c r="F59" s="347"/>
      <c r="G59" s="347"/>
      <c r="H59" s="347"/>
      <c r="I59" s="558"/>
      <c r="J59" s="147"/>
    </row>
    <row r="60" spans="1:10" s="15" customFormat="1" x14ac:dyDescent="0.3">
      <c r="A60" s="253" t="s">
        <v>335</v>
      </c>
      <c r="B60" s="177"/>
      <c r="C60" s="563" t="s">
        <v>7439</v>
      </c>
      <c r="D60" s="154"/>
      <c r="E60" s="154"/>
      <c r="F60" s="154"/>
      <c r="G60" s="154"/>
      <c r="H60" s="154"/>
      <c r="I60" s="559"/>
      <c r="J60" s="147"/>
    </row>
    <row r="61" spans="1:10" s="15" customFormat="1" ht="15" thickBot="1" x14ac:dyDescent="0.35">
      <c r="A61" s="253" t="s">
        <v>335</v>
      </c>
      <c r="B61" s="177"/>
      <c r="C61" s="563" t="s">
        <v>2299</v>
      </c>
      <c r="D61" s="154"/>
      <c r="E61" s="154"/>
      <c r="F61" s="154"/>
      <c r="G61" s="154"/>
      <c r="H61" s="154"/>
      <c r="I61" s="559"/>
      <c r="J61" s="147"/>
    </row>
    <row r="62" spans="1:10" s="15" customFormat="1" x14ac:dyDescent="0.3">
      <c r="A62" s="253" t="s">
        <v>356</v>
      </c>
      <c r="B62" s="123" t="s">
        <v>3704</v>
      </c>
      <c r="C62" s="123" t="s">
        <v>3705</v>
      </c>
      <c r="D62" s="123" t="s">
        <v>3706</v>
      </c>
      <c r="E62" s="123" t="s">
        <v>3707</v>
      </c>
      <c r="F62" s="123" t="s">
        <v>3708</v>
      </c>
      <c r="G62" s="123" t="s">
        <v>5164</v>
      </c>
      <c r="H62" s="123" t="s">
        <v>5176</v>
      </c>
      <c r="I62" s="557" t="s">
        <v>3576</v>
      </c>
      <c r="J62" s="147"/>
    </row>
    <row r="63" spans="1:10" s="15" customFormat="1" ht="31.5" customHeight="1" x14ac:dyDescent="0.3">
      <c r="A63" s="253" t="s">
        <v>356</v>
      </c>
      <c r="B63" s="144" t="s">
        <v>2452</v>
      </c>
      <c r="C63" s="144" t="s">
        <v>2600</v>
      </c>
      <c r="D63" s="144" t="s">
        <v>2540</v>
      </c>
      <c r="E63" s="144"/>
      <c r="F63" s="144"/>
      <c r="G63" s="144"/>
      <c r="H63" s="144"/>
      <c r="I63" s="434"/>
      <c r="J63" s="147"/>
    </row>
    <row r="64" spans="1:10" s="15" customFormat="1" x14ac:dyDescent="0.3">
      <c r="A64" s="253" t="s">
        <v>356</v>
      </c>
      <c r="B64" s="352" t="s">
        <v>356</v>
      </c>
      <c r="C64" s="347"/>
      <c r="D64" s="347"/>
      <c r="E64" s="347"/>
      <c r="F64" s="347"/>
      <c r="G64" s="347"/>
      <c r="H64" s="347"/>
      <c r="I64" s="558"/>
      <c r="J64" s="147"/>
    </row>
    <row r="65" spans="1:10" s="15" customFormat="1" x14ac:dyDescent="0.3">
      <c r="A65" s="253" t="s">
        <v>356</v>
      </c>
      <c r="B65" s="177"/>
      <c r="C65" s="154"/>
      <c r="D65" s="154"/>
      <c r="E65" s="154"/>
      <c r="F65" s="154"/>
      <c r="G65" s="154"/>
      <c r="H65" s="154"/>
      <c r="I65" s="559"/>
      <c r="J65" s="147"/>
    </row>
    <row r="66" spans="1:10" s="15" customFormat="1" ht="15" thickBot="1" x14ac:dyDescent="0.35">
      <c r="A66" s="253" t="s">
        <v>356</v>
      </c>
      <c r="B66" s="177"/>
      <c r="C66" s="154"/>
      <c r="D66" s="154"/>
      <c r="E66" s="154"/>
      <c r="F66" s="154"/>
      <c r="G66" s="154"/>
      <c r="H66" s="154"/>
      <c r="I66" s="559"/>
      <c r="J66" s="147"/>
    </row>
    <row r="67" spans="1:10" s="15" customFormat="1" ht="21.6" x14ac:dyDescent="0.3">
      <c r="A67" s="253" t="s">
        <v>5465</v>
      </c>
      <c r="B67" s="123" t="s">
        <v>3704</v>
      </c>
      <c r="C67" s="123" t="s">
        <v>3705</v>
      </c>
      <c r="D67" s="123" t="s">
        <v>3706</v>
      </c>
      <c r="E67" s="123" t="s">
        <v>3707</v>
      </c>
      <c r="F67" s="123" t="s">
        <v>3708</v>
      </c>
      <c r="G67" s="123" t="s">
        <v>5164</v>
      </c>
      <c r="H67" s="123" t="s">
        <v>5176</v>
      </c>
      <c r="I67" s="557" t="s">
        <v>3576</v>
      </c>
      <c r="J67" s="147"/>
    </row>
    <row r="68" spans="1:10" s="15" customFormat="1" ht="31.5" customHeight="1" x14ac:dyDescent="0.3">
      <c r="A68" s="253" t="s">
        <v>5465</v>
      </c>
      <c r="B68" s="144" t="s">
        <v>2452</v>
      </c>
      <c r="C68" s="144" t="s">
        <v>2600</v>
      </c>
      <c r="D68" s="144" t="s">
        <v>2540</v>
      </c>
      <c r="E68" s="144"/>
      <c r="F68" s="144"/>
      <c r="G68" s="144"/>
      <c r="H68" s="144"/>
      <c r="I68" s="434"/>
      <c r="J68" s="147"/>
    </row>
    <row r="69" spans="1:10" s="15" customFormat="1" ht="21.6" x14ac:dyDescent="0.3">
      <c r="A69" s="253" t="s">
        <v>5465</v>
      </c>
      <c r="B69" s="352" t="s">
        <v>5347</v>
      </c>
      <c r="C69" s="347"/>
      <c r="D69" s="347"/>
      <c r="E69" s="347"/>
      <c r="F69" s="347"/>
      <c r="G69" s="347"/>
      <c r="H69" s="347"/>
      <c r="I69" s="558"/>
      <c r="J69" s="147"/>
    </row>
    <row r="70" spans="1:10" s="15" customFormat="1" ht="21.6" x14ac:dyDescent="0.3">
      <c r="A70" s="253" t="s">
        <v>5465</v>
      </c>
      <c r="B70" s="154"/>
      <c r="C70" s="154"/>
      <c r="D70" s="154"/>
      <c r="E70" s="154"/>
      <c r="F70" s="154"/>
      <c r="G70" s="154"/>
      <c r="H70" s="154"/>
      <c r="I70" s="559"/>
      <c r="J70" s="147"/>
    </row>
    <row r="71" spans="1:10" s="15" customFormat="1" ht="22.2" thickBot="1" x14ac:dyDescent="0.35">
      <c r="A71" s="253" t="s">
        <v>5465</v>
      </c>
      <c r="B71" s="154"/>
      <c r="C71" s="154"/>
      <c r="D71" s="154"/>
      <c r="E71" s="154"/>
      <c r="F71" s="154"/>
      <c r="G71" s="154"/>
      <c r="H71" s="154"/>
      <c r="I71" s="559"/>
      <c r="J71" s="147"/>
    </row>
    <row r="72" spans="1:10" s="15" customFormat="1" x14ac:dyDescent="0.3">
      <c r="A72" s="253" t="s">
        <v>5348</v>
      </c>
      <c r="B72" s="123" t="s">
        <v>3704</v>
      </c>
      <c r="C72" s="123" t="s">
        <v>3705</v>
      </c>
      <c r="D72" s="123" t="s">
        <v>3706</v>
      </c>
      <c r="E72" s="123" t="s">
        <v>3707</v>
      </c>
      <c r="F72" s="123" t="s">
        <v>3708</v>
      </c>
      <c r="G72" s="123" t="s">
        <v>5164</v>
      </c>
      <c r="H72" s="123" t="s">
        <v>5176</v>
      </c>
      <c r="I72" s="557" t="s">
        <v>3576</v>
      </c>
      <c r="J72" s="147"/>
    </row>
    <row r="73" spans="1:10" s="15" customFormat="1" ht="31.5" customHeight="1" x14ac:dyDescent="0.3">
      <c r="A73" s="253" t="s">
        <v>5348</v>
      </c>
      <c r="B73" s="144" t="s">
        <v>2452</v>
      </c>
      <c r="C73" s="144" t="s">
        <v>5352</v>
      </c>
      <c r="D73" s="144" t="s">
        <v>5353</v>
      </c>
      <c r="E73" s="144" t="s">
        <v>5354</v>
      </c>
      <c r="F73" s="144" t="s">
        <v>5355</v>
      </c>
      <c r="G73" s="144" t="s">
        <v>2600</v>
      </c>
      <c r="H73" s="144" t="s">
        <v>2540</v>
      </c>
      <c r="I73" s="434"/>
      <c r="J73" s="147"/>
    </row>
    <row r="74" spans="1:10" s="15" customFormat="1" x14ac:dyDescent="0.3">
      <c r="A74" s="253" t="s">
        <v>5348</v>
      </c>
      <c r="B74" s="352" t="s">
        <v>5348</v>
      </c>
      <c r="C74" s="347">
        <v>2</v>
      </c>
      <c r="D74" s="562" t="s">
        <v>3097</v>
      </c>
      <c r="E74" s="347">
        <v>2</v>
      </c>
      <c r="F74" s="562" t="s">
        <v>3097</v>
      </c>
      <c r="G74" s="347" t="s">
        <v>5362</v>
      </c>
      <c r="H74" s="347" t="s">
        <v>725</v>
      </c>
      <c r="I74" s="558"/>
      <c r="J74" s="147"/>
    </row>
    <row r="75" spans="1:10" s="15" customFormat="1" x14ac:dyDescent="0.3">
      <c r="A75" s="253" t="s">
        <v>5348</v>
      </c>
      <c r="B75" s="177"/>
      <c r="C75" s="154">
        <v>3</v>
      </c>
      <c r="D75" s="563" t="s">
        <v>3098</v>
      </c>
      <c r="E75" s="154">
        <v>3</v>
      </c>
      <c r="F75" s="563" t="s">
        <v>3098</v>
      </c>
      <c r="G75" s="154"/>
      <c r="H75" s="154"/>
      <c r="I75" s="559"/>
      <c r="J75" s="147"/>
    </row>
    <row r="76" spans="1:10" s="15" customFormat="1" ht="15" thickBot="1" x14ac:dyDescent="0.35">
      <c r="A76" s="253" t="s">
        <v>5348</v>
      </c>
      <c r="B76" s="177"/>
      <c r="C76" s="154">
        <v>4</v>
      </c>
      <c r="D76" s="563" t="s">
        <v>2299</v>
      </c>
      <c r="E76" s="154">
        <v>4</v>
      </c>
      <c r="F76" s="563" t="s">
        <v>2299</v>
      </c>
      <c r="G76" s="154"/>
      <c r="H76" s="154"/>
      <c r="I76" s="559"/>
      <c r="J76" s="147"/>
    </row>
    <row r="77" spans="1:10" s="15" customFormat="1" x14ac:dyDescent="0.3">
      <c r="A77" s="253" t="s">
        <v>5351</v>
      </c>
      <c r="B77" s="123" t="s">
        <v>3704</v>
      </c>
      <c r="C77" s="123" t="s">
        <v>3705</v>
      </c>
      <c r="D77" s="123" t="s">
        <v>3706</v>
      </c>
      <c r="E77" s="123" t="s">
        <v>3707</v>
      </c>
      <c r="F77" s="123" t="s">
        <v>3708</v>
      </c>
      <c r="G77" s="123" t="s">
        <v>5164</v>
      </c>
      <c r="H77" s="123" t="s">
        <v>5176</v>
      </c>
      <c r="I77" s="557" t="s">
        <v>3576</v>
      </c>
      <c r="J77" s="147"/>
    </row>
    <row r="78" spans="1:10" s="15" customFormat="1" ht="31.5" customHeight="1" x14ac:dyDescent="0.3">
      <c r="A78" s="253" t="s">
        <v>5351</v>
      </c>
      <c r="B78" s="144" t="s">
        <v>2452</v>
      </c>
      <c r="C78" s="144" t="s">
        <v>2483</v>
      </c>
      <c r="D78" s="144" t="s">
        <v>2070</v>
      </c>
      <c r="E78" s="144" t="s">
        <v>2600</v>
      </c>
      <c r="F78" s="144" t="s">
        <v>2540</v>
      </c>
      <c r="G78" s="144"/>
      <c r="H78" s="144"/>
      <c r="I78" s="434"/>
      <c r="J78" s="147"/>
    </row>
    <row r="79" spans="1:10" s="15" customFormat="1" x14ac:dyDescent="0.3">
      <c r="A79" s="253" t="s">
        <v>5351</v>
      </c>
      <c r="B79" s="352" t="s">
        <v>5351</v>
      </c>
      <c r="C79" s="347"/>
      <c r="D79" s="347" t="s">
        <v>4093</v>
      </c>
      <c r="E79" s="347" t="s">
        <v>5363</v>
      </c>
      <c r="F79" s="562" t="s">
        <v>725</v>
      </c>
      <c r="G79" s="347"/>
      <c r="H79" s="347"/>
      <c r="I79" s="558"/>
      <c r="J79" s="147"/>
    </row>
    <row r="80" spans="1:10" s="15" customFormat="1" x14ac:dyDescent="0.3">
      <c r="A80" s="253" t="s">
        <v>5351</v>
      </c>
      <c r="B80" s="177"/>
      <c r="C80" s="154"/>
      <c r="D80" s="154" t="s">
        <v>2137</v>
      </c>
      <c r="E80" s="154"/>
      <c r="F80" s="154"/>
      <c r="G80" s="154"/>
      <c r="H80" s="154"/>
      <c r="I80" s="559"/>
      <c r="J80" s="147"/>
    </row>
    <row r="81" spans="1:16" s="15" customFormat="1" ht="15" thickBot="1" x14ac:dyDescent="0.35">
      <c r="A81" s="253" t="s">
        <v>5351</v>
      </c>
      <c r="B81" s="433"/>
      <c r="C81" s="364"/>
      <c r="D81" s="364"/>
      <c r="E81" s="364"/>
      <c r="F81" s="364"/>
      <c r="G81" s="364"/>
      <c r="H81" s="364"/>
      <c r="I81" s="560"/>
      <c r="J81" s="147"/>
    </row>
    <row r="82" spans="1:16" s="411" customFormat="1" ht="17.25" customHeight="1" x14ac:dyDescent="0.3">
      <c r="A82" s="336" t="s">
        <v>103</v>
      </c>
      <c r="B82" s="350" t="s">
        <v>3704</v>
      </c>
      <c r="C82" s="351" t="s">
        <v>3705</v>
      </c>
      <c r="D82" s="351" t="s">
        <v>3706</v>
      </c>
      <c r="E82" s="351" t="s">
        <v>3707</v>
      </c>
      <c r="F82" s="351" t="s">
        <v>3708</v>
      </c>
      <c r="G82" s="351" t="s">
        <v>5164</v>
      </c>
      <c r="H82" s="351"/>
      <c r="I82" s="351"/>
      <c r="J82" s="147"/>
      <c r="K82" s="412"/>
      <c r="L82" s="412"/>
      <c r="M82" s="412"/>
      <c r="N82" s="412"/>
      <c r="O82" s="412"/>
      <c r="P82" s="412"/>
    </row>
    <row r="83" spans="1:16" s="15" customFormat="1" ht="15.6" x14ac:dyDescent="0.3">
      <c r="A83" s="336" t="s">
        <v>103</v>
      </c>
      <c r="B83" s="170" t="s">
        <v>2452</v>
      </c>
      <c r="C83" s="144" t="s">
        <v>3316</v>
      </c>
      <c r="D83" s="144" t="s">
        <v>5209</v>
      </c>
      <c r="E83" s="144" t="s">
        <v>2070</v>
      </c>
      <c r="F83" s="144" t="s">
        <v>3246</v>
      </c>
      <c r="G83" s="144" t="s">
        <v>5210</v>
      </c>
      <c r="H83" s="145"/>
      <c r="I83" s="146"/>
      <c r="J83" s="147"/>
      <c r="K83" s="330"/>
      <c r="L83" s="330"/>
      <c r="M83" s="330"/>
      <c r="N83" s="330"/>
      <c r="O83" s="330"/>
      <c r="P83" s="330"/>
    </row>
    <row r="84" spans="1:16" s="15" customFormat="1" x14ac:dyDescent="0.3">
      <c r="A84" s="336" t="s">
        <v>103</v>
      </c>
      <c r="B84" s="346" t="s">
        <v>103</v>
      </c>
      <c r="C84" s="347" t="s">
        <v>243</v>
      </c>
      <c r="D84" s="347" t="s">
        <v>2838</v>
      </c>
      <c r="E84" s="347" t="s">
        <v>4093</v>
      </c>
      <c r="F84" s="347">
        <v>4984641</v>
      </c>
      <c r="G84" s="347" t="s">
        <v>725</v>
      </c>
      <c r="H84" s="413"/>
      <c r="I84" s="413"/>
      <c r="J84" s="147" t="s">
        <v>5191</v>
      </c>
      <c r="K84" s="330"/>
      <c r="L84" s="330"/>
      <c r="M84" s="330"/>
      <c r="N84" s="330"/>
      <c r="O84" s="330"/>
      <c r="P84" s="330"/>
    </row>
    <row r="85" spans="1:16" s="15" customFormat="1" ht="15" thickBot="1" x14ac:dyDescent="0.35">
      <c r="A85" s="336" t="s">
        <v>103</v>
      </c>
      <c r="B85" s="348"/>
      <c r="C85" s="154" t="s">
        <v>5023</v>
      </c>
      <c r="D85" s="154" t="s">
        <v>5206</v>
      </c>
      <c r="E85" s="154" t="s">
        <v>2137</v>
      </c>
      <c r="F85" s="154"/>
      <c r="G85" s="154"/>
      <c r="H85" s="415"/>
      <c r="I85" s="415"/>
      <c r="J85" s="147"/>
      <c r="K85" s="330"/>
      <c r="L85" s="330"/>
      <c r="M85" s="330"/>
      <c r="N85" s="330"/>
      <c r="O85" s="330"/>
      <c r="P85" s="330"/>
    </row>
    <row r="86" spans="1:16" s="411" customFormat="1" ht="17.25" customHeight="1" x14ac:dyDescent="0.3">
      <c r="A86" s="336" t="s">
        <v>6300</v>
      </c>
      <c r="B86" s="350" t="s">
        <v>3704</v>
      </c>
      <c r="C86" s="351" t="s">
        <v>3705</v>
      </c>
      <c r="D86" s="351" t="s">
        <v>3706</v>
      </c>
      <c r="E86" s="351"/>
      <c r="F86" s="351"/>
      <c r="G86" s="351"/>
      <c r="H86" s="351"/>
      <c r="I86" s="351"/>
      <c r="J86" s="147"/>
      <c r="K86" s="412"/>
      <c r="L86" s="412"/>
      <c r="M86" s="412"/>
      <c r="N86" s="412"/>
      <c r="O86" s="412"/>
      <c r="P86" s="412"/>
    </row>
    <row r="87" spans="1:16" s="15" customFormat="1" ht="15.6" x14ac:dyDescent="0.3">
      <c r="A87" s="336" t="s">
        <v>6300</v>
      </c>
      <c r="B87" s="170" t="s">
        <v>2452</v>
      </c>
      <c r="C87" s="144" t="s">
        <v>2600</v>
      </c>
      <c r="D87" s="144" t="s">
        <v>2540</v>
      </c>
      <c r="E87" s="145"/>
      <c r="F87" s="145"/>
      <c r="G87" s="145"/>
      <c r="H87" s="145"/>
      <c r="I87" s="146"/>
      <c r="J87" s="147"/>
      <c r="K87" s="330"/>
      <c r="L87" s="330"/>
      <c r="M87" s="330"/>
      <c r="N87" s="330"/>
      <c r="O87" s="330"/>
      <c r="P87" s="330"/>
    </row>
    <row r="88" spans="1:16" s="15" customFormat="1" x14ac:dyDescent="0.3">
      <c r="A88" s="336" t="s">
        <v>6300</v>
      </c>
      <c r="B88" s="603" t="s">
        <v>5724</v>
      </c>
      <c r="C88" s="347">
        <v>827009337</v>
      </c>
      <c r="D88" s="347" t="s">
        <v>725</v>
      </c>
      <c r="E88" s="413"/>
      <c r="F88" s="413"/>
      <c r="G88" s="413"/>
      <c r="H88" s="413"/>
      <c r="I88" s="600"/>
      <c r="J88" s="147"/>
      <c r="K88" s="330"/>
      <c r="L88" s="330"/>
      <c r="M88" s="330"/>
      <c r="N88" s="330"/>
      <c r="O88" s="330"/>
      <c r="P88" s="330"/>
    </row>
    <row r="89" spans="1:16" s="15" customFormat="1" x14ac:dyDescent="0.3">
      <c r="A89" s="336" t="s">
        <v>6300</v>
      </c>
      <c r="B89" s="785" t="s">
        <v>6301</v>
      </c>
      <c r="C89" s="154">
        <v>643</v>
      </c>
      <c r="D89" s="154" t="s">
        <v>725</v>
      </c>
      <c r="E89" s="415"/>
      <c r="F89" s="415"/>
      <c r="G89" s="415"/>
      <c r="H89" s="415"/>
      <c r="I89" s="594"/>
      <c r="J89" s="147"/>
      <c r="K89" s="330"/>
      <c r="L89" s="330"/>
      <c r="M89" s="330"/>
      <c r="N89" s="330"/>
      <c r="O89" s="330"/>
      <c r="P89" s="330"/>
    </row>
    <row r="90" spans="1:16" s="15" customFormat="1" x14ac:dyDescent="0.3">
      <c r="A90" s="336" t="s">
        <v>6300</v>
      </c>
      <c r="B90" s="154" t="s">
        <v>5504</v>
      </c>
      <c r="C90" s="154" t="s">
        <v>5505</v>
      </c>
      <c r="D90" s="154" t="s">
        <v>1435</v>
      </c>
      <c r="E90" s="415"/>
      <c r="F90" s="415"/>
      <c r="G90" s="415"/>
      <c r="H90" s="415"/>
      <c r="I90" s="415"/>
      <c r="J90" s="147"/>
      <c r="K90" s="330"/>
      <c r="L90" s="330"/>
      <c r="M90" s="330"/>
      <c r="N90" s="330"/>
      <c r="O90" s="330"/>
      <c r="P90" s="330"/>
    </row>
    <row r="91" spans="1:16" x14ac:dyDescent="0.3">
      <c r="A91" s="336" t="s">
        <v>6300</v>
      </c>
      <c r="B91" s="154" t="s">
        <v>6299</v>
      </c>
      <c r="C91" s="154" t="s">
        <v>5506</v>
      </c>
      <c r="D91" s="154" t="s">
        <v>5156</v>
      </c>
      <c r="E91" s="415"/>
      <c r="F91" s="415"/>
      <c r="G91" s="415"/>
      <c r="H91" s="415"/>
      <c r="I91" s="415"/>
    </row>
    <row r="92" spans="1:16" x14ac:dyDescent="0.3">
      <c r="A92" s="336" t="s">
        <v>6300</v>
      </c>
      <c r="B92" s="154" t="s">
        <v>2123</v>
      </c>
      <c r="C92" s="154"/>
      <c r="D92" s="154"/>
      <c r="E92" s="415"/>
      <c r="F92" s="415"/>
      <c r="G92" s="415"/>
      <c r="H92" s="415"/>
      <c r="I92" s="415"/>
    </row>
    <row r="93" spans="1:16" x14ac:dyDescent="0.3">
      <c r="A93" s="336" t="s">
        <v>6300</v>
      </c>
      <c r="B93" s="154" t="s">
        <v>5576</v>
      </c>
      <c r="C93" s="154"/>
      <c r="D93" s="154"/>
      <c r="E93" s="415"/>
      <c r="F93" s="415"/>
      <c r="G93" s="415"/>
      <c r="H93" s="415"/>
      <c r="I93" s="415"/>
    </row>
    <row r="94" spans="1:16" x14ac:dyDescent="0.3">
      <c r="A94" s="336" t="s">
        <v>6300</v>
      </c>
      <c r="B94" s="154" t="s">
        <v>6984</v>
      </c>
      <c r="C94" s="154"/>
      <c r="D94" s="154"/>
      <c r="E94" s="415"/>
      <c r="F94" s="415"/>
      <c r="G94" s="415"/>
      <c r="H94" s="415"/>
      <c r="I94" s="415"/>
    </row>
    <row r="95" spans="1:16" x14ac:dyDescent="0.3">
      <c r="A95" s="336" t="s">
        <v>6300</v>
      </c>
      <c r="B95" s="154" t="s">
        <v>5575</v>
      </c>
      <c r="C95" s="154"/>
      <c r="D95" s="154"/>
      <c r="E95" s="415"/>
      <c r="F95" s="415"/>
      <c r="G95" s="415"/>
      <c r="H95" s="415"/>
      <c r="I95" s="415"/>
    </row>
    <row r="96" spans="1:16" x14ac:dyDescent="0.3">
      <c r="A96" s="336" t="s">
        <v>6300</v>
      </c>
      <c r="B96" s="154" t="s">
        <v>2162</v>
      </c>
      <c r="C96" s="154"/>
      <c r="D96" s="154"/>
      <c r="E96" s="415"/>
      <c r="F96" s="415"/>
      <c r="G96" s="415"/>
      <c r="H96" s="415"/>
      <c r="I96" s="415"/>
    </row>
    <row r="97" spans="1:16" x14ac:dyDescent="0.3">
      <c r="A97" s="336" t="s">
        <v>6300</v>
      </c>
      <c r="B97" s="154" t="s">
        <v>2422</v>
      </c>
      <c r="C97" s="154"/>
      <c r="D97" s="154"/>
      <c r="E97" s="415"/>
      <c r="F97" s="415"/>
      <c r="G97" s="415"/>
      <c r="H97" s="415"/>
      <c r="I97" s="415"/>
    </row>
    <row r="98" spans="1:16" s="740" customFormat="1" x14ac:dyDescent="0.3">
      <c r="A98" s="336"/>
      <c r="B98" s="154" t="s">
        <v>7525</v>
      </c>
      <c r="C98" s="154"/>
      <c r="D98" s="154"/>
      <c r="E98" s="415"/>
      <c r="F98" s="415"/>
      <c r="G98" s="415"/>
      <c r="H98" s="415"/>
      <c r="I98" s="415"/>
    </row>
    <row r="99" spans="1:16" x14ac:dyDescent="0.3">
      <c r="A99" s="336" t="s">
        <v>6300</v>
      </c>
      <c r="B99" s="154" t="s">
        <v>5503</v>
      </c>
      <c r="C99" s="154"/>
      <c r="D99" s="154"/>
      <c r="E99" s="415"/>
      <c r="F99" s="415"/>
      <c r="G99" s="415"/>
      <c r="H99" s="415"/>
      <c r="I99" s="415"/>
    </row>
    <row r="100" spans="1:16" x14ac:dyDescent="0.3">
      <c r="A100" s="336" t="s">
        <v>6300</v>
      </c>
      <c r="B100" s="154" t="s">
        <v>5502</v>
      </c>
      <c r="C100" s="154"/>
      <c r="D100" s="154"/>
      <c r="E100" s="415"/>
      <c r="F100" s="415"/>
      <c r="G100" s="415"/>
      <c r="H100" s="415"/>
      <c r="I100" s="415"/>
    </row>
    <row r="101" spans="1:16" s="740" customFormat="1" ht="15" thickBot="1" x14ac:dyDescent="0.35">
      <c r="A101" s="336"/>
      <c r="B101" s="154" t="s">
        <v>4104</v>
      </c>
      <c r="C101" s="679"/>
      <c r="D101" s="679"/>
      <c r="E101" s="408"/>
      <c r="F101" s="408"/>
      <c r="G101" s="408"/>
      <c r="H101" s="408"/>
      <c r="I101" s="408"/>
    </row>
    <row r="102" spans="1:16" s="411" customFormat="1" ht="17.25" customHeight="1" x14ac:dyDescent="0.3">
      <c r="A102" s="749" t="s">
        <v>6982</v>
      </c>
      <c r="B102" s="350" t="s">
        <v>3704</v>
      </c>
      <c r="C102" s="351" t="s">
        <v>3705</v>
      </c>
      <c r="D102" s="351" t="s">
        <v>3706</v>
      </c>
      <c r="E102" s="351" t="s">
        <v>3707</v>
      </c>
      <c r="F102" s="351" t="s">
        <v>3708</v>
      </c>
      <c r="G102" s="351" t="s">
        <v>5164</v>
      </c>
      <c r="H102" s="416"/>
      <c r="I102" s="351"/>
      <c r="J102" s="748"/>
      <c r="K102" s="412"/>
      <c r="L102" s="412"/>
      <c r="M102" s="412"/>
      <c r="N102" s="412"/>
      <c r="O102" s="412"/>
      <c r="P102" s="412"/>
    </row>
    <row r="103" spans="1:16" s="740" customFormat="1" ht="15.6" x14ac:dyDescent="0.3">
      <c r="A103" s="749" t="s">
        <v>6982</v>
      </c>
      <c r="B103" s="783" t="s">
        <v>2452</v>
      </c>
      <c r="C103" s="784" t="s">
        <v>218</v>
      </c>
      <c r="D103" s="784" t="s">
        <v>3307</v>
      </c>
      <c r="E103" s="784" t="s">
        <v>2156</v>
      </c>
      <c r="F103" s="784" t="s">
        <v>3246</v>
      </c>
      <c r="G103" s="784" t="s">
        <v>2540</v>
      </c>
      <c r="H103" s="145"/>
      <c r="I103" s="146"/>
      <c r="J103" s="748"/>
      <c r="K103" s="330"/>
      <c r="L103" s="330"/>
      <c r="M103" s="330"/>
      <c r="N103" s="330"/>
      <c r="O103" s="330"/>
      <c r="P103" s="330"/>
    </row>
    <row r="104" spans="1:16" s="740" customFormat="1" ht="15" thickBot="1" x14ac:dyDescent="0.35">
      <c r="A104" s="749" t="s">
        <v>6982</v>
      </c>
      <c r="B104" s="365" t="s">
        <v>6983</v>
      </c>
      <c r="C104" s="364" t="s">
        <v>2393</v>
      </c>
      <c r="D104" s="364" t="s">
        <v>2392</v>
      </c>
      <c r="E104" s="364" t="s">
        <v>62</v>
      </c>
      <c r="F104" s="364" t="s">
        <v>6813</v>
      </c>
      <c r="G104" s="364" t="s">
        <v>6814</v>
      </c>
      <c r="H104" s="493"/>
      <c r="I104" s="541"/>
      <c r="J104" s="366"/>
      <c r="K104" s="330"/>
      <c r="L104" s="330"/>
      <c r="M104" s="330"/>
      <c r="N104" s="330"/>
      <c r="O104" s="330"/>
      <c r="P104" s="330"/>
    </row>
    <row r="105" spans="1:16" s="411" customFormat="1" ht="17.25" customHeight="1" x14ac:dyDescent="0.3">
      <c r="A105" s="336" t="s">
        <v>120</v>
      </c>
      <c r="B105" s="350" t="s">
        <v>3704</v>
      </c>
      <c r="C105" s="351" t="s">
        <v>3705</v>
      </c>
      <c r="D105" s="351" t="s">
        <v>3706</v>
      </c>
      <c r="E105" s="351" t="s">
        <v>3707</v>
      </c>
      <c r="F105" s="351" t="s">
        <v>3708</v>
      </c>
      <c r="G105" s="416"/>
      <c r="H105" s="416"/>
      <c r="I105" s="351"/>
      <c r="J105" s="748"/>
      <c r="K105" s="412"/>
      <c r="L105" s="412"/>
      <c r="M105" s="412"/>
      <c r="N105" s="412"/>
      <c r="O105" s="412"/>
      <c r="P105" s="412"/>
    </row>
    <row r="106" spans="1:16" s="740" customFormat="1" ht="15.6" x14ac:dyDescent="0.3">
      <c r="A106" s="749" t="s">
        <v>120</v>
      </c>
      <c r="B106" s="170" t="s">
        <v>2452</v>
      </c>
      <c r="C106" s="144" t="s">
        <v>2807</v>
      </c>
      <c r="D106" s="144" t="s">
        <v>2156</v>
      </c>
      <c r="E106" s="144" t="s">
        <v>3246</v>
      </c>
      <c r="F106" s="144" t="s">
        <v>2540</v>
      </c>
      <c r="G106" s="145"/>
      <c r="H106" s="145"/>
      <c r="I106" s="146"/>
      <c r="J106" s="748"/>
      <c r="K106" s="330"/>
      <c r="L106" s="330"/>
      <c r="M106" s="330"/>
      <c r="N106" s="330"/>
      <c r="O106" s="330"/>
      <c r="P106" s="330"/>
    </row>
    <row r="107" spans="1:16" s="740" customFormat="1" x14ac:dyDescent="0.3">
      <c r="A107" s="749" t="s">
        <v>120</v>
      </c>
      <c r="B107" s="348" t="s">
        <v>6993</v>
      </c>
      <c r="C107" s="154" t="s">
        <v>5511</v>
      </c>
      <c r="D107" s="154" t="s">
        <v>2405</v>
      </c>
      <c r="E107" s="154" t="s">
        <v>6991</v>
      </c>
      <c r="F107" s="154" t="s">
        <v>6992</v>
      </c>
      <c r="G107" s="338"/>
      <c r="H107" s="338"/>
      <c r="I107" s="408"/>
      <c r="J107" s="748"/>
      <c r="K107" s="330"/>
      <c r="L107" s="330"/>
      <c r="M107" s="330"/>
      <c r="N107" s="330"/>
      <c r="O107" s="330"/>
      <c r="P107" s="330"/>
    </row>
    <row r="108" spans="1:16" s="740" customFormat="1" x14ac:dyDescent="0.3">
      <c r="A108" s="749"/>
      <c r="B108" s="348"/>
      <c r="C108" s="154"/>
      <c r="D108" s="154"/>
      <c r="E108" s="154"/>
      <c r="F108" s="154"/>
      <c r="G108" s="338"/>
      <c r="H108" s="338"/>
      <c r="I108" s="408"/>
      <c r="J108" s="748"/>
      <c r="K108" s="330"/>
      <c r="L108" s="330"/>
      <c r="M108" s="330"/>
      <c r="N108" s="330"/>
      <c r="O108" s="330"/>
      <c r="P108" s="330"/>
    </row>
    <row r="109" spans="1:16" s="740" customFormat="1" x14ac:dyDescent="0.3">
      <c r="A109" s="749"/>
      <c r="B109" s="348"/>
      <c r="C109" s="154"/>
      <c r="D109" s="154"/>
      <c r="E109" s="154"/>
      <c r="F109" s="154"/>
      <c r="G109" s="338"/>
      <c r="H109" s="338"/>
      <c r="I109" s="408"/>
      <c r="J109" s="748"/>
      <c r="K109" s="330"/>
      <c r="L109" s="330"/>
      <c r="M109" s="330"/>
      <c r="N109" s="330"/>
      <c r="O109" s="330"/>
      <c r="P109" s="330"/>
    </row>
  </sheetData>
  <autoFilter ref="A3:A107" xr:uid="{39584A36-795E-443C-B69E-E2012497348B}"/>
  <sortState xmlns:xlrd2="http://schemas.microsoft.com/office/spreadsheetml/2017/richdata2" ref="B89:B100">
    <sortCondition ref="B88"/>
  </sortState>
  <mergeCells count="1">
    <mergeCell ref="BF3:BG3"/>
  </mergeCells>
  <phoneticPr fontId="12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Button 1">
              <controlPr defaultSize="0" print="0" autoFill="0" autoPict="0">
                <anchor moveWithCells="1" sizeWithCells="1">
                  <from>
                    <xdr:col>45</xdr:col>
                    <xdr:colOff>45720</xdr:colOff>
                    <xdr:row>1</xdr:row>
                    <xdr:rowOff>182880</xdr:rowOff>
                  </from>
                  <to>
                    <xdr:col>48</xdr:col>
                    <xdr:colOff>182880</xdr:colOff>
                    <xdr:row>3</xdr:row>
                    <xdr:rowOff>99060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Feuil31">
    <tabColor theme="9" tint="0.39997558519241921"/>
  </sheetPr>
  <dimension ref="A1:AR165"/>
  <sheetViews>
    <sheetView showGridLines="0" zoomScale="55" zoomScaleNormal="55" workbookViewId="0">
      <pane ySplit="3" topLeftCell="A16" activePane="bottomLeft" state="frozen"/>
      <selection pane="bottomLeft" activeCell="C76" sqref="C76"/>
    </sheetView>
  </sheetViews>
  <sheetFormatPr baseColWidth="10" defaultRowHeight="14.4" x14ac:dyDescent="0.3"/>
  <cols>
    <col min="1" max="1" width="15.109375" style="15" customWidth="1"/>
    <col min="2" max="2" width="48.109375" style="15" bestFit="1" customWidth="1"/>
    <col min="3" max="3" width="28.109375" style="15" customWidth="1"/>
    <col min="4" max="4" width="25.44140625" style="15" customWidth="1"/>
    <col min="5" max="5" width="29.5546875" style="15" customWidth="1"/>
    <col min="6" max="6" width="33.33203125" style="15" customWidth="1"/>
    <col min="7" max="7" width="46.44140625" style="15" customWidth="1"/>
    <col min="8" max="8" width="47.88671875" style="15" bestFit="1" customWidth="1"/>
    <col min="9" max="9" width="47.88671875" style="15" customWidth="1"/>
    <col min="10" max="10" width="47" style="15" bestFit="1" customWidth="1"/>
    <col min="11" max="44" width="11.44140625" style="15"/>
  </cols>
  <sheetData>
    <row r="1" spans="1:10" ht="29.4" thickBot="1" x14ac:dyDescent="0.35">
      <c r="A1" s="244"/>
      <c r="B1" s="301" t="s">
        <v>5231</v>
      </c>
      <c r="C1" s="1059" t="s">
        <v>2104</v>
      </c>
      <c r="D1" s="1060"/>
      <c r="E1" s="244"/>
      <c r="F1" s="244"/>
      <c r="J1" s="322"/>
    </row>
    <row r="2" spans="1:10" ht="138.75" customHeight="1" thickBot="1" x14ac:dyDescent="0.35">
      <c r="A2" s="303" t="s">
        <v>2706</v>
      </c>
      <c r="B2" s="304"/>
      <c r="C2" s="428" t="s">
        <v>5232</v>
      </c>
      <c r="D2" s="428" t="s">
        <v>5605</v>
      </c>
      <c r="J2" s="323" t="s">
        <v>2533</v>
      </c>
    </row>
    <row r="3" spans="1:10" ht="21" thickBot="1" x14ac:dyDescent="0.35">
      <c r="A3" s="306"/>
      <c r="B3" s="299"/>
      <c r="C3" s="305"/>
      <c r="D3" s="305"/>
      <c r="E3" s="305"/>
      <c r="F3" s="305"/>
      <c r="J3" s="324"/>
    </row>
    <row r="4" spans="1:10" ht="15.6" x14ac:dyDescent="0.3">
      <c r="A4" s="307" t="s">
        <v>26</v>
      </c>
      <c r="B4" s="123" t="s">
        <v>13</v>
      </c>
      <c r="C4" s="123" t="s">
        <v>14</v>
      </c>
      <c r="D4" s="123" t="s">
        <v>16</v>
      </c>
      <c r="E4" s="123" t="s">
        <v>15</v>
      </c>
      <c r="F4" s="123" t="s">
        <v>17</v>
      </c>
      <c r="G4" s="123" t="s">
        <v>22</v>
      </c>
      <c r="H4" s="123"/>
      <c r="I4" s="123"/>
      <c r="J4" s="532"/>
    </row>
    <row r="5" spans="1:10" ht="62.4" x14ac:dyDescent="0.3">
      <c r="A5" s="253" t="s">
        <v>26</v>
      </c>
      <c r="B5" s="143" t="s">
        <v>2452</v>
      </c>
      <c r="C5" s="144" t="s">
        <v>3655</v>
      </c>
      <c r="D5" s="144" t="s">
        <v>3656</v>
      </c>
      <c r="E5" s="144" t="s">
        <v>2425</v>
      </c>
      <c r="F5" s="144" t="s">
        <v>3657</v>
      </c>
      <c r="G5" s="144" t="s">
        <v>2540</v>
      </c>
      <c r="H5" s="145"/>
      <c r="I5" s="145"/>
      <c r="J5" s="437"/>
    </row>
    <row r="6" spans="1:10" ht="15.6" x14ac:dyDescent="0.3">
      <c r="A6" s="253" t="s">
        <v>26</v>
      </c>
      <c r="B6" s="439" t="s">
        <v>26</v>
      </c>
      <c r="C6" s="440" t="s">
        <v>3658</v>
      </c>
      <c r="D6" s="440" t="s">
        <v>2381</v>
      </c>
      <c r="E6" s="440" t="s">
        <v>3659</v>
      </c>
      <c r="F6" s="440" t="s">
        <v>3660</v>
      </c>
      <c r="G6" s="440" t="s">
        <v>3661</v>
      </c>
      <c r="H6" s="338"/>
      <c r="I6" s="338"/>
      <c r="J6" s="437" t="s">
        <v>3684</v>
      </c>
    </row>
    <row r="7" spans="1:10" ht="15.6" x14ac:dyDescent="0.3">
      <c r="A7" s="253" t="s">
        <v>26</v>
      </c>
      <c r="B7" s="442" t="s">
        <v>4094</v>
      </c>
      <c r="C7" s="443" t="s">
        <v>3662</v>
      </c>
      <c r="D7" s="443" t="s">
        <v>3109</v>
      </c>
      <c r="E7" s="443" t="s">
        <v>285</v>
      </c>
      <c r="F7" s="443" t="s">
        <v>62</v>
      </c>
      <c r="G7" s="443" t="s">
        <v>1186</v>
      </c>
      <c r="H7" s="338"/>
      <c r="I7" s="338"/>
      <c r="J7" s="437"/>
    </row>
    <row r="8" spans="1:10" ht="15.6" x14ac:dyDescent="0.3">
      <c r="A8" s="253" t="s">
        <v>26</v>
      </c>
      <c r="B8" s="442" t="s">
        <v>5443</v>
      </c>
      <c r="C8" s="443" t="s">
        <v>3663</v>
      </c>
      <c r="D8" s="443" t="s">
        <v>3664</v>
      </c>
      <c r="E8" s="443" t="s">
        <v>2465</v>
      </c>
      <c r="F8" s="443" t="s">
        <v>3665</v>
      </c>
      <c r="G8" s="443" t="s">
        <v>3666</v>
      </c>
      <c r="H8" s="338"/>
      <c r="I8" s="338"/>
      <c r="J8" s="437"/>
    </row>
    <row r="9" spans="1:10" ht="15.6" x14ac:dyDescent="0.3">
      <c r="A9" s="253" t="s">
        <v>26</v>
      </c>
      <c r="B9" s="442"/>
      <c r="C9" s="443" t="s">
        <v>3667</v>
      </c>
      <c r="D9" s="443" t="s">
        <v>3225</v>
      </c>
      <c r="E9" s="443" t="s">
        <v>3668</v>
      </c>
      <c r="F9" s="443" t="s">
        <v>3669</v>
      </c>
      <c r="G9" s="443" t="s">
        <v>986</v>
      </c>
      <c r="H9" s="338"/>
      <c r="I9" s="338"/>
      <c r="J9" s="437"/>
    </row>
    <row r="10" spans="1:10" ht="15.6" x14ac:dyDescent="0.3">
      <c r="A10" s="253" t="s">
        <v>26</v>
      </c>
      <c r="B10" s="442"/>
      <c r="C10" s="443" t="s">
        <v>3670</v>
      </c>
      <c r="D10" s="443" t="s">
        <v>3671</v>
      </c>
      <c r="E10" s="443" t="s">
        <v>4130</v>
      </c>
      <c r="F10" s="443"/>
      <c r="G10" s="443" t="s">
        <v>4403</v>
      </c>
      <c r="H10" s="338"/>
      <c r="I10" s="338"/>
      <c r="J10" s="437"/>
    </row>
    <row r="11" spans="1:10" ht="15.75" customHeight="1" x14ac:dyDescent="0.3">
      <c r="A11" s="253" t="s">
        <v>26</v>
      </c>
      <c r="B11" s="588"/>
      <c r="C11" s="443" t="s">
        <v>3672</v>
      </c>
      <c r="D11" s="443" t="s">
        <v>3673</v>
      </c>
      <c r="E11" s="443" t="s">
        <v>2137</v>
      </c>
      <c r="F11" s="443"/>
      <c r="G11" s="443" t="s">
        <v>3680</v>
      </c>
      <c r="H11" s="338"/>
      <c r="I11" s="338"/>
      <c r="J11" s="437"/>
    </row>
    <row r="12" spans="1:10" ht="15.75" customHeight="1" x14ac:dyDescent="0.3">
      <c r="A12" s="253" t="s">
        <v>26</v>
      </c>
      <c r="B12" s="588"/>
      <c r="C12" s="443" t="s">
        <v>3674</v>
      </c>
      <c r="D12" s="443" t="s">
        <v>3675</v>
      </c>
      <c r="E12" s="443"/>
      <c r="F12" s="443"/>
      <c r="G12" s="443" t="s">
        <v>3666</v>
      </c>
      <c r="H12" s="338"/>
      <c r="I12" s="338"/>
      <c r="J12" s="437"/>
    </row>
    <row r="13" spans="1:10" ht="15.75" customHeight="1" x14ac:dyDescent="0.3">
      <c r="A13" s="253" t="s">
        <v>26</v>
      </c>
      <c r="B13" s="588"/>
      <c r="C13" s="443" t="s">
        <v>3676</v>
      </c>
      <c r="D13" s="443" t="s">
        <v>3249</v>
      </c>
      <c r="E13" s="443"/>
      <c r="F13" s="443"/>
      <c r="G13" s="443"/>
      <c r="H13" s="338"/>
      <c r="I13" s="338"/>
      <c r="J13" s="437"/>
    </row>
    <row r="14" spans="1:10" ht="15.75" customHeight="1" x14ac:dyDescent="0.3">
      <c r="A14" s="253" t="s">
        <v>26</v>
      </c>
      <c r="B14" s="588"/>
      <c r="C14" s="443" t="s">
        <v>3677</v>
      </c>
      <c r="D14" s="443" t="s">
        <v>3678</v>
      </c>
      <c r="E14" s="443"/>
      <c r="F14" s="443"/>
      <c r="G14" s="443"/>
      <c r="H14" s="338"/>
      <c r="I14" s="338"/>
      <c r="J14" s="437"/>
    </row>
    <row r="15" spans="1:10" ht="15.75" customHeight="1" x14ac:dyDescent="0.3">
      <c r="A15" s="253" t="s">
        <v>26</v>
      </c>
      <c r="B15" s="588"/>
      <c r="C15" s="443" t="s">
        <v>2132</v>
      </c>
      <c r="D15" s="443" t="s">
        <v>3681</v>
      </c>
      <c r="E15" s="443"/>
      <c r="F15" s="443"/>
      <c r="G15" s="443"/>
      <c r="H15" s="338"/>
      <c r="I15" s="338"/>
      <c r="J15" s="437"/>
    </row>
    <row r="16" spans="1:10" ht="17.25" customHeight="1" x14ac:dyDescent="0.3">
      <c r="A16" s="253" t="s">
        <v>26</v>
      </c>
      <c r="B16" s="588"/>
      <c r="C16" s="443" t="s">
        <v>3682</v>
      </c>
      <c r="D16" s="443" t="s">
        <v>3683</v>
      </c>
      <c r="E16" s="443"/>
      <c r="F16" s="443"/>
      <c r="G16" s="443"/>
      <c r="H16" s="338"/>
      <c r="I16" s="338"/>
      <c r="J16" s="437"/>
    </row>
    <row r="17" spans="1:13" s="15" customFormat="1" ht="17.25" customHeight="1" thickBot="1" x14ac:dyDescent="0.35">
      <c r="A17" s="253"/>
      <c r="B17" s="588"/>
      <c r="C17" s="443"/>
      <c r="D17" s="443" t="s">
        <v>3521</v>
      </c>
      <c r="E17" s="443"/>
      <c r="F17" s="443"/>
      <c r="G17" s="443"/>
      <c r="H17" s="338"/>
      <c r="I17" s="338"/>
      <c r="J17" s="437"/>
    </row>
    <row r="18" spans="1:13" s="15" customFormat="1" ht="17.25" customHeight="1" x14ac:dyDescent="0.3">
      <c r="A18" s="253" t="s">
        <v>26</v>
      </c>
      <c r="B18" s="123" t="s">
        <v>13</v>
      </c>
      <c r="C18" s="123" t="s">
        <v>14</v>
      </c>
      <c r="D18" s="123" t="s">
        <v>16</v>
      </c>
      <c r="E18" s="123" t="s">
        <v>15</v>
      </c>
      <c r="F18" s="123" t="s">
        <v>17</v>
      </c>
      <c r="G18" s="123" t="s">
        <v>22</v>
      </c>
      <c r="H18" s="123" t="s">
        <v>23</v>
      </c>
      <c r="I18" s="123"/>
      <c r="J18" s="437"/>
    </row>
    <row r="19" spans="1:13" s="15" customFormat="1" ht="81" customHeight="1" x14ac:dyDescent="0.3">
      <c r="A19" s="253" t="s">
        <v>26</v>
      </c>
      <c r="B19" s="143" t="s">
        <v>2452</v>
      </c>
      <c r="C19" s="144" t="s">
        <v>3655</v>
      </c>
      <c r="D19" s="144" t="s">
        <v>3656</v>
      </c>
      <c r="E19" s="144" t="s">
        <v>5447</v>
      </c>
      <c r="F19" s="144" t="s">
        <v>3657</v>
      </c>
      <c r="G19" s="144" t="s">
        <v>439</v>
      </c>
      <c r="H19" s="144" t="s">
        <v>2540</v>
      </c>
      <c r="I19" s="145"/>
      <c r="J19" s="437"/>
    </row>
    <row r="20" spans="1:13" s="15" customFormat="1" ht="15.75" customHeight="1" x14ac:dyDescent="0.3">
      <c r="A20" s="253" t="s">
        <v>26</v>
      </c>
      <c r="B20" s="442" t="s">
        <v>5445</v>
      </c>
      <c r="C20" s="443">
        <v>3021</v>
      </c>
      <c r="D20" s="443" t="s">
        <v>3109</v>
      </c>
      <c r="E20" s="443">
        <v>1</v>
      </c>
      <c r="F20" s="443" t="s">
        <v>3306</v>
      </c>
      <c r="G20" s="443" t="s">
        <v>5448</v>
      </c>
      <c r="H20" s="443" t="s">
        <v>1186</v>
      </c>
      <c r="I20" s="338"/>
      <c r="J20" s="437"/>
    </row>
    <row r="21" spans="1:13" s="15" customFormat="1" ht="17.25" customHeight="1" x14ac:dyDescent="0.3">
      <c r="A21" s="253" t="s">
        <v>26</v>
      </c>
      <c r="C21" s="443"/>
      <c r="D21" s="443" t="s">
        <v>3664</v>
      </c>
      <c r="E21" s="443">
        <v>2</v>
      </c>
      <c r="F21" s="443"/>
      <c r="G21" s="443"/>
      <c r="H21" s="443"/>
      <c r="I21" s="338"/>
      <c r="J21" s="437"/>
    </row>
    <row r="22" spans="1:13" ht="180.75" customHeight="1" thickBot="1" x14ac:dyDescent="0.35">
      <c r="A22" s="253" t="s">
        <v>26</v>
      </c>
      <c r="B22" s="588" t="s">
        <v>5446</v>
      </c>
      <c r="C22" s="443"/>
      <c r="D22" s="443"/>
      <c r="E22" s="443"/>
      <c r="F22" s="443"/>
      <c r="G22" s="443"/>
      <c r="H22" s="443"/>
      <c r="I22" s="338"/>
      <c r="J22" s="437"/>
    </row>
    <row r="23" spans="1:13" s="15" customFormat="1" ht="15.75" customHeight="1" thickBot="1" x14ac:dyDescent="0.35">
      <c r="A23" s="253" t="s">
        <v>2163</v>
      </c>
      <c r="B23" s="123" t="s">
        <v>13</v>
      </c>
      <c r="C23" s="123" t="s">
        <v>14</v>
      </c>
      <c r="D23" s="123" t="s">
        <v>16</v>
      </c>
      <c r="E23" s="123" t="s">
        <v>15</v>
      </c>
      <c r="F23" s="123" t="s">
        <v>17</v>
      </c>
      <c r="G23" s="123" t="s">
        <v>22</v>
      </c>
      <c r="H23" s="123" t="s">
        <v>23</v>
      </c>
      <c r="I23" s="123"/>
      <c r="J23" s="437"/>
    </row>
    <row r="24" spans="1:13" s="15" customFormat="1" ht="15.75" customHeight="1" x14ac:dyDescent="0.3">
      <c r="A24" s="253" t="s">
        <v>2163</v>
      </c>
      <c r="B24" s="144" t="s">
        <v>2452</v>
      </c>
      <c r="C24" s="144" t="s">
        <v>2483</v>
      </c>
      <c r="D24" s="144" t="s">
        <v>2600</v>
      </c>
      <c r="E24" s="144" t="s">
        <v>21</v>
      </c>
      <c r="F24" s="368" t="s">
        <v>2425</v>
      </c>
      <c r="G24" s="368" t="s">
        <v>5422</v>
      </c>
      <c r="H24" s="368" t="s">
        <v>2138</v>
      </c>
      <c r="I24" s="145"/>
      <c r="J24" s="437"/>
      <c r="K24" s="144" t="s">
        <v>2425</v>
      </c>
      <c r="L24" s="144" t="s">
        <v>5422</v>
      </c>
      <c r="M24" s="144" t="s">
        <v>2138</v>
      </c>
    </row>
    <row r="25" spans="1:13" s="15" customFormat="1" ht="15.75" customHeight="1" x14ac:dyDescent="0.3">
      <c r="A25" s="253" t="s">
        <v>2163</v>
      </c>
      <c r="B25" s="440" t="s">
        <v>2163</v>
      </c>
      <c r="C25" s="440" t="s">
        <v>3308</v>
      </c>
      <c r="D25" s="440">
        <v>25365842</v>
      </c>
      <c r="E25" s="440" t="s">
        <v>3661</v>
      </c>
      <c r="F25" s="186" t="s">
        <v>319</v>
      </c>
      <c r="G25" s="186" t="s">
        <v>5423</v>
      </c>
      <c r="H25" s="186" t="s">
        <v>5333</v>
      </c>
      <c r="I25" s="338"/>
      <c r="J25" s="437"/>
      <c r="K25" s="440" t="s">
        <v>319</v>
      </c>
      <c r="L25" s="440" t="s">
        <v>5423</v>
      </c>
      <c r="M25" s="440" t="s">
        <v>5333</v>
      </c>
    </row>
    <row r="26" spans="1:13" s="15" customFormat="1" ht="15.75" customHeight="1" x14ac:dyDescent="0.3">
      <c r="A26" s="253" t="s">
        <v>2163</v>
      </c>
      <c r="B26" s="588"/>
      <c r="C26" s="443" t="s">
        <v>400</v>
      </c>
      <c r="D26" s="443" t="s">
        <v>3687</v>
      </c>
      <c r="E26" s="443" t="s">
        <v>1186</v>
      </c>
      <c r="F26" s="186"/>
      <c r="G26" s="186"/>
      <c r="H26" s="186"/>
      <c r="I26" s="338"/>
      <c r="J26" s="437"/>
      <c r="K26" s="443"/>
      <c r="L26" s="443"/>
      <c r="M26" s="443"/>
    </row>
    <row r="27" spans="1:13" s="15" customFormat="1" ht="15.75" customHeight="1" x14ac:dyDescent="0.3">
      <c r="A27" s="253" t="s">
        <v>2163</v>
      </c>
      <c r="B27" s="588"/>
      <c r="C27" s="443" t="s">
        <v>5338</v>
      </c>
      <c r="D27" s="443"/>
      <c r="E27" s="443" t="s">
        <v>3666</v>
      </c>
      <c r="F27" s="186"/>
      <c r="G27" s="186"/>
      <c r="H27" s="186"/>
      <c r="I27" s="338"/>
      <c r="J27" s="437"/>
      <c r="K27" s="443"/>
      <c r="L27" s="443"/>
      <c r="M27" s="443"/>
    </row>
    <row r="28" spans="1:13" s="15" customFormat="1" ht="15.6" x14ac:dyDescent="0.3">
      <c r="A28" s="253" t="s">
        <v>2163</v>
      </c>
      <c r="B28" s="443"/>
      <c r="C28" s="443" t="s">
        <v>5339</v>
      </c>
      <c r="D28" s="443"/>
      <c r="E28" s="443"/>
      <c r="F28" s="186"/>
      <c r="G28" s="186"/>
      <c r="H28" s="186"/>
      <c r="I28" s="338"/>
      <c r="J28" s="437"/>
      <c r="K28" s="443"/>
      <c r="L28" s="443"/>
      <c r="M28" s="443"/>
    </row>
    <row r="29" spans="1:13" s="15" customFormat="1" ht="15.6" x14ac:dyDescent="0.3">
      <c r="A29" s="253" t="s">
        <v>2163</v>
      </c>
      <c r="B29" s="443"/>
      <c r="C29" s="443"/>
      <c r="D29" s="443"/>
      <c r="E29" s="443"/>
      <c r="F29" s="186"/>
      <c r="G29" s="186"/>
      <c r="H29" s="186"/>
      <c r="I29" s="338"/>
      <c r="J29" s="437"/>
      <c r="K29" s="443"/>
      <c r="L29" s="443"/>
      <c r="M29" s="443"/>
    </row>
    <row r="30" spans="1:13" s="15" customFormat="1" ht="15.6" x14ac:dyDescent="0.3">
      <c r="A30" s="253" t="s">
        <v>2163</v>
      </c>
      <c r="B30" s="443"/>
      <c r="C30" s="443"/>
      <c r="D30" s="443"/>
      <c r="E30" s="443"/>
      <c r="F30" s="186"/>
      <c r="G30" s="186"/>
      <c r="H30" s="186"/>
      <c r="I30" s="338"/>
      <c r="J30" s="437"/>
      <c r="K30" s="443"/>
      <c r="L30" s="443"/>
      <c r="M30" s="443"/>
    </row>
    <row r="31" spans="1:13" s="15" customFormat="1" ht="16.2" thickBot="1" x14ac:dyDescent="0.35">
      <c r="A31" s="253" t="s">
        <v>2163</v>
      </c>
      <c r="B31" s="443"/>
      <c r="C31" s="443"/>
      <c r="D31" s="443"/>
      <c r="E31" s="443"/>
      <c r="F31" s="186"/>
      <c r="G31" s="186"/>
      <c r="H31" s="186"/>
      <c r="I31" s="338"/>
      <c r="J31" s="437"/>
      <c r="K31" s="443"/>
      <c r="L31" s="443"/>
      <c r="M31" s="443"/>
    </row>
    <row r="32" spans="1:13" ht="16.2" thickBot="1" x14ac:dyDescent="0.35">
      <c r="A32" s="253" t="s">
        <v>5334</v>
      </c>
      <c r="B32" s="123" t="s">
        <v>13</v>
      </c>
      <c r="C32" s="123" t="s">
        <v>14</v>
      </c>
      <c r="D32" s="123" t="s">
        <v>16</v>
      </c>
      <c r="E32" s="123" t="s">
        <v>15</v>
      </c>
      <c r="F32" s="123" t="s">
        <v>17</v>
      </c>
      <c r="G32" s="123" t="s">
        <v>22</v>
      </c>
      <c r="H32" s="123" t="s">
        <v>23</v>
      </c>
      <c r="I32" s="123"/>
      <c r="J32" s="437"/>
    </row>
    <row r="33" spans="1:10" ht="15.6" x14ac:dyDescent="0.3">
      <c r="A33" s="253" t="s">
        <v>5334</v>
      </c>
      <c r="B33" s="144" t="s">
        <v>2452</v>
      </c>
      <c r="C33" s="144" t="s">
        <v>2483</v>
      </c>
      <c r="D33" s="144" t="s">
        <v>439</v>
      </c>
      <c r="E33" s="144" t="s">
        <v>2070</v>
      </c>
      <c r="F33" s="144" t="s">
        <v>2600</v>
      </c>
      <c r="G33" s="144" t="s">
        <v>21</v>
      </c>
      <c r="H33" s="368" t="s">
        <v>2512</v>
      </c>
      <c r="I33" s="145"/>
      <c r="J33" s="437"/>
    </row>
    <row r="34" spans="1:10" ht="15.6" x14ac:dyDescent="0.3">
      <c r="A34" s="253" t="s">
        <v>5334</v>
      </c>
      <c r="B34" s="440" t="s">
        <v>362</v>
      </c>
      <c r="C34" s="440" t="s">
        <v>5335</v>
      </c>
      <c r="D34" s="440" t="s">
        <v>5342</v>
      </c>
      <c r="E34" s="440" t="s">
        <v>4093</v>
      </c>
      <c r="F34" s="440">
        <v>25365842</v>
      </c>
      <c r="G34" s="440" t="s">
        <v>3661</v>
      </c>
      <c r="H34" s="186" t="s">
        <v>5340</v>
      </c>
      <c r="I34" s="338"/>
      <c r="J34" s="437"/>
    </row>
    <row r="35" spans="1:10" ht="15.6" x14ac:dyDescent="0.3">
      <c r="A35" s="253" t="s">
        <v>5334</v>
      </c>
      <c r="B35" s="443"/>
      <c r="C35" s="443" t="s">
        <v>5336</v>
      </c>
      <c r="D35" s="443" t="s">
        <v>5343</v>
      </c>
      <c r="E35" s="443" t="s">
        <v>2137</v>
      </c>
      <c r="F35" s="443" t="s">
        <v>3687</v>
      </c>
      <c r="G35" s="443" t="s">
        <v>1186</v>
      </c>
      <c r="H35" s="186" t="s">
        <v>5341</v>
      </c>
      <c r="I35" s="338"/>
      <c r="J35" s="437"/>
    </row>
    <row r="36" spans="1:10" ht="15.6" x14ac:dyDescent="0.3">
      <c r="A36" s="253" t="s">
        <v>5334</v>
      </c>
      <c r="B36" s="443"/>
      <c r="C36" s="443" t="s">
        <v>5337</v>
      </c>
      <c r="D36" s="443"/>
      <c r="E36" s="443"/>
      <c r="F36" s="443"/>
      <c r="G36" s="443"/>
      <c r="H36" s="186"/>
      <c r="I36" s="338"/>
      <c r="J36" s="437"/>
    </row>
    <row r="37" spans="1:10" ht="15.6" x14ac:dyDescent="0.3">
      <c r="A37" s="253" t="s">
        <v>5334</v>
      </c>
      <c r="B37" s="443"/>
      <c r="C37" s="443" t="s">
        <v>7486</v>
      </c>
      <c r="D37" s="443"/>
      <c r="E37" s="443"/>
      <c r="F37" s="443"/>
      <c r="G37" s="443"/>
      <c r="H37" s="186"/>
      <c r="I37" s="338"/>
      <c r="J37" s="437"/>
    </row>
    <row r="38" spans="1:10" ht="15.6" x14ac:dyDescent="0.3">
      <c r="A38" s="253" t="s">
        <v>5334</v>
      </c>
      <c r="B38" s="443"/>
      <c r="C38" s="443" t="s">
        <v>7487</v>
      </c>
      <c r="D38" s="443"/>
      <c r="E38" s="443"/>
      <c r="F38" s="443"/>
      <c r="G38" s="443"/>
      <c r="H38" s="186"/>
      <c r="I38" s="338"/>
      <c r="J38" s="437"/>
    </row>
    <row r="39" spans="1:10" ht="15.6" x14ac:dyDescent="0.3">
      <c r="A39" s="253" t="s">
        <v>5334</v>
      </c>
      <c r="B39" s="443"/>
      <c r="C39" s="443" t="s">
        <v>6921</v>
      </c>
      <c r="D39" s="443"/>
      <c r="E39" s="443"/>
      <c r="F39" s="443"/>
      <c r="G39" s="443"/>
      <c r="H39" s="186"/>
      <c r="I39" s="338"/>
      <c r="J39" s="437"/>
    </row>
    <row r="40" spans="1:10" ht="16.2" thickBot="1" x14ac:dyDescent="0.35">
      <c r="A40" s="253" t="s">
        <v>5334</v>
      </c>
      <c r="B40" s="443"/>
      <c r="C40" s="443"/>
      <c r="D40" s="443"/>
      <c r="E40" s="443"/>
      <c r="F40" s="443"/>
      <c r="G40" s="443"/>
      <c r="H40" s="186"/>
      <c r="I40" s="338"/>
      <c r="J40" s="437"/>
    </row>
    <row r="41" spans="1:10" ht="16.2" thickBot="1" x14ac:dyDescent="0.35">
      <c r="A41" s="253" t="s">
        <v>2141</v>
      </c>
      <c r="B41" s="123" t="s">
        <v>13</v>
      </c>
      <c r="C41" s="123" t="s">
        <v>14</v>
      </c>
      <c r="D41" s="123" t="s">
        <v>16</v>
      </c>
      <c r="E41" s="123" t="s">
        <v>15</v>
      </c>
      <c r="F41" s="123" t="s">
        <v>17</v>
      </c>
      <c r="G41" s="123" t="s">
        <v>22</v>
      </c>
      <c r="H41" s="123"/>
      <c r="I41" s="318"/>
      <c r="J41" s="437"/>
    </row>
    <row r="42" spans="1:10" ht="31.2" x14ac:dyDescent="0.3">
      <c r="A42" s="253" t="s">
        <v>2141</v>
      </c>
      <c r="B42" s="144" t="s">
        <v>2452</v>
      </c>
      <c r="C42" s="144" t="s">
        <v>3656</v>
      </c>
      <c r="D42" s="144" t="s">
        <v>2411</v>
      </c>
      <c r="E42" s="144" t="s">
        <v>2156</v>
      </c>
      <c r="F42" s="144" t="s">
        <v>3685</v>
      </c>
      <c r="G42" s="144" t="s">
        <v>2540</v>
      </c>
      <c r="H42" s="368" t="s">
        <v>4095</v>
      </c>
      <c r="I42" s="556"/>
      <c r="J42" s="437"/>
    </row>
    <row r="43" spans="1:10" ht="15.6" x14ac:dyDescent="0.3">
      <c r="A43" s="253" t="s">
        <v>2141</v>
      </c>
      <c r="B43" s="440" t="s">
        <v>2141</v>
      </c>
      <c r="C43" s="440" t="s">
        <v>2381</v>
      </c>
      <c r="D43" s="440">
        <v>315</v>
      </c>
      <c r="E43" s="440" t="s">
        <v>3660</v>
      </c>
      <c r="F43" s="440" t="s">
        <v>3686</v>
      </c>
      <c r="G43" s="440" t="s">
        <v>3661</v>
      </c>
      <c r="H43" s="186" t="s">
        <v>3658</v>
      </c>
      <c r="I43" s="423"/>
      <c r="J43" s="437" t="s">
        <v>3694</v>
      </c>
    </row>
    <row r="44" spans="1:10" ht="15.6" x14ac:dyDescent="0.3">
      <c r="A44" s="253" t="s">
        <v>2141</v>
      </c>
      <c r="B44" s="443"/>
      <c r="C44" s="443" t="s">
        <v>3109</v>
      </c>
      <c r="D44" s="443">
        <v>300</v>
      </c>
      <c r="E44" s="443" t="s">
        <v>62</v>
      </c>
      <c r="F44" s="443">
        <v>25365842</v>
      </c>
      <c r="G44" s="443" t="s">
        <v>1186</v>
      </c>
      <c r="H44" s="186" t="s">
        <v>3662</v>
      </c>
      <c r="I44" s="423"/>
      <c r="J44" s="437"/>
    </row>
    <row r="45" spans="1:10" ht="15.6" x14ac:dyDescent="0.3">
      <c r="A45" s="253" t="s">
        <v>2141</v>
      </c>
      <c r="B45" s="443"/>
      <c r="C45" s="443" t="s">
        <v>3664</v>
      </c>
      <c r="D45" s="443">
        <v>250</v>
      </c>
      <c r="E45" s="443" t="s">
        <v>3305</v>
      </c>
      <c r="F45" s="443" t="s">
        <v>3687</v>
      </c>
      <c r="G45" s="443" t="s">
        <v>3666</v>
      </c>
      <c r="H45" s="186" t="s">
        <v>3663</v>
      </c>
      <c r="I45" s="423"/>
      <c r="J45" s="437"/>
    </row>
    <row r="46" spans="1:10" ht="15.6" x14ac:dyDescent="0.3">
      <c r="A46" s="253" t="s">
        <v>2141</v>
      </c>
      <c r="B46" s="443"/>
      <c r="C46" s="443" t="s">
        <v>3225</v>
      </c>
      <c r="D46" s="443">
        <v>315</v>
      </c>
      <c r="E46" s="443" t="s">
        <v>3306</v>
      </c>
      <c r="F46" s="443">
        <v>25365843</v>
      </c>
      <c r="G46" s="443"/>
      <c r="H46" s="186" t="s">
        <v>3667</v>
      </c>
      <c r="I46" s="423"/>
      <c r="J46" s="437"/>
    </row>
    <row r="47" spans="1:10" ht="15.6" x14ac:dyDescent="0.3">
      <c r="A47" s="253" t="s">
        <v>2141</v>
      </c>
      <c r="B47" s="443"/>
      <c r="C47" s="443" t="s">
        <v>3414</v>
      </c>
      <c r="D47" s="443">
        <v>300</v>
      </c>
      <c r="E47" s="443" t="s">
        <v>3690</v>
      </c>
      <c r="F47" s="443"/>
      <c r="G47" s="443"/>
      <c r="H47" s="186"/>
      <c r="I47" s="423"/>
      <c r="J47" s="437"/>
    </row>
    <row r="48" spans="1:10" ht="15.6" x14ac:dyDescent="0.3">
      <c r="A48" s="253" t="s">
        <v>2141</v>
      </c>
      <c r="B48" s="443"/>
      <c r="C48" s="443" t="s">
        <v>538</v>
      </c>
      <c r="D48" s="443">
        <v>150</v>
      </c>
      <c r="E48" s="443"/>
      <c r="F48" s="443"/>
      <c r="G48" s="443"/>
      <c r="H48" s="186"/>
      <c r="I48" s="423"/>
      <c r="J48" s="437"/>
    </row>
    <row r="49" spans="1:10" ht="16.2" thickBot="1" x14ac:dyDescent="0.35">
      <c r="A49" s="253" t="s">
        <v>2141</v>
      </c>
      <c r="B49" s="443"/>
      <c r="C49" s="443" t="s">
        <v>3908</v>
      </c>
      <c r="D49" s="443">
        <v>250</v>
      </c>
      <c r="E49" s="443"/>
      <c r="F49" s="443"/>
      <c r="G49" s="443"/>
      <c r="H49" s="186"/>
      <c r="I49" s="423"/>
      <c r="J49" s="437"/>
    </row>
    <row r="50" spans="1:10" ht="16.2" thickBot="1" x14ac:dyDescent="0.35">
      <c r="A50" s="253" t="s">
        <v>5266</v>
      </c>
      <c r="B50" s="123" t="s">
        <v>13</v>
      </c>
      <c r="C50" s="123" t="s">
        <v>14</v>
      </c>
      <c r="D50" s="123" t="s">
        <v>16</v>
      </c>
      <c r="E50" s="123" t="s">
        <v>15</v>
      </c>
      <c r="F50" s="123" t="s">
        <v>17</v>
      </c>
      <c r="G50" s="123"/>
      <c r="H50" s="123"/>
      <c r="I50" s="318"/>
      <c r="J50" s="437"/>
    </row>
    <row r="51" spans="1:10" ht="15.6" x14ac:dyDescent="0.3">
      <c r="A51" s="253" t="s">
        <v>5266</v>
      </c>
      <c r="B51" s="144" t="s">
        <v>2452</v>
      </c>
      <c r="C51" s="144" t="s">
        <v>2411</v>
      </c>
      <c r="D51" s="144" t="s">
        <v>2156</v>
      </c>
      <c r="E51" s="144" t="s">
        <v>5234</v>
      </c>
      <c r="F51" s="144" t="s">
        <v>2540</v>
      </c>
      <c r="G51" s="435"/>
      <c r="H51" s="368" t="s">
        <v>4095</v>
      </c>
      <c r="I51" s="556"/>
      <c r="J51" s="437"/>
    </row>
    <row r="52" spans="1:10" ht="15.6" x14ac:dyDescent="0.3">
      <c r="A52" s="253" t="s">
        <v>5266</v>
      </c>
      <c r="B52" s="440" t="s">
        <v>3693</v>
      </c>
      <c r="C52" s="440" t="s">
        <v>2137</v>
      </c>
      <c r="D52" s="440" t="s">
        <v>2405</v>
      </c>
      <c r="E52" s="440" t="s">
        <v>3686</v>
      </c>
      <c r="F52" s="440" t="s">
        <v>3661</v>
      </c>
      <c r="G52" s="450"/>
      <c r="H52" s="461" t="s">
        <v>3658</v>
      </c>
      <c r="I52" s="461"/>
      <c r="J52" s="437" t="s">
        <v>3695</v>
      </c>
    </row>
    <row r="53" spans="1:10" ht="15.6" x14ac:dyDescent="0.3">
      <c r="A53" s="253" t="s">
        <v>5266</v>
      </c>
      <c r="B53" s="443" t="s">
        <v>231</v>
      </c>
      <c r="C53" s="443">
        <v>300</v>
      </c>
      <c r="D53" s="443" t="s">
        <v>3690</v>
      </c>
      <c r="E53" s="443">
        <v>25365842</v>
      </c>
      <c r="F53" s="443" t="s">
        <v>986</v>
      </c>
      <c r="G53" s="450"/>
      <c r="H53" s="461" t="s">
        <v>3662</v>
      </c>
      <c r="I53" s="461"/>
      <c r="J53" s="437" t="s">
        <v>3696</v>
      </c>
    </row>
    <row r="54" spans="1:10" ht="15.6" x14ac:dyDescent="0.3">
      <c r="A54" s="253" t="s">
        <v>5266</v>
      </c>
      <c r="B54" s="443" t="s">
        <v>400</v>
      </c>
      <c r="C54" s="443">
        <v>250</v>
      </c>
      <c r="D54" s="443" t="s">
        <v>3660</v>
      </c>
      <c r="E54" s="443" t="s">
        <v>3687</v>
      </c>
      <c r="F54" s="443" t="s">
        <v>4403</v>
      </c>
      <c r="G54" s="450"/>
      <c r="H54" s="461" t="s">
        <v>3663</v>
      </c>
      <c r="I54" s="461"/>
      <c r="J54" s="437" t="s">
        <v>3697</v>
      </c>
    </row>
    <row r="55" spans="1:10" ht="15.6" x14ac:dyDescent="0.3">
      <c r="A55" s="253" t="s">
        <v>5266</v>
      </c>
      <c r="B55" s="443" t="s">
        <v>3679</v>
      </c>
      <c r="C55" s="443" t="s">
        <v>4086</v>
      </c>
      <c r="D55" s="443" t="s">
        <v>62</v>
      </c>
      <c r="E55" s="443">
        <v>25365843</v>
      </c>
      <c r="F55" s="443" t="s">
        <v>3680</v>
      </c>
      <c r="G55" s="450"/>
      <c r="H55" s="461" t="s">
        <v>3667</v>
      </c>
      <c r="I55" s="461"/>
      <c r="J55" s="437" t="s">
        <v>3698</v>
      </c>
    </row>
    <row r="56" spans="1:10" ht="15.6" x14ac:dyDescent="0.3">
      <c r="A56" s="253" t="s">
        <v>5266</v>
      </c>
      <c r="B56" s="443" t="s">
        <v>3308</v>
      </c>
      <c r="C56" s="443" t="s">
        <v>4087</v>
      </c>
      <c r="D56" s="443" t="s">
        <v>234</v>
      </c>
      <c r="E56" s="443"/>
      <c r="F56" s="443"/>
      <c r="G56" s="450"/>
      <c r="H56" s="461"/>
      <c r="I56" s="461"/>
      <c r="J56" s="437"/>
    </row>
    <row r="57" spans="1:10" ht="16.2" thickBot="1" x14ac:dyDescent="0.35">
      <c r="A57" s="253" t="s">
        <v>5266</v>
      </c>
      <c r="B57" s="443" t="s">
        <v>3691</v>
      </c>
      <c r="C57" s="443"/>
      <c r="D57" s="443"/>
      <c r="E57" s="443"/>
      <c r="F57" s="443"/>
      <c r="G57" s="450"/>
      <c r="H57" s="461"/>
      <c r="I57" s="461"/>
      <c r="J57" s="437"/>
    </row>
    <row r="58" spans="1:10" ht="16.2" thickBot="1" x14ac:dyDescent="0.35">
      <c r="A58" s="253" t="s">
        <v>3693</v>
      </c>
      <c r="B58" s="123" t="s">
        <v>13</v>
      </c>
      <c r="C58" s="123" t="s">
        <v>14</v>
      </c>
      <c r="D58" s="123" t="s">
        <v>16</v>
      </c>
      <c r="E58" s="123" t="s">
        <v>15</v>
      </c>
      <c r="F58" s="123" t="s">
        <v>17</v>
      </c>
      <c r="G58" s="123"/>
      <c r="H58" s="123"/>
      <c r="I58" s="318"/>
      <c r="J58" s="437"/>
    </row>
    <row r="59" spans="1:10" ht="15.6" x14ac:dyDescent="0.3">
      <c r="A59" s="253" t="s">
        <v>3693</v>
      </c>
      <c r="B59" s="144" t="s">
        <v>2452</v>
      </c>
      <c r="C59" s="144" t="s">
        <v>2411</v>
      </c>
      <c r="D59" s="144" t="s">
        <v>2156</v>
      </c>
      <c r="E59" s="144" t="s">
        <v>5233</v>
      </c>
      <c r="F59" s="144" t="s">
        <v>2540</v>
      </c>
      <c r="G59" s="435"/>
      <c r="H59" s="368" t="s">
        <v>4096</v>
      </c>
      <c r="I59" s="556"/>
      <c r="J59" s="437"/>
    </row>
    <row r="60" spans="1:10" ht="15.6" x14ac:dyDescent="0.3">
      <c r="A60" s="253" t="s">
        <v>3693</v>
      </c>
      <c r="B60" s="440" t="s">
        <v>3693</v>
      </c>
      <c r="C60" s="440" t="s">
        <v>4086</v>
      </c>
      <c r="D60" s="440" t="s">
        <v>234</v>
      </c>
      <c r="E60" s="440" t="s">
        <v>3658</v>
      </c>
      <c r="F60" s="440" t="s">
        <v>3661</v>
      </c>
      <c r="G60" s="450"/>
      <c r="H60" s="461" t="s">
        <v>3686</v>
      </c>
      <c r="I60" s="461"/>
      <c r="J60" s="437" t="s">
        <v>3695</v>
      </c>
    </row>
    <row r="61" spans="1:10" ht="15.6" x14ac:dyDescent="0.3">
      <c r="A61" s="253" t="s">
        <v>3693</v>
      </c>
      <c r="B61" s="443"/>
      <c r="C61" s="443" t="s">
        <v>4087</v>
      </c>
      <c r="D61" s="443" t="s">
        <v>123</v>
      </c>
      <c r="E61" s="443" t="s">
        <v>3662</v>
      </c>
      <c r="F61" s="443" t="s">
        <v>986</v>
      </c>
      <c r="G61" s="450"/>
      <c r="H61" s="461">
        <v>25365842</v>
      </c>
      <c r="I61" s="461"/>
      <c r="J61" s="437" t="s">
        <v>3696</v>
      </c>
    </row>
    <row r="62" spans="1:10" ht="15.6" x14ac:dyDescent="0.3">
      <c r="A62" s="253" t="s">
        <v>3693</v>
      </c>
      <c r="B62" s="443"/>
      <c r="C62" s="443"/>
      <c r="D62" s="443" t="s">
        <v>3660</v>
      </c>
      <c r="E62" s="443" t="s">
        <v>3663</v>
      </c>
      <c r="F62" s="443" t="s">
        <v>4403</v>
      </c>
      <c r="G62" s="450"/>
      <c r="H62" s="461" t="s">
        <v>3687</v>
      </c>
      <c r="I62" s="461"/>
      <c r="J62" s="437" t="s">
        <v>3697</v>
      </c>
    </row>
    <row r="63" spans="1:10" ht="15.6" x14ac:dyDescent="0.3">
      <c r="A63" s="253" t="s">
        <v>3693</v>
      </c>
      <c r="B63" s="443"/>
      <c r="C63" s="443"/>
      <c r="D63" s="443" t="s">
        <v>62</v>
      </c>
      <c r="E63" s="443"/>
      <c r="F63" s="443" t="s">
        <v>3680</v>
      </c>
      <c r="G63" s="450"/>
      <c r="H63" s="461">
        <v>25365843</v>
      </c>
      <c r="I63" s="461"/>
      <c r="J63" s="437" t="s">
        <v>3698</v>
      </c>
    </row>
    <row r="64" spans="1:10" ht="15.6" x14ac:dyDescent="0.3">
      <c r="A64" s="253" t="s">
        <v>3693</v>
      </c>
      <c r="B64" s="443"/>
      <c r="C64" s="443"/>
      <c r="D64" s="443"/>
      <c r="E64" s="443"/>
      <c r="F64" s="443"/>
      <c r="G64" s="450"/>
      <c r="H64" s="461"/>
      <c r="I64" s="461"/>
      <c r="J64" s="437"/>
    </row>
    <row r="65" spans="1:10" ht="16.2" thickBot="1" x14ac:dyDescent="0.35">
      <c r="A65" s="253" t="s">
        <v>3693</v>
      </c>
      <c r="B65" s="443"/>
      <c r="C65" s="443"/>
      <c r="D65" s="443"/>
      <c r="E65" s="443"/>
      <c r="F65" s="443"/>
      <c r="G65" s="450"/>
      <c r="H65" s="461"/>
      <c r="I65" s="461"/>
      <c r="J65" s="437"/>
    </row>
    <row r="66" spans="1:10" s="740" customFormat="1" ht="16.2" thickBot="1" x14ac:dyDescent="0.35">
      <c r="A66" s="749" t="s">
        <v>526</v>
      </c>
      <c r="B66" s="123" t="s">
        <v>13</v>
      </c>
      <c r="C66" s="123" t="s">
        <v>14</v>
      </c>
      <c r="D66" s="123" t="s">
        <v>16</v>
      </c>
      <c r="E66" s="123" t="s">
        <v>15</v>
      </c>
      <c r="F66" s="123"/>
      <c r="G66" s="123"/>
      <c r="H66" s="123"/>
      <c r="I66" s="318"/>
      <c r="J66" s="437"/>
    </row>
    <row r="67" spans="1:10" s="740" customFormat="1" ht="15.6" x14ac:dyDescent="0.3">
      <c r="A67" s="749" t="s">
        <v>526</v>
      </c>
      <c r="B67" s="144" t="s">
        <v>2452</v>
      </c>
      <c r="C67" s="144" t="s">
        <v>2411</v>
      </c>
      <c r="D67" s="144" t="s">
        <v>6966</v>
      </c>
      <c r="E67" s="144" t="s">
        <v>2540</v>
      </c>
      <c r="F67" s="435"/>
      <c r="G67" s="435"/>
      <c r="H67" s="368" t="s">
        <v>4096</v>
      </c>
      <c r="I67" s="556"/>
      <c r="J67" s="437"/>
    </row>
    <row r="68" spans="1:10" s="740" customFormat="1" ht="15.6" x14ac:dyDescent="0.3">
      <c r="A68" s="749" t="s">
        <v>526</v>
      </c>
      <c r="B68" s="440" t="s">
        <v>525</v>
      </c>
      <c r="C68" s="440" t="s">
        <v>2409</v>
      </c>
      <c r="D68" s="440" t="s">
        <v>6965</v>
      </c>
      <c r="E68" s="440" t="s">
        <v>2132</v>
      </c>
      <c r="F68" s="450"/>
      <c r="G68" s="450"/>
      <c r="H68" s="461"/>
      <c r="I68" s="461"/>
      <c r="J68" s="437" t="s">
        <v>6967</v>
      </c>
    </row>
    <row r="69" spans="1:10" s="740" customFormat="1" ht="15.6" x14ac:dyDescent="0.3">
      <c r="A69" s="749" t="s">
        <v>526</v>
      </c>
      <c r="B69" s="443"/>
      <c r="C69" s="443" t="s">
        <v>2873</v>
      </c>
      <c r="D69" s="443"/>
      <c r="E69" s="443"/>
      <c r="F69" s="450"/>
      <c r="G69" s="450"/>
      <c r="H69" s="461"/>
      <c r="I69" s="461"/>
      <c r="J69" s="437"/>
    </row>
    <row r="70" spans="1:10" s="740" customFormat="1" ht="15.6" x14ac:dyDescent="0.3">
      <c r="A70" s="749" t="s">
        <v>526</v>
      </c>
      <c r="B70" s="443"/>
      <c r="C70" s="443" t="s">
        <v>51</v>
      </c>
      <c r="D70" s="443"/>
      <c r="E70" s="443"/>
      <c r="F70" s="450"/>
      <c r="G70" s="450"/>
      <c r="H70" s="461"/>
      <c r="I70" s="461"/>
      <c r="J70" s="437"/>
    </row>
    <row r="71" spans="1:10" s="740" customFormat="1" ht="15.6" x14ac:dyDescent="0.3">
      <c r="A71" s="749" t="s">
        <v>526</v>
      </c>
      <c r="B71" s="443"/>
      <c r="C71" s="443"/>
      <c r="D71" s="443"/>
      <c r="E71" s="443"/>
      <c r="F71" s="450"/>
      <c r="G71" s="450"/>
      <c r="H71" s="461"/>
      <c r="I71" s="461"/>
      <c r="J71" s="437"/>
    </row>
    <row r="72" spans="1:10" s="740" customFormat="1" ht="15.6" x14ac:dyDescent="0.3">
      <c r="A72" s="749" t="s">
        <v>526</v>
      </c>
      <c r="B72" s="443"/>
      <c r="C72" s="443"/>
      <c r="D72" s="443"/>
      <c r="E72" s="443"/>
      <c r="F72" s="450"/>
      <c r="G72" s="450"/>
      <c r="H72" s="461"/>
      <c r="I72" s="461"/>
      <c r="J72" s="437"/>
    </row>
    <row r="73" spans="1:10" s="740" customFormat="1" ht="16.2" thickBot="1" x14ac:dyDescent="0.35">
      <c r="A73" s="749" t="s">
        <v>526</v>
      </c>
      <c r="B73" s="443"/>
      <c r="C73" s="443"/>
      <c r="D73" s="443"/>
      <c r="E73" s="443"/>
      <c r="F73" s="450"/>
      <c r="G73" s="450"/>
      <c r="H73" s="461"/>
      <c r="I73" s="461"/>
      <c r="J73" s="437"/>
    </row>
    <row r="74" spans="1:10" ht="16.2" thickBot="1" x14ac:dyDescent="0.35">
      <c r="A74" s="253"/>
      <c r="B74" s="123" t="s">
        <v>13</v>
      </c>
      <c r="C74" s="123" t="s">
        <v>14</v>
      </c>
      <c r="D74" s="123" t="s">
        <v>16</v>
      </c>
      <c r="E74" s="123" t="s">
        <v>15</v>
      </c>
      <c r="F74" s="123" t="s">
        <v>17</v>
      </c>
      <c r="G74" s="123"/>
      <c r="H74" s="123"/>
      <c r="I74" s="318"/>
      <c r="J74" s="437"/>
    </row>
    <row r="75" spans="1:10" ht="15.6" x14ac:dyDescent="0.3">
      <c r="A75" s="253" t="s">
        <v>2426</v>
      </c>
      <c r="B75" s="144" t="s">
        <v>2452</v>
      </c>
      <c r="C75" s="144" t="s">
        <v>5992</v>
      </c>
      <c r="D75" s="144" t="s">
        <v>2156</v>
      </c>
      <c r="E75" s="144" t="s">
        <v>5234</v>
      </c>
      <c r="F75" s="144" t="s">
        <v>2540</v>
      </c>
      <c r="G75" s="435"/>
      <c r="H75" s="368" t="s">
        <v>4095</v>
      </c>
      <c r="I75" s="556"/>
      <c r="J75" s="437"/>
    </row>
    <row r="76" spans="1:10" ht="15.6" x14ac:dyDescent="0.3">
      <c r="A76" s="253" t="s">
        <v>2426</v>
      </c>
      <c r="B76" s="440" t="s">
        <v>83</v>
      </c>
      <c r="C76" s="440" t="s">
        <v>3699</v>
      </c>
      <c r="D76" s="440" t="s">
        <v>3660</v>
      </c>
      <c r="E76" s="440" t="s">
        <v>3686</v>
      </c>
      <c r="F76" s="440" t="s">
        <v>3661</v>
      </c>
      <c r="G76" s="450"/>
      <c r="H76" s="461" t="s">
        <v>3658</v>
      </c>
      <c r="I76" s="461"/>
      <c r="J76" s="437" t="s">
        <v>3700</v>
      </c>
    </row>
    <row r="77" spans="1:10" ht="15.6" x14ac:dyDescent="0.3">
      <c r="A77" s="253" t="s">
        <v>2426</v>
      </c>
      <c r="B77" s="443"/>
      <c r="C77" s="443" t="s">
        <v>2426</v>
      </c>
      <c r="D77" s="443" t="s">
        <v>62</v>
      </c>
      <c r="E77" s="443">
        <v>25365842</v>
      </c>
      <c r="F77" s="443" t="s">
        <v>1186</v>
      </c>
      <c r="G77" s="450"/>
      <c r="H77" s="461" t="s">
        <v>3662</v>
      </c>
      <c r="I77" s="461"/>
      <c r="J77" s="437" t="s">
        <v>3701</v>
      </c>
    </row>
    <row r="78" spans="1:10" ht="15.6" x14ac:dyDescent="0.3">
      <c r="A78" s="253" t="s">
        <v>2426</v>
      </c>
      <c r="B78" s="443"/>
      <c r="C78" s="443"/>
      <c r="D78" s="443" t="s">
        <v>2405</v>
      </c>
      <c r="E78" s="443" t="s">
        <v>3687</v>
      </c>
      <c r="F78" s="443" t="s">
        <v>3666</v>
      </c>
      <c r="G78" s="450"/>
      <c r="H78" s="461" t="s">
        <v>3663</v>
      </c>
      <c r="I78" s="461"/>
      <c r="J78" s="437" t="s">
        <v>3702</v>
      </c>
    </row>
    <row r="79" spans="1:10" ht="16.2" thickBot="1" x14ac:dyDescent="0.35">
      <c r="A79" s="253" t="s">
        <v>2426</v>
      </c>
      <c r="B79" s="443" t="s">
        <v>317</v>
      </c>
      <c r="C79" s="443" t="s">
        <v>3730</v>
      </c>
      <c r="D79" s="443" t="s">
        <v>234</v>
      </c>
      <c r="E79" s="443"/>
      <c r="F79" s="443"/>
      <c r="G79" s="450"/>
      <c r="H79" s="461" t="s">
        <v>3667</v>
      </c>
      <c r="I79" s="461"/>
      <c r="J79" s="437" t="s">
        <v>3703</v>
      </c>
    </row>
    <row r="80" spans="1:10" ht="16.2" thickBot="1" x14ac:dyDescent="0.35">
      <c r="A80" s="253" t="s">
        <v>29</v>
      </c>
      <c r="B80" s="123" t="s">
        <v>13</v>
      </c>
      <c r="C80" s="123" t="s">
        <v>14</v>
      </c>
      <c r="D80" s="123" t="s">
        <v>16</v>
      </c>
      <c r="E80" s="123" t="s">
        <v>15</v>
      </c>
      <c r="F80" s="123" t="s">
        <v>17</v>
      </c>
      <c r="G80" s="123"/>
      <c r="H80" s="123"/>
      <c r="I80" s="318"/>
      <c r="J80" s="437"/>
    </row>
    <row r="81" spans="1:10" ht="15.6" x14ac:dyDescent="0.3">
      <c r="A81" s="253" t="s">
        <v>29</v>
      </c>
      <c r="B81" s="143" t="s">
        <v>2452</v>
      </c>
      <c r="C81" s="144" t="s">
        <v>3709</v>
      </c>
      <c r="D81" s="144" t="s">
        <v>2156</v>
      </c>
      <c r="E81" s="144" t="s">
        <v>5234</v>
      </c>
      <c r="F81" s="144" t="s">
        <v>2540</v>
      </c>
      <c r="G81" s="435"/>
      <c r="H81" s="368" t="s">
        <v>4095</v>
      </c>
      <c r="I81" s="556"/>
      <c r="J81" s="437"/>
    </row>
    <row r="82" spans="1:10" ht="15.6" x14ac:dyDescent="0.3">
      <c r="A82" s="253" t="s">
        <v>29</v>
      </c>
      <c r="B82" s="439" t="s">
        <v>29</v>
      </c>
      <c r="C82" s="440" t="s">
        <v>3710</v>
      </c>
      <c r="D82" s="440" t="s">
        <v>3660</v>
      </c>
      <c r="E82" s="440" t="s">
        <v>3686</v>
      </c>
      <c r="F82" s="440" t="s">
        <v>3661</v>
      </c>
      <c r="G82" s="450"/>
      <c r="H82" s="461" t="s">
        <v>3658</v>
      </c>
      <c r="I82" s="461"/>
      <c r="J82" s="437" t="s">
        <v>3711</v>
      </c>
    </row>
    <row r="83" spans="1:10" ht="15.6" x14ac:dyDescent="0.3">
      <c r="A83" s="253" t="s">
        <v>29</v>
      </c>
      <c r="B83" s="442"/>
      <c r="C83" s="443" t="s">
        <v>2264</v>
      </c>
      <c r="D83" s="443" t="s">
        <v>62</v>
      </c>
      <c r="E83" s="443">
        <v>25365842</v>
      </c>
      <c r="F83" s="443" t="s">
        <v>1186</v>
      </c>
      <c r="G83" s="450"/>
      <c r="H83" s="461" t="s">
        <v>3662</v>
      </c>
      <c r="I83" s="461"/>
      <c r="J83" s="437" t="s">
        <v>3712</v>
      </c>
    </row>
    <row r="84" spans="1:10" ht="15.6" x14ac:dyDescent="0.3">
      <c r="A84" s="253" t="s">
        <v>29</v>
      </c>
      <c r="B84" s="442"/>
      <c r="C84" s="443"/>
      <c r="D84" s="443" t="s">
        <v>2405</v>
      </c>
      <c r="E84" s="443" t="s">
        <v>3687</v>
      </c>
      <c r="F84" s="443" t="s">
        <v>3666</v>
      </c>
      <c r="G84" s="450"/>
      <c r="H84" s="461" t="s">
        <v>3663</v>
      </c>
      <c r="I84" s="461"/>
      <c r="J84" s="437" t="s">
        <v>3713</v>
      </c>
    </row>
    <row r="85" spans="1:10" ht="15.6" x14ac:dyDescent="0.3">
      <c r="A85" s="253" t="s">
        <v>29</v>
      </c>
      <c r="B85" s="442"/>
      <c r="C85" s="443"/>
      <c r="D85" s="443"/>
      <c r="E85" s="443">
        <v>25365843</v>
      </c>
      <c r="F85" s="443"/>
      <c r="G85" s="450"/>
      <c r="H85" s="461"/>
      <c r="I85" s="461"/>
      <c r="J85" s="437"/>
    </row>
    <row r="86" spans="1:10" ht="15.6" x14ac:dyDescent="0.3">
      <c r="A86" s="253" t="s">
        <v>29</v>
      </c>
      <c r="B86" s="442"/>
      <c r="C86" s="443"/>
      <c r="D86" s="443"/>
      <c r="E86" s="443" t="s">
        <v>3688</v>
      </c>
      <c r="F86" s="443"/>
      <c r="G86" s="450"/>
      <c r="H86" s="461"/>
      <c r="I86" s="461"/>
      <c r="J86" s="437"/>
    </row>
    <row r="87" spans="1:10" ht="15.6" x14ac:dyDescent="0.3">
      <c r="A87" s="253" t="s">
        <v>29</v>
      </c>
      <c r="B87" s="442"/>
      <c r="C87" s="443"/>
      <c r="D87" s="443"/>
      <c r="E87" s="443">
        <v>25365844</v>
      </c>
      <c r="F87" s="443"/>
      <c r="G87" s="450"/>
      <c r="H87" s="461"/>
      <c r="I87" s="461"/>
      <c r="J87" s="437"/>
    </row>
    <row r="88" spans="1:10" ht="15.6" x14ac:dyDescent="0.3">
      <c r="A88" s="253" t="s">
        <v>29</v>
      </c>
      <c r="B88" s="442"/>
      <c r="C88" s="443"/>
      <c r="D88" s="443"/>
      <c r="E88" s="443" t="s">
        <v>3689</v>
      </c>
      <c r="F88" s="443"/>
      <c r="G88" s="450"/>
      <c r="H88" s="461"/>
      <c r="I88" s="461"/>
      <c r="J88" s="437"/>
    </row>
    <row r="89" spans="1:10" ht="15.6" x14ac:dyDescent="0.3">
      <c r="A89" s="253" t="s">
        <v>29</v>
      </c>
      <c r="B89" s="442"/>
      <c r="C89" s="443"/>
      <c r="D89" s="443"/>
      <c r="E89" s="443">
        <v>25365845</v>
      </c>
      <c r="F89" s="443"/>
      <c r="G89" s="450"/>
      <c r="H89" s="461"/>
      <c r="I89" s="461"/>
      <c r="J89" s="437"/>
    </row>
    <row r="90" spans="1:10" ht="15.6" x14ac:dyDescent="0.3">
      <c r="A90" s="253" t="s">
        <v>29</v>
      </c>
      <c r="B90" s="442"/>
      <c r="C90" s="443"/>
      <c r="D90" s="443"/>
      <c r="E90" s="443" t="s">
        <v>3692</v>
      </c>
      <c r="F90" s="443"/>
      <c r="G90" s="450"/>
      <c r="H90" s="461"/>
      <c r="I90" s="461"/>
      <c r="J90" s="437"/>
    </row>
    <row r="91" spans="1:10" ht="15.6" x14ac:dyDescent="0.3">
      <c r="A91" s="253" t="s">
        <v>29</v>
      </c>
      <c r="B91" s="442"/>
      <c r="C91" s="443"/>
      <c r="D91" s="443"/>
      <c r="E91" s="443">
        <v>25365845</v>
      </c>
      <c r="F91" s="443"/>
      <c r="G91" s="450"/>
      <c r="H91" s="461"/>
      <c r="I91" s="461"/>
      <c r="J91" s="437"/>
    </row>
    <row r="92" spans="1:10" ht="16.2" thickBot="1" x14ac:dyDescent="0.35">
      <c r="A92" s="253" t="s">
        <v>29</v>
      </c>
      <c r="B92" s="442"/>
      <c r="C92" s="443"/>
      <c r="D92" s="443"/>
      <c r="E92" s="443" t="s">
        <v>3692</v>
      </c>
      <c r="F92" s="443"/>
      <c r="G92" s="450"/>
      <c r="H92" s="461"/>
      <c r="I92" s="461"/>
      <c r="J92" s="437"/>
    </row>
    <row r="93" spans="1:10" ht="16.2" thickBot="1" x14ac:dyDescent="0.35">
      <c r="A93" s="253" t="s">
        <v>5267</v>
      </c>
      <c r="B93" s="123" t="s">
        <v>3704</v>
      </c>
      <c r="C93" s="123" t="s">
        <v>3705</v>
      </c>
      <c r="D93" s="123" t="s">
        <v>3706</v>
      </c>
      <c r="E93" s="123" t="s">
        <v>3707</v>
      </c>
      <c r="F93" s="123" t="s">
        <v>3708</v>
      </c>
      <c r="G93" s="123"/>
      <c r="H93" s="123"/>
      <c r="I93" s="318"/>
      <c r="J93" s="437"/>
    </row>
    <row r="94" spans="1:10" ht="31.2" x14ac:dyDescent="0.3">
      <c r="A94" s="253" t="s">
        <v>5267</v>
      </c>
      <c r="B94" s="143" t="s">
        <v>2452</v>
      </c>
      <c r="C94" s="144" t="s">
        <v>3316</v>
      </c>
      <c r="D94" s="144" t="s">
        <v>2156</v>
      </c>
      <c r="E94" s="144" t="s">
        <v>3685</v>
      </c>
      <c r="F94" s="144" t="s">
        <v>2540</v>
      </c>
      <c r="G94" s="435"/>
      <c r="H94" s="368" t="s">
        <v>4095</v>
      </c>
      <c r="I94" s="556"/>
      <c r="J94" s="437"/>
    </row>
    <row r="95" spans="1:10" ht="15.6" x14ac:dyDescent="0.3">
      <c r="A95" s="253" t="s">
        <v>5267</v>
      </c>
      <c r="B95" s="439" t="s">
        <v>183</v>
      </c>
      <c r="C95" s="440" t="s">
        <v>26</v>
      </c>
      <c r="D95" s="440" t="s">
        <v>3660</v>
      </c>
      <c r="E95" s="440" t="s">
        <v>3686</v>
      </c>
      <c r="F95" s="440" t="s">
        <v>3661</v>
      </c>
      <c r="G95" s="450"/>
      <c r="H95" s="461" t="s">
        <v>3658</v>
      </c>
      <c r="I95" s="461"/>
      <c r="J95" s="437" t="str">
        <f>B95&amp;" "&amp;C95&amp;" "&amp;D95&amp;" "&amp;E95&amp;" "&amp;F95</f>
        <v>CORPS PPE DUP NHJ025663 SLZ</v>
      </c>
    </row>
    <row r="96" spans="1:10" ht="15.6" x14ac:dyDescent="0.3">
      <c r="A96" s="253" t="s">
        <v>5267</v>
      </c>
      <c r="B96" s="442" t="s">
        <v>4215</v>
      </c>
      <c r="C96" s="443"/>
      <c r="D96" s="443" t="s">
        <v>62</v>
      </c>
      <c r="E96" s="443">
        <v>25365842</v>
      </c>
      <c r="F96" s="443" t="s">
        <v>1186</v>
      </c>
      <c r="G96" s="450"/>
      <c r="H96" s="461" t="s">
        <v>3662</v>
      </c>
      <c r="I96" s="461"/>
      <c r="J96" s="437" t="str">
        <f>B96&amp;" "&amp;C95&amp;" "&amp;D96&amp;" "&amp;E96&amp;" "&amp;F96</f>
        <v>STATOR PPE ACI 25365842 KSB</v>
      </c>
    </row>
    <row r="97" spans="1:10" ht="15.6" x14ac:dyDescent="0.3">
      <c r="A97" s="253" t="s">
        <v>5267</v>
      </c>
      <c r="B97" s="442"/>
      <c r="C97" s="443"/>
      <c r="D97" s="443" t="s">
        <v>2405</v>
      </c>
      <c r="E97" s="443" t="s">
        <v>3687</v>
      </c>
      <c r="F97" s="443" t="s">
        <v>3666</v>
      </c>
      <c r="G97" s="450"/>
      <c r="H97" s="461" t="s">
        <v>3663</v>
      </c>
      <c r="I97" s="461"/>
      <c r="J97" s="437"/>
    </row>
    <row r="98" spans="1:10" ht="15.6" x14ac:dyDescent="0.3">
      <c r="A98" s="253" t="s">
        <v>5267</v>
      </c>
      <c r="B98" s="442"/>
      <c r="C98" s="443"/>
      <c r="D98" s="443" t="s">
        <v>234</v>
      </c>
      <c r="E98" s="443">
        <v>25365843</v>
      </c>
      <c r="F98" s="443" t="s">
        <v>1186</v>
      </c>
      <c r="G98" s="450"/>
      <c r="H98" s="461" t="s">
        <v>3658</v>
      </c>
      <c r="I98" s="461"/>
      <c r="J98" s="437"/>
    </row>
    <row r="99" spans="1:10" ht="15.6" x14ac:dyDescent="0.3">
      <c r="A99" s="253" t="s">
        <v>5267</v>
      </c>
      <c r="B99" s="442"/>
      <c r="C99" s="443"/>
      <c r="D99" s="443"/>
      <c r="E99" s="443"/>
      <c r="F99" s="443"/>
      <c r="G99" s="450"/>
      <c r="H99" s="461"/>
      <c r="I99" s="461"/>
      <c r="J99" s="437"/>
    </row>
    <row r="100" spans="1:10" ht="15.6" x14ac:dyDescent="0.3">
      <c r="A100" s="253" t="s">
        <v>5267</v>
      </c>
      <c r="B100" s="442"/>
      <c r="C100" s="443"/>
      <c r="D100" s="443"/>
      <c r="E100" s="443"/>
      <c r="F100" s="443"/>
      <c r="G100" s="450"/>
      <c r="H100" s="461"/>
      <c r="I100" s="461"/>
      <c r="J100" s="437"/>
    </row>
    <row r="101" spans="1:10" ht="16.2" thickBot="1" x14ac:dyDescent="0.35">
      <c r="A101" s="253" t="s">
        <v>5267</v>
      </c>
      <c r="B101" s="442"/>
      <c r="C101" s="443"/>
      <c r="D101" s="443"/>
      <c r="E101" s="443"/>
      <c r="F101" s="443"/>
      <c r="G101" s="450"/>
      <c r="H101" s="461"/>
      <c r="I101" s="461"/>
      <c r="J101" s="437"/>
    </row>
    <row r="102" spans="1:10" ht="16.2" thickBot="1" x14ac:dyDescent="0.35">
      <c r="A102" s="253" t="s">
        <v>2519</v>
      </c>
      <c r="B102" s="123" t="s">
        <v>3704</v>
      </c>
      <c r="C102" s="123" t="s">
        <v>3705</v>
      </c>
      <c r="D102" s="123" t="s">
        <v>3706</v>
      </c>
      <c r="E102" s="123" t="s">
        <v>3707</v>
      </c>
      <c r="F102" s="123" t="s">
        <v>3708</v>
      </c>
      <c r="G102" s="123"/>
      <c r="H102" s="123"/>
      <c r="I102" s="318"/>
      <c r="J102" s="437"/>
    </row>
    <row r="103" spans="1:10" ht="31.2" x14ac:dyDescent="0.3">
      <c r="A103" s="253" t="s">
        <v>2519</v>
      </c>
      <c r="B103" s="143" t="s">
        <v>2452</v>
      </c>
      <c r="C103" s="144" t="s">
        <v>2411</v>
      </c>
      <c r="D103" s="144" t="s">
        <v>2156</v>
      </c>
      <c r="E103" s="144" t="s">
        <v>3685</v>
      </c>
      <c r="F103" s="144" t="s">
        <v>2540</v>
      </c>
      <c r="G103" s="435"/>
      <c r="H103" s="368" t="s">
        <v>4095</v>
      </c>
      <c r="I103" s="556"/>
      <c r="J103" s="437"/>
    </row>
    <row r="104" spans="1:10" ht="15.6" x14ac:dyDescent="0.3">
      <c r="A104" s="253" t="s">
        <v>2519</v>
      </c>
      <c r="B104" s="439" t="s">
        <v>2655</v>
      </c>
      <c r="C104" s="440" t="s">
        <v>2752</v>
      </c>
      <c r="D104" s="440" t="s">
        <v>3660</v>
      </c>
      <c r="E104" s="440" t="s">
        <v>3686</v>
      </c>
      <c r="F104" s="440" t="s">
        <v>3661</v>
      </c>
      <c r="G104" s="450"/>
      <c r="H104" s="461" t="s">
        <v>3658</v>
      </c>
      <c r="I104" s="461"/>
      <c r="J104" s="437" t="s">
        <v>3715</v>
      </c>
    </row>
    <row r="105" spans="1:10" ht="15.6" x14ac:dyDescent="0.3">
      <c r="A105" s="253" t="s">
        <v>2519</v>
      </c>
      <c r="B105" s="442" t="s">
        <v>469</v>
      </c>
      <c r="C105" s="443" t="s">
        <v>2756</v>
      </c>
      <c r="D105" s="443" t="s">
        <v>62</v>
      </c>
      <c r="E105" s="443">
        <v>25365842</v>
      </c>
      <c r="F105" s="443" t="s">
        <v>1186</v>
      </c>
      <c r="G105" s="450"/>
      <c r="H105" s="461" t="s">
        <v>3662</v>
      </c>
      <c r="I105" s="461"/>
      <c r="J105" s="437" t="s">
        <v>3716</v>
      </c>
    </row>
    <row r="106" spans="1:10" ht="15.6" x14ac:dyDescent="0.3">
      <c r="A106" s="253" t="s">
        <v>2519</v>
      </c>
      <c r="B106" s="442" t="s">
        <v>538</v>
      </c>
      <c r="C106" s="443" t="s">
        <v>3717</v>
      </c>
      <c r="D106" s="443" t="s">
        <v>2405</v>
      </c>
      <c r="E106" s="443" t="s">
        <v>3687</v>
      </c>
      <c r="F106" s="443" t="s">
        <v>3666</v>
      </c>
      <c r="G106" s="450"/>
      <c r="H106" s="461" t="s">
        <v>3663</v>
      </c>
      <c r="I106" s="461"/>
      <c r="J106" s="437" t="s">
        <v>3718</v>
      </c>
    </row>
    <row r="107" spans="1:10" ht="16.2" thickBot="1" x14ac:dyDescent="0.35">
      <c r="A107" s="253" t="s">
        <v>2519</v>
      </c>
      <c r="B107" s="442"/>
      <c r="C107" s="443"/>
      <c r="D107" s="443"/>
      <c r="E107" s="443"/>
      <c r="F107" s="443"/>
      <c r="G107" s="450"/>
      <c r="H107" s="461" t="s">
        <v>3658</v>
      </c>
      <c r="I107" s="461"/>
      <c r="J107" s="437"/>
    </row>
    <row r="108" spans="1:10" ht="16.2" thickBot="1" x14ac:dyDescent="0.35">
      <c r="A108" s="253" t="s">
        <v>320</v>
      </c>
      <c r="B108" s="123" t="s">
        <v>3704</v>
      </c>
      <c r="C108" s="123" t="s">
        <v>3705</v>
      </c>
      <c r="D108" s="123" t="s">
        <v>3706</v>
      </c>
      <c r="E108" s="123"/>
      <c r="F108" s="123"/>
      <c r="G108" s="123"/>
      <c r="H108" s="123"/>
      <c r="I108" s="318"/>
      <c r="J108" s="437"/>
    </row>
    <row r="109" spans="1:10" ht="15.6" x14ac:dyDescent="0.3">
      <c r="A109" s="253" t="s">
        <v>320</v>
      </c>
      <c r="B109" s="143" t="s">
        <v>2452</v>
      </c>
      <c r="C109" s="144" t="s">
        <v>5234</v>
      </c>
      <c r="D109" s="144" t="s">
        <v>2540</v>
      </c>
      <c r="E109" s="145"/>
      <c r="F109" s="145"/>
      <c r="G109" s="145"/>
      <c r="H109" s="368" t="s">
        <v>4095</v>
      </c>
      <c r="I109" s="556"/>
      <c r="J109" s="437"/>
    </row>
    <row r="110" spans="1:10" ht="15.6" x14ac:dyDescent="0.3">
      <c r="A110" s="253" t="s">
        <v>320</v>
      </c>
      <c r="B110" s="439" t="s">
        <v>2162</v>
      </c>
      <c r="C110" s="440" t="s">
        <v>3686</v>
      </c>
      <c r="D110" s="440" t="s">
        <v>3661</v>
      </c>
      <c r="E110" s="338"/>
      <c r="F110" s="338"/>
      <c r="G110" s="338"/>
      <c r="H110" s="461" t="s">
        <v>3658</v>
      </c>
      <c r="I110" s="461"/>
      <c r="J110" s="437" t="s">
        <v>3895</v>
      </c>
    </row>
    <row r="111" spans="1:10" ht="15.6" x14ac:dyDescent="0.3">
      <c r="A111" s="253" t="s">
        <v>320</v>
      </c>
      <c r="B111" s="442" t="s">
        <v>3728</v>
      </c>
      <c r="C111" s="443">
        <v>25365842</v>
      </c>
      <c r="D111" s="443" t="s">
        <v>1186</v>
      </c>
      <c r="E111" s="338"/>
      <c r="F111" s="338"/>
      <c r="G111" s="338"/>
      <c r="H111" s="461" t="s">
        <v>3662</v>
      </c>
      <c r="I111" s="461"/>
      <c r="J111" s="437" t="s">
        <v>3896</v>
      </c>
    </row>
    <row r="112" spans="1:10" ht="15.6" x14ac:dyDescent="0.3">
      <c r="A112" s="253" t="s">
        <v>320</v>
      </c>
      <c r="B112" s="442" t="s">
        <v>3729</v>
      </c>
      <c r="C112" s="443" t="s">
        <v>3687</v>
      </c>
      <c r="D112" s="443" t="s">
        <v>3666</v>
      </c>
      <c r="E112" s="338"/>
      <c r="F112" s="338"/>
      <c r="G112" s="338"/>
      <c r="H112" s="461" t="s">
        <v>3663</v>
      </c>
      <c r="I112" s="461"/>
      <c r="J112" s="437" t="s">
        <v>3897</v>
      </c>
    </row>
    <row r="113" spans="1:10" s="740" customFormat="1" ht="15.6" x14ac:dyDescent="0.3">
      <c r="A113" s="749"/>
      <c r="B113" s="442" t="s">
        <v>7094</v>
      </c>
      <c r="C113" s="443" t="s">
        <v>7095</v>
      </c>
      <c r="D113" s="443" t="s">
        <v>4563</v>
      </c>
      <c r="E113" s="338"/>
      <c r="F113" s="338"/>
      <c r="G113" s="338"/>
      <c r="H113" s="461"/>
      <c r="I113" s="461"/>
      <c r="J113" s="437"/>
    </row>
    <row r="114" spans="1:10" ht="16.2" thickBot="1" x14ac:dyDescent="0.35">
      <c r="A114" s="253" t="s">
        <v>320</v>
      </c>
      <c r="B114" s="442" t="s">
        <v>4057</v>
      </c>
      <c r="C114" s="443">
        <v>25365843</v>
      </c>
      <c r="D114" s="443"/>
      <c r="E114" s="338"/>
      <c r="F114" s="338"/>
      <c r="G114" s="338"/>
      <c r="H114" s="461" t="s">
        <v>3658</v>
      </c>
      <c r="I114" s="461"/>
      <c r="J114" s="437"/>
    </row>
    <row r="115" spans="1:10" ht="16.2" thickBot="1" x14ac:dyDescent="0.35">
      <c r="A115" s="253" t="s">
        <v>146</v>
      </c>
      <c r="B115" s="123" t="s">
        <v>3704</v>
      </c>
      <c r="C115" s="123" t="s">
        <v>3705</v>
      </c>
      <c r="D115" s="123" t="s">
        <v>3706</v>
      </c>
      <c r="E115" s="123" t="s">
        <v>3707</v>
      </c>
      <c r="F115" s="123"/>
      <c r="G115" s="123"/>
      <c r="H115" s="123"/>
      <c r="I115" s="318"/>
      <c r="J115" s="437"/>
    </row>
    <row r="116" spans="1:10" ht="46.8" x14ac:dyDescent="0.3">
      <c r="A116" s="253" t="s">
        <v>146</v>
      </c>
      <c r="B116" s="143" t="s">
        <v>2452</v>
      </c>
      <c r="C116" s="144" t="s">
        <v>2156</v>
      </c>
      <c r="D116" s="144" t="s">
        <v>3685</v>
      </c>
      <c r="E116" s="144" t="s">
        <v>2540</v>
      </c>
      <c r="F116" s="145"/>
      <c r="G116" s="435"/>
      <c r="H116" s="368" t="s">
        <v>4095</v>
      </c>
      <c r="I116" s="556"/>
      <c r="J116" s="437"/>
    </row>
    <row r="117" spans="1:10" ht="15.6" x14ac:dyDescent="0.3">
      <c r="A117" s="253" t="s">
        <v>146</v>
      </c>
      <c r="B117" s="439" t="s">
        <v>146</v>
      </c>
      <c r="C117" s="440" t="s">
        <v>3660</v>
      </c>
      <c r="D117" s="440" t="s">
        <v>3686</v>
      </c>
      <c r="E117" s="440" t="s">
        <v>3661</v>
      </c>
      <c r="F117" s="338"/>
      <c r="G117" s="450"/>
      <c r="H117" s="461" t="s">
        <v>3658</v>
      </c>
      <c r="I117" s="461"/>
      <c r="J117" s="437" t="s">
        <v>4236</v>
      </c>
    </row>
    <row r="118" spans="1:10" ht="15.6" x14ac:dyDescent="0.3">
      <c r="A118" s="253" t="s">
        <v>146</v>
      </c>
      <c r="B118" s="442"/>
      <c r="C118" s="443" t="s">
        <v>62</v>
      </c>
      <c r="D118" s="443">
        <v>25365842</v>
      </c>
      <c r="E118" s="443" t="s">
        <v>1186</v>
      </c>
      <c r="F118" s="338"/>
      <c r="G118" s="450"/>
      <c r="H118" s="461" t="s">
        <v>3662</v>
      </c>
      <c r="I118" s="461"/>
      <c r="J118" s="437"/>
    </row>
    <row r="119" spans="1:10" ht="15.6" x14ac:dyDescent="0.3">
      <c r="A119" s="253" t="s">
        <v>146</v>
      </c>
      <c r="B119" s="442"/>
      <c r="C119" s="443" t="s">
        <v>2405</v>
      </c>
      <c r="D119" s="443" t="s">
        <v>3687</v>
      </c>
      <c r="E119" s="443" t="s">
        <v>3666</v>
      </c>
      <c r="F119" s="338"/>
      <c r="G119" s="450"/>
      <c r="H119" s="461" t="s">
        <v>3663</v>
      </c>
      <c r="I119" s="461"/>
      <c r="J119" s="437"/>
    </row>
    <row r="120" spans="1:10" ht="16.2" thickBot="1" x14ac:dyDescent="0.35">
      <c r="A120" s="253" t="s">
        <v>146</v>
      </c>
      <c r="B120" s="442"/>
      <c r="C120" s="443" t="s">
        <v>4231</v>
      </c>
      <c r="D120" s="443">
        <v>25365843</v>
      </c>
      <c r="E120" s="443"/>
      <c r="F120" s="338"/>
      <c r="G120" s="450"/>
      <c r="H120" s="461"/>
      <c r="I120" s="461"/>
      <c r="J120" s="437" t="s">
        <v>3719</v>
      </c>
    </row>
    <row r="121" spans="1:10" ht="16.2" thickBot="1" x14ac:dyDescent="0.35">
      <c r="A121" s="253" t="s">
        <v>216</v>
      </c>
      <c r="B121" s="123" t="s">
        <v>3704</v>
      </c>
      <c r="C121" s="123" t="s">
        <v>3705</v>
      </c>
      <c r="D121" s="123" t="s">
        <v>3706</v>
      </c>
      <c r="E121" s="123" t="s">
        <v>3707</v>
      </c>
      <c r="F121" s="123" t="s">
        <v>3708</v>
      </c>
      <c r="G121" s="123"/>
      <c r="H121" s="123"/>
      <c r="I121" s="318"/>
      <c r="J121" s="437"/>
    </row>
    <row r="122" spans="1:10" ht="15.6" x14ac:dyDescent="0.3">
      <c r="A122" s="253" t="s">
        <v>216</v>
      </c>
      <c r="B122" s="143" t="s">
        <v>2452</v>
      </c>
      <c r="C122" s="144" t="s">
        <v>3316</v>
      </c>
      <c r="D122" s="144" t="s">
        <v>2156</v>
      </c>
      <c r="E122" s="144" t="s">
        <v>5234</v>
      </c>
      <c r="F122" s="144" t="s">
        <v>2540</v>
      </c>
      <c r="G122" s="435"/>
      <c r="H122" s="368" t="s">
        <v>4095</v>
      </c>
      <c r="I122" s="556"/>
      <c r="J122" s="437"/>
    </row>
    <row r="123" spans="1:10" ht="15.6" x14ac:dyDescent="0.3">
      <c r="A123" s="253" t="s">
        <v>216</v>
      </c>
      <c r="B123" s="439" t="s">
        <v>215</v>
      </c>
      <c r="C123" s="440" t="s">
        <v>3699</v>
      </c>
      <c r="D123" s="440" t="s">
        <v>3660</v>
      </c>
      <c r="E123" s="440" t="s">
        <v>3686</v>
      </c>
      <c r="F123" s="440" t="s">
        <v>3661</v>
      </c>
      <c r="G123" s="450"/>
      <c r="H123" s="461" t="s">
        <v>3658</v>
      </c>
      <c r="I123" s="461"/>
      <c r="J123" s="437" t="s">
        <v>3721</v>
      </c>
    </row>
    <row r="124" spans="1:10" ht="15.6" x14ac:dyDescent="0.3">
      <c r="A124" s="253" t="s">
        <v>216</v>
      </c>
      <c r="B124" s="442"/>
      <c r="C124" s="443"/>
      <c r="D124" s="443" t="s">
        <v>62</v>
      </c>
      <c r="E124" s="443">
        <v>25365842</v>
      </c>
      <c r="F124" s="443" t="s">
        <v>1186</v>
      </c>
      <c r="G124" s="450"/>
      <c r="H124" s="461" t="s">
        <v>3662</v>
      </c>
      <c r="I124" s="461"/>
      <c r="J124" s="437" t="s">
        <v>3722</v>
      </c>
    </row>
    <row r="125" spans="1:10" ht="16.2" thickBot="1" x14ac:dyDescent="0.35">
      <c r="A125" s="253" t="s">
        <v>216</v>
      </c>
      <c r="B125" s="442"/>
      <c r="C125" s="443"/>
      <c r="D125" s="443" t="s">
        <v>2405</v>
      </c>
      <c r="E125" s="443"/>
      <c r="F125" s="443" t="s">
        <v>3666</v>
      </c>
      <c r="G125" s="450"/>
      <c r="H125" s="461" t="s">
        <v>3663</v>
      </c>
      <c r="I125" s="461"/>
      <c r="J125" s="437" t="s">
        <v>3723</v>
      </c>
    </row>
    <row r="126" spans="1:10" s="15" customFormat="1" ht="16.2" thickBot="1" x14ac:dyDescent="0.35">
      <c r="A126" s="253" t="s">
        <v>2123</v>
      </c>
      <c r="B126" s="123" t="s">
        <v>3704</v>
      </c>
      <c r="C126" s="123" t="s">
        <v>3705</v>
      </c>
      <c r="D126" s="123" t="s">
        <v>3706</v>
      </c>
      <c r="E126" s="123" t="s">
        <v>3707</v>
      </c>
      <c r="F126" s="123" t="s">
        <v>3708</v>
      </c>
      <c r="G126" s="123"/>
      <c r="H126" s="123"/>
      <c r="I126" s="318"/>
      <c r="J126" s="437"/>
    </row>
    <row r="127" spans="1:10" s="15" customFormat="1" ht="15.6" x14ac:dyDescent="0.3">
      <c r="A127" s="253" t="s">
        <v>2123</v>
      </c>
      <c r="B127" s="143" t="s">
        <v>2452</v>
      </c>
      <c r="C127" s="144" t="s">
        <v>3316</v>
      </c>
      <c r="D127" s="144" t="s">
        <v>2156</v>
      </c>
      <c r="E127" s="144" t="s">
        <v>5234</v>
      </c>
      <c r="F127" s="144" t="s">
        <v>2540</v>
      </c>
      <c r="G127" s="435"/>
      <c r="H127" s="368" t="s">
        <v>4095</v>
      </c>
      <c r="I127" s="556"/>
      <c r="J127" s="437"/>
    </row>
    <row r="128" spans="1:10" s="15" customFormat="1" ht="15.6" x14ac:dyDescent="0.3">
      <c r="A128" s="253" t="s">
        <v>2123</v>
      </c>
      <c r="B128" s="439" t="s">
        <v>2123</v>
      </c>
      <c r="C128" s="440" t="s">
        <v>2460</v>
      </c>
      <c r="D128" s="440" t="s">
        <v>3660</v>
      </c>
      <c r="E128" s="440" t="s">
        <v>3686</v>
      </c>
      <c r="F128" s="440" t="s">
        <v>3661</v>
      </c>
      <c r="G128" s="450"/>
      <c r="H128" s="461" t="s">
        <v>3658</v>
      </c>
      <c r="I128" s="461"/>
      <c r="J128" s="437" t="s">
        <v>3724</v>
      </c>
    </row>
    <row r="129" spans="1:10" s="15" customFormat="1" ht="15.6" x14ac:dyDescent="0.3">
      <c r="A129" s="253" t="s">
        <v>2123</v>
      </c>
      <c r="B129" s="442"/>
      <c r="C129" s="443" t="s">
        <v>3246</v>
      </c>
      <c r="D129" s="443" t="s">
        <v>62</v>
      </c>
      <c r="E129" s="443">
        <v>25365842</v>
      </c>
      <c r="F129" s="443" t="s">
        <v>1186</v>
      </c>
      <c r="G129" s="450"/>
      <c r="H129" s="461" t="s">
        <v>3662</v>
      </c>
      <c r="I129" s="461"/>
      <c r="J129" s="437" t="s">
        <v>3725</v>
      </c>
    </row>
    <row r="130" spans="1:10" s="15" customFormat="1" ht="16.2" thickBot="1" x14ac:dyDescent="0.35">
      <c r="A130" s="253" t="s">
        <v>2123</v>
      </c>
      <c r="B130" s="442"/>
      <c r="C130" s="443" t="s">
        <v>3720</v>
      </c>
      <c r="D130" s="443" t="s">
        <v>2405</v>
      </c>
      <c r="E130" s="443" t="s">
        <v>3687</v>
      </c>
      <c r="F130" s="443" t="s">
        <v>3666</v>
      </c>
      <c r="G130" s="450"/>
      <c r="H130" s="461" t="s">
        <v>3663</v>
      </c>
      <c r="I130" s="461"/>
      <c r="J130" s="437" t="s">
        <v>3726</v>
      </c>
    </row>
    <row r="131" spans="1:10" s="15" customFormat="1" ht="16.2" thickBot="1" x14ac:dyDescent="0.35">
      <c r="A131" s="253" t="s">
        <v>2123</v>
      </c>
      <c r="B131" s="123" t="s">
        <v>3704</v>
      </c>
      <c r="C131" s="123" t="s">
        <v>3705</v>
      </c>
      <c r="D131" s="123" t="s">
        <v>3706</v>
      </c>
      <c r="E131" s="123" t="s">
        <v>3707</v>
      </c>
      <c r="F131" s="123" t="s">
        <v>3708</v>
      </c>
      <c r="G131" s="123"/>
      <c r="H131" s="123"/>
      <c r="I131" s="318"/>
      <c r="J131" s="437"/>
    </row>
    <row r="132" spans="1:10" s="15" customFormat="1" ht="15.6" x14ac:dyDescent="0.3">
      <c r="A132" s="253" t="s">
        <v>2123</v>
      </c>
      <c r="B132" s="143" t="s">
        <v>2452</v>
      </c>
      <c r="C132" s="144" t="s">
        <v>2156</v>
      </c>
      <c r="D132" s="144" t="s">
        <v>2411</v>
      </c>
      <c r="E132" s="144" t="s">
        <v>5234</v>
      </c>
      <c r="F132" s="144" t="s">
        <v>2540</v>
      </c>
      <c r="G132" s="435"/>
      <c r="H132" s="368" t="s">
        <v>4095</v>
      </c>
      <c r="I132" s="556"/>
      <c r="J132" s="437"/>
    </row>
    <row r="133" spans="1:10" s="15" customFormat="1" ht="15.6" x14ac:dyDescent="0.3">
      <c r="A133" s="253" t="s">
        <v>2123</v>
      </c>
      <c r="B133" s="439" t="s">
        <v>151</v>
      </c>
      <c r="C133" s="440" t="s">
        <v>3660</v>
      </c>
      <c r="D133" s="440" t="s">
        <v>5438</v>
      </c>
      <c r="E133" s="440" t="s">
        <v>3686</v>
      </c>
      <c r="F133" s="440" t="s">
        <v>3661</v>
      </c>
      <c r="G133" s="450"/>
      <c r="H133" s="461" t="s">
        <v>3658</v>
      </c>
      <c r="I133" s="461"/>
      <c r="J133" s="437" t="s">
        <v>5439</v>
      </c>
    </row>
    <row r="134" spans="1:10" s="15" customFormat="1" ht="15.6" x14ac:dyDescent="0.3">
      <c r="A134" s="253" t="s">
        <v>2123</v>
      </c>
      <c r="B134" s="442"/>
      <c r="C134" s="443" t="s">
        <v>62</v>
      </c>
      <c r="D134" s="443"/>
      <c r="E134" s="443"/>
      <c r="F134" s="443" t="s">
        <v>1186</v>
      </c>
      <c r="G134" s="450"/>
      <c r="H134" s="461" t="s">
        <v>3662</v>
      </c>
      <c r="I134" s="461"/>
      <c r="J134" s="437"/>
    </row>
    <row r="135" spans="1:10" s="15" customFormat="1" ht="16.2" thickBot="1" x14ac:dyDescent="0.35">
      <c r="A135" s="253" t="s">
        <v>2123</v>
      </c>
      <c r="B135" s="442"/>
      <c r="C135" s="443" t="s">
        <v>2405</v>
      </c>
      <c r="D135" s="443"/>
      <c r="E135" s="443"/>
      <c r="F135" s="443" t="s">
        <v>3666</v>
      </c>
      <c r="G135" s="450"/>
      <c r="H135" s="461" t="s">
        <v>3663</v>
      </c>
      <c r="I135" s="461"/>
      <c r="J135" s="437"/>
    </row>
    <row r="136" spans="1:10" ht="16.2" thickBot="1" x14ac:dyDescent="0.35">
      <c r="A136" s="253" t="s">
        <v>2123</v>
      </c>
      <c r="B136" s="123" t="s">
        <v>3704</v>
      </c>
      <c r="C136" s="123" t="s">
        <v>3705</v>
      </c>
      <c r="D136" s="123" t="s">
        <v>3706</v>
      </c>
      <c r="E136" s="123" t="s">
        <v>3707</v>
      </c>
      <c r="F136" s="123" t="s">
        <v>3708</v>
      </c>
      <c r="G136" s="123"/>
      <c r="H136" s="123"/>
      <c r="I136" s="318"/>
      <c r="J136" s="437"/>
    </row>
    <row r="137" spans="1:10" ht="31.2" x14ac:dyDescent="0.3">
      <c r="A137" s="253" t="s">
        <v>2123</v>
      </c>
      <c r="B137" s="143" t="s">
        <v>2452</v>
      </c>
      <c r="C137" s="144" t="s">
        <v>2156</v>
      </c>
      <c r="D137" s="144" t="s">
        <v>5234</v>
      </c>
      <c r="E137" s="144" t="s">
        <v>2540</v>
      </c>
      <c r="F137" s="144"/>
      <c r="G137" s="435"/>
      <c r="H137" s="368" t="s">
        <v>4095</v>
      </c>
      <c r="I137" s="556"/>
      <c r="J137" s="437"/>
    </row>
    <row r="138" spans="1:10" ht="15.6" x14ac:dyDescent="0.3">
      <c r="A138" s="253" t="s">
        <v>2123</v>
      </c>
      <c r="B138" s="439" t="s">
        <v>5441</v>
      </c>
      <c r="C138" s="440" t="s">
        <v>3660</v>
      </c>
      <c r="D138" s="440" t="s">
        <v>5442</v>
      </c>
      <c r="E138" s="440" t="s">
        <v>3661</v>
      </c>
      <c r="F138" s="440"/>
      <c r="G138" s="450"/>
      <c r="H138" s="461" t="s">
        <v>3658</v>
      </c>
      <c r="I138" s="461"/>
      <c r="J138" s="437"/>
    </row>
    <row r="139" spans="1:10" ht="15.6" x14ac:dyDescent="0.3">
      <c r="A139" s="253" t="s">
        <v>2123</v>
      </c>
      <c r="B139" s="442"/>
      <c r="C139" s="443" t="s">
        <v>62</v>
      </c>
      <c r="D139" s="443"/>
      <c r="E139" s="443" t="s">
        <v>1186</v>
      </c>
      <c r="F139" s="443"/>
      <c r="G139" s="450"/>
      <c r="H139" s="461" t="s">
        <v>3662</v>
      </c>
      <c r="I139" s="461"/>
      <c r="J139" s="437"/>
    </row>
    <row r="140" spans="1:10" ht="16.2" thickBot="1" x14ac:dyDescent="0.35">
      <c r="A140" s="253" t="s">
        <v>2123</v>
      </c>
      <c r="B140" s="442"/>
      <c r="C140" s="443" t="s">
        <v>2405</v>
      </c>
      <c r="D140" s="443"/>
      <c r="E140" s="443" t="s">
        <v>3666</v>
      </c>
      <c r="F140" s="443"/>
      <c r="G140" s="450"/>
      <c r="H140" s="461" t="s">
        <v>3663</v>
      </c>
      <c r="I140" s="461"/>
      <c r="J140" s="437"/>
    </row>
    <row r="141" spans="1:10" ht="16.2" thickBot="1" x14ac:dyDescent="0.35">
      <c r="A141" s="253" t="s">
        <v>327</v>
      </c>
      <c r="B141" s="123" t="s">
        <v>3704</v>
      </c>
      <c r="C141" s="123" t="s">
        <v>3705</v>
      </c>
      <c r="D141" s="123" t="s">
        <v>3706</v>
      </c>
      <c r="E141" s="123" t="s">
        <v>3707</v>
      </c>
      <c r="F141" s="123" t="s">
        <v>3708</v>
      </c>
      <c r="G141" s="123"/>
      <c r="H141" s="123"/>
      <c r="I141" s="318"/>
      <c r="J141" s="437"/>
    </row>
    <row r="142" spans="1:10" ht="15.6" x14ac:dyDescent="0.3">
      <c r="A142" s="253" t="s">
        <v>327</v>
      </c>
      <c r="B142" s="143" t="s">
        <v>2452</v>
      </c>
      <c r="C142" s="144" t="s">
        <v>2483</v>
      </c>
      <c r="D142" s="144" t="s">
        <v>2156</v>
      </c>
      <c r="E142" s="144" t="s">
        <v>5234</v>
      </c>
      <c r="F142" s="144" t="s">
        <v>2540</v>
      </c>
      <c r="G142" s="435"/>
      <c r="H142" s="368" t="s">
        <v>4095</v>
      </c>
      <c r="I142" s="556"/>
      <c r="J142" s="437"/>
    </row>
    <row r="143" spans="1:10" ht="15.6" x14ac:dyDescent="0.3">
      <c r="A143" s="253" t="s">
        <v>327</v>
      </c>
      <c r="B143" s="439" t="s">
        <v>327</v>
      </c>
      <c r="C143" s="440" t="s">
        <v>5064</v>
      </c>
      <c r="D143" s="440" t="s">
        <v>3660</v>
      </c>
      <c r="E143" s="440" t="s">
        <v>5065</v>
      </c>
      <c r="F143" s="440" t="s">
        <v>3661</v>
      </c>
      <c r="G143" s="450"/>
      <c r="H143" s="461" t="s">
        <v>3658</v>
      </c>
      <c r="I143" s="461"/>
      <c r="J143" s="437"/>
    </row>
    <row r="144" spans="1:10" ht="15.6" x14ac:dyDescent="0.3">
      <c r="A144" s="253" t="s">
        <v>327</v>
      </c>
      <c r="B144" s="442"/>
      <c r="C144" s="443" t="s">
        <v>3042</v>
      </c>
      <c r="D144" s="443" t="s">
        <v>62</v>
      </c>
      <c r="E144" s="443" t="s">
        <v>5066</v>
      </c>
      <c r="F144" s="443" t="s">
        <v>1186</v>
      </c>
      <c r="G144" s="450"/>
      <c r="H144" s="461" t="s">
        <v>3662</v>
      </c>
      <c r="I144" s="461"/>
      <c r="J144" s="437"/>
    </row>
    <row r="145" spans="1:10" ht="16.2" thickBot="1" x14ac:dyDescent="0.35">
      <c r="A145" s="320" t="s">
        <v>327</v>
      </c>
      <c r="B145" s="453"/>
      <c r="C145" s="454"/>
      <c r="D145" s="454" t="s">
        <v>2405</v>
      </c>
      <c r="E145" s="454"/>
      <c r="F145" s="454" t="s">
        <v>3666</v>
      </c>
      <c r="G145" s="457"/>
      <c r="H145" s="533" t="s">
        <v>3663</v>
      </c>
      <c r="I145" s="533"/>
      <c r="J145" s="458"/>
    </row>
    <row r="146" spans="1:10" s="15" customFormat="1" ht="16.2" thickBot="1" x14ac:dyDescent="0.35">
      <c r="A146" s="307" t="s">
        <v>4966</v>
      </c>
      <c r="B146" s="123" t="s">
        <v>3704</v>
      </c>
      <c r="C146" s="123" t="s">
        <v>3705</v>
      </c>
      <c r="D146" s="123" t="s">
        <v>3706</v>
      </c>
      <c r="E146" s="123" t="s">
        <v>3707</v>
      </c>
      <c r="F146" s="123" t="s">
        <v>3708</v>
      </c>
      <c r="G146" s="123"/>
      <c r="H146" s="123"/>
      <c r="I146" s="318"/>
      <c r="J146" s="437"/>
    </row>
    <row r="147" spans="1:10" s="15" customFormat="1" ht="15.6" x14ac:dyDescent="0.3">
      <c r="A147" s="749" t="s">
        <v>4966</v>
      </c>
      <c r="B147" s="143" t="s">
        <v>2452</v>
      </c>
      <c r="C147" s="144" t="s">
        <v>5234</v>
      </c>
      <c r="D147" s="144" t="s">
        <v>2540</v>
      </c>
      <c r="E147" s="144"/>
      <c r="F147" s="144"/>
      <c r="G147" s="435"/>
      <c r="H147" s="368" t="s">
        <v>4095</v>
      </c>
      <c r="I147" s="556"/>
      <c r="J147" s="437"/>
    </row>
    <row r="148" spans="1:10" s="15" customFormat="1" ht="15.6" x14ac:dyDescent="0.3">
      <c r="A148" s="749" t="s">
        <v>4966</v>
      </c>
      <c r="B148" s="439" t="s">
        <v>4966</v>
      </c>
      <c r="C148" s="440" t="s">
        <v>5812</v>
      </c>
      <c r="D148" s="440" t="s">
        <v>3661</v>
      </c>
      <c r="E148" s="440"/>
      <c r="F148" s="440"/>
      <c r="G148" s="450"/>
      <c r="H148" s="461" t="s">
        <v>3658</v>
      </c>
      <c r="I148" s="461"/>
      <c r="J148" s="437"/>
    </row>
    <row r="149" spans="1:10" s="15" customFormat="1" ht="15.6" x14ac:dyDescent="0.3">
      <c r="A149" s="749" t="s">
        <v>4966</v>
      </c>
      <c r="B149" s="442"/>
      <c r="C149" s="443"/>
      <c r="D149" s="443" t="s">
        <v>1186</v>
      </c>
      <c r="E149" s="443"/>
      <c r="F149" s="443"/>
      <c r="G149" s="450"/>
      <c r="H149" s="461" t="s">
        <v>3662</v>
      </c>
      <c r="I149" s="461"/>
      <c r="J149" s="437"/>
    </row>
    <row r="150" spans="1:10" s="15" customFormat="1" ht="16.2" thickBot="1" x14ac:dyDescent="0.35">
      <c r="A150" s="320" t="s">
        <v>4966</v>
      </c>
      <c r="B150" s="453"/>
      <c r="C150" s="454"/>
      <c r="D150" s="454" t="s">
        <v>3666</v>
      </c>
      <c r="E150" s="454"/>
      <c r="F150" s="454"/>
      <c r="G150" s="457"/>
      <c r="H150" s="533" t="s">
        <v>3663</v>
      </c>
      <c r="I150" s="533"/>
      <c r="J150" s="458"/>
    </row>
    <row r="151" spans="1:10" s="740" customFormat="1" ht="16.2" thickBot="1" x14ac:dyDescent="0.35">
      <c r="A151" s="749" t="s">
        <v>505</v>
      </c>
      <c r="B151" s="123" t="s">
        <v>3704</v>
      </c>
      <c r="C151" s="123" t="s">
        <v>3705</v>
      </c>
      <c r="D151" s="123" t="s">
        <v>3706</v>
      </c>
      <c r="E151" s="123" t="s">
        <v>3707</v>
      </c>
      <c r="F151" s="123"/>
      <c r="G151" s="123"/>
      <c r="H151" s="123"/>
      <c r="I151" s="318"/>
      <c r="J151" s="437"/>
    </row>
    <row r="152" spans="1:10" s="740" customFormat="1" ht="31.2" x14ac:dyDescent="0.3">
      <c r="A152" s="749" t="s">
        <v>505</v>
      </c>
      <c r="B152" s="143" t="s">
        <v>2452</v>
      </c>
      <c r="C152" s="144" t="s">
        <v>7445</v>
      </c>
      <c r="D152" s="144" t="s">
        <v>5234</v>
      </c>
      <c r="E152" s="144" t="s">
        <v>2540</v>
      </c>
      <c r="F152" s="435"/>
      <c r="G152" s="435"/>
      <c r="H152" s="368" t="s">
        <v>4095</v>
      </c>
      <c r="I152" s="556"/>
      <c r="J152" s="437"/>
    </row>
    <row r="153" spans="1:10" s="740" customFormat="1" ht="15.6" x14ac:dyDescent="0.3">
      <c r="A153" s="749" t="s">
        <v>505</v>
      </c>
      <c r="B153" s="439" t="s">
        <v>7444</v>
      </c>
      <c r="C153" s="440" t="s">
        <v>7446</v>
      </c>
      <c r="D153" s="440" t="s">
        <v>7448</v>
      </c>
      <c r="E153" s="440" t="s">
        <v>7447</v>
      </c>
      <c r="F153" s="450"/>
      <c r="G153" s="450"/>
      <c r="H153" s="461" t="s">
        <v>3658</v>
      </c>
      <c r="I153" s="461"/>
      <c r="J153" s="437"/>
    </row>
    <row r="154" spans="1:10" s="740" customFormat="1" ht="15.6" x14ac:dyDescent="0.3">
      <c r="A154" s="749" t="s">
        <v>505</v>
      </c>
      <c r="B154" s="442"/>
      <c r="C154" s="443"/>
      <c r="D154" s="443"/>
      <c r="E154" s="443"/>
      <c r="F154" s="450"/>
      <c r="G154" s="450"/>
      <c r="H154" s="461" t="s">
        <v>3662</v>
      </c>
      <c r="I154" s="461"/>
      <c r="J154" s="437"/>
    </row>
    <row r="155" spans="1:10" s="740" customFormat="1" ht="16.2" thickBot="1" x14ac:dyDescent="0.35">
      <c r="A155" s="320" t="s">
        <v>505</v>
      </c>
      <c r="B155" s="453"/>
      <c r="C155" s="454"/>
      <c r="D155" s="454"/>
      <c r="E155" s="454"/>
      <c r="F155" s="457"/>
      <c r="G155" s="457"/>
      <c r="H155" s="533" t="s">
        <v>3663</v>
      </c>
      <c r="I155" s="533"/>
      <c r="J155" s="458"/>
    </row>
    <row r="156" spans="1:10" s="740" customFormat="1" ht="16.2" thickBot="1" x14ac:dyDescent="0.35">
      <c r="A156" s="749" t="s">
        <v>5193</v>
      </c>
      <c r="B156" s="123" t="s">
        <v>3704</v>
      </c>
      <c r="C156" s="123" t="s">
        <v>3705</v>
      </c>
      <c r="D156" s="123" t="s">
        <v>3706</v>
      </c>
      <c r="E156" s="123" t="s">
        <v>3707</v>
      </c>
      <c r="F156" s="123" t="s">
        <v>3708</v>
      </c>
      <c r="G156" s="123"/>
      <c r="H156" s="123"/>
      <c r="I156" s="318"/>
      <c r="J156" s="437"/>
    </row>
    <row r="157" spans="1:10" s="740" customFormat="1" ht="15.6" x14ac:dyDescent="0.3">
      <c r="A157" s="749" t="s">
        <v>5193</v>
      </c>
      <c r="B157" s="143" t="s">
        <v>2452</v>
      </c>
      <c r="C157" s="144" t="s">
        <v>2483</v>
      </c>
      <c r="D157" s="144" t="s">
        <v>2156</v>
      </c>
      <c r="E157" s="144" t="s">
        <v>2600</v>
      </c>
      <c r="F157" s="144" t="s">
        <v>21</v>
      </c>
      <c r="G157" s="435"/>
      <c r="H157" s="368" t="s">
        <v>4095</v>
      </c>
      <c r="I157" s="556"/>
      <c r="J157" s="437"/>
    </row>
    <row r="158" spans="1:10" s="740" customFormat="1" ht="15.6" x14ac:dyDescent="0.3">
      <c r="A158" s="749" t="s">
        <v>5193</v>
      </c>
      <c r="B158" s="439" t="s">
        <v>4104</v>
      </c>
      <c r="C158" s="440" t="s">
        <v>3730</v>
      </c>
      <c r="D158" s="440" t="s">
        <v>2405</v>
      </c>
      <c r="E158" s="440" t="s">
        <v>7448</v>
      </c>
      <c r="F158" s="440" t="s">
        <v>4756</v>
      </c>
      <c r="G158" s="450"/>
      <c r="H158" s="461" t="s">
        <v>3658</v>
      </c>
      <c r="I158" s="461"/>
      <c r="J158" s="437"/>
    </row>
    <row r="159" spans="1:10" s="740" customFormat="1" ht="15.6" x14ac:dyDescent="0.3">
      <c r="A159" s="749" t="s">
        <v>5193</v>
      </c>
      <c r="B159" s="442"/>
      <c r="C159" s="443"/>
      <c r="D159" s="443"/>
      <c r="E159" s="443"/>
      <c r="F159" s="443"/>
      <c r="G159" s="450"/>
      <c r="H159" s="461" t="s">
        <v>3662</v>
      </c>
      <c r="I159" s="461"/>
      <c r="J159" s="437"/>
    </row>
    <row r="160" spans="1:10" s="740" customFormat="1" ht="16.2" thickBot="1" x14ac:dyDescent="0.35">
      <c r="A160" s="320" t="s">
        <v>5193</v>
      </c>
      <c r="B160" s="453"/>
      <c r="C160" s="454"/>
      <c r="D160" s="454"/>
      <c r="E160" s="454"/>
      <c r="F160" s="454"/>
      <c r="G160" s="457"/>
      <c r="H160" s="533" t="s">
        <v>3663</v>
      </c>
      <c r="I160" s="533"/>
      <c r="J160" s="458"/>
    </row>
    <row r="161" spans="1:10" s="740" customFormat="1" ht="20.25" customHeight="1" thickBot="1" x14ac:dyDescent="0.35">
      <c r="A161" s="749" t="s">
        <v>7538</v>
      </c>
      <c r="B161" s="123" t="s">
        <v>3704</v>
      </c>
      <c r="C161" s="123" t="s">
        <v>3705</v>
      </c>
      <c r="D161" s="123" t="s">
        <v>3706</v>
      </c>
      <c r="E161" s="123" t="s">
        <v>3707</v>
      </c>
      <c r="F161" s="123"/>
      <c r="G161" s="123"/>
      <c r="H161" s="123"/>
      <c r="I161" s="318"/>
      <c r="J161" s="437"/>
    </row>
    <row r="162" spans="1:10" s="740" customFormat="1" ht="15.6" x14ac:dyDescent="0.3">
      <c r="A162" s="749" t="s">
        <v>7538</v>
      </c>
      <c r="B162" s="959" t="s">
        <v>2452</v>
      </c>
      <c r="C162" s="964" t="s">
        <v>2156</v>
      </c>
      <c r="D162" s="144" t="s">
        <v>2600</v>
      </c>
      <c r="E162" s="144" t="s">
        <v>21</v>
      </c>
      <c r="F162" s="435"/>
      <c r="G162" s="435"/>
      <c r="H162" s="368" t="s">
        <v>4095</v>
      </c>
      <c r="I162" s="556"/>
      <c r="J162" s="437"/>
    </row>
    <row r="163" spans="1:10" s="740" customFormat="1" ht="15.6" x14ac:dyDescent="0.3">
      <c r="A163" s="749" t="s">
        <v>7538</v>
      </c>
      <c r="B163" s="955" t="s">
        <v>7537</v>
      </c>
      <c r="C163" s="962" t="s">
        <v>2405</v>
      </c>
      <c r="D163" s="957" t="s">
        <v>7448</v>
      </c>
      <c r="E163" s="440" t="s">
        <v>3661</v>
      </c>
      <c r="F163" s="450"/>
      <c r="G163" s="450"/>
      <c r="H163" s="461" t="s">
        <v>3658</v>
      </c>
      <c r="I163" s="461"/>
      <c r="J163" s="437"/>
    </row>
    <row r="164" spans="1:10" s="740" customFormat="1" ht="15.6" x14ac:dyDescent="0.3">
      <c r="A164" s="749" t="s">
        <v>7538</v>
      </c>
      <c r="B164" s="956"/>
      <c r="C164" s="962" t="s">
        <v>3660</v>
      </c>
      <c r="D164" s="958"/>
      <c r="E164" s="443"/>
      <c r="F164" s="450"/>
      <c r="G164" s="450"/>
      <c r="H164" s="461" t="s">
        <v>3662</v>
      </c>
      <c r="I164" s="461"/>
      <c r="J164" s="437"/>
    </row>
    <row r="165" spans="1:10" s="740" customFormat="1" ht="16.2" thickBot="1" x14ac:dyDescent="0.35">
      <c r="A165" s="320" t="s">
        <v>7538</v>
      </c>
      <c r="B165" s="960"/>
      <c r="C165" s="963"/>
      <c r="D165" s="961"/>
      <c r="E165" s="454"/>
      <c r="F165" s="457"/>
      <c r="G165" s="457"/>
      <c r="H165" s="533" t="s">
        <v>3663</v>
      </c>
      <c r="I165" s="533"/>
      <c r="J165" s="458"/>
    </row>
  </sheetData>
  <autoFilter ref="A3:A165" xr:uid="{3073F887-DEB6-4D06-AE0C-8D868BDC218C}"/>
  <mergeCells count="1">
    <mergeCell ref="C1:D1"/>
  </mergeCells>
  <pageMargins left="0.7" right="0.7" top="0.75" bottom="0.75" header="0.3" footer="0.3"/>
  <pageSetup paperSize="9" orientation="portrait" r:id="rId1"/>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5">
    <tabColor theme="9" tint="0.39997558519241921"/>
  </sheetPr>
  <dimension ref="A1:I110"/>
  <sheetViews>
    <sheetView showGridLines="0" workbookViewId="0">
      <selection activeCell="C19" sqref="C19"/>
    </sheetView>
  </sheetViews>
  <sheetFormatPr baseColWidth="10" defaultColWidth="11.44140625" defaultRowHeight="14.4" x14ac:dyDescent="0.3"/>
  <cols>
    <col min="1" max="1" width="6" style="6" customWidth="1"/>
    <col min="2" max="2" width="29.6640625" style="15" bestFit="1" customWidth="1"/>
    <col min="3" max="3" width="24.5546875" style="15" bestFit="1" customWidth="1"/>
    <col min="4" max="4" width="26.44140625" style="15" customWidth="1"/>
    <col min="5" max="8" width="25.44140625" style="15" customWidth="1"/>
    <col min="9" max="9" width="44.5546875" style="15" customWidth="1"/>
    <col min="10" max="16384" width="11.44140625" style="15"/>
  </cols>
  <sheetData>
    <row r="1" spans="1:9" ht="29.4" thickBot="1" x14ac:dyDescent="0.35">
      <c r="A1" s="244"/>
      <c r="B1" s="301" t="s">
        <v>5182</v>
      </c>
      <c r="C1" s="302" t="s">
        <v>2175</v>
      </c>
      <c r="D1" s="61"/>
      <c r="E1" s="61"/>
      <c r="F1" s="61"/>
      <c r="G1" s="61"/>
      <c r="H1" s="61"/>
      <c r="I1" s="324"/>
    </row>
    <row r="2" spans="1:9" ht="108" customHeight="1" thickBot="1" x14ac:dyDescent="0.35">
      <c r="A2" s="303" t="s">
        <v>2706</v>
      </c>
      <c r="B2" s="304"/>
      <c r="C2" s="428" t="s">
        <v>5200</v>
      </c>
      <c r="D2" s="61"/>
      <c r="E2" s="61"/>
      <c r="F2" s="61"/>
      <c r="G2" s="61"/>
      <c r="H2" s="61"/>
      <c r="I2" s="323" t="s">
        <v>2533</v>
      </c>
    </row>
    <row r="3" spans="1:9" ht="21.6" thickBot="1" x14ac:dyDescent="0.35">
      <c r="A3" s="306"/>
      <c r="B3" s="32"/>
      <c r="C3" s="62"/>
      <c r="D3" s="62"/>
      <c r="E3" s="62"/>
      <c r="F3" s="62"/>
      <c r="G3" s="61"/>
      <c r="H3" s="61"/>
      <c r="I3" s="322"/>
    </row>
    <row r="4" spans="1:9" x14ac:dyDescent="0.3">
      <c r="A4" s="307" t="s">
        <v>2482</v>
      </c>
      <c r="B4" s="134" t="s">
        <v>13</v>
      </c>
      <c r="C4" s="134" t="s">
        <v>14</v>
      </c>
      <c r="D4" s="134" t="s">
        <v>16</v>
      </c>
      <c r="E4" s="134" t="s">
        <v>15</v>
      </c>
      <c r="F4" s="134" t="s">
        <v>17</v>
      </c>
      <c r="G4" s="134" t="s">
        <v>22</v>
      </c>
      <c r="H4" s="141" t="s">
        <v>23</v>
      </c>
      <c r="I4" s="142"/>
    </row>
    <row r="5" spans="1:9" ht="46.8" x14ac:dyDescent="0.3">
      <c r="A5" s="253" t="s">
        <v>2482</v>
      </c>
      <c r="B5" s="170" t="s">
        <v>2452</v>
      </c>
      <c r="C5" s="144" t="s">
        <v>3079</v>
      </c>
      <c r="D5" s="144" t="s">
        <v>2883</v>
      </c>
      <c r="E5" s="144" t="s">
        <v>5183</v>
      </c>
      <c r="F5" s="144" t="s">
        <v>3080</v>
      </c>
      <c r="G5" s="144" t="s">
        <v>3081</v>
      </c>
      <c r="H5" s="144" t="s">
        <v>2156</v>
      </c>
      <c r="I5" s="147"/>
    </row>
    <row r="6" spans="1:9" x14ac:dyDescent="0.3">
      <c r="A6" s="253" t="s">
        <v>2482</v>
      </c>
      <c r="B6" s="346" t="s">
        <v>2482</v>
      </c>
      <c r="C6" s="347">
        <v>2</v>
      </c>
      <c r="D6" s="347" t="s">
        <v>2</v>
      </c>
      <c r="E6" s="347">
        <v>100</v>
      </c>
      <c r="F6" s="347" t="s">
        <v>3082</v>
      </c>
      <c r="G6" s="347">
        <v>1610</v>
      </c>
      <c r="H6" s="347" t="s">
        <v>275</v>
      </c>
      <c r="I6" s="147" t="s">
        <v>3088</v>
      </c>
    </row>
    <row r="7" spans="1:9" x14ac:dyDescent="0.3">
      <c r="A7" s="253" t="s">
        <v>2482</v>
      </c>
      <c r="B7" s="348"/>
      <c r="C7" s="154">
        <v>3</v>
      </c>
      <c r="D7" s="154" t="s">
        <v>3</v>
      </c>
      <c r="E7" s="154">
        <v>630</v>
      </c>
      <c r="F7" s="154" t="s">
        <v>3083</v>
      </c>
      <c r="G7" s="154">
        <v>80</v>
      </c>
      <c r="H7" s="154" t="s">
        <v>62</v>
      </c>
      <c r="I7" s="147" t="s">
        <v>3089</v>
      </c>
    </row>
    <row r="8" spans="1:9" x14ac:dyDescent="0.3">
      <c r="A8" s="253" t="s">
        <v>2482</v>
      </c>
      <c r="B8" s="348"/>
      <c r="C8" s="154">
        <v>4</v>
      </c>
      <c r="D8" s="154" t="s">
        <v>4</v>
      </c>
      <c r="E8" s="154">
        <v>250</v>
      </c>
      <c r="F8" s="154" t="s">
        <v>405</v>
      </c>
      <c r="G8" s="154"/>
      <c r="H8" s="154"/>
      <c r="I8" s="147" t="s">
        <v>3090</v>
      </c>
    </row>
    <row r="9" spans="1:9" x14ac:dyDescent="0.3">
      <c r="A9" s="253" t="s">
        <v>2482</v>
      </c>
      <c r="B9" s="348"/>
      <c r="C9" s="154"/>
      <c r="D9" s="154"/>
      <c r="E9" s="154"/>
      <c r="F9" s="154"/>
      <c r="G9" s="154"/>
      <c r="H9" s="154"/>
      <c r="I9" s="147"/>
    </row>
    <row r="10" spans="1:9" x14ac:dyDescent="0.3">
      <c r="A10" s="253" t="s">
        <v>2482</v>
      </c>
      <c r="B10" s="348"/>
      <c r="C10" s="154"/>
      <c r="D10" s="154"/>
      <c r="E10" s="154"/>
      <c r="F10" s="154"/>
      <c r="G10" s="154"/>
      <c r="H10" s="154"/>
      <c r="I10" s="147"/>
    </row>
    <row r="11" spans="1:9" x14ac:dyDescent="0.3">
      <c r="A11" s="253" t="s">
        <v>2482</v>
      </c>
      <c r="B11" s="348"/>
      <c r="C11" s="154"/>
      <c r="D11" s="154"/>
      <c r="E11" s="154"/>
      <c r="F11" s="154"/>
      <c r="G11" s="154"/>
      <c r="H11" s="154"/>
      <c r="I11" s="147"/>
    </row>
    <row r="12" spans="1:9" x14ac:dyDescent="0.3">
      <c r="A12" s="253" t="s">
        <v>2482</v>
      </c>
      <c r="B12" s="348"/>
      <c r="C12" s="154"/>
      <c r="D12" s="154"/>
      <c r="E12" s="154"/>
      <c r="F12" s="154"/>
      <c r="G12" s="154"/>
      <c r="H12" s="154"/>
      <c r="I12" s="147"/>
    </row>
    <row r="13" spans="1:9" ht="15" thickBot="1" x14ac:dyDescent="0.35">
      <c r="A13" s="253" t="s">
        <v>2482</v>
      </c>
      <c r="B13" s="348"/>
      <c r="C13" s="154"/>
      <c r="D13" s="154"/>
      <c r="E13" s="154"/>
      <c r="F13" s="154"/>
      <c r="G13" s="154"/>
      <c r="H13" s="154"/>
      <c r="I13" s="147"/>
    </row>
    <row r="14" spans="1:9" x14ac:dyDescent="0.3">
      <c r="A14" s="253" t="s">
        <v>361</v>
      </c>
      <c r="B14" s="134" t="s">
        <v>13</v>
      </c>
      <c r="C14" s="141" t="s">
        <v>14</v>
      </c>
      <c r="D14" s="134" t="s">
        <v>16</v>
      </c>
      <c r="E14" s="134" t="s">
        <v>15</v>
      </c>
      <c r="F14" s="134" t="s">
        <v>17</v>
      </c>
      <c r="G14" s="355"/>
      <c r="H14" s="355"/>
      <c r="I14" s="147"/>
    </row>
    <row r="15" spans="1:9" ht="31.2" x14ac:dyDescent="0.3">
      <c r="A15" s="253" t="s">
        <v>361</v>
      </c>
      <c r="B15" s="170" t="s">
        <v>3084</v>
      </c>
      <c r="C15" s="144" t="s">
        <v>3085</v>
      </c>
      <c r="D15" s="144" t="s">
        <v>3086</v>
      </c>
      <c r="E15" s="144" t="s">
        <v>3087</v>
      </c>
      <c r="F15" s="144" t="s">
        <v>2156</v>
      </c>
      <c r="G15" s="145"/>
      <c r="H15" s="145"/>
      <c r="I15" s="147"/>
    </row>
    <row r="16" spans="1:9" x14ac:dyDescent="0.3">
      <c r="A16" s="253" t="s">
        <v>361</v>
      </c>
      <c r="B16" s="346" t="s">
        <v>361</v>
      </c>
      <c r="C16" s="347" t="s">
        <v>3083</v>
      </c>
      <c r="D16" s="347">
        <v>80</v>
      </c>
      <c r="E16" s="347">
        <v>50</v>
      </c>
      <c r="F16" s="347" t="s">
        <v>275</v>
      </c>
      <c r="G16" s="338"/>
      <c r="H16" s="338"/>
      <c r="I16" s="147"/>
    </row>
    <row r="17" spans="1:9" x14ac:dyDescent="0.3">
      <c r="A17" s="253" t="s">
        <v>361</v>
      </c>
      <c r="B17" s="348"/>
      <c r="C17" s="154" t="s">
        <v>3082</v>
      </c>
      <c r="D17" s="154">
        <v>6545</v>
      </c>
      <c r="E17" s="154">
        <v>48</v>
      </c>
      <c r="F17" s="154" t="s">
        <v>62</v>
      </c>
      <c r="G17" s="338"/>
      <c r="H17" s="338"/>
      <c r="I17" s="147"/>
    </row>
    <row r="18" spans="1:9" x14ac:dyDescent="0.3">
      <c r="A18" s="253" t="s">
        <v>361</v>
      </c>
      <c r="B18" s="348"/>
      <c r="C18" s="154" t="s">
        <v>2404</v>
      </c>
      <c r="D18" s="154"/>
      <c r="E18" s="154"/>
      <c r="F18" s="154"/>
      <c r="G18" s="338"/>
      <c r="H18" s="338"/>
      <c r="I18" s="147"/>
    </row>
    <row r="19" spans="1:9" ht="15" thickBot="1" x14ac:dyDescent="0.35">
      <c r="A19" s="320" t="s">
        <v>361</v>
      </c>
      <c r="B19" s="365"/>
      <c r="C19" s="364"/>
      <c r="D19" s="364"/>
      <c r="E19" s="364"/>
      <c r="F19" s="364"/>
      <c r="G19" s="493"/>
      <c r="H19" s="493"/>
      <c r="I19" s="366"/>
    </row>
    <row r="20" spans="1:9" x14ac:dyDescent="0.3">
      <c r="A20" s="15"/>
    </row>
    <row r="21" spans="1:9" x14ac:dyDescent="0.3">
      <c r="A21" s="15"/>
    </row>
    <row r="22" spans="1:9" x14ac:dyDescent="0.3">
      <c r="A22" s="15"/>
    </row>
    <row r="23" spans="1:9" x14ac:dyDescent="0.3">
      <c r="A23" s="15"/>
    </row>
    <row r="24" spans="1:9" x14ac:dyDescent="0.3">
      <c r="A24" s="15"/>
    </row>
    <row r="25" spans="1:9" x14ac:dyDescent="0.3">
      <c r="A25" s="15"/>
    </row>
    <row r="26" spans="1:9" x14ac:dyDescent="0.3">
      <c r="A26" s="15"/>
    </row>
    <row r="27" spans="1:9" x14ac:dyDescent="0.3">
      <c r="A27" s="15"/>
    </row>
    <row r="28" spans="1:9" x14ac:dyDescent="0.3">
      <c r="A28" s="15"/>
    </row>
    <row r="29" spans="1:9" x14ac:dyDescent="0.3">
      <c r="A29" s="15"/>
    </row>
    <row r="30" spans="1:9" x14ac:dyDescent="0.3">
      <c r="A30" s="15"/>
    </row>
    <row r="31" spans="1:9" x14ac:dyDescent="0.3">
      <c r="A31" s="15"/>
    </row>
    <row r="32" spans="1:9" x14ac:dyDescent="0.3">
      <c r="A32" s="15"/>
    </row>
    <row r="33" spans="1:1" x14ac:dyDescent="0.3">
      <c r="A33" s="15"/>
    </row>
    <row r="34" spans="1:1" x14ac:dyDescent="0.3">
      <c r="A34" s="15"/>
    </row>
    <row r="35" spans="1:1" x14ac:dyDescent="0.3">
      <c r="A35" s="15"/>
    </row>
    <row r="36" spans="1:1" x14ac:dyDescent="0.3">
      <c r="A36" s="15"/>
    </row>
    <row r="37" spans="1:1" x14ac:dyDescent="0.3">
      <c r="A37" s="15"/>
    </row>
    <row r="38" spans="1:1" x14ac:dyDescent="0.3">
      <c r="A38" s="15"/>
    </row>
    <row r="39" spans="1:1" x14ac:dyDescent="0.3">
      <c r="A39" s="15"/>
    </row>
    <row r="40" spans="1:1" x14ac:dyDescent="0.3">
      <c r="A40" s="15"/>
    </row>
    <row r="41" spans="1:1" x14ac:dyDescent="0.3">
      <c r="A41" s="15"/>
    </row>
    <row r="42" spans="1:1" x14ac:dyDescent="0.3">
      <c r="A42" s="15"/>
    </row>
    <row r="43" spans="1:1" x14ac:dyDescent="0.3">
      <c r="A43" s="15"/>
    </row>
    <row r="44" spans="1:1" x14ac:dyDescent="0.3">
      <c r="A44" s="15"/>
    </row>
    <row r="45" spans="1:1" x14ac:dyDescent="0.3">
      <c r="A45" s="15"/>
    </row>
    <row r="46" spans="1:1" x14ac:dyDescent="0.3">
      <c r="A46" s="15"/>
    </row>
    <row r="47" spans="1:1" x14ac:dyDescent="0.3">
      <c r="A47" s="15"/>
    </row>
    <row r="48" spans="1:1" x14ac:dyDescent="0.3">
      <c r="A48" s="15"/>
    </row>
    <row r="49" spans="1:1" x14ac:dyDescent="0.3">
      <c r="A49" s="15"/>
    </row>
    <row r="50" spans="1:1" x14ac:dyDescent="0.3">
      <c r="A50" s="15"/>
    </row>
    <row r="51" spans="1:1" x14ac:dyDescent="0.3">
      <c r="A51" s="15"/>
    </row>
    <row r="52" spans="1:1" x14ac:dyDescent="0.3">
      <c r="A52" s="15"/>
    </row>
    <row r="53" spans="1:1" x14ac:dyDescent="0.3">
      <c r="A53" s="15"/>
    </row>
    <row r="54" spans="1:1" x14ac:dyDescent="0.3">
      <c r="A54" s="15"/>
    </row>
    <row r="55" spans="1:1" x14ac:dyDescent="0.3">
      <c r="A55" s="15"/>
    </row>
    <row r="56" spans="1:1" x14ac:dyDescent="0.3">
      <c r="A56" s="15"/>
    </row>
    <row r="57" spans="1:1" x14ac:dyDescent="0.3">
      <c r="A57" s="15"/>
    </row>
    <row r="58" spans="1:1" x14ac:dyDescent="0.3">
      <c r="A58" s="15"/>
    </row>
    <row r="59" spans="1:1" x14ac:dyDescent="0.3">
      <c r="A59" s="15"/>
    </row>
    <row r="60" spans="1:1" x14ac:dyDescent="0.3">
      <c r="A60" s="15"/>
    </row>
    <row r="61" spans="1:1" x14ac:dyDescent="0.3">
      <c r="A61" s="15"/>
    </row>
    <row r="62" spans="1:1" x14ac:dyDescent="0.3">
      <c r="A62" s="15"/>
    </row>
    <row r="63" spans="1:1" x14ac:dyDescent="0.3">
      <c r="A63" s="15"/>
    </row>
    <row r="64" spans="1:1" x14ac:dyDescent="0.3">
      <c r="A64" s="15"/>
    </row>
    <row r="65" spans="1:1" x14ac:dyDescent="0.3">
      <c r="A65" s="15"/>
    </row>
    <row r="66" spans="1:1" x14ac:dyDescent="0.3">
      <c r="A66" s="15"/>
    </row>
    <row r="67" spans="1:1" x14ac:dyDescent="0.3">
      <c r="A67" s="15"/>
    </row>
    <row r="68" spans="1:1" x14ac:dyDescent="0.3">
      <c r="A68" s="15"/>
    </row>
    <row r="69" spans="1:1" x14ac:dyDescent="0.3">
      <c r="A69" s="15"/>
    </row>
    <row r="70" spans="1:1" x14ac:dyDescent="0.3">
      <c r="A70" s="15"/>
    </row>
    <row r="71" spans="1:1" x14ac:dyDescent="0.3">
      <c r="A71" s="15"/>
    </row>
    <row r="72" spans="1:1" x14ac:dyDescent="0.3">
      <c r="A72" s="15"/>
    </row>
    <row r="73" spans="1:1" x14ac:dyDescent="0.3">
      <c r="A73" s="15"/>
    </row>
    <row r="74" spans="1:1" x14ac:dyDescent="0.3">
      <c r="A74" s="15"/>
    </row>
    <row r="75" spans="1:1" x14ac:dyDescent="0.3">
      <c r="A75" s="15"/>
    </row>
    <row r="76" spans="1:1" x14ac:dyDescent="0.3">
      <c r="A76" s="15"/>
    </row>
    <row r="77" spans="1:1" x14ac:dyDescent="0.3">
      <c r="A77" s="15"/>
    </row>
    <row r="78" spans="1:1" x14ac:dyDescent="0.3">
      <c r="A78" s="15"/>
    </row>
    <row r="79" spans="1:1" x14ac:dyDescent="0.3">
      <c r="A79" s="15"/>
    </row>
    <row r="80" spans="1:1" x14ac:dyDescent="0.3">
      <c r="A80" s="15"/>
    </row>
    <row r="81" spans="1:1" x14ac:dyDescent="0.3">
      <c r="A81" s="15"/>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row r="88" spans="1:1" x14ac:dyDescent="0.3">
      <c r="A88" s="321"/>
    </row>
    <row r="89" spans="1:1" x14ac:dyDescent="0.3">
      <c r="A89" s="321"/>
    </row>
    <row r="90" spans="1:1" x14ac:dyDescent="0.3">
      <c r="A90" s="321"/>
    </row>
    <row r="91" spans="1:1" x14ac:dyDescent="0.3">
      <c r="A91" s="321"/>
    </row>
    <row r="92" spans="1:1" x14ac:dyDescent="0.3">
      <c r="A92" s="321"/>
    </row>
    <row r="93" spans="1:1" x14ac:dyDescent="0.3">
      <c r="A93" s="321"/>
    </row>
    <row r="94" spans="1:1" x14ac:dyDescent="0.3">
      <c r="A94" s="321"/>
    </row>
    <row r="95" spans="1:1" x14ac:dyDescent="0.3">
      <c r="A95" s="321"/>
    </row>
    <row r="96" spans="1:1" x14ac:dyDescent="0.3">
      <c r="A96" s="321"/>
    </row>
    <row r="97" spans="1:1" x14ac:dyDescent="0.3">
      <c r="A97" s="321"/>
    </row>
    <row r="98" spans="1:1" x14ac:dyDescent="0.3">
      <c r="A98" s="321"/>
    </row>
    <row r="99" spans="1:1" x14ac:dyDescent="0.3">
      <c r="A99" s="321"/>
    </row>
    <row r="100" spans="1:1" x14ac:dyDescent="0.3">
      <c r="A100" s="321"/>
    </row>
    <row r="101" spans="1:1" x14ac:dyDescent="0.3">
      <c r="A101" s="321"/>
    </row>
    <row r="102" spans="1:1" x14ac:dyDescent="0.3">
      <c r="A102" s="321"/>
    </row>
    <row r="103" spans="1:1" x14ac:dyDescent="0.3">
      <c r="A103" s="321"/>
    </row>
    <row r="104" spans="1:1" x14ac:dyDescent="0.3">
      <c r="A104" s="321"/>
    </row>
    <row r="105" spans="1:1" x14ac:dyDescent="0.3">
      <c r="A105" s="321"/>
    </row>
    <row r="106" spans="1:1" x14ac:dyDescent="0.3">
      <c r="A106" s="321"/>
    </row>
    <row r="107" spans="1:1" x14ac:dyDescent="0.3">
      <c r="A107" s="321"/>
    </row>
    <row r="108" spans="1:1" x14ac:dyDescent="0.3">
      <c r="A108" s="321"/>
    </row>
    <row r="109" spans="1:1" x14ac:dyDescent="0.3">
      <c r="A109" s="321"/>
    </row>
    <row r="110" spans="1:1" x14ac:dyDescent="0.3">
      <c r="A110" s="321"/>
    </row>
  </sheetData>
  <autoFilter ref="A3:A19" xr:uid="{DB9D8C52-24AA-4DE5-AB26-BC332BA76F91}"/>
  <pageMargins left="0.7" right="0.7" top="0.75" bottom="0.75" header="0.3" footer="0.3"/>
  <pageSetup paperSize="9" orientation="portrait" r:id="rId1"/>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6BE6C-5FBF-412F-9FA9-AC31FF0F7FC4}">
  <sheetPr codeName="Feuil55">
    <tabColor theme="9" tint="0.39997558519241921"/>
  </sheetPr>
  <dimension ref="A1:Q59"/>
  <sheetViews>
    <sheetView showGridLines="0" topLeftCell="A31" workbookViewId="0">
      <selection activeCell="B45" sqref="B45"/>
    </sheetView>
  </sheetViews>
  <sheetFormatPr baseColWidth="10" defaultColWidth="11.44140625" defaultRowHeight="14.4" x14ac:dyDescent="0.3"/>
  <cols>
    <col min="1" max="1" width="8.5546875" style="6" customWidth="1"/>
    <col min="2" max="2" width="42.33203125" style="15" bestFit="1" customWidth="1"/>
    <col min="3" max="3" width="24.5546875" style="15" bestFit="1" customWidth="1"/>
    <col min="4" max="4" width="35" style="15" customWidth="1"/>
    <col min="5" max="10" width="25.44140625" style="15" customWidth="1"/>
    <col min="11" max="11" width="62.6640625" style="15" customWidth="1"/>
    <col min="12" max="16384" width="11.44140625" style="15"/>
  </cols>
  <sheetData>
    <row r="1" spans="1:17" ht="29.4" thickBot="1" x14ac:dyDescent="0.35">
      <c r="B1" s="301" t="s">
        <v>433</v>
      </c>
      <c r="C1" s="302" t="s">
        <v>2186</v>
      </c>
      <c r="K1" s="322"/>
    </row>
    <row r="2" spans="1:17" ht="122.25" customHeight="1" thickBot="1" x14ac:dyDescent="0.35">
      <c r="A2" s="345" t="s">
        <v>2706</v>
      </c>
      <c r="B2" s="304"/>
      <c r="C2" s="77"/>
      <c r="D2" s="244"/>
      <c r="E2" s="244"/>
      <c r="F2" s="244"/>
      <c r="G2" s="244"/>
      <c r="H2" s="244"/>
      <c r="I2" s="244"/>
      <c r="J2" s="321"/>
      <c r="K2" s="323" t="s">
        <v>2533</v>
      </c>
      <c r="L2" s="321"/>
      <c r="M2" s="330"/>
      <c r="N2" s="330"/>
      <c r="O2" s="330"/>
      <c r="P2" s="330"/>
      <c r="Q2" s="330"/>
    </row>
    <row r="3" spans="1:17" ht="21" thickBot="1" x14ac:dyDescent="0.35">
      <c r="A3" s="306"/>
      <c r="B3" s="305"/>
      <c r="C3" s="305"/>
      <c r="D3" s="305"/>
      <c r="E3" s="305"/>
      <c r="F3" s="305"/>
      <c r="G3" s="305"/>
      <c r="H3" s="305"/>
      <c r="I3" s="305"/>
      <c r="J3" s="321"/>
      <c r="K3" s="324"/>
      <c r="L3" s="321"/>
      <c r="M3" s="330"/>
      <c r="N3" s="330"/>
      <c r="O3" s="330"/>
      <c r="P3" s="330"/>
      <c r="Q3" s="330"/>
    </row>
    <row r="4" spans="1:17" x14ac:dyDescent="0.3">
      <c r="A4" s="308" t="s">
        <v>4195</v>
      </c>
      <c r="B4" s="431" t="s">
        <v>13</v>
      </c>
      <c r="C4" s="431" t="s">
        <v>14</v>
      </c>
      <c r="D4" s="431" t="s">
        <v>16</v>
      </c>
      <c r="E4" s="589" t="s">
        <v>15</v>
      </c>
      <c r="F4" s="589" t="s">
        <v>17</v>
      </c>
      <c r="G4" s="589" t="s">
        <v>22</v>
      </c>
      <c r="H4" s="589" t="s">
        <v>23</v>
      </c>
      <c r="I4" s="550" t="str">
        <f>IF(I$17&lt;&gt;"","CHAMP "&amp;#REF!,"")</f>
        <v/>
      </c>
      <c r="J4" s="550" t="str">
        <f>IF(J$17&lt;&gt;"","CHAMP "&amp;#REF!,"")</f>
        <v/>
      </c>
      <c r="K4" s="147"/>
    </row>
    <row r="5" spans="1:17" ht="15.6" x14ac:dyDescent="0.3">
      <c r="A5" s="308" t="s">
        <v>4195</v>
      </c>
      <c r="B5" s="144" t="s">
        <v>2452</v>
      </c>
      <c r="C5" s="144" t="s">
        <v>3820</v>
      </c>
      <c r="D5" s="144" t="s">
        <v>5989</v>
      </c>
      <c r="E5" s="144" t="s">
        <v>6312</v>
      </c>
      <c r="F5" s="144" t="s">
        <v>2837</v>
      </c>
      <c r="G5" s="144" t="s">
        <v>2624</v>
      </c>
      <c r="H5" s="144" t="s">
        <v>21</v>
      </c>
      <c r="I5" s="435"/>
      <c r="J5" s="435"/>
      <c r="K5" s="147"/>
    </row>
    <row r="6" spans="1:17" ht="15" thickBot="1" x14ac:dyDescent="0.35">
      <c r="A6" s="308" t="s">
        <v>4195</v>
      </c>
      <c r="B6" s="352" t="s">
        <v>4195</v>
      </c>
      <c r="C6" s="347" t="s">
        <v>6314</v>
      </c>
      <c r="D6" s="347" t="s">
        <v>6313</v>
      </c>
      <c r="E6" s="347" t="s">
        <v>5981</v>
      </c>
      <c r="F6" s="347" t="s">
        <v>3844</v>
      </c>
      <c r="G6" s="347"/>
      <c r="H6" s="347"/>
      <c r="I6" s="551"/>
      <c r="J6" s="551"/>
      <c r="K6" s="147"/>
    </row>
    <row r="7" spans="1:17" x14ac:dyDescent="0.3">
      <c r="A7" s="308" t="s">
        <v>6456</v>
      </c>
      <c r="B7" s="431" t="s">
        <v>13</v>
      </c>
      <c r="C7" s="431" t="s">
        <v>14</v>
      </c>
      <c r="D7" s="431" t="s">
        <v>16</v>
      </c>
      <c r="E7" s="431" t="s">
        <v>15</v>
      </c>
      <c r="F7" s="589"/>
      <c r="G7" s="589"/>
      <c r="H7" s="431" t="s">
        <v>17</v>
      </c>
      <c r="I7" s="589" t="s">
        <v>22</v>
      </c>
      <c r="J7" s="431" t="s">
        <v>22</v>
      </c>
      <c r="K7" s="147"/>
    </row>
    <row r="8" spans="1:17" ht="31.2" x14ac:dyDescent="0.3">
      <c r="A8" s="308" t="s">
        <v>6456</v>
      </c>
      <c r="B8" s="144" t="s">
        <v>2452</v>
      </c>
      <c r="C8" s="144" t="s">
        <v>2483</v>
      </c>
      <c r="D8" s="144" t="s">
        <v>76</v>
      </c>
      <c r="E8" s="144" t="s">
        <v>5980</v>
      </c>
      <c r="F8" s="144" t="s">
        <v>2837</v>
      </c>
      <c r="G8" s="144" t="s">
        <v>5983</v>
      </c>
      <c r="H8" s="144" t="s">
        <v>2624</v>
      </c>
      <c r="I8" s="144" t="s">
        <v>21</v>
      </c>
      <c r="J8" s="144" t="s">
        <v>21</v>
      </c>
      <c r="K8" s="147"/>
    </row>
    <row r="9" spans="1:17" x14ac:dyDescent="0.3">
      <c r="A9" s="308" t="s">
        <v>6456</v>
      </c>
      <c r="B9" s="352" t="s">
        <v>6456</v>
      </c>
      <c r="C9" s="347" t="s">
        <v>5977</v>
      </c>
      <c r="D9" s="347" t="s">
        <v>3525</v>
      </c>
      <c r="E9" s="347" t="s">
        <v>5981</v>
      </c>
      <c r="F9" s="347" t="s">
        <v>5982</v>
      </c>
      <c r="G9" s="347" t="s">
        <v>5984</v>
      </c>
      <c r="H9" s="347"/>
      <c r="I9" s="347"/>
      <c r="J9" s="347"/>
      <c r="K9" s="147" t="s">
        <v>4213</v>
      </c>
    </row>
    <row r="10" spans="1:17" ht="15.75" customHeight="1" x14ac:dyDescent="0.3">
      <c r="A10" s="308" t="s">
        <v>6456</v>
      </c>
      <c r="B10" s="386"/>
      <c r="C10" s="679" t="s">
        <v>5978</v>
      </c>
      <c r="D10" s="679" t="s">
        <v>5482</v>
      </c>
      <c r="E10" s="679"/>
      <c r="F10" s="679" t="s">
        <v>2943</v>
      </c>
      <c r="G10" s="679" t="s">
        <v>3106</v>
      </c>
      <c r="H10" s="679"/>
      <c r="I10" s="679"/>
      <c r="J10" s="679"/>
      <c r="K10" s="147"/>
    </row>
    <row r="11" spans="1:17" ht="15" thickBot="1" x14ac:dyDescent="0.35">
      <c r="A11" s="308" t="s">
        <v>6456</v>
      </c>
      <c r="B11" s="386"/>
      <c r="C11" s="679" t="s">
        <v>5979</v>
      </c>
      <c r="D11" s="679"/>
      <c r="E11" s="679"/>
      <c r="F11" s="679"/>
      <c r="G11" s="679"/>
      <c r="H11" s="679"/>
      <c r="I11" s="679"/>
      <c r="J11" s="679"/>
      <c r="K11" s="147"/>
    </row>
    <row r="12" spans="1:17" x14ac:dyDescent="0.3">
      <c r="A12" s="308" t="s">
        <v>4214</v>
      </c>
      <c r="B12" s="431" t="s">
        <v>13</v>
      </c>
      <c r="C12" s="431" t="s">
        <v>14</v>
      </c>
      <c r="D12" s="431" t="s">
        <v>16</v>
      </c>
      <c r="E12" s="431" t="s">
        <v>15</v>
      </c>
      <c r="F12" s="589"/>
      <c r="G12" s="589"/>
      <c r="H12" s="431" t="s">
        <v>17</v>
      </c>
      <c r="I12" s="589" t="s">
        <v>22</v>
      </c>
      <c r="J12" s="123"/>
      <c r="K12" s="147"/>
    </row>
    <row r="13" spans="1:17" ht="15.6" x14ac:dyDescent="0.3">
      <c r="A13" s="308" t="s">
        <v>4214</v>
      </c>
      <c r="B13" s="144" t="s">
        <v>2452</v>
      </c>
      <c r="C13" s="144" t="s">
        <v>5985</v>
      </c>
      <c r="D13" s="144" t="s">
        <v>5988</v>
      </c>
      <c r="E13" s="144" t="s">
        <v>5989</v>
      </c>
      <c r="F13" s="144" t="s">
        <v>5990</v>
      </c>
      <c r="G13" s="144" t="s">
        <v>540</v>
      </c>
      <c r="H13" s="144" t="s">
        <v>2624</v>
      </c>
      <c r="I13" s="144" t="s">
        <v>21</v>
      </c>
      <c r="J13" s="435"/>
      <c r="K13" s="147"/>
    </row>
    <row r="14" spans="1:17" x14ac:dyDescent="0.3">
      <c r="A14" s="308" t="s">
        <v>4214</v>
      </c>
      <c r="B14" s="352" t="s">
        <v>4214</v>
      </c>
      <c r="C14" s="347" t="s">
        <v>5986</v>
      </c>
      <c r="D14" s="347" t="s">
        <v>5981</v>
      </c>
      <c r="E14" s="347" t="s">
        <v>3525</v>
      </c>
      <c r="F14" s="347" t="s">
        <v>5991</v>
      </c>
      <c r="G14" s="347" t="s">
        <v>3635</v>
      </c>
      <c r="H14" s="347">
        <v>89289</v>
      </c>
      <c r="I14" s="347" t="s">
        <v>5002</v>
      </c>
      <c r="J14" s="551"/>
      <c r="K14" s="147"/>
    </row>
    <row r="15" spans="1:17" ht="15.75" customHeight="1" thickBot="1" x14ac:dyDescent="0.35">
      <c r="A15" s="308" t="s">
        <v>4214</v>
      </c>
      <c r="B15" s="386"/>
      <c r="C15" s="154" t="s">
        <v>5987</v>
      </c>
      <c r="D15" s="154"/>
      <c r="E15" s="154"/>
      <c r="F15" s="154" t="s">
        <v>3628</v>
      </c>
      <c r="G15" s="154" t="s">
        <v>2137</v>
      </c>
      <c r="H15" s="154"/>
      <c r="I15" s="679"/>
      <c r="J15" s="551"/>
      <c r="K15" s="147"/>
    </row>
    <row r="16" spans="1:17" x14ac:dyDescent="0.3">
      <c r="A16" s="308" t="s">
        <v>6664</v>
      </c>
      <c r="B16" s="431"/>
      <c r="C16" s="431"/>
      <c r="D16" s="431"/>
      <c r="E16" s="123"/>
      <c r="F16" s="123"/>
      <c r="G16" s="123"/>
      <c r="H16" s="123"/>
      <c r="I16" s="123"/>
      <c r="J16" s="123"/>
      <c r="K16" s="147"/>
    </row>
    <row r="17" spans="1:11" ht="15.6" x14ac:dyDescent="0.3">
      <c r="A17" s="308" t="s">
        <v>6664</v>
      </c>
      <c r="B17" s="144" t="s">
        <v>2452</v>
      </c>
      <c r="C17" s="144" t="s">
        <v>6666</v>
      </c>
      <c r="D17" s="144" t="s">
        <v>2944</v>
      </c>
      <c r="E17" s="144" t="s">
        <v>3820</v>
      </c>
      <c r="F17" s="144" t="s">
        <v>3246</v>
      </c>
      <c r="G17" s="144" t="s">
        <v>2540</v>
      </c>
      <c r="H17" s="145"/>
      <c r="I17" s="145"/>
      <c r="J17" s="435"/>
      <c r="K17" s="147"/>
    </row>
    <row r="18" spans="1:11" x14ac:dyDescent="0.3">
      <c r="A18" s="308" t="s">
        <v>6664</v>
      </c>
      <c r="B18" s="700" t="s">
        <v>6664</v>
      </c>
      <c r="C18" s="347" t="s">
        <v>6670</v>
      </c>
      <c r="D18" s="347" t="s">
        <v>3570</v>
      </c>
      <c r="E18" s="347" t="s">
        <v>5979</v>
      </c>
      <c r="F18" s="356">
        <v>15466</v>
      </c>
      <c r="G18" s="347" t="s">
        <v>2794</v>
      </c>
      <c r="H18" s="338"/>
      <c r="I18" s="338"/>
      <c r="J18" s="551"/>
      <c r="K18" s="147"/>
    </row>
    <row r="19" spans="1:11" ht="15.75" customHeight="1" x14ac:dyDescent="0.3">
      <c r="A19" s="308" t="s">
        <v>6664</v>
      </c>
      <c r="B19" s="386"/>
      <c r="C19" s="154"/>
      <c r="D19" s="154" t="s">
        <v>185</v>
      </c>
      <c r="E19" s="154"/>
      <c r="F19" s="679"/>
      <c r="G19" s="154" t="s">
        <v>5002</v>
      </c>
      <c r="H19" s="338"/>
      <c r="I19" s="338"/>
      <c r="J19" s="551"/>
      <c r="K19" s="147"/>
    </row>
    <row r="20" spans="1:11" ht="15.75" customHeight="1" thickBot="1" x14ac:dyDescent="0.35">
      <c r="A20" s="308" t="s">
        <v>6664</v>
      </c>
      <c r="B20" s="386"/>
      <c r="C20" s="154"/>
      <c r="D20" s="679"/>
      <c r="E20" s="154"/>
      <c r="F20" s="154"/>
      <c r="G20" s="154"/>
      <c r="H20" s="338"/>
      <c r="I20" s="338"/>
      <c r="J20" s="551"/>
      <c r="K20" s="147"/>
    </row>
    <row r="21" spans="1:11" s="740" customFormat="1" ht="21.6" x14ac:dyDescent="0.3">
      <c r="A21" s="308" t="s">
        <v>7411</v>
      </c>
      <c r="B21" s="589"/>
      <c r="C21" s="589"/>
      <c r="D21" s="589"/>
      <c r="E21" s="123"/>
      <c r="F21" s="123"/>
      <c r="G21" s="123"/>
      <c r="H21" s="123"/>
      <c r="I21" s="123"/>
      <c r="J21" s="123"/>
      <c r="K21" s="748"/>
    </row>
    <row r="22" spans="1:11" s="740" customFormat="1" ht="21.6" x14ac:dyDescent="0.3">
      <c r="A22" s="308" t="s">
        <v>7411</v>
      </c>
      <c r="B22" s="144" t="s">
        <v>2452</v>
      </c>
      <c r="C22" s="144" t="s">
        <v>2483</v>
      </c>
      <c r="D22" s="144" t="s">
        <v>7410</v>
      </c>
      <c r="E22" s="144" t="s">
        <v>3246</v>
      </c>
      <c r="F22" s="144" t="s">
        <v>2540</v>
      </c>
      <c r="G22" s="145"/>
      <c r="H22" s="145"/>
      <c r="I22" s="145"/>
      <c r="J22" s="435"/>
      <c r="K22" s="748"/>
    </row>
    <row r="23" spans="1:11" s="740" customFormat="1" ht="21.6" x14ac:dyDescent="0.3">
      <c r="A23" s="308" t="s">
        <v>7411</v>
      </c>
      <c r="B23" s="700" t="s">
        <v>433</v>
      </c>
      <c r="C23" s="347" t="s">
        <v>2426</v>
      </c>
      <c r="D23" s="356" t="s">
        <v>6673</v>
      </c>
      <c r="E23" s="356">
        <v>15466</v>
      </c>
      <c r="F23" s="347" t="s">
        <v>2794</v>
      </c>
      <c r="G23" s="338"/>
      <c r="H23" s="338"/>
      <c r="I23" s="338"/>
      <c r="J23" s="551"/>
      <c r="K23" s="748"/>
    </row>
    <row r="24" spans="1:11" s="740" customFormat="1" ht="15.75" customHeight="1" x14ac:dyDescent="0.3">
      <c r="A24" s="308" t="s">
        <v>7411</v>
      </c>
      <c r="B24" s="386"/>
      <c r="C24" s="154"/>
      <c r="D24" s="679"/>
      <c r="E24" s="679"/>
      <c r="F24" s="154" t="s">
        <v>5002</v>
      </c>
      <c r="G24" s="338"/>
      <c r="H24" s="338"/>
      <c r="I24" s="338"/>
      <c r="J24" s="551"/>
      <c r="K24" s="748"/>
    </row>
    <row r="25" spans="1:11" s="740" customFormat="1" ht="15.75" customHeight="1" thickBot="1" x14ac:dyDescent="0.35">
      <c r="A25" s="308" t="s">
        <v>7411</v>
      </c>
      <c r="B25" s="386"/>
      <c r="C25" s="154"/>
      <c r="D25" s="679"/>
      <c r="E25" s="154"/>
      <c r="F25" s="679"/>
      <c r="G25" s="338"/>
      <c r="H25" s="338"/>
      <c r="I25" s="338"/>
      <c r="J25" s="551"/>
      <c r="K25" s="748"/>
    </row>
    <row r="26" spans="1:11" ht="21.6" x14ac:dyDescent="0.3">
      <c r="A26" s="308" t="s">
        <v>6665</v>
      </c>
      <c r="B26" s="589"/>
      <c r="C26" s="589"/>
      <c r="D26" s="589"/>
      <c r="E26" s="123"/>
      <c r="F26" s="123"/>
      <c r="G26" s="123"/>
      <c r="H26" s="123"/>
      <c r="I26" s="123"/>
      <c r="J26" s="123"/>
      <c r="K26" s="147"/>
    </row>
    <row r="27" spans="1:11" ht="21.6" x14ac:dyDescent="0.3">
      <c r="A27" s="308" t="s">
        <v>6665</v>
      </c>
      <c r="B27" s="144" t="s">
        <v>2452</v>
      </c>
      <c r="C27" s="144" t="s">
        <v>6667</v>
      </c>
      <c r="D27" s="144" t="s">
        <v>6496</v>
      </c>
      <c r="E27" s="144" t="s">
        <v>3246</v>
      </c>
      <c r="F27" s="144" t="s">
        <v>2540</v>
      </c>
      <c r="G27" s="145"/>
      <c r="H27" s="145"/>
      <c r="I27" s="145"/>
      <c r="J27" s="435"/>
      <c r="K27" s="147"/>
    </row>
    <row r="28" spans="1:11" ht="21.6" x14ac:dyDescent="0.3">
      <c r="A28" s="308" t="s">
        <v>6665</v>
      </c>
      <c r="B28" s="700" t="s">
        <v>6665</v>
      </c>
      <c r="C28" s="347" t="s">
        <v>6671</v>
      </c>
      <c r="D28" s="356" t="s">
        <v>6673</v>
      </c>
      <c r="E28" s="356">
        <v>15466</v>
      </c>
      <c r="F28" s="347" t="s">
        <v>2794</v>
      </c>
      <c r="G28" s="338"/>
      <c r="H28" s="338"/>
      <c r="I28" s="338"/>
      <c r="J28" s="551"/>
      <c r="K28" s="147"/>
    </row>
    <row r="29" spans="1:11" ht="15.75" customHeight="1" x14ac:dyDescent="0.3">
      <c r="A29" s="308" t="s">
        <v>6665</v>
      </c>
      <c r="B29" s="386"/>
      <c r="C29" s="154" t="s">
        <v>6672</v>
      </c>
      <c r="D29" s="679"/>
      <c r="E29" s="679"/>
      <c r="F29" s="154" t="s">
        <v>5002</v>
      </c>
      <c r="G29" s="338"/>
      <c r="H29" s="338"/>
      <c r="I29" s="338"/>
      <c r="J29" s="551"/>
      <c r="K29" s="147"/>
    </row>
    <row r="30" spans="1:11" ht="15.75" customHeight="1" thickBot="1" x14ac:dyDescent="0.35">
      <c r="A30" s="308" t="s">
        <v>6665</v>
      </c>
      <c r="B30" s="386"/>
      <c r="C30" s="154"/>
      <c r="D30" s="679"/>
      <c r="E30" s="154"/>
      <c r="F30" s="679"/>
      <c r="G30" s="338"/>
      <c r="H30" s="338"/>
      <c r="I30" s="338"/>
      <c r="J30" s="551"/>
      <c r="K30" s="147"/>
    </row>
    <row r="31" spans="1:11" x14ac:dyDescent="0.3">
      <c r="A31" s="308" t="s">
        <v>6407</v>
      </c>
      <c r="B31" s="589"/>
      <c r="C31" s="589"/>
      <c r="D31" s="589"/>
      <c r="E31" s="123"/>
      <c r="F31" s="123"/>
      <c r="G31" s="123"/>
      <c r="H31" s="123"/>
      <c r="I31" s="123"/>
      <c r="J31" s="123"/>
      <c r="K31" s="147"/>
    </row>
    <row r="32" spans="1:11" ht="15.6" x14ac:dyDescent="0.3">
      <c r="A32" s="308" t="s">
        <v>6407</v>
      </c>
      <c r="B32" s="144" t="s">
        <v>2452</v>
      </c>
      <c r="C32" s="144" t="s">
        <v>2944</v>
      </c>
      <c r="D32" s="144" t="s">
        <v>3246</v>
      </c>
      <c r="E32" s="144" t="s">
        <v>2540</v>
      </c>
      <c r="F32" s="145"/>
      <c r="G32" s="145"/>
      <c r="H32" s="145"/>
      <c r="I32" s="145"/>
      <c r="J32" s="435"/>
      <c r="K32" s="147"/>
    </row>
    <row r="33" spans="1:11" x14ac:dyDescent="0.3">
      <c r="A33" s="308" t="s">
        <v>6407</v>
      </c>
      <c r="B33" s="700" t="s">
        <v>6407</v>
      </c>
      <c r="C33" s="347" t="s">
        <v>3570</v>
      </c>
      <c r="D33" s="356">
        <v>15466</v>
      </c>
      <c r="E33" s="347" t="s">
        <v>2794</v>
      </c>
      <c r="F33" s="338"/>
      <c r="G33" s="338"/>
      <c r="H33" s="338"/>
      <c r="I33" s="338"/>
      <c r="J33" s="551"/>
      <c r="K33" s="147"/>
    </row>
    <row r="34" spans="1:11" ht="15.75" customHeight="1" x14ac:dyDescent="0.3">
      <c r="A34" s="308" t="s">
        <v>6407</v>
      </c>
      <c r="B34" s="386"/>
      <c r="C34" s="154" t="s">
        <v>185</v>
      </c>
      <c r="D34" s="679"/>
      <c r="E34" s="154" t="s">
        <v>5002</v>
      </c>
      <c r="F34" s="338"/>
      <c r="G34" s="338"/>
      <c r="H34" s="338"/>
      <c r="I34" s="338"/>
      <c r="J34" s="551"/>
      <c r="K34" s="147"/>
    </row>
    <row r="35" spans="1:11" ht="15.75" customHeight="1" thickBot="1" x14ac:dyDescent="0.35">
      <c r="A35" s="308" t="s">
        <v>6407</v>
      </c>
      <c r="B35" s="386"/>
      <c r="C35" s="154"/>
      <c r="D35" s="679"/>
      <c r="E35" s="154"/>
      <c r="F35" s="338"/>
      <c r="G35" s="338"/>
      <c r="H35" s="338"/>
      <c r="I35" s="338"/>
      <c r="J35" s="551"/>
      <c r="K35" s="147"/>
    </row>
    <row r="36" spans="1:11" x14ac:dyDescent="0.3">
      <c r="A36" s="308" t="s">
        <v>260</v>
      </c>
      <c r="B36" s="589"/>
      <c r="C36" s="589"/>
      <c r="D36" s="589"/>
      <c r="E36" s="589"/>
      <c r="F36" s="589"/>
      <c r="G36" s="589"/>
      <c r="H36" s="589"/>
      <c r="I36" s="589"/>
      <c r="J36" s="589"/>
      <c r="K36" s="147"/>
    </row>
    <row r="37" spans="1:11" ht="15.6" x14ac:dyDescent="0.3">
      <c r="A37" s="308" t="s">
        <v>260</v>
      </c>
      <c r="B37" s="144" t="s">
        <v>2452</v>
      </c>
      <c r="C37" s="144" t="s">
        <v>2944</v>
      </c>
      <c r="D37" s="144" t="s">
        <v>5015</v>
      </c>
      <c r="E37" s="144" t="s">
        <v>6501</v>
      </c>
      <c r="F37" s="144" t="s">
        <v>5989</v>
      </c>
      <c r="G37" s="144" t="s">
        <v>2837</v>
      </c>
      <c r="H37" s="144" t="s">
        <v>6462</v>
      </c>
      <c r="I37" s="144" t="s">
        <v>3246</v>
      </c>
      <c r="J37" s="144" t="s">
        <v>2540</v>
      </c>
      <c r="K37" s="147"/>
    </row>
    <row r="38" spans="1:11" x14ac:dyDescent="0.3">
      <c r="A38" s="308" t="s">
        <v>260</v>
      </c>
      <c r="B38" s="700" t="s">
        <v>260</v>
      </c>
      <c r="C38" s="347" t="s">
        <v>3570</v>
      </c>
      <c r="D38" s="347" t="s">
        <v>6668</v>
      </c>
      <c r="E38" s="347" t="s">
        <v>5981</v>
      </c>
      <c r="F38" s="347" t="s">
        <v>3524</v>
      </c>
      <c r="G38" s="347" t="s">
        <v>3394</v>
      </c>
      <c r="H38" s="347" t="s">
        <v>4093</v>
      </c>
      <c r="I38" s="356">
        <v>15466</v>
      </c>
      <c r="J38" s="347" t="s">
        <v>2794</v>
      </c>
      <c r="K38" s="147"/>
    </row>
    <row r="39" spans="1:11" ht="15.75" customHeight="1" x14ac:dyDescent="0.3">
      <c r="A39" s="308" t="s">
        <v>260</v>
      </c>
      <c r="B39" s="386"/>
      <c r="C39" s="154" t="s">
        <v>185</v>
      </c>
      <c r="D39" s="154" t="s">
        <v>6669</v>
      </c>
      <c r="E39" s="154"/>
      <c r="F39" s="154"/>
      <c r="G39" s="154"/>
      <c r="H39" s="154" t="s">
        <v>2137</v>
      </c>
      <c r="I39" s="679"/>
      <c r="J39" s="154" t="s">
        <v>5002</v>
      </c>
      <c r="K39" s="147"/>
    </row>
    <row r="40" spans="1:11" ht="15.75" customHeight="1" thickBot="1" x14ac:dyDescent="0.35">
      <c r="A40" s="308" t="s">
        <v>260</v>
      </c>
      <c r="B40" s="386"/>
      <c r="C40" s="154"/>
      <c r="D40" s="154"/>
      <c r="E40" s="154"/>
      <c r="F40" s="154"/>
      <c r="G40" s="154"/>
      <c r="H40" s="154"/>
      <c r="I40" s="154"/>
      <c r="J40" s="154"/>
      <c r="K40" s="147"/>
    </row>
    <row r="41" spans="1:11" x14ac:dyDescent="0.3">
      <c r="A41" s="308" t="s">
        <v>6411</v>
      </c>
      <c r="B41" s="589" t="s">
        <v>13</v>
      </c>
      <c r="C41" s="589" t="s">
        <v>14</v>
      </c>
      <c r="D41" s="589" t="s">
        <v>16</v>
      </c>
      <c r="E41" s="123"/>
      <c r="F41" s="123"/>
      <c r="G41" s="123"/>
      <c r="H41" s="123"/>
      <c r="I41" s="123"/>
      <c r="J41" s="123"/>
      <c r="K41" s="147"/>
    </row>
    <row r="42" spans="1:11" ht="15.6" x14ac:dyDescent="0.3">
      <c r="A42" s="308" t="s">
        <v>6411</v>
      </c>
      <c r="B42" s="144" t="s">
        <v>2452</v>
      </c>
      <c r="C42" s="144" t="s">
        <v>2624</v>
      </c>
      <c r="D42" s="144" t="s">
        <v>21</v>
      </c>
      <c r="E42" s="145"/>
      <c r="F42" s="145"/>
      <c r="G42" s="145"/>
      <c r="H42" s="145"/>
      <c r="I42" s="145"/>
      <c r="J42" s="435"/>
      <c r="K42" s="147"/>
    </row>
    <row r="43" spans="1:11" x14ac:dyDescent="0.3">
      <c r="A43" s="308" t="s">
        <v>6411</v>
      </c>
      <c r="B43" s="700" t="s">
        <v>119</v>
      </c>
      <c r="C43" s="347"/>
      <c r="D43" s="356"/>
      <c r="E43" s="338"/>
      <c r="F43" s="338"/>
      <c r="G43" s="338"/>
      <c r="H43" s="338"/>
      <c r="I43" s="338"/>
      <c r="J43" s="551"/>
      <c r="K43" s="147"/>
    </row>
    <row r="44" spans="1:11" ht="15.75" customHeight="1" x14ac:dyDescent="0.3">
      <c r="A44" s="308" t="s">
        <v>6411</v>
      </c>
      <c r="B44" s="910" t="s">
        <v>6405</v>
      </c>
      <c r="C44" s="154"/>
      <c r="D44" s="679"/>
      <c r="E44" s="338"/>
      <c r="F44" s="338"/>
      <c r="G44" s="338"/>
      <c r="H44" s="338"/>
      <c r="I44" s="338"/>
      <c r="J44" s="551"/>
      <c r="K44" s="147"/>
    </row>
    <row r="45" spans="1:11" ht="15.75" customHeight="1" x14ac:dyDescent="0.3">
      <c r="A45" s="308" t="s">
        <v>6411</v>
      </c>
      <c r="B45" s="386" t="s">
        <v>7374</v>
      </c>
      <c r="C45" s="154"/>
      <c r="D45" s="679"/>
      <c r="E45" s="338"/>
      <c r="F45" s="338"/>
      <c r="G45" s="338"/>
      <c r="H45" s="338"/>
      <c r="I45" s="338"/>
      <c r="J45" s="551"/>
      <c r="K45" s="147"/>
    </row>
    <row r="46" spans="1:11" ht="15.75" customHeight="1" x14ac:dyDescent="0.3">
      <c r="A46" s="308" t="s">
        <v>6411</v>
      </c>
      <c r="B46" s="386" t="s">
        <v>113</v>
      </c>
      <c r="C46" s="154"/>
      <c r="D46" s="679"/>
      <c r="E46" s="338"/>
      <c r="F46" s="338"/>
      <c r="G46" s="338"/>
      <c r="H46" s="338"/>
      <c r="I46" s="338"/>
      <c r="J46" s="551"/>
      <c r="K46" s="147"/>
    </row>
    <row r="47" spans="1:11" ht="15.75" customHeight="1" x14ac:dyDescent="0.3">
      <c r="A47" s="308" t="s">
        <v>6411</v>
      </c>
      <c r="B47" s="386" t="s">
        <v>6369</v>
      </c>
      <c r="C47" s="154"/>
      <c r="D47" s="679"/>
      <c r="E47" s="338"/>
      <c r="F47" s="338"/>
      <c r="G47" s="338"/>
      <c r="H47" s="338"/>
      <c r="I47" s="338"/>
      <c r="J47" s="551"/>
      <c r="K47" s="147"/>
    </row>
    <row r="48" spans="1:11" ht="15.75" customHeight="1" x14ac:dyDescent="0.3">
      <c r="A48" s="308" t="s">
        <v>6411</v>
      </c>
      <c r="B48" s="386" t="s">
        <v>128</v>
      </c>
      <c r="C48" s="154"/>
      <c r="D48" s="679"/>
      <c r="E48" s="338"/>
      <c r="F48" s="338"/>
      <c r="G48" s="338"/>
      <c r="H48" s="338"/>
      <c r="I48" s="338"/>
      <c r="J48" s="551"/>
      <c r="K48" s="147"/>
    </row>
    <row r="49" spans="1:11" ht="15.75" customHeight="1" x14ac:dyDescent="0.3">
      <c r="A49" s="308" t="s">
        <v>6411</v>
      </c>
      <c r="B49" s="386" t="s">
        <v>6406</v>
      </c>
      <c r="C49" s="154"/>
      <c r="D49" s="679"/>
      <c r="E49" s="338"/>
      <c r="F49" s="338"/>
      <c r="G49" s="338"/>
      <c r="H49" s="338"/>
      <c r="I49" s="338"/>
      <c r="J49" s="551"/>
      <c r="K49" s="147"/>
    </row>
    <row r="50" spans="1:11" ht="15.75" customHeight="1" x14ac:dyDescent="0.3">
      <c r="A50" s="308" t="s">
        <v>6411</v>
      </c>
      <c r="B50" s="386" t="s">
        <v>178</v>
      </c>
      <c r="C50" s="154"/>
      <c r="D50" s="679"/>
      <c r="E50" s="338"/>
      <c r="F50" s="338"/>
      <c r="G50" s="338"/>
      <c r="H50" s="338"/>
      <c r="I50" s="338"/>
      <c r="J50" s="551"/>
      <c r="K50" s="147"/>
    </row>
    <row r="51" spans="1:11" ht="15.75" customHeight="1" x14ac:dyDescent="0.3">
      <c r="A51" s="308" t="s">
        <v>6411</v>
      </c>
      <c r="B51" s="386" t="s">
        <v>4140</v>
      </c>
      <c r="C51" s="154"/>
      <c r="D51" s="679"/>
      <c r="E51" s="338"/>
      <c r="F51" s="338"/>
      <c r="G51" s="338"/>
      <c r="H51" s="338"/>
      <c r="I51" s="338"/>
      <c r="J51" s="551"/>
      <c r="K51" s="147"/>
    </row>
    <row r="52" spans="1:11" ht="15.75" customHeight="1" x14ac:dyDescent="0.3">
      <c r="A52" s="308" t="s">
        <v>6411</v>
      </c>
      <c r="B52" s="386" t="s">
        <v>6374</v>
      </c>
      <c r="C52" s="154"/>
      <c r="D52" s="679"/>
      <c r="E52" s="338"/>
      <c r="F52" s="338"/>
      <c r="G52" s="338"/>
      <c r="H52" s="338"/>
      <c r="I52" s="338"/>
      <c r="J52" s="551"/>
      <c r="K52" s="147"/>
    </row>
    <row r="53" spans="1:11" ht="15.75" customHeight="1" x14ac:dyDescent="0.3">
      <c r="A53" s="308" t="s">
        <v>6411</v>
      </c>
      <c r="B53" s="386" t="s">
        <v>219</v>
      </c>
      <c r="C53" s="154"/>
      <c r="D53" s="679"/>
      <c r="E53" s="338"/>
      <c r="F53" s="338"/>
      <c r="G53" s="338"/>
      <c r="H53" s="338"/>
      <c r="I53" s="338"/>
      <c r="J53" s="551"/>
      <c r="K53" s="147"/>
    </row>
    <row r="54" spans="1:11" ht="15.75" customHeight="1" x14ac:dyDescent="0.3">
      <c r="A54" s="308" t="s">
        <v>6411</v>
      </c>
      <c r="B54" s="386" t="s">
        <v>343</v>
      </c>
      <c r="C54" s="154"/>
      <c r="D54" s="679"/>
      <c r="E54" s="338"/>
      <c r="F54" s="338"/>
      <c r="G54" s="338"/>
      <c r="H54" s="338"/>
      <c r="I54" s="338"/>
      <c r="J54" s="551"/>
      <c r="K54" s="147"/>
    </row>
    <row r="55" spans="1:11" ht="15.75" customHeight="1" x14ac:dyDescent="0.3">
      <c r="A55" s="308" t="s">
        <v>6411</v>
      </c>
      <c r="B55" s="386" t="s">
        <v>345</v>
      </c>
      <c r="C55" s="154"/>
      <c r="D55" s="679"/>
      <c r="E55" s="338"/>
      <c r="F55" s="338"/>
      <c r="G55" s="338"/>
      <c r="H55" s="338"/>
      <c r="I55" s="338"/>
      <c r="J55" s="551"/>
      <c r="K55" s="147"/>
    </row>
    <row r="56" spans="1:11" ht="15.75" customHeight="1" x14ac:dyDescent="0.3">
      <c r="A56" s="308" t="s">
        <v>6411</v>
      </c>
      <c r="B56" s="386" t="s">
        <v>6408</v>
      </c>
      <c r="C56" s="154"/>
      <c r="D56" s="679"/>
      <c r="E56" s="338"/>
      <c r="F56" s="338"/>
      <c r="G56" s="338"/>
      <c r="H56" s="338"/>
      <c r="I56" s="338"/>
      <c r="J56" s="551"/>
      <c r="K56" s="147"/>
    </row>
    <row r="57" spans="1:11" ht="15.75" customHeight="1" x14ac:dyDescent="0.3">
      <c r="A57" s="308" t="s">
        <v>6411</v>
      </c>
      <c r="B57" s="386" t="s">
        <v>6409</v>
      </c>
      <c r="C57" s="154"/>
      <c r="D57" s="679"/>
      <c r="E57" s="338"/>
      <c r="F57" s="338"/>
      <c r="G57" s="338"/>
      <c r="H57" s="338"/>
      <c r="I57" s="338"/>
      <c r="J57" s="551"/>
      <c r="K57" s="147"/>
    </row>
    <row r="58" spans="1:11" ht="15.75" customHeight="1" x14ac:dyDescent="0.3">
      <c r="A58" s="308" t="s">
        <v>6411</v>
      </c>
      <c r="B58" s="386" t="s">
        <v>6410</v>
      </c>
      <c r="C58" s="154"/>
      <c r="D58" s="679"/>
      <c r="E58" s="338"/>
      <c r="F58" s="338"/>
      <c r="G58" s="338"/>
      <c r="H58" s="338"/>
      <c r="I58" s="338"/>
      <c r="J58" s="551"/>
      <c r="K58" s="147"/>
    </row>
    <row r="59" spans="1:11" ht="15.75" customHeight="1" x14ac:dyDescent="0.3">
      <c r="A59" s="308" t="s">
        <v>6411</v>
      </c>
      <c r="B59" s="386" t="s">
        <v>495</v>
      </c>
      <c r="C59" s="154"/>
      <c r="D59" s="679"/>
      <c r="E59" s="338"/>
      <c r="F59" s="338"/>
      <c r="G59" s="338"/>
      <c r="H59" s="338"/>
      <c r="I59" s="338"/>
      <c r="J59" s="551"/>
      <c r="K59" s="147"/>
    </row>
  </sheetData>
  <autoFilter ref="A3:A14" xr:uid="{2E5B437E-A8B0-4139-8D81-0048F7AC5821}"/>
  <phoneticPr fontId="121" type="noConversion"/>
  <pageMargins left="0.7" right="0.7" top="0.75" bottom="0.75" header="0.3" footer="0.3"/>
  <pageSetup paperSize="9" orientation="portrait" r:id="rId1"/>
  <legacy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7F7-6B88-4A22-B3D6-BE0F27DB8C5F}">
  <sheetPr codeName="Feuil92">
    <tabColor theme="9" tint="0.39997558519241921"/>
  </sheetPr>
  <dimension ref="A1:AA79"/>
  <sheetViews>
    <sheetView showGridLines="0" workbookViewId="0"/>
  </sheetViews>
  <sheetFormatPr baseColWidth="10" defaultColWidth="11.44140625" defaultRowHeight="14.4" x14ac:dyDescent="0.3"/>
  <cols>
    <col min="1" max="1" width="7.33203125" style="6" customWidth="1"/>
    <col min="2" max="2" width="33" style="15" bestFit="1" customWidth="1"/>
    <col min="3" max="3" width="48.88671875" style="15" customWidth="1"/>
    <col min="4" max="4" width="29.88671875" style="15" bestFit="1" customWidth="1"/>
    <col min="5" max="5" width="26.88671875" style="15" bestFit="1" customWidth="1"/>
    <col min="6" max="6" width="21.5546875" style="15" customWidth="1"/>
    <col min="7" max="7" width="41" style="15" customWidth="1"/>
    <col min="8" max="8" width="42.33203125" style="15" customWidth="1"/>
    <col min="9" max="9" width="27.33203125" style="15" customWidth="1"/>
    <col min="10" max="10" width="27" style="15" customWidth="1"/>
    <col min="11" max="11" width="19.5546875" style="15" customWidth="1"/>
    <col min="12" max="12" width="25.44140625" style="15" customWidth="1"/>
    <col min="13" max="13" width="40.5546875" style="15" bestFit="1" customWidth="1"/>
    <col min="14" max="20" width="25.44140625" style="15" customWidth="1"/>
    <col min="21" max="21" width="37" style="15" bestFit="1" customWidth="1"/>
    <col min="22" max="16384" width="11.44140625" style="15"/>
  </cols>
  <sheetData>
    <row r="1" spans="1:27" ht="29.25" customHeight="1" thickBot="1" x14ac:dyDescent="0.35">
      <c r="A1" s="244"/>
      <c r="B1" s="301" t="s">
        <v>6748</v>
      </c>
      <c r="C1" s="302" t="s">
        <v>2215</v>
      </c>
      <c r="D1" s="244"/>
      <c r="E1" s="244"/>
      <c r="H1" s="322"/>
      <c r="Z1" s="15" t="s">
        <v>2513</v>
      </c>
      <c r="AA1" s="15" t="s">
        <v>2513</v>
      </c>
    </row>
    <row r="2" spans="1:27" ht="116.25" customHeight="1" thickBot="1" x14ac:dyDescent="0.35">
      <c r="A2" s="303" t="s">
        <v>2706</v>
      </c>
      <c r="B2" s="304"/>
      <c r="C2" s="304"/>
      <c r="D2" s="305"/>
      <c r="E2" s="305"/>
      <c r="H2" s="323" t="s">
        <v>2533</v>
      </c>
      <c r="Z2" s="15" t="s">
        <v>72</v>
      </c>
      <c r="AA2" s="15" t="s">
        <v>29</v>
      </c>
    </row>
    <row r="3" spans="1:27" ht="20.25" customHeight="1" thickBot="1" x14ac:dyDescent="0.35">
      <c r="A3" s="306"/>
      <c r="B3" s="299"/>
      <c r="C3" s="305"/>
      <c r="D3" s="305"/>
      <c r="E3" s="305"/>
      <c r="H3" s="324"/>
      <c r="Z3" s="15" t="s">
        <v>29</v>
      </c>
      <c r="AA3" s="15" t="s">
        <v>5682</v>
      </c>
    </row>
    <row r="4" spans="1:27" x14ac:dyDescent="0.3">
      <c r="A4" s="492"/>
      <c r="B4" s="332" t="s">
        <v>3704</v>
      </c>
      <c r="C4" s="332" t="s">
        <v>3705</v>
      </c>
      <c r="D4" s="332" t="s">
        <v>3706</v>
      </c>
      <c r="E4" s="332" t="s">
        <v>3707</v>
      </c>
      <c r="F4" s="332" t="s">
        <v>3708</v>
      </c>
      <c r="G4" s="332" t="s">
        <v>5164</v>
      </c>
      <c r="H4" s="142"/>
      <c r="Z4" s="15" t="s">
        <v>4157</v>
      </c>
      <c r="AA4" s="15" t="s">
        <v>2519</v>
      </c>
    </row>
    <row r="5" spans="1:27" ht="15.6" x14ac:dyDescent="0.3">
      <c r="A5" s="253"/>
      <c r="B5" s="144" t="s">
        <v>2452</v>
      </c>
      <c r="C5" s="144" t="s">
        <v>2436</v>
      </c>
      <c r="D5" s="144" t="s">
        <v>2156</v>
      </c>
      <c r="E5" s="144" t="s">
        <v>6740</v>
      </c>
      <c r="F5" s="170" t="s">
        <v>6741</v>
      </c>
      <c r="G5" s="144" t="s">
        <v>6776</v>
      </c>
      <c r="H5" s="147"/>
      <c r="Z5" s="15" t="s">
        <v>5682</v>
      </c>
      <c r="AA5" s="15" t="s">
        <v>4005</v>
      </c>
    </row>
    <row r="6" spans="1:27" x14ac:dyDescent="0.3">
      <c r="A6" s="253"/>
      <c r="B6" s="736" t="s">
        <v>121</v>
      </c>
      <c r="C6" s="721" t="s">
        <v>6749</v>
      </c>
      <c r="D6" s="722" t="s">
        <v>2863</v>
      </c>
      <c r="E6" s="722" t="s">
        <v>6750</v>
      </c>
      <c r="F6" s="736" t="s">
        <v>6751</v>
      </c>
      <c r="G6" s="721" t="s">
        <v>6752</v>
      </c>
      <c r="H6" s="147"/>
      <c r="Z6" s="15" t="s">
        <v>2519</v>
      </c>
      <c r="AA6" s="15" t="s">
        <v>165</v>
      </c>
    </row>
    <row r="7" spans="1:27" ht="15" thickBot="1" x14ac:dyDescent="0.35">
      <c r="A7" s="253"/>
      <c r="B7" s="737"/>
      <c r="C7" s="738" t="s">
        <v>2717</v>
      </c>
      <c r="D7" s="724" t="s">
        <v>2405</v>
      </c>
      <c r="E7" s="724"/>
      <c r="F7" s="737"/>
      <c r="G7" s="738" t="s">
        <v>6753</v>
      </c>
      <c r="H7" s="147"/>
      <c r="Z7" s="15" t="s">
        <v>4005</v>
      </c>
      <c r="AA7" s="15" t="s">
        <v>5843</v>
      </c>
    </row>
    <row r="8" spans="1:27" ht="15.6" x14ac:dyDescent="0.3">
      <c r="A8" s="253"/>
      <c r="B8" s="332" t="s">
        <v>3704</v>
      </c>
      <c r="C8" s="332" t="s">
        <v>3705</v>
      </c>
      <c r="D8" s="332" t="s">
        <v>3706</v>
      </c>
      <c r="E8" s="332" t="s">
        <v>3707</v>
      </c>
      <c r="F8" s="445"/>
      <c r="G8" s="446"/>
      <c r="H8" s="147"/>
      <c r="Z8" s="15" t="s">
        <v>2371</v>
      </c>
      <c r="AA8" s="15" t="s">
        <v>6472</v>
      </c>
    </row>
    <row r="9" spans="1:27" ht="31.2" x14ac:dyDescent="0.3">
      <c r="A9" s="253"/>
      <c r="B9" s="144" t="s">
        <v>2452</v>
      </c>
      <c r="C9" s="144" t="s">
        <v>6779</v>
      </c>
      <c r="D9" s="144" t="s">
        <v>2156</v>
      </c>
      <c r="E9" s="144" t="s">
        <v>6776</v>
      </c>
      <c r="F9" s="146"/>
      <c r="G9" s="435"/>
      <c r="H9" s="147"/>
      <c r="Z9" s="15" t="s">
        <v>2372</v>
      </c>
      <c r="AA9" s="15" t="s">
        <v>5055</v>
      </c>
    </row>
    <row r="10" spans="1:27" ht="15.6" x14ac:dyDescent="0.3">
      <c r="A10" s="253"/>
      <c r="B10" s="736" t="s">
        <v>6754</v>
      </c>
      <c r="C10" s="721" t="s">
        <v>6755</v>
      </c>
      <c r="D10" s="722" t="s">
        <v>2863</v>
      </c>
      <c r="E10" s="722" t="s">
        <v>6752</v>
      </c>
      <c r="F10" s="451"/>
      <c r="G10" s="448"/>
      <c r="H10" s="147"/>
      <c r="Z10" s="15" t="s">
        <v>161</v>
      </c>
      <c r="AA10" s="15" t="s">
        <v>169</v>
      </c>
    </row>
    <row r="11" spans="1:27" ht="16.2" thickBot="1" x14ac:dyDescent="0.35">
      <c r="A11" s="253"/>
      <c r="B11" s="737"/>
      <c r="C11" s="738"/>
      <c r="D11" s="724" t="s">
        <v>2405</v>
      </c>
      <c r="E11" s="724"/>
      <c r="F11" s="452"/>
      <c r="G11" s="450"/>
      <c r="H11" s="147"/>
      <c r="Z11" s="15" t="s">
        <v>165</v>
      </c>
      <c r="AA11" s="15" t="s">
        <v>180</v>
      </c>
    </row>
    <row r="12" spans="1:27" ht="15.6" x14ac:dyDescent="0.3">
      <c r="A12" s="253"/>
      <c r="B12" s="332" t="s">
        <v>3704</v>
      </c>
      <c r="C12" s="332" t="s">
        <v>3705</v>
      </c>
      <c r="D12" s="332" t="s">
        <v>3706</v>
      </c>
      <c r="E12" s="332" t="s">
        <v>3707</v>
      </c>
      <c r="F12" s="445"/>
      <c r="G12" s="446"/>
      <c r="H12" s="147"/>
      <c r="Z12" s="15" t="s">
        <v>5843</v>
      </c>
      <c r="AA12" s="15" t="s">
        <v>0</v>
      </c>
    </row>
    <row r="13" spans="1:27" ht="31.2" x14ac:dyDescent="0.3">
      <c r="A13" s="253"/>
      <c r="B13" s="144" t="s">
        <v>2452</v>
      </c>
      <c r="C13" s="144" t="s">
        <v>2436</v>
      </c>
      <c r="D13" s="144" t="s">
        <v>2156</v>
      </c>
      <c r="E13" s="144" t="s">
        <v>6776</v>
      </c>
      <c r="F13" s="146"/>
      <c r="G13" s="435"/>
      <c r="H13" s="147"/>
      <c r="Z13" s="15" t="s">
        <v>5055</v>
      </c>
      <c r="AA13" s="15" t="s">
        <v>6695</v>
      </c>
    </row>
    <row r="14" spans="1:27" ht="15.6" x14ac:dyDescent="0.3">
      <c r="A14" s="253"/>
      <c r="B14" s="736" t="s">
        <v>6775</v>
      </c>
      <c r="C14" s="721" t="s">
        <v>4226</v>
      </c>
      <c r="D14" s="722" t="s">
        <v>2863</v>
      </c>
      <c r="E14" s="722" t="s">
        <v>6757</v>
      </c>
      <c r="F14" s="451"/>
      <c r="G14" s="448"/>
      <c r="H14" s="147"/>
      <c r="Z14" s="15" t="s">
        <v>169</v>
      </c>
      <c r="AA14" s="15" t="s">
        <v>5601</v>
      </c>
    </row>
    <row r="15" spans="1:27" ht="16.2" thickBot="1" x14ac:dyDescent="0.35">
      <c r="A15" s="253"/>
      <c r="B15" s="737"/>
      <c r="C15" s="738" t="s">
        <v>2717</v>
      </c>
      <c r="D15" s="724" t="s">
        <v>2405</v>
      </c>
      <c r="E15" s="724"/>
      <c r="F15" s="452"/>
      <c r="G15" s="450"/>
      <c r="H15" s="147"/>
      <c r="Z15" s="15" t="s">
        <v>180</v>
      </c>
      <c r="AA15" s="15" t="s">
        <v>4006</v>
      </c>
    </row>
    <row r="16" spans="1:27" ht="15.6" x14ac:dyDescent="0.3">
      <c r="A16" s="253"/>
      <c r="B16" s="332" t="s">
        <v>3704</v>
      </c>
      <c r="C16" s="332" t="s">
        <v>3705</v>
      </c>
      <c r="D16" s="332" t="s">
        <v>3706</v>
      </c>
      <c r="E16" s="445"/>
      <c r="F16" s="445"/>
      <c r="G16" s="446"/>
      <c r="H16" s="147"/>
      <c r="Z16" s="15" t="s">
        <v>182</v>
      </c>
      <c r="AA16" s="15" t="s">
        <v>5912</v>
      </c>
    </row>
    <row r="17" spans="1:27" ht="15.6" x14ac:dyDescent="0.3">
      <c r="A17" s="253"/>
      <c r="B17" s="144" t="s">
        <v>2452</v>
      </c>
      <c r="C17" s="144" t="s">
        <v>2436</v>
      </c>
      <c r="D17" s="144" t="s">
        <v>2156</v>
      </c>
      <c r="E17" s="146"/>
      <c r="F17" s="146"/>
      <c r="G17" s="435"/>
      <c r="H17" s="147"/>
      <c r="Z17" s="15" t="s">
        <v>0</v>
      </c>
      <c r="AA17" s="15" t="s">
        <v>6285</v>
      </c>
    </row>
    <row r="18" spans="1:27" ht="15.6" x14ac:dyDescent="0.3">
      <c r="A18" s="253"/>
      <c r="B18" s="736" t="s">
        <v>184</v>
      </c>
      <c r="C18" s="721" t="s">
        <v>2717</v>
      </c>
      <c r="D18" s="722" t="s">
        <v>2863</v>
      </c>
      <c r="E18" s="451"/>
      <c r="F18" s="451"/>
      <c r="G18" s="448"/>
      <c r="H18" s="147"/>
      <c r="Z18" s="15" t="s">
        <v>5601</v>
      </c>
      <c r="AA18" s="15" t="s">
        <v>4210</v>
      </c>
    </row>
    <row r="19" spans="1:27" ht="16.2" thickBot="1" x14ac:dyDescent="0.35">
      <c r="A19" s="253"/>
      <c r="B19" s="737"/>
      <c r="C19" s="738" t="s">
        <v>2718</v>
      </c>
      <c r="D19" s="724" t="s">
        <v>2405</v>
      </c>
      <c r="E19" s="452"/>
      <c r="F19" s="452"/>
      <c r="G19" s="450"/>
      <c r="H19" s="147"/>
      <c r="Z19" s="15" t="s">
        <v>5729</v>
      </c>
      <c r="AA19" s="15" t="s">
        <v>4007</v>
      </c>
    </row>
    <row r="20" spans="1:27" ht="15.6" x14ac:dyDescent="0.3">
      <c r="A20" s="253"/>
      <c r="B20" s="332" t="s">
        <v>3704</v>
      </c>
      <c r="C20" s="332" t="s">
        <v>3705</v>
      </c>
      <c r="D20" s="332" t="s">
        <v>3706</v>
      </c>
      <c r="E20" s="445"/>
      <c r="F20" s="445"/>
      <c r="G20" s="446"/>
      <c r="H20" s="147"/>
      <c r="Z20" s="15" t="s">
        <v>2127</v>
      </c>
      <c r="AA20" s="15" t="s">
        <v>269</v>
      </c>
    </row>
    <row r="21" spans="1:27" ht="15.6" x14ac:dyDescent="0.3">
      <c r="A21" s="253"/>
      <c r="B21" s="144" t="s">
        <v>2452</v>
      </c>
      <c r="C21" s="144" t="s">
        <v>6780</v>
      </c>
      <c r="D21" s="144" t="s">
        <v>6742</v>
      </c>
      <c r="E21" s="146"/>
      <c r="F21" s="146"/>
      <c r="G21" s="435"/>
      <c r="H21" s="147"/>
      <c r="Z21" s="15" t="s">
        <v>4006</v>
      </c>
      <c r="AA21" s="15" t="s">
        <v>264</v>
      </c>
    </row>
    <row r="22" spans="1:27" ht="15.6" x14ac:dyDescent="0.3">
      <c r="A22" s="253"/>
      <c r="B22" s="736" t="s">
        <v>6758</v>
      </c>
      <c r="C22" s="721" t="s">
        <v>6781</v>
      </c>
      <c r="D22" s="721" t="s">
        <v>6759</v>
      </c>
      <c r="E22" s="451"/>
      <c r="F22" s="451"/>
      <c r="G22" s="448"/>
      <c r="H22" s="147"/>
      <c r="Z22" s="15" t="s">
        <v>4210</v>
      </c>
      <c r="AA22" s="15" t="s">
        <v>279</v>
      </c>
    </row>
    <row r="23" spans="1:27" ht="16.2" thickBot="1" x14ac:dyDescent="0.35">
      <c r="A23" s="253"/>
      <c r="B23" s="737"/>
      <c r="C23" s="738" t="s">
        <v>6672</v>
      </c>
      <c r="D23" s="738" t="s">
        <v>5863</v>
      </c>
      <c r="E23" s="452"/>
      <c r="F23" s="452"/>
      <c r="G23" s="450"/>
      <c r="H23" s="147"/>
      <c r="Z23" s="15" t="s">
        <v>258</v>
      </c>
      <c r="AA23" s="15" t="s">
        <v>5638</v>
      </c>
    </row>
    <row r="24" spans="1:27" ht="15.6" x14ac:dyDescent="0.3">
      <c r="A24" s="253"/>
      <c r="B24" s="332" t="s">
        <v>3704</v>
      </c>
      <c r="C24" s="332" t="s">
        <v>3705</v>
      </c>
      <c r="D24" s="332" t="s">
        <v>3706</v>
      </c>
      <c r="E24" s="332" t="s">
        <v>3707</v>
      </c>
      <c r="F24" s="445"/>
      <c r="G24" s="446"/>
      <c r="H24" s="147"/>
      <c r="Z24" s="15" t="s">
        <v>4007</v>
      </c>
      <c r="AA24" s="15" t="s">
        <v>6384</v>
      </c>
    </row>
    <row r="25" spans="1:27" ht="15.6" x14ac:dyDescent="0.3">
      <c r="A25" s="253"/>
      <c r="B25" s="144" t="s">
        <v>2452</v>
      </c>
      <c r="C25" s="144" t="s">
        <v>5883</v>
      </c>
      <c r="D25" s="144" t="s">
        <v>2436</v>
      </c>
      <c r="E25" s="144" t="s">
        <v>2156</v>
      </c>
      <c r="F25" s="146"/>
      <c r="G25" s="435"/>
      <c r="H25" s="147"/>
      <c r="Z25" s="15" t="s">
        <v>269</v>
      </c>
      <c r="AA25" s="15" t="s">
        <v>6696</v>
      </c>
    </row>
    <row r="26" spans="1:27" ht="15.6" x14ac:dyDescent="0.3">
      <c r="A26" s="253"/>
      <c r="B26" s="736" t="s">
        <v>6760</v>
      </c>
      <c r="C26" s="721" t="s">
        <v>20</v>
      </c>
      <c r="D26" s="722">
        <v>14</v>
      </c>
      <c r="E26" s="722" t="s">
        <v>2863</v>
      </c>
      <c r="F26" s="451"/>
      <c r="G26" s="448"/>
      <c r="H26" s="147"/>
      <c r="Z26" s="15" t="s">
        <v>264</v>
      </c>
      <c r="AA26" s="15" t="s">
        <v>3206</v>
      </c>
    </row>
    <row r="27" spans="1:27" ht="16.2" thickBot="1" x14ac:dyDescent="0.35">
      <c r="A27" s="253"/>
      <c r="B27" s="737"/>
      <c r="C27" s="738" t="s">
        <v>2381</v>
      </c>
      <c r="D27" s="724">
        <v>18</v>
      </c>
      <c r="E27" s="724" t="s">
        <v>2405</v>
      </c>
      <c r="F27" s="452"/>
      <c r="G27" s="450"/>
      <c r="H27" s="147"/>
      <c r="Z27" s="15" t="s">
        <v>279</v>
      </c>
      <c r="AA27" s="15" t="s">
        <v>318</v>
      </c>
    </row>
    <row r="28" spans="1:27" ht="15.6" x14ac:dyDescent="0.3">
      <c r="A28" s="253"/>
      <c r="B28" s="332" t="s">
        <v>3704</v>
      </c>
      <c r="C28" s="332" t="s">
        <v>3705</v>
      </c>
      <c r="D28" s="332" t="s">
        <v>3706</v>
      </c>
      <c r="E28" s="445"/>
      <c r="F28" s="445"/>
      <c r="G28" s="446"/>
      <c r="H28" s="147"/>
      <c r="Z28" s="15" t="s">
        <v>5638</v>
      </c>
      <c r="AA28" s="15" t="s">
        <v>2627</v>
      </c>
    </row>
    <row r="29" spans="1:27" ht="15.6" x14ac:dyDescent="0.3">
      <c r="A29" s="253"/>
      <c r="B29" s="144" t="s">
        <v>2452</v>
      </c>
      <c r="C29" s="144" t="s">
        <v>2944</v>
      </c>
      <c r="D29" s="144" t="s">
        <v>2436</v>
      </c>
      <c r="E29" s="146"/>
      <c r="F29" s="146"/>
      <c r="G29" s="435"/>
      <c r="H29" s="147"/>
      <c r="Z29" s="15" t="s">
        <v>303</v>
      </c>
      <c r="AA29" s="15" t="s">
        <v>3744</v>
      </c>
    </row>
    <row r="30" spans="1:27" ht="15.6" x14ac:dyDescent="0.3">
      <c r="A30" s="253"/>
      <c r="B30" s="736" t="s">
        <v>346</v>
      </c>
      <c r="C30" s="721" t="s">
        <v>3570</v>
      </c>
      <c r="D30" s="722" t="s">
        <v>2716</v>
      </c>
      <c r="E30" s="451"/>
      <c r="F30" s="451"/>
      <c r="G30" s="448"/>
      <c r="H30" s="147"/>
      <c r="Z30" s="15" t="s">
        <v>3206</v>
      </c>
      <c r="AA30" s="15" t="s">
        <v>31</v>
      </c>
    </row>
    <row r="31" spans="1:27" ht="16.2" thickBot="1" x14ac:dyDescent="0.35">
      <c r="A31" s="253"/>
      <c r="B31" s="737"/>
      <c r="C31" s="738" t="s">
        <v>6761</v>
      </c>
      <c r="D31" s="724" t="s">
        <v>2718</v>
      </c>
      <c r="E31" s="452"/>
      <c r="F31" s="452"/>
      <c r="G31" s="450"/>
      <c r="H31" s="147"/>
      <c r="Z31" s="15" t="s">
        <v>310</v>
      </c>
      <c r="AA31" s="15" t="s">
        <v>2122</v>
      </c>
    </row>
    <row r="32" spans="1:27" ht="15.6" x14ac:dyDescent="0.3">
      <c r="A32" s="253"/>
      <c r="B32" s="332" t="s">
        <v>3704</v>
      </c>
      <c r="C32" s="332" t="s">
        <v>3705</v>
      </c>
      <c r="D32" s="332" t="s">
        <v>3706</v>
      </c>
      <c r="E32" s="332" t="s">
        <v>3707</v>
      </c>
      <c r="F32" s="445"/>
      <c r="G32" s="446"/>
      <c r="H32" s="147"/>
      <c r="Z32" s="15" t="s">
        <v>2373</v>
      </c>
      <c r="AA32" s="15" t="s">
        <v>3278</v>
      </c>
    </row>
    <row r="33" spans="1:27" ht="15.6" x14ac:dyDescent="0.3">
      <c r="A33" s="253"/>
      <c r="B33" s="144" t="s">
        <v>2452</v>
      </c>
      <c r="C33" s="144" t="s">
        <v>6782</v>
      </c>
      <c r="D33" s="144" t="s">
        <v>2156</v>
      </c>
      <c r="E33" s="144" t="s">
        <v>6783</v>
      </c>
      <c r="F33" s="146"/>
      <c r="G33" s="435"/>
      <c r="H33" s="147"/>
      <c r="Z33" s="15" t="s">
        <v>318</v>
      </c>
      <c r="AA33" s="15" t="s">
        <v>2097</v>
      </c>
    </row>
    <row r="34" spans="1:27" ht="15.6" x14ac:dyDescent="0.3">
      <c r="A34" s="253"/>
      <c r="B34" s="736" t="s">
        <v>181</v>
      </c>
      <c r="C34" s="721" t="s">
        <v>2640</v>
      </c>
      <c r="D34" s="721" t="s">
        <v>376</v>
      </c>
      <c r="E34" s="722" t="s">
        <v>374</v>
      </c>
      <c r="F34" s="451"/>
      <c r="G34" s="448"/>
      <c r="H34" s="147"/>
      <c r="Z34" s="15" t="s">
        <v>2627</v>
      </c>
      <c r="AA34" s="15" t="s">
        <v>4008</v>
      </c>
    </row>
    <row r="35" spans="1:27" ht="16.2" thickBot="1" x14ac:dyDescent="0.35">
      <c r="A35" s="253"/>
      <c r="B35" s="737"/>
      <c r="C35" s="738" t="s">
        <v>2718</v>
      </c>
      <c r="D35" s="724"/>
      <c r="E35" s="724" t="s">
        <v>6784</v>
      </c>
      <c r="F35" s="452"/>
      <c r="G35" s="450"/>
      <c r="H35" s="147"/>
      <c r="Z35" s="15" t="s">
        <v>348</v>
      </c>
      <c r="AA35" s="15" t="s">
        <v>399</v>
      </c>
    </row>
    <row r="36" spans="1:27" ht="15.6" x14ac:dyDescent="0.3">
      <c r="A36" s="253"/>
      <c r="B36" s="332" t="s">
        <v>3704</v>
      </c>
      <c r="C36" s="332" t="s">
        <v>3705</v>
      </c>
      <c r="D36" s="332" t="s">
        <v>3706</v>
      </c>
      <c r="E36" s="445"/>
      <c r="F36" s="445"/>
      <c r="G36" s="446"/>
      <c r="H36" s="147"/>
      <c r="Z36" s="15" t="s">
        <v>3744</v>
      </c>
      <c r="AA36" s="15" t="s">
        <v>5548</v>
      </c>
    </row>
    <row r="37" spans="1:27" ht="15.6" x14ac:dyDescent="0.3">
      <c r="A37" s="253"/>
      <c r="B37" s="144" t="s">
        <v>2452</v>
      </c>
      <c r="C37" s="144" t="s">
        <v>2411</v>
      </c>
      <c r="D37" s="144" t="s">
        <v>2156</v>
      </c>
      <c r="E37" s="146"/>
      <c r="F37" s="146"/>
      <c r="G37" s="435"/>
      <c r="H37" s="147"/>
      <c r="Z37" s="15" t="s">
        <v>31</v>
      </c>
      <c r="AA37" s="15" t="s">
        <v>6303</v>
      </c>
    </row>
    <row r="38" spans="1:27" ht="15.6" x14ac:dyDescent="0.3">
      <c r="A38" s="253"/>
      <c r="B38" s="736" t="s">
        <v>6762</v>
      </c>
      <c r="C38" s="721" t="s">
        <v>6763</v>
      </c>
      <c r="D38" s="722" t="s">
        <v>2703</v>
      </c>
      <c r="E38" s="451"/>
      <c r="F38" s="451"/>
      <c r="G38" s="448"/>
      <c r="H38" s="147"/>
      <c r="Z38" s="15" t="s">
        <v>2122</v>
      </c>
      <c r="AA38" s="15" t="s">
        <v>3732</v>
      </c>
    </row>
    <row r="39" spans="1:27" ht="16.2" thickBot="1" x14ac:dyDescent="0.35">
      <c r="A39" s="253"/>
      <c r="B39" s="737"/>
      <c r="C39" s="738" t="s">
        <v>6764</v>
      </c>
      <c r="D39" s="724" t="s">
        <v>2405</v>
      </c>
      <c r="E39" s="452"/>
      <c r="F39" s="452"/>
      <c r="G39" s="450"/>
      <c r="H39" s="147"/>
      <c r="Z39" s="15" t="s">
        <v>3278</v>
      </c>
      <c r="AA39" s="15" t="s">
        <v>428</v>
      </c>
    </row>
    <row r="40" spans="1:27" ht="15.6" x14ac:dyDescent="0.3">
      <c r="A40" s="253"/>
      <c r="B40" s="332" t="s">
        <v>3704</v>
      </c>
      <c r="C40" s="332" t="s">
        <v>3705</v>
      </c>
      <c r="D40" s="332" t="s">
        <v>3706</v>
      </c>
      <c r="E40" s="332" t="s">
        <v>3707</v>
      </c>
      <c r="F40" s="445"/>
      <c r="G40" s="446"/>
      <c r="H40" s="147"/>
      <c r="Z40" s="15" t="s">
        <v>2097</v>
      </c>
      <c r="AA40" s="15" t="s">
        <v>4009</v>
      </c>
    </row>
    <row r="41" spans="1:27" ht="31.2" x14ac:dyDescent="0.3">
      <c r="A41" s="253"/>
      <c r="B41" s="144" t="s">
        <v>2452</v>
      </c>
      <c r="C41" s="144" t="s">
        <v>2436</v>
      </c>
      <c r="D41" s="144" t="s">
        <v>2156</v>
      </c>
      <c r="E41" s="144" t="s">
        <v>6743</v>
      </c>
      <c r="F41" s="146"/>
      <c r="G41" s="435"/>
      <c r="H41" s="147"/>
      <c r="Z41" s="15" t="s">
        <v>4008</v>
      </c>
      <c r="AA41" s="15" t="s">
        <v>433</v>
      </c>
    </row>
    <row r="42" spans="1:27" ht="15.6" x14ac:dyDescent="0.3">
      <c r="A42" s="253"/>
      <c r="B42" s="736" t="s">
        <v>5263</v>
      </c>
      <c r="C42" s="721" t="s">
        <v>6765</v>
      </c>
      <c r="D42" s="722" t="s">
        <v>2863</v>
      </c>
      <c r="E42" s="722" t="s">
        <v>3024</v>
      </c>
      <c r="F42" s="451"/>
      <c r="G42" s="448"/>
      <c r="H42" s="147"/>
      <c r="Z42" s="15" t="s">
        <v>399</v>
      </c>
      <c r="AA42" s="15" t="s">
        <v>6777</v>
      </c>
    </row>
    <row r="43" spans="1:27" ht="16.2" thickBot="1" x14ac:dyDescent="0.35">
      <c r="A43" s="253"/>
      <c r="B43" s="737"/>
      <c r="C43" s="738">
        <v>2</v>
      </c>
      <c r="D43" s="724" t="s">
        <v>2405</v>
      </c>
      <c r="E43" s="724" t="s">
        <v>6766</v>
      </c>
      <c r="F43" s="452"/>
      <c r="G43" s="450"/>
      <c r="H43" s="147"/>
      <c r="Z43" s="15" t="s">
        <v>5548</v>
      </c>
      <c r="AA43" s="15" t="s">
        <v>4010</v>
      </c>
    </row>
    <row r="44" spans="1:27" ht="15.6" x14ac:dyDescent="0.3">
      <c r="A44" s="253"/>
      <c r="B44" s="332" t="s">
        <v>3704</v>
      </c>
      <c r="C44" s="332" t="s">
        <v>3705</v>
      </c>
      <c r="D44" s="332" t="s">
        <v>3706</v>
      </c>
      <c r="E44" s="332" t="s">
        <v>3707</v>
      </c>
      <c r="F44" s="445"/>
      <c r="G44" s="446"/>
      <c r="H44" s="147"/>
      <c r="Z44" s="15" t="s">
        <v>433</v>
      </c>
      <c r="AA44" s="15" t="s">
        <v>442</v>
      </c>
    </row>
    <row r="45" spans="1:27" ht="15.6" x14ac:dyDescent="0.3">
      <c r="A45" s="253"/>
      <c r="B45" s="144" t="s">
        <v>2452</v>
      </c>
      <c r="C45" s="144" t="s">
        <v>2436</v>
      </c>
      <c r="D45" s="144" t="s">
        <v>2156</v>
      </c>
      <c r="E45" s="144" t="s">
        <v>2632</v>
      </c>
      <c r="F45" s="146"/>
      <c r="G45" s="435"/>
      <c r="H45" s="147"/>
      <c r="Z45" s="15" t="s">
        <v>2375</v>
      </c>
      <c r="AA45" s="15" t="s">
        <v>445</v>
      </c>
    </row>
    <row r="46" spans="1:27" ht="15.6" x14ac:dyDescent="0.3">
      <c r="A46" s="253"/>
      <c r="B46" s="736" t="s">
        <v>6744</v>
      </c>
      <c r="C46" s="721" t="s">
        <v>6767</v>
      </c>
      <c r="D46" s="722" t="s">
        <v>376</v>
      </c>
      <c r="E46" s="722" t="s">
        <v>96</v>
      </c>
      <c r="F46" s="451"/>
      <c r="G46" s="448"/>
      <c r="H46" s="147"/>
      <c r="Z46" s="15" t="s">
        <v>4010</v>
      </c>
      <c r="AA46" s="15" t="s">
        <v>5651</v>
      </c>
    </row>
    <row r="47" spans="1:27" ht="16.2" thickBot="1" x14ac:dyDescent="0.35">
      <c r="A47" s="253"/>
      <c r="B47" s="737"/>
      <c r="C47" s="738" t="s">
        <v>6768</v>
      </c>
      <c r="D47" s="724"/>
      <c r="E47" s="724" t="s">
        <v>374</v>
      </c>
      <c r="F47" s="452"/>
      <c r="G47" s="450"/>
      <c r="H47" s="147"/>
      <c r="Z47" s="15" t="s">
        <v>442</v>
      </c>
      <c r="AA47" s="15" t="s">
        <v>455</v>
      </c>
    </row>
    <row r="48" spans="1:27" ht="15.6" x14ac:dyDescent="0.3">
      <c r="A48" s="253"/>
      <c r="B48" s="332" t="s">
        <v>3704</v>
      </c>
      <c r="C48" s="332" t="s">
        <v>3705</v>
      </c>
      <c r="D48" s="332" t="s">
        <v>3706</v>
      </c>
      <c r="E48" s="332" t="s">
        <v>3707</v>
      </c>
      <c r="F48" s="445"/>
      <c r="G48" s="446"/>
      <c r="H48" s="147"/>
      <c r="Z48" s="15" t="s">
        <v>445</v>
      </c>
      <c r="AA48" s="15" t="s">
        <v>462</v>
      </c>
    </row>
    <row r="49" spans="1:27" ht="15.6" x14ac:dyDescent="0.3">
      <c r="A49" s="253"/>
      <c r="B49" s="144" t="s">
        <v>2452</v>
      </c>
      <c r="C49" s="144" t="s">
        <v>6745</v>
      </c>
      <c r="D49" s="144" t="s">
        <v>3594</v>
      </c>
      <c r="E49" s="144" t="s">
        <v>3246</v>
      </c>
      <c r="F49" s="146"/>
      <c r="G49" s="435"/>
      <c r="H49" s="147"/>
      <c r="Z49" s="15" t="s">
        <v>5651</v>
      </c>
      <c r="AA49" s="15" t="s">
        <v>5456</v>
      </c>
    </row>
    <row r="50" spans="1:27" ht="15.6" x14ac:dyDescent="0.3">
      <c r="A50" s="253"/>
      <c r="B50" s="736" t="s">
        <v>5012</v>
      </c>
      <c r="C50" s="721" t="s">
        <v>6769</v>
      </c>
      <c r="D50" s="722" t="s">
        <v>5708</v>
      </c>
      <c r="E50" s="722">
        <v>58</v>
      </c>
      <c r="F50" s="451"/>
      <c r="G50" s="448"/>
      <c r="H50" s="147"/>
      <c r="Z50" s="15" t="s">
        <v>455</v>
      </c>
      <c r="AA50" s="15" t="s">
        <v>2141</v>
      </c>
    </row>
    <row r="51" spans="1:27" ht="16.2" thickBot="1" x14ac:dyDescent="0.35">
      <c r="A51" s="253"/>
      <c r="B51" s="737"/>
      <c r="C51" s="738"/>
      <c r="D51" s="724" t="s">
        <v>6770</v>
      </c>
      <c r="E51" s="724"/>
      <c r="F51" s="452"/>
      <c r="G51" s="450"/>
      <c r="H51" s="147"/>
      <c r="Z51" s="15" t="s">
        <v>5456</v>
      </c>
      <c r="AA51" s="15" t="s">
        <v>466</v>
      </c>
    </row>
    <row r="52" spans="1:27" ht="15.6" x14ac:dyDescent="0.3">
      <c r="A52" s="253"/>
      <c r="B52" s="332" t="s">
        <v>3704</v>
      </c>
      <c r="C52" s="332" t="s">
        <v>3705</v>
      </c>
      <c r="D52" s="445"/>
      <c r="E52" s="445"/>
      <c r="F52" s="445"/>
      <c r="G52" s="446"/>
      <c r="H52" s="147"/>
      <c r="Z52" s="15" t="s">
        <v>2141</v>
      </c>
      <c r="AA52" s="15" t="s">
        <v>6304</v>
      </c>
    </row>
    <row r="53" spans="1:27" ht="15.6" x14ac:dyDescent="0.3">
      <c r="A53" s="253"/>
      <c r="B53" s="144" t="s">
        <v>2452</v>
      </c>
      <c r="C53" s="144" t="s">
        <v>6746</v>
      </c>
      <c r="D53" s="146"/>
      <c r="E53" s="146"/>
      <c r="F53" s="146"/>
      <c r="G53" s="435"/>
      <c r="H53" s="147"/>
      <c r="Z53" s="15" t="s">
        <v>466</v>
      </c>
      <c r="AA53" s="15" t="s">
        <v>6430</v>
      </c>
    </row>
    <row r="54" spans="1:27" ht="15.6" x14ac:dyDescent="0.3">
      <c r="A54" s="253"/>
      <c r="B54" s="736" t="s">
        <v>57</v>
      </c>
      <c r="C54" s="721" t="s">
        <v>6771</v>
      </c>
      <c r="D54" s="451"/>
      <c r="E54" s="451"/>
      <c r="F54" s="451"/>
      <c r="G54" s="448"/>
      <c r="H54" s="147"/>
      <c r="Z54" s="15" t="s">
        <v>2082</v>
      </c>
      <c r="AA54" s="15" t="s">
        <v>4113</v>
      </c>
    </row>
    <row r="55" spans="1:27" ht="15.6" x14ac:dyDescent="0.3">
      <c r="A55" s="253"/>
      <c r="B55" s="737"/>
      <c r="C55" s="738"/>
      <c r="D55" s="452"/>
      <c r="E55" s="452"/>
      <c r="F55" s="452"/>
      <c r="G55" s="450"/>
      <c r="H55" s="147"/>
      <c r="Z55" s="15" t="s">
        <v>2376</v>
      </c>
      <c r="AA55" s="15" t="s">
        <v>4011</v>
      </c>
    </row>
    <row r="56" spans="1:27" x14ac:dyDescent="0.3">
      <c r="A56" s="253"/>
      <c r="B56" s="332" t="s">
        <v>3704</v>
      </c>
      <c r="C56" s="332" t="s">
        <v>3705</v>
      </c>
      <c r="D56" s="332" t="s">
        <v>3706</v>
      </c>
      <c r="E56" s="332" t="s">
        <v>3707</v>
      </c>
      <c r="F56" s="332" t="s">
        <v>3708</v>
      </c>
      <c r="G56" s="332" t="s">
        <v>5164</v>
      </c>
      <c r="H56" s="147"/>
      <c r="AA56" s="15" t="s">
        <v>534</v>
      </c>
    </row>
    <row r="57" spans="1:27" ht="15.6" x14ac:dyDescent="0.3">
      <c r="A57" s="253"/>
      <c r="B57" s="144" t="s">
        <v>2452</v>
      </c>
      <c r="C57" s="144" t="s">
        <v>2156</v>
      </c>
      <c r="D57" s="144" t="s">
        <v>2483</v>
      </c>
      <c r="E57" s="144" t="s">
        <v>3764</v>
      </c>
      <c r="F57" s="170" t="s">
        <v>2436</v>
      </c>
      <c r="G57" s="170" t="s">
        <v>5859</v>
      </c>
      <c r="H57" s="147"/>
    </row>
    <row r="58" spans="1:27" x14ac:dyDescent="0.3">
      <c r="A58" s="253"/>
      <c r="B58" s="736" t="s">
        <v>6747</v>
      </c>
      <c r="C58" s="721" t="s">
        <v>6756</v>
      </c>
      <c r="D58" s="722" t="s">
        <v>2900</v>
      </c>
      <c r="E58" s="722" t="s">
        <v>6772</v>
      </c>
      <c r="F58" s="736" t="s">
        <v>6773</v>
      </c>
      <c r="G58" s="736" t="s">
        <v>6774</v>
      </c>
      <c r="H58" s="147"/>
    </row>
    <row r="59" spans="1:27" ht="15" thickBot="1" x14ac:dyDescent="0.35">
      <c r="A59" s="253"/>
      <c r="B59" s="737"/>
      <c r="C59" s="738"/>
      <c r="D59" s="724"/>
      <c r="E59" s="724"/>
      <c r="F59" s="737"/>
      <c r="G59" s="737"/>
      <c r="H59" s="147"/>
    </row>
    <row r="60" spans="1:27" ht="15.6" x14ac:dyDescent="0.3">
      <c r="A60" s="253"/>
      <c r="B60" s="332" t="s">
        <v>3704</v>
      </c>
      <c r="C60" s="332" t="s">
        <v>3705</v>
      </c>
      <c r="D60" s="332" t="s">
        <v>3706</v>
      </c>
      <c r="E60" s="445"/>
      <c r="F60" s="445"/>
      <c r="G60" s="446"/>
      <c r="H60" s="147"/>
    </row>
    <row r="61" spans="1:27" ht="15.6" x14ac:dyDescent="0.3">
      <c r="A61" s="253"/>
      <c r="B61" s="144" t="s">
        <v>2452</v>
      </c>
      <c r="C61" s="144" t="s">
        <v>3246</v>
      </c>
      <c r="D61" s="144" t="s">
        <v>2540</v>
      </c>
      <c r="E61" s="146"/>
      <c r="F61" s="146"/>
      <c r="G61" s="435"/>
      <c r="H61" s="147"/>
    </row>
    <row r="62" spans="1:27" ht="15.6" x14ac:dyDescent="0.3">
      <c r="A62" s="253"/>
      <c r="B62" s="736" t="s">
        <v>4001</v>
      </c>
      <c r="C62" s="721">
        <v>518464</v>
      </c>
      <c r="D62" s="722" t="s">
        <v>5866</v>
      </c>
      <c r="E62" s="451"/>
      <c r="F62" s="451"/>
      <c r="G62" s="448"/>
      <c r="H62" s="147"/>
    </row>
    <row r="63" spans="1:27" ht="16.2" thickBot="1" x14ac:dyDescent="0.35">
      <c r="A63" s="253"/>
      <c r="B63" s="737"/>
      <c r="C63" s="738"/>
      <c r="D63" s="724"/>
      <c r="E63" s="452"/>
      <c r="F63" s="452"/>
      <c r="G63" s="450"/>
      <c r="H63" s="147"/>
    </row>
    <row r="64" spans="1:27" ht="15.6" x14ac:dyDescent="0.3">
      <c r="A64" s="253"/>
      <c r="B64" s="332" t="s">
        <v>3704</v>
      </c>
      <c r="C64" s="332" t="s">
        <v>3705</v>
      </c>
      <c r="D64" s="332" t="s">
        <v>3706</v>
      </c>
      <c r="E64" s="332" t="s">
        <v>3707</v>
      </c>
      <c r="F64" s="445"/>
      <c r="G64" s="446"/>
      <c r="H64" s="147"/>
    </row>
    <row r="65" spans="1:8" ht="15.6" x14ac:dyDescent="0.3">
      <c r="A65" s="253"/>
      <c r="B65" s="144" t="s">
        <v>2452</v>
      </c>
      <c r="C65" s="144" t="s">
        <v>4965</v>
      </c>
      <c r="D65" s="144" t="s">
        <v>5859</v>
      </c>
      <c r="E65" s="144" t="s">
        <v>2540</v>
      </c>
      <c r="F65" s="146"/>
      <c r="G65" s="435"/>
      <c r="H65" s="147"/>
    </row>
    <row r="66" spans="1:8" ht="15.6" x14ac:dyDescent="0.3">
      <c r="A66" s="253"/>
      <c r="B66" s="737" t="s">
        <v>387</v>
      </c>
      <c r="C66" s="738" t="s">
        <v>5860</v>
      </c>
      <c r="D66" s="724" t="s">
        <v>5863</v>
      </c>
      <c r="E66" s="724" t="s">
        <v>5865</v>
      </c>
      <c r="F66" s="451"/>
      <c r="G66" s="448"/>
      <c r="H66" s="147"/>
    </row>
    <row r="67" spans="1:8" ht="15.6" x14ac:dyDescent="0.3">
      <c r="A67" s="253"/>
      <c r="B67" s="737"/>
      <c r="C67" s="738" t="s">
        <v>5861</v>
      </c>
      <c r="D67" s="724" t="s">
        <v>5864</v>
      </c>
      <c r="E67" s="724" t="s">
        <v>5866</v>
      </c>
      <c r="F67" s="452"/>
      <c r="G67" s="450"/>
      <c r="H67" s="147"/>
    </row>
    <row r="68" spans="1:8" ht="16.2" thickBot="1" x14ac:dyDescent="0.35">
      <c r="A68" s="749"/>
      <c r="B68" s="737"/>
      <c r="C68" s="738" t="s">
        <v>5862</v>
      </c>
      <c r="D68" s="724"/>
      <c r="E68" s="724" t="s">
        <v>1710</v>
      </c>
      <c r="F68" s="452"/>
      <c r="G68" s="450"/>
      <c r="H68" s="147"/>
    </row>
    <row r="69" spans="1:8" ht="15.6" x14ac:dyDescent="0.3">
      <c r="A69" s="749" t="s">
        <v>4205</v>
      </c>
      <c r="B69" s="332" t="s">
        <v>3704</v>
      </c>
      <c r="C69" s="332" t="s">
        <v>3705</v>
      </c>
      <c r="D69" s="332" t="s">
        <v>3706</v>
      </c>
      <c r="E69" s="332" t="s">
        <v>3707</v>
      </c>
      <c r="F69" s="445"/>
    </row>
    <row r="70" spans="1:8" ht="31.2" x14ac:dyDescent="0.3">
      <c r="A70" s="749" t="s">
        <v>4205</v>
      </c>
      <c r="B70" s="144" t="s">
        <v>2452</v>
      </c>
      <c r="C70" s="144" t="s">
        <v>7440</v>
      </c>
      <c r="D70" s="144" t="s">
        <v>6979</v>
      </c>
      <c r="E70" s="144" t="s">
        <v>21</v>
      </c>
      <c r="F70" s="146"/>
    </row>
    <row r="71" spans="1:8" ht="15.6" x14ac:dyDescent="0.3">
      <c r="A71" s="749" t="s">
        <v>4205</v>
      </c>
      <c r="B71" s="736" t="s">
        <v>4205</v>
      </c>
      <c r="C71" s="750" t="s">
        <v>7441</v>
      </c>
      <c r="D71" s="751" t="s">
        <v>7442</v>
      </c>
      <c r="E71" s="751" t="s">
        <v>7443</v>
      </c>
      <c r="F71" s="451"/>
    </row>
    <row r="72" spans="1:8" ht="16.2" thickBot="1" x14ac:dyDescent="0.35">
      <c r="A72" s="749" t="s">
        <v>4205</v>
      </c>
      <c r="B72" s="737"/>
      <c r="C72" s="752"/>
      <c r="D72" s="753"/>
      <c r="E72" s="753"/>
      <c r="F72" s="452"/>
    </row>
    <row r="73" spans="1:8" s="740" customFormat="1" ht="15.6" x14ac:dyDescent="0.3">
      <c r="A73" s="749" t="s">
        <v>7541</v>
      </c>
      <c r="B73" s="332" t="s">
        <v>3704</v>
      </c>
      <c r="C73" s="332" t="s">
        <v>3705</v>
      </c>
      <c r="D73" s="332" t="s">
        <v>3706</v>
      </c>
      <c r="E73" s="332" t="s">
        <v>3707</v>
      </c>
      <c r="F73" s="445"/>
    </row>
    <row r="74" spans="1:8" s="740" customFormat="1" ht="15.6" x14ac:dyDescent="0.3">
      <c r="A74" s="749" t="s">
        <v>7541</v>
      </c>
      <c r="B74" s="144" t="s">
        <v>2452</v>
      </c>
      <c r="C74" s="144" t="s">
        <v>7542</v>
      </c>
      <c r="D74" s="144" t="s">
        <v>7440</v>
      </c>
      <c r="E74" s="144" t="s">
        <v>2528</v>
      </c>
      <c r="F74" s="146"/>
    </row>
    <row r="75" spans="1:8" s="740" customFormat="1" ht="15.6" x14ac:dyDescent="0.3">
      <c r="A75" s="749" t="s">
        <v>7541</v>
      </c>
      <c r="B75" s="967" t="s">
        <v>7541</v>
      </c>
      <c r="C75" s="750" t="s">
        <v>7543</v>
      </c>
      <c r="D75" s="751" t="s">
        <v>7546</v>
      </c>
      <c r="E75" s="751" t="s">
        <v>5708</v>
      </c>
      <c r="F75" s="451"/>
    </row>
    <row r="76" spans="1:8" s="740" customFormat="1" ht="15.6" x14ac:dyDescent="0.3">
      <c r="A76" s="749" t="s">
        <v>7541</v>
      </c>
      <c r="B76" s="968"/>
      <c r="C76" s="759" t="s">
        <v>7544</v>
      </c>
      <c r="D76" s="753" t="s">
        <v>5571</v>
      </c>
      <c r="E76" s="753" t="s">
        <v>2085</v>
      </c>
      <c r="F76" s="452"/>
    </row>
    <row r="77" spans="1:8" s="740" customFormat="1" ht="15.6" x14ac:dyDescent="0.3">
      <c r="A77" s="749" t="s">
        <v>7541</v>
      </c>
      <c r="B77" s="968"/>
      <c r="C77" s="759" t="s">
        <v>7545</v>
      </c>
      <c r="D77" s="753" t="s">
        <v>5573</v>
      </c>
      <c r="E77" s="753" t="s">
        <v>7548</v>
      </c>
      <c r="F77" s="452"/>
    </row>
    <row r="78" spans="1:8" s="740" customFormat="1" ht="15.6" x14ac:dyDescent="0.3">
      <c r="A78" s="749" t="s">
        <v>7541</v>
      </c>
      <c r="B78" s="968"/>
      <c r="C78" s="759" t="s">
        <v>139</v>
      </c>
      <c r="D78" s="753" t="s">
        <v>7547</v>
      </c>
      <c r="E78" s="753"/>
      <c r="F78" s="452"/>
    </row>
    <row r="79" spans="1:8" s="740" customFormat="1" ht="15.6" x14ac:dyDescent="0.3">
      <c r="A79" s="749" t="s">
        <v>7541</v>
      </c>
      <c r="B79" s="968"/>
      <c r="C79" s="759"/>
      <c r="D79" s="753"/>
      <c r="E79" s="753"/>
      <c r="F79" s="452"/>
    </row>
  </sheetData>
  <autoFilter ref="A3:A8" xr:uid="{D1E98E06-E4B0-4F22-9816-25216D966DD2}"/>
  <phoneticPr fontId="121"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73">
    <tabColor theme="9" tint="0.39997558519241921"/>
  </sheetPr>
  <dimension ref="A1:O167"/>
  <sheetViews>
    <sheetView showGridLines="0" topLeftCell="A82" workbookViewId="0">
      <selection activeCell="D97" sqref="D97"/>
    </sheetView>
  </sheetViews>
  <sheetFormatPr baseColWidth="10" defaultColWidth="11.44140625" defaultRowHeight="14.4" x14ac:dyDescent="0.3"/>
  <cols>
    <col min="1" max="1" width="9.44140625" style="735" bestFit="1" customWidth="1"/>
    <col min="2" max="2" width="18.88671875" style="75" bestFit="1" customWidth="1"/>
    <col min="3" max="3" width="35.44140625" style="75" bestFit="1" customWidth="1"/>
    <col min="4" max="4" width="23.33203125" style="75" bestFit="1" customWidth="1"/>
    <col min="5" max="5" width="20.88671875" style="75" bestFit="1" customWidth="1"/>
    <col min="6" max="6" width="24.6640625" style="75" bestFit="1" customWidth="1"/>
    <col min="7" max="7" width="12.6640625" style="75" bestFit="1" customWidth="1"/>
    <col min="8" max="8" width="12.109375" style="75" bestFit="1" customWidth="1"/>
    <col min="9" max="10" width="10.109375" style="75" bestFit="1" customWidth="1"/>
    <col min="11" max="11" width="42.88671875" style="75" bestFit="1" customWidth="1"/>
    <col min="12" max="16384" width="11.44140625" style="15"/>
  </cols>
  <sheetData>
    <row r="1" spans="1:15" ht="29.4" thickBot="1" x14ac:dyDescent="0.35">
      <c r="A1" s="729"/>
      <c r="B1" s="301" t="s">
        <v>279</v>
      </c>
      <c r="C1" s="464" t="s">
        <v>2101</v>
      </c>
      <c r="K1" s="322"/>
    </row>
    <row r="2" spans="1:15" ht="115.5" customHeight="1" thickBot="1" x14ac:dyDescent="0.35">
      <c r="A2" s="730" t="s">
        <v>2706</v>
      </c>
      <c r="B2" s="304"/>
      <c r="C2" s="507" t="s">
        <v>5205</v>
      </c>
      <c r="D2" s="465"/>
      <c r="E2" s="465"/>
      <c r="F2" s="465"/>
      <c r="G2" s="420"/>
      <c r="I2" s="420"/>
      <c r="J2" s="420"/>
      <c r="K2" s="323" t="s">
        <v>2533</v>
      </c>
      <c r="L2" s="330"/>
      <c r="M2" s="330"/>
      <c r="N2" s="330"/>
      <c r="O2" s="330"/>
    </row>
    <row r="3" spans="1:15" ht="21" thickBot="1" x14ac:dyDescent="0.35">
      <c r="A3" s="731"/>
      <c r="B3" s="466"/>
      <c r="C3" s="466"/>
      <c r="D3" s="466"/>
      <c r="E3" s="466"/>
      <c r="F3" s="466"/>
      <c r="G3" s="420"/>
      <c r="I3" s="420"/>
      <c r="J3" s="420"/>
      <c r="K3" s="324"/>
      <c r="L3" s="330"/>
      <c r="M3" s="330"/>
      <c r="N3" s="330"/>
      <c r="O3" s="330"/>
    </row>
    <row r="4" spans="1:15" ht="15.6" x14ac:dyDescent="0.3">
      <c r="A4" s="703" t="s">
        <v>212</v>
      </c>
      <c r="B4" s="350" t="s">
        <v>3704</v>
      </c>
      <c r="C4" s="419" t="s">
        <v>3705</v>
      </c>
      <c r="D4" s="419" t="s">
        <v>3706</v>
      </c>
      <c r="E4" s="419" t="s">
        <v>3707</v>
      </c>
      <c r="F4" s="419" t="s">
        <v>3708</v>
      </c>
      <c r="G4" s="419" t="s">
        <v>5164</v>
      </c>
      <c r="H4" s="419" t="s">
        <v>5176</v>
      </c>
      <c r="I4" s="589"/>
      <c r="J4" s="589"/>
      <c r="K4" s="732"/>
    </row>
    <row r="5" spans="1:15" ht="15.6" x14ac:dyDescent="0.3">
      <c r="A5" s="341" t="s">
        <v>212</v>
      </c>
      <c r="B5" s="170" t="s">
        <v>2452</v>
      </c>
      <c r="C5" s="170" t="s">
        <v>2935</v>
      </c>
      <c r="D5" s="170" t="s">
        <v>2933</v>
      </c>
      <c r="E5" s="170" t="s">
        <v>191</v>
      </c>
      <c r="F5" s="170" t="s">
        <v>2934</v>
      </c>
      <c r="G5" s="170" t="s">
        <v>2671</v>
      </c>
      <c r="H5" s="733" t="s">
        <v>2936</v>
      </c>
      <c r="I5" s="172"/>
      <c r="J5" s="172"/>
      <c r="K5" s="734"/>
    </row>
    <row r="6" spans="1:15" ht="15.6" x14ac:dyDescent="0.3">
      <c r="A6" s="341" t="s">
        <v>212</v>
      </c>
      <c r="B6" s="346" t="s">
        <v>212</v>
      </c>
      <c r="C6" s="352" t="s">
        <v>2937</v>
      </c>
      <c r="D6" s="352" t="s">
        <v>50</v>
      </c>
      <c r="E6" s="352" t="s">
        <v>2083</v>
      </c>
      <c r="F6" s="352" t="s">
        <v>3901</v>
      </c>
      <c r="G6" s="352">
        <v>18777</v>
      </c>
      <c r="H6" s="700" t="s">
        <v>2794</v>
      </c>
      <c r="I6" s="718"/>
      <c r="J6" s="718"/>
      <c r="K6" s="734" t="s">
        <v>5244</v>
      </c>
    </row>
    <row r="7" spans="1:15" ht="15.6" x14ac:dyDescent="0.3">
      <c r="A7" s="341" t="s">
        <v>212</v>
      </c>
      <c r="B7" s="348"/>
      <c r="C7" s="177"/>
      <c r="D7" s="177" t="s">
        <v>2789</v>
      </c>
      <c r="E7" s="177" t="s">
        <v>2938</v>
      </c>
      <c r="F7" s="177"/>
      <c r="G7" s="177">
        <v>18641</v>
      </c>
      <c r="H7" s="178"/>
      <c r="I7" s="718"/>
      <c r="J7" s="718"/>
      <c r="K7" s="734"/>
    </row>
    <row r="8" spans="1:15" ht="16.2" thickBot="1" x14ac:dyDescent="0.35">
      <c r="A8" s="341" t="s">
        <v>212</v>
      </c>
      <c r="B8" s="348"/>
      <c r="C8" s="177"/>
      <c r="D8" s="177"/>
      <c r="E8" s="177"/>
      <c r="F8" s="177"/>
      <c r="G8" s="177"/>
      <c r="H8" s="178"/>
      <c r="I8" s="718"/>
      <c r="J8" s="718"/>
      <c r="K8" s="734"/>
    </row>
    <row r="9" spans="1:15" ht="15.6" x14ac:dyDescent="0.3">
      <c r="A9" s="341" t="s">
        <v>212</v>
      </c>
      <c r="B9" s="350" t="s">
        <v>3704</v>
      </c>
      <c r="C9" s="419" t="s">
        <v>3705</v>
      </c>
      <c r="D9" s="419" t="s">
        <v>3706</v>
      </c>
      <c r="E9" s="419" t="s">
        <v>3707</v>
      </c>
      <c r="F9" s="419" t="s">
        <v>3708</v>
      </c>
      <c r="G9" s="419" t="s">
        <v>5164</v>
      </c>
      <c r="H9" s="419" t="s">
        <v>5176</v>
      </c>
      <c r="I9" s="589" t="s">
        <v>3576</v>
      </c>
      <c r="J9" s="589" t="str">
        <f>IF(J$5&lt;&gt;"","CHAMP "&amp;J4,"")</f>
        <v/>
      </c>
      <c r="K9" s="734"/>
    </row>
    <row r="10" spans="1:15" ht="15.6" x14ac:dyDescent="0.3">
      <c r="A10" s="341" t="s">
        <v>212</v>
      </c>
      <c r="B10" s="170" t="s">
        <v>2452</v>
      </c>
      <c r="C10" s="170" t="s">
        <v>2935</v>
      </c>
      <c r="D10" s="170" t="s">
        <v>2933</v>
      </c>
      <c r="E10" s="170" t="s">
        <v>191</v>
      </c>
      <c r="F10" s="170" t="s">
        <v>2483</v>
      </c>
      <c r="G10" s="170" t="s">
        <v>2837</v>
      </c>
      <c r="H10" s="733" t="s">
        <v>2671</v>
      </c>
      <c r="I10" s="733" t="s">
        <v>2936</v>
      </c>
      <c r="J10" s="171"/>
      <c r="K10" s="734"/>
    </row>
    <row r="11" spans="1:15" ht="15.6" x14ac:dyDescent="0.3">
      <c r="A11" s="341" t="s">
        <v>212</v>
      </c>
      <c r="B11" s="346" t="s">
        <v>212</v>
      </c>
      <c r="C11" s="352" t="s">
        <v>2940</v>
      </c>
      <c r="D11" s="352" t="s">
        <v>50</v>
      </c>
      <c r="E11" s="352" t="s">
        <v>2941</v>
      </c>
      <c r="F11" s="352" t="s">
        <v>2942</v>
      </c>
      <c r="G11" s="352" t="s">
        <v>2943</v>
      </c>
      <c r="H11" s="700">
        <v>19000</v>
      </c>
      <c r="I11" s="700" t="s">
        <v>2794</v>
      </c>
      <c r="J11" s="514"/>
      <c r="K11" s="734" t="s">
        <v>5245</v>
      </c>
    </row>
    <row r="12" spans="1:15" ht="15.6" x14ac:dyDescent="0.3">
      <c r="A12" s="341" t="s">
        <v>212</v>
      </c>
      <c r="B12" s="348"/>
      <c r="C12" s="177"/>
      <c r="D12" s="177"/>
      <c r="E12" s="177"/>
      <c r="F12" s="177" t="s">
        <v>9</v>
      </c>
      <c r="G12" s="177" t="s">
        <v>2943</v>
      </c>
      <c r="H12" s="178">
        <v>19011</v>
      </c>
      <c r="I12" s="178"/>
      <c r="J12" s="514"/>
      <c r="K12" s="734"/>
    </row>
    <row r="13" spans="1:15" ht="16.2" thickBot="1" x14ac:dyDescent="0.35">
      <c r="A13" s="341" t="s">
        <v>212</v>
      </c>
      <c r="B13" s="348"/>
      <c r="C13" s="177"/>
      <c r="D13" s="177"/>
      <c r="E13" s="177"/>
      <c r="F13" s="177"/>
      <c r="G13" s="177"/>
      <c r="H13" s="178"/>
      <c r="I13" s="178"/>
      <c r="J13" s="514"/>
      <c r="K13" s="734"/>
    </row>
    <row r="14" spans="1:15" ht="15.6" x14ac:dyDescent="0.3">
      <c r="A14" s="341" t="s">
        <v>212</v>
      </c>
      <c r="B14" s="350" t="s">
        <v>3704</v>
      </c>
      <c r="C14" s="419" t="s">
        <v>3705</v>
      </c>
      <c r="D14" s="419" t="s">
        <v>3706</v>
      </c>
      <c r="E14" s="419" t="s">
        <v>3707</v>
      </c>
      <c r="F14" s="419" t="s">
        <v>3708</v>
      </c>
      <c r="G14" s="419" t="s">
        <v>5164</v>
      </c>
      <c r="H14" s="136"/>
      <c r="I14" s="589" t="str">
        <f>IF(I$5&lt;&gt;"","CHAMP "&amp;I9,"")</f>
        <v/>
      </c>
      <c r="J14" s="589" t="str">
        <f>IF(J$5&lt;&gt;"","CHAMP "&amp;J9,"")</f>
        <v/>
      </c>
      <c r="K14" s="734"/>
    </row>
    <row r="15" spans="1:15" ht="15.6" x14ac:dyDescent="0.3">
      <c r="A15" s="341" t="s">
        <v>212</v>
      </c>
      <c r="B15" s="170" t="s">
        <v>2452</v>
      </c>
      <c r="C15" s="170" t="s">
        <v>2935</v>
      </c>
      <c r="D15" s="170" t="s">
        <v>2933</v>
      </c>
      <c r="E15" s="170" t="s">
        <v>4140</v>
      </c>
      <c r="F15" s="170" t="s">
        <v>4142</v>
      </c>
      <c r="G15" s="170" t="s">
        <v>4148</v>
      </c>
      <c r="H15" s="171"/>
      <c r="I15" s="171"/>
      <c r="J15" s="171"/>
      <c r="K15" s="734"/>
    </row>
    <row r="16" spans="1:15" ht="15.6" x14ac:dyDescent="0.3">
      <c r="A16" s="341" t="s">
        <v>212</v>
      </c>
      <c r="B16" s="346" t="s">
        <v>212</v>
      </c>
      <c r="C16" s="352" t="s">
        <v>4139</v>
      </c>
      <c r="D16" s="352" t="s">
        <v>2789</v>
      </c>
      <c r="E16" s="352" t="s">
        <v>4141</v>
      </c>
      <c r="F16" s="352" t="s">
        <v>4143</v>
      </c>
      <c r="G16" s="352">
        <v>1</v>
      </c>
      <c r="H16" s="514"/>
      <c r="I16" s="514"/>
      <c r="J16" s="514"/>
      <c r="K16" s="734"/>
    </row>
    <row r="17" spans="1:11" ht="15.6" x14ac:dyDescent="0.3">
      <c r="A17" s="341" t="s">
        <v>212</v>
      </c>
      <c r="B17" s="348"/>
      <c r="C17" s="177" t="s">
        <v>5031</v>
      </c>
      <c r="D17" s="177" t="s">
        <v>43</v>
      </c>
      <c r="E17" s="177" t="s">
        <v>5032</v>
      </c>
      <c r="F17" s="177" t="s">
        <v>4144</v>
      </c>
      <c r="G17" s="177">
        <v>2</v>
      </c>
      <c r="H17" s="514"/>
      <c r="I17" s="514"/>
      <c r="J17" s="514"/>
      <c r="K17" s="734"/>
    </row>
    <row r="18" spans="1:11" ht="15.6" x14ac:dyDescent="0.3">
      <c r="A18" s="341" t="s">
        <v>212</v>
      </c>
      <c r="B18" s="348"/>
      <c r="C18" s="177"/>
      <c r="D18" s="177"/>
      <c r="E18" s="177"/>
      <c r="F18" s="177" t="s">
        <v>5030</v>
      </c>
      <c r="G18" s="177">
        <v>3</v>
      </c>
      <c r="H18" s="514"/>
      <c r="I18" s="514"/>
      <c r="J18" s="514"/>
      <c r="K18" s="734"/>
    </row>
    <row r="19" spans="1:11" ht="15.6" x14ac:dyDescent="0.3">
      <c r="A19" s="341" t="s">
        <v>212</v>
      </c>
      <c r="B19" s="348"/>
      <c r="C19" s="177"/>
      <c r="D19" s="177"/>
      <c r="E19" s="177"/>
      <c r="F19" s="177" t="s">
        <v>5029</v>
      </c>
      <c r="G19" s="177">
        <v>4</v>
      </c>
      <c r="H19" s="514"/>
      <c r="I19" s="514"/>
      <c r="J19" s="514"/>
      <c r="K19" s="734"/>
    </row>
    <row r="20" spans="1:11" ht="15.6" x14ac:dyDescent="0.3">
      <c r="A20" s="341" t="s">
        <v>212</v>
      </c>
      <c r="B20" s="348"/>
      <c r="C20" s="177"/>
      <c r="D20" s="177"/>
      <c r="E20" s="177"/>
      <c r="F20" s="177"/>
      <c r="G20" s="177" t="s">
        <v>9</v>
      </c>
      <c r="H20" s="514"/>
      <c r="I20" s="514"/>
      <c r="J20" s="514"/>
      <c r="K20" s="734"/>
    </row>
    <row r="21" spans="1:11" ht="15.6" x14ac:dyDescent="0.3">
      <c r="A21" s="341" t="s">
        <v>212</v>
      </c>
      <c r="B21" s="348"/>
      <c r="C21" s="177"/>
      <c r="D21" s="177"/>
      <c r="E21" s="177"/>
      <c r="F21" s="177"/>
      <c r="G21" s="177" t="s">
        <v>10</v>
      </c>
      <c r="H21" s="514"/>
      <c r="I21" s="514"/>
      <c r="J21" s="514"/>
      <c r="K21" s="734"/>
    </row>
    <row r="22" spans="1:11" ht="15.6" x14ac:dyDescent="0.3">
      <c r="A22" s="341" t="s">
        <v>212</v>
      </c>
      <c r="B22" s="348"/>
      <c r="C22" s="177"/>
      <c r="D22" s="177"/>
      <c r="E22" s="177"/>
      <c r="F22" s="177"/>
      <c r="G22" s="177" t="s">
        <v>11</v>
      </c>
      <c r="H22" s="514"/>
      <c r="I22" s="514"/>
      <c r="J22" s="514"/>
      <c r="K22" s="734"/>
    </row>
    <row r="23" spans="1:11" ht="16.2" thickBot="1" x14ac:dyDescent="0.35">
      <c r="A23" s="341" t="s">
        <v>212</v>
      </c>
      <c r="B23" s="348"/>
      <c r="C23" s="177"/>
      <c r="D23" s="177"/>
      <c r="E23" s="177"/>
      <c r="F23" s="177"/>
      <c r="G23" s="177" t="s">
        <v>12</v>
      </c>
      <c r="H23" s="514"/>
      <c r="I23" s="514"/>
      <c r="J23" s="514"/>
      <c r="K23" s="734"/>
    </row>
    <row r="24" spans="1:11" ht="15.6" x14ac:dyDescent="0.3">
      <c r="A24" s="341" t="s">
        <v>5033</v>
      </c>
      <c r="B24" s="350" t="s">
        <v>3704</v>
      </c>
      <c r="C24" s="419" t="s">
        <v>3705</v>
      </c>
      <c r="D24" s="419" t="s">
        <v>3706</v>
      </c>
      <c r="E24" s="419" t="s">
        <v>3707</v>
      </c>
      <c r="F24" s="136"/>
      <c r="G24" s="136"/>
      <c r="H24" s="136"/>
      <c r="I24" s="589" t="str">
        <f>IF(I$5&lt;&gt;"","CHAMP "&amp;I12,"")</f>
        <v/>
      </c>
      <c r="J24" s="589" t="str">
        <f>IF(J$5&lt;&gt;"","CHAMP "&amp;J12,"")</f>
        <v/>
      </c>
      <c r="K24" s="734"/>
    </row>
    <row r="25" spans="1:11" ht="15.6" x14ac:dyDescent="0.3">
      <c r="A25" s="341" t="s">
        <v>5033</v>
      </c>
      <c r="B25" s="170" t="s">
        <v>2452</v>
      </c>
      <c r="C25" s="170" t="s">
        <v>2935</v>
      </c>
      <c r="D25" s="170" t="s">
        <v>2671</v>
      </c>
      <c r="E25" s="170" t="s">
        <v>2936</v>
      </c>
      <c r="F25" s="171"/>
      <c r="G25" s="171"/>
      <c r="H25" s="171"/>
      <c r="I25" s="171"/>
      <c r="J25" s="171"/>
      <c r="K25" s="734"/>
    </row>
    <row r="26" spans="1:11" ht="16.2" thickBot="1" x14ac:dyDescent="0.35">
      <c r="A26" s="341" t="s">
        <v>5033</v>
      </c>
      <c r="B26" s="346" t="s">
        <v>5034</v>
      </c>
      <c r="C26" s="352" t="s">
        <v>5031</v>
      </c>
      <c r="D26" s="352" t="s">
        <v>5035</v>
      </c>
      <c r="E26" s="352" t="s">
        <v>2794</v>
      </c>
      <c r="F26" s="514"/>
      <c r="G26" s="514"/>
      <c r="H26" s="514"/>
      <c r="I26" s="514"/>
      <c r="J26" s="514"/>
      <c r="K26" s="734"/>
    </row>
    <row r="27" spans="1:11" ht="15.6" x14ac:dyDescent="0.3">
      <c r="A27" s="341" t="s">
        <v>309</v>
      </c>
      <c r="B27" s="350" t="s">
        <v>3704</v>
      </c>
      <c r="C27" s="419" t="s">
        <v>3705</v>
      </c>
      <c r="D27" s="419" t="s">
        <v>3706</v>
      </c>
      <c r="E27" s="419" t="s">
        <v>3707</v>
      </c>
      <c r="F27" s="350" t="s">
        <v>3708</v>
      </c>
      <c r="G27" s="350" t="s">
        <v>5164</v>
      </c>
      <c r="H27" s="136"/>
      <c r="I27" s="589" t="str">
        <f>IF(I$5&lt;&gt;"","CHAMP "&amp;I15,"")</f>
        <v/>
      </c>
      <c r="J27" s="589" t="str">
        <f>IF(J$5&lt;&gt;"","CHAMP "&amp;J15,"")</f>
        <v/>
      </c>
      <c r="K27" s="734"/>
    </row>
    <row r="28" spans="1:11" ht="15.6" x14ac:dyDescent="0.3">
      <c r="A28" s="341" t="s">
        <v>309</v>
      </c>
      <c r="B28" s="170" t="s">
        <v>2452</v>
      </c>
      <c r="C28" s="170" t="s">
        <v>4149</v>
      </c>
      <c r="D28" s="170" t="s">
        <v>2933</v>
      </c>
      <c r="E28" s="170" t="s">
        <v>191</v>
      </c>
      <c r="F28" s="170" t="s">
        <v>4142</v>
      </c>
      <c r="G28" s="170" t="s">
        <v>4148</v>
      </c>
      <c r="H28" s="171"/>
      <c r="I28" s="171"/>
      <c r="J28" s="171"/>
      <c r="K28" s="734"/>
    </row>
    <row r="29" spans="1:11" ht="15.6" x14ac:dyDescent="0.3">
      <c r="A29" s="341" t="s">
        <v>309</v>
      </c>
      <c r="B29" s="346" t="s">
        <v>309</v>
      </c>
      <c r="C29" s="352" t="s">
        <v>4145</v>
      </c>
      <c r="D29" s="352" t="s">
        <v>50</v>
      </c>
      <c r="E29" s="352" t="s">
        <v>4147</v>
      </c>
      <c r="F29" s="352" t="s">
        <v>4143</v>
      </c>
      <c r="G29" s="352">
        <v>1</v>
      </c>
      <c r="H29" s="514"/>
      <c r="I29" s="514"/>
      <c r="J29" s="514"/>
      <c r="K29" s="734"/>
    </row>
    <row r="30" spans="1:11" ht="15.6" x14ac:dyDescent="0.3">
      <c r="A30" s="341" t="s">
        <v>309</v>
      </c>
      <c r="B30" s="348"/>
      <c r="C30" s="177" t="s">
        <v>4146</v>
      </c>
      <c r="D30" s="177" t="s">
        <v>2789</v>
      </c>
      <c r="E30" s="177"/>
      <c r="F30" s="177" t="s">
        <v>4144</v>
      </c>
      <c r="G30" s="177">
        <v>2</v>
      </c>
      <c r="H30" s="514"/>
      <c r="I30" s="514"/>
      <c r="J30" s="514"/>
      <c r="K30" s="734"/>
    </row>
    <row r="31" spans="1:11" ht="15.6" x14ac:dyDescent="0.3">
      <c r="A31" s="341" t="s">
        <v>309</v>
      </c>
      <c r="B31" s="348"/>
      <c r="C31" s="177"/>
      <c r="D31" s="177" t="s">
        <v>43</v>
      </c>
      <c r="E31" s="177"/>
      <c r="F31" s="177"/>
      <c r="G31" s="177">
        <v>3</v>
      </c>
      <c r="H31" s="514"/>
      <c r="I31" s="514"/>
      <c r="J31" s="514"/>
      <c r="K31" s="734"/>
    </row>
    <row r="32" spans="1:11" ht="15.6" x14ac:dyDescent="0.3">
      <c r="A32" s="341" t="s">
        <v>309</v>
      </c>
      <c r="B32" s="348"/>
      <c r="C32" s="177"/>
      <c r="D32" s="177"/>
      <c r="E32" s="177"/>
      <c r="F32" s="177"/>
      <c r="G32" s="177">
        <v>4</v>
      </c>
      <c r="H32" s="514"/>
      <c r="I32" s="514"/>
      <c r="J32" s="514"/>
      <c r="K32" s="734"/>
    </row>
    <row r="33" spans="1:11" ht="15.6" x14ac:dyDescent="0.3">
      <c r="A33" s="341" t="s">
        <v>309</v>
      </c>
      <c r="B33" s="348"/>
      <c r="C33" s="177"/>
      <c r="D33" s="177"/>
      <c r="E33" s="177"/>
      <c r="F33" s="177"/>
      <c r="G33" s="177" t="s">
        <v>9</v>
      </c>
      <c r="H33" s="514"/>
      <c r="I33" s="514"/>
      <c r="J33" s="514"/>
      <c r="K33" s="734"/>
    </row>
    <row r="34" spans="1:11" ht="15.6" x14ac:dyDescent="0.3">
      <c r="A34" s="341" t="s">
        <v>309</v>
      </c>
      <c r="B34" s="348"/>
      <c r="C34" s="177"/>
      <c r="D34" s="177"/>
      <c r="E34" s="177"/>
      <c r="F34" s="177"/>
      <c r="G34" s="177" t="s">
        <v>10</v>
      </c>
      <c r="H34" s="514"/>
      <c r="I34" s="514"/>
      <c r="J34" s="514"/>
      <c r="K34" s="734"/>
    </row>
    <row r="35" spans="1:11" ht="15.6" x14ac:dyDescent="0.3">
      <c r="A35" s="341" t="s">
        <v>309</v>
      </c>
      <c r="B35" s="348"/>
      <c r="C35" s="177"/>
      <c r="D35" s="177"/>
      <c r="E35" s="177"/>
      <c r="F35" s="177"/>
      <c r="G35" s="177" t="s">
        <v>11</v>
      </c>
      <c r="H35" s="514"/>
      <c r="I35" s="514"/>
      <c r="J35" s="514"/>
      <c r="K35" s="734"/>
    </row>
    <row r="36" spans="1:11" ht="16.2" thickBot="1" x14ac:dyDescent="0.35">
      <c r="A36" s="341" t="s">
        <v>309</v>
      </c>
      <c r="B36" s="348"/>
      <c r="C36" s="177"/>
      <c r="D36" s="177"/>
      <c r="E36" s="177"/>
      <c r="F36" s="177"/>
      <c r="G36" s="177" t="s">
        <v>12</v>
      </c>
      <c r="H36" s="514"/>
      <c r="I36" s="514"/>
      <c r="J36" s="514"/>
      <c r="K36" s="734"/>
    </row>
    <row r="37" spans="1:11" ht="15.6" x14ac:dyDescent="0.3">
      <c r="A37" s="341" t="s">
        <v>309</v>
      </c>
      <c r="B37" s="350" t="s">
        <v>3704</v>
      </c>
      <c r="C37" s="350" t="s">
        <v>3705</v>
      </c>
      <c r="D37" s="350" t="s">
        <v>3706</v>
      </c>
      <c r="E37" s="350" t="s">
        <v>3707</v>
      </c>
      <c r="F37" s="350" t="s">
        <v>3708</v>
      </c>
      <c r="G37" s="350" t="s">
        <v>5164</v>
      </c>
      <c r="H37" s="350" t="s">
        <v>5176</v>
      </c>
      <c r="I37" s="589" t="str">
        <f>IF(I$5&lt;&gt;"","CHAMP "&amp;I28,"")</f>
        <v/>
      </c>
      <c r="J37" s="589" t="str">
        <f>IF(J$5&lt;&gt;"","CHAMP "&amp;J28,"")</f>
        <v/>
      </c>
      <c r="K37" s="734"/>
    </row>
    <row r="38" spans="1:11" ht="15.6" x14ac:dyDescent="0.3">
      <c r="A38" s="341" t="s">
        <v>309</v>
      </c>
      <c r="B38" s="170" t="s">
        <v>2452</v>
      </c>
      <c r="C38" s="170" t="s">
        <v>2483</v>
      </c>
      <c r="D38" s="170" t="s">
        <v>4156</v>
      </c>
      <c r="E38" s="170" t="s">
        <v>191</v>
      </c>
      <c r="F38" s="170" t="s">
        <v>2837</v>
      </c>
      <c r="G38" s="170" t="s">
        <v>2671</v>
      </c>
      <c r="H38" s="170" t="s">
        <v>2936</v>
      </c>
      <c r="I38" s="171"/>
      <c r="J38" s="171"/>
      <c r="K38" s="734"/>
    </row>
    <row r="39" spans="1:11" ht="15.6" x14ac:dyDescent="0.3">
      <c r="A39" s="341" t="s">
        <v>309</v>
      </c>
      <c r="B39" s="346" t="s">
        <v>309</v>
      </c>
      <c r="C39" s="352" t="s">
        <v>478</v>
      </c>
      <c r="D39" s="352" t="s">
        <v>50</v>
      </c>
      <c r="E39" s="352" t="s">
        <v>4147</v>
      </c>
      <c r="F39" s="352" t="s">
        <v>4155</v>
      </c>
      <c r="G39" s="352"/>
      <c r="H39" s="352"/>
      <c r="I39" s="514"/>
      <c r="J39" s="514"/>
      <c r="K39" s="734" t="s">
        <v>5246</v>
      </c>
    </row>
    <row r="40" spans="1:11" ht="15.6" x14ac:dyDescent="0.3">
      <c r="A40" s="341" t="s">
        <v>309</v>
      </c>
      <c r="B40" s="348"/>
      <c r="C40" s="177"/>
      <c r="D40" s="177"/>
      <c r="E40" s="177"/>
      <c r="F40" s="177"/>
      <c r="G40" s="177"/>
      <c r="H40" s="177"/>
      <c r="I40" s="514"/>
      <c r="J40" s="514"/>
      <c r="K40" s="734"/>
    </row>
    <row r="41" spans="1:11" ht="16.2" thickBot="1" x14ac:dyDescent="0.35">
      <c r="A41" s="341" t="s">
        <v>309</v>
      </c>
      <c r="B41" s="348"/>
      <c r="C41" s="177"/>
      <c r="D41" s="177"/>
      <c r="E41" s="177"/>
      <c r="F41" s="177"/>
      <c r="G41" s="177"/>
      <c r="H41" s="177"/>
      <c r="I41" s="514"/>
      <c r="J41" s="514"/>
      <c r="K41" s="734"/>
    </row>
    <row r="42" spans="1:11" ht="15.6" x14ac:dyDescent="0.3">
      <c r="A42" s="341" t="s">
        <v>309</v>
      </c>
      <c r="B42" s="350" t="s">
        <v>3704</v>
      </c>
      <c r="C42" s="350" t="s">
        <v>3705</v>
      </c>
      <c r="D42" s="350" t="s">
        <v>3706</v>
      </c>
      <c r="E42" s="350" t="s">
        <v>3707</v>
      </c>
      <c r="F42" s="350" t="s">
        <v>3708</v>
      </c>
      <c r="G42" s="350" t="s">
        <v>5164</v>
      </c>
      <c r="H42" s="350" t="s">
        <v>5176</v>
      </c>
      <c r="I42" s="589" t="str">
        <f>IF(I$5&lt;&gt;"","CHAMP "&amp;I33,"")</f>
        <v/>
      </c>
      <c r="J42" s="589" t="str">
        <f>IF(J$5&lt;&gt;"","CHAMP "&amp;J33,"")</f>
        <v/>
      </c>
      <c r="K42" s="734"/>
    </row>
    <row r="43" spans="1:11" ht="15.6" x14ac:dyDescent="0.3">
      <c r="A43" s="341" t="s">
        <v>309</v>
      </c>
      <c r="B43" s="170" t="s">
        <v>2452</v>
      </c>
      <c r="C43" s="170" t="s">
        <v>2483</v>
      </c>
      <c r="D43" s="170" t="s">
        <v>2933</v>
      </c>
      <c r="E43" s="170" t="s">
        <v>4151</v>
      </c>
      <c r="F43" s="170" t="s">
        <v>191</v>
      </c>
      <c r="G43" s="170" t="s">
        <v>2671</v>
      </c>
      <c r="H43" s="170" t="s">
        <v>2936</v>
      </c>
      <c r="I43" s="171"/>
      <c r="J43" s="171"/>
      <c r="K43" s="734"/>
    </row>
    <row r="44" spans="1:11" ht="15.6" x14ac:dyDescent="0.3">
      <c r="A44" s="341" t="s">
        <v>309</v>
      </c>
      <c r="B44" s="346" t="s">
        <v>309</v>
      </c>
      <c r="C44" s="352" t="s">
        <v>4150</v>
      </c>
      <c r="D44" s="352" t="s">
        <v>50</v>
      </c>
      <c r="E44" s="352" t="s">
        <v>4152</v>
      </c>
      <c r="F44" s="352" t="s">
        <v>4147</v>
      </c>
      <c r="G44" s="352"/>
      <c r="H44" s="352"/>
      <c r="I44" s="514"/>
      <c r="J44" s="514"/>
      <c r="K44" s="734" t="s">
        <v>5247</v>
      </c>
    </row>
    <row r="45" spans="1:11" ht="15.6" x14ac:dyDescent="0.3">
      <c r="A45" s="341" t="s">
        <v>309</v>
      </c>
      <c r="B45" s="348"/>
      <c r="C45" s="177"/>
      <c r="D45" s="177"/>
      <c r="E45" s="177"/>
      <c r="F45" s="177"/>
      <c r="G45" s="177"/>
      <c r="H45" s="177"/>
      <c r="I45" s="514"/>
      <c r="J45" s="514"/>
      <c r="K45" s="734"/>
    </row>
    <row r="46" spans="1:11" ht="16.2" thickBot="1" x14ac:dyDescent="0.35">
      <c r="A46" s="341" t="s">
        <v>309</v>
      </c>
      <c r="B46" s="348"/>
      <c r="C46" s="177"/>
      <c r="D46" s="177"/>
      <c r="E46" s="177"/>
      <c r="F46" s="177"/>
      <c r="G46" s="177"/>
      <c r="H46" s="177"/>
      <c r="I46" s="514"/>
      <c r="J46" s="514"/>
      <c r="K46" s="734"/>
    </row>
    <row r="47" spans="1:11" ht="15.6" x14ac:dyDescent="0.3">
      <c r="A47" s="341" t="s">
        <v>309</v>
      </c>
      <c r="B47" s="350" t="s">
        <v>3704</v>
      </c>
      <c r="C47" s="350" t="s">
        <v>3705</v>
      </c>
      <c r="D47" s="350" t="s">
        <v>3706</v>
      </c>
      <c r="E47" s="350" t="s">
        <v>3707</v>
      </c>
      <c r="F47" s="350" t="s">
        <v>3708</v>
      </c>
      <c r="G47" s="136"/>
      <c r="H47" s="136"/>
      <c r="I47" s="589" t="str">
        <f>IF(I$5&lt;&gt;"","CHAMP "&amp;I38,"")</f>
        <v/>
      </c>
      <c r="J47" s="589" t="str">
        <f>IF(J$5&lt;&gt;"","CHAMP "&amp;J38,"")</f>
        <v/>
      </c>
      <c r="K47" s="734"/>
    </row>
    <row r="48" spans="1:11" ht="15.6" x14ac:dyDescent="0.3">
      <c r="A48" s="341" t="s">
        <v>309</v>
      </c>
      <c r="B48" s="170" t="s">
        <v>2452</v>
      </c>
      <c r="C48" s="170" t="s">
        <v>2483</v>
      </c>
      <c r="D48" s="170" t="s">
        <v>2483</v>
      </c>
      <c r="E48" s="170" t="s">
        <v>2671</v>
      </c>
      <c r="F48" s="170" t="s">
        <v>2936</v>
      </c>
      <c r="G48" s="171"/>
      <c r="H48" s="171"/>
      <c r="I48" s="171"/>
      <c r="J48" s="171"/>
      <c r="K48" s="734"/>
    </row>
    <row r="49" spans="1:11" ht="15.6" x14ac:dyDescent="0.3">
      <c r="A49" s="341" t="s">
        <v>309</v>
      </c>
      <c r="B49" s="346" t="s">
        <v>309</v>
      </c>
      <c r="C49" s="352" t="s">
        <v>4153</v>
      </c>
      <c r="D49" s="352"/>
      <c r="E49" s="352"/>
      <c r="F49" s="352"/>
      <c r="G49" s="514"/>
      <c r="H49" s="514"/>
      <c r="I49" s="514"/>
      <c r="J49" s="514"/>
      <c r="K49" s="734" t="s">
        <v>5248</v>
      </c>
    </row>
    <row r="50" spans="1:11" ht="15.6" x14ac:dyDescent="0.3">
      <c r="A50" s="341" t="s">
        <v>309</v>
      </c>
      <c r="B50" s="348"/>
      <c r="C50" s="177"/>
      <c r="D50" s="177"/>
      <c r="E50" s="177"/>
      <c r="F50" s="177"/>
      <c r="G50" s="514"/>
      <c r="H50" s="514"/>
      <c r="I50" s="514"/>
      <c r="J50" s="514"/>
      <c r="K50" s="734"/>
    </row>
    <row r="51" spans="1:11" ht="16.2" thickBot="1" x14ac:dyDescent="0.35">
      <c r="A51" s="341" t="s">
        <v>309</v>
      </c>
      <c r="B51" s="348"/>
      <c r="C51" s="177"/>
      <c r="D51" s="177"/>
      <c r="E51" s="177"/>
      <c r="F51" s="177"/>
      <c r="G51" s="514"/>
      <c r="H51" s="514"/>
      <c r="I51" s="514"/>
      <c r="J51" s="514"/>
      <c r="K51" s="734"/>
    </row>
    <row r="52" spans="1:11" ht="15.6" x14ac:dyDescent="0.3">
      <c r="A52" s="341" t="s">
        <v>309</v>
      </c>
      <c r="B52" s="350" t="s">
        <v>3704</v>
      </c>
      <c r="C52" s="350" t="s">
        <v>3705</v>
      </c>
      <c r="D52" s="350" t="s">
        <v>3706</v>
      </c>
      <c r="E52" s="350" t="s">
        <v>3707</v>
      </c>
      <c r="F52" s="350" t="s">
        <v>3708</v>
      </c>
      <c r="G52" s="136"/>
      <c r="H52" s="136"/>
      <c r="I52" s="589" t="str">
        <f>IF(I$5&lt;&gt;"","CHAMP "&amp;I43,"")</f>
        <v/>
      </c>
      <c r="J52" s="589" t="str">
        <f>IF(J$5&lt;&gt;"","CHAMP "&amp;J43,"")</f>
        <v/>
      </c>
      <c r="K52" s="734"/>
    </row>
    <row r="53" spans="1:11" ht="15.6" x14ac:dyDescent="0.3">
      <c r="A53" s="341" t="s">
        <v>309</v>
      </c>
      <c r="B53" s="170" t="s">
        <v>2452</v>
      </c>
      <c r="C53" s="170" t="s">
        <v>2483</v>
      </c>
      <c r="D53" s="170" t="s">
        <v>2483</v>
      </c>
      <c r="E53" s="170" t="s">
        <v>2671</v>
      </c>
      <c r="F53" s="170" t="s">
        <v>2936</v>
      </c>
      <c r="G53" s="171"/>
      <c r="H53" s="171"/>
      <c r="I53" s="171"/>
      <c r="J53" s="171"/>
      <c r="K53" s="734"/>
    </row>
    <row r="54" spans="1:11" ht="15.6" x14ac:dyDescent="0.3">
      <c r="A54" s="341" t="s">
        <v>309</v>
      </c>
      <c r="B54" s="346" t="s">
        <v>309</v>
      </c>
      <c r="C54" s="352" t="s">
        <v>4154</v>
      </c>
      <c r="D54" s="352"/>
      <c r="E54" s="352"/>
      <c r="F54" s="352"/>
      <c r="G54" s="514"/>
      <c r="H54" s="514"/>
      <c r="I54" s="514"/>
      <c r="J54" s="514"/>
      <c r="K54" s="734" t="s">
        <v>5249</v>
      </c>
    </row>
    <row r="55" spans="1:11" ht="15.6" x14ac:dyDescent="0.3">
      <c r="A55" s="341" t="s">
        <v>309</v>
      </c>
      <c r="B55" s="348"/>
      <c r="C55" s="177"/>
      <c r="D55" s="177"/>
      <c r="E55" s="177"/>
      <c r="F55" s="177"/>
      <c r="G55" s="514"/>
      <c r="H55" s="514"/>
      <c r="I55" s="514"/>
      <c r="J55" s="514"/>
      <c r="K55" s="734"/>
    </row>
    <row r="56" spans="1:11" ht="16.2" thickBot="1" x14ac:dyDescent="0.35">
      <c r="A56" s="341" t="s">
        <v>309</v>
      </c>
      <c r="B56" s="348"/>
      <c r="C56" s="177"/>
      <c r="D56" s="177"/>
      <c r="E56" s="177"/>
      <c r="F56" s="177"/>
      <c r="G56" s="514"/>
      <c r="H56" s="514"/>
      <c r="I56" s="514"/>
      <c r="J56" s="514"/>
      <c r="K56" s="734"/>
    </row>
    <row r="57" spans="1:11" ht="15.6" x14ac:dyDescent="0.3">
      <c r="A57" s="341" t="s">
        <v>309</v>
      </c>
      <c r="B57" s="350" t="s">
        <v>3704</v>
      </c>
      <c r="C57" s="350" t="s">
        <v>3705</v>
      </c>
      <c r="D57" s="350" t="s">
        <v>3706</v>
      </c>
      <c r="E57" s="350" t="s">
        <v>3707</v>
      </c>
      <c r="F57" s="350" t="s">
        <v>3708</v>
      </c>
      <c r="G57" s="136"/>
      <c r="H57" s="136"/>
      <c r="I57" s="589" t="str">
        <f>IF(I$5&lt;&gt;"","CHAMP "&amp;I49,"")</f>
        <v/>
      </c>
      <c r="J57" s="589" t="str">
        <f>IF(J$5&lt;&gt;"","CHAMP "&amp;J49,"")</f>
        <v/>
      </c>
      <c r="K57" s="734"/>
    </row>
    <row r="58" spans="1:11" ht="15.6" x14ac:dyDescent="0.3">
      <c r="A58" s="341" t="s">
        <v>309</v>
      </c>
      <c r="B58" s="170" t="s">
        <v>2452</v>
      </c>
      <c r="C58" s="170" t="s">
        <v>2483</v>
      </c>
      <c r="D58" s="170" t="s">
        <v>2933</v>
      </c>
      <c r="E58" s="170" t="s">
        <v>3279</v>
      </c>
      <c r="F58" s="170" t="s">
        <v>5481</v>
      </c>
      <c r="G58" s="170" t="s">
        <v>2671</v>
      </c>
      <c r="H58" s="170" t="s">
        <v>2936</v>
      </c>
      <c r="I58" s="171"/>
      <c r="J58" s="171"/>
      <c r="K58" s="734"/>
    </row>
    <row r="59" spans="1:11" ht="15.6" x14ac:dyDescent="0.3">
      <c r="A59" s="341" t="s">
        <v>309</v>
      </c>
      <c r="B59" s="346" t="s">
        <v>309</v>
      </c>
      <c r="C59" s="352" t="s">
        <v>4158</v>
      </c>
      <c r="D59" s="352" t="s">
        <v>50</v>
      </c>
      <c r="E59" s="352" t="s">
        <v>5482</v>
      </c>
      <c r="F59" s="352" t="s">
        <v>5483</v>
      </c>
      <c r="G59" s="352">
        <v>2586</v>
      </c>
      <c r="H59" s="352" t="s">
        <v>2939</v>
      </c>
      <c r="I59" s="514"/>
      <c r="J59" s="514"/>
      <c r="K59" s="734"/>
    </row>
    <row r="60" spans="1:11" ht="16.2" thickBot="1" x14ac:dyDescent="0.35">
      <c r="A60" s="341"/>
      <c r="B60" s="348"/>
      <c r="C60" s="177"/>
      <c r="D60" s="177"/>
      <c r="E60" s="177"/>
      <c r="F60" s="177"/>
      <c r="G60" s="177"/>
      <c r="H60" s="177"/>
      <c r="I60" s="514"/>
      <c r="J60" s="514"/>
      <c r="K60" s="734"/>
    </row>
    <row r="61" spans="1:11" ht="15.6" x14ac:dyDescent="0.3">
      <c r="A61" s="341" t="s">
        <v>425</v>
      </c>
      <c r="B61" s="350" t="s">
        <v>3704</v>
      </c>
      <c r="C61" s="350" t="s">
        <v>3705</v>
      </c>
      <c r="D61" s="350" t="s">
        <v>3706</v>
      </c>
      <c r="E61" s="350" t="s">
        <v>3707</v>
      </c>
      <c r="F61" s="350" t="s">
        <v>3708</v>
      </c>
      <c r="G61" s="136" t="s">
        <v>5164</v>
      </c>
      <c r="H61" s="136" t="s">
        <v>5176</v>
      </c>
      <c r="I61" s="589"/>
      <c r="J61" s="589"/>
      <c r="K61" s="734"/>
    </row>
    <row r="62" spans="1:11" ht="15.6" x14ac:dyDescent="0.3">
      <c r="A62" s="341" t="s">
        <v>425</v>
      </c>
      <c r="B62" s="170" t="s">
        <v>2452</v>
      </c>
      <c r="C62" s="170" t="s">
        <v>2411</v>
      </c>
      <c r="D62" s="170" t="s">
        <v>6501</v>
      </c>
      <c r="E62" s="170" t="s">
        <v>6708</v>
      </c>
      <c r="F62" s="170" t="s">
        <v>6709</v>
      </c>
      <c r="G62" s="170" t="s">
        <v>3246</v>
      </c>
      <c r="H62" s="170" t="s">
        <v>2540</v>
      </c>
      <c r="I62" s="171"/>
      <c r="J62" s="171"/>
      <c r="K62" s="734"/>
    </row>
    <row r="63" spans="1:11" ht="15.6" x14ac:dyDescent="0.3">
      <c r="A63" s="341" t="s">
        <v>425</v>
      </c>
      <c r="B63" s="346" t="s">
        <v>425</v>
      </c>
      <c r="C63" s="352" t="s">
        <v>6725</v>
      </c>
      <c r="D63" s="352" t="s">
        <v>5836</v>
      </c>
      <c r="E63" s="352" t="s">
        <v>2797</v>
      </c>
      <c r="F63" s="352" t="s">
        <v>3635</v>
      </c>
      <c r="G63" s="352">
        <v>156461</v>
      </c>
      <c r="H63" s="352" t="s">
        <v>2794</v>
      </c>
      <c r="I63" s="514"/>
      <c r="J63" s="514"/>
      <c r="K63" s="734"/>
    </row>
    <row r="64" spans="1:11" ht="16.2" thickBot="1" x14ac:dyDescent="0.35">
      <c r="A64" s="341" t="s">
        <v>425</v>
      </c>
      <c r="B64" s="348"/>
      <c r="C64" s="177" t="s">
        <v>3527</v>
      </c>
      <c r="D64" s="177" t="s">
        <v>6726</v>
      </c>
      <c r="E64" s="177" t="s">
        <v>6727</v>
      </c>
      <c r="F64" s="177"/>
      <c r="G64" s="177"/>
      <c r="H64" s="177" t="s">
        <v>5002</v>
      </c>
      <c r="I64" s="514"/>
      <c r="J64" s="514"/>
      <c r="K64" s="734"/>
    </row>
    <row r="65" spans="1:11" ht="15.6" x14ac:dyDescent="0.3">
      <c r="A65" s="341" t="s">
        <v>6710</v>
      </c>
      <c r="B65" s="350" t="s">
        <v>3704</v>
      </c>
      <c r="C65" s="350" t="s">
        <v>3705</v>
      </c>
      <c r="D65" s="350" t="s">
        <v>3706</v>
      </c>
      <c r="E65" s="350" t="s">
        <v>3707</v>
      </c>
      <c r="F65" s="136"/>
      <c r="G65" s="136"/>
      <c r="H65" s="136"/>
      <c r="I65" s="589"/>
      <c r="J65" s="589"/>
      <c r="K65" s="734"/>
    </row>
    <row r="66" spans="1:11" ht="15.6" x14ac:dyDescent="0.3">
      <c r="A66" s="341" t="s">
        <v>6710</v>
      </c>
      <c r="B66" s="170" t="s">
        <v>2452</v>
      </c>
      <c r="C66" s="170" t="s">
        <v>5989</v>
      </c>
      <c r="D66" s="170" t="s">
        <v>3246</v>
      </c>
      <c r="E66" s="170" t="s">
        <v>2540</v>
      </c>
      <c r="F66" s="171"/>
      <c r="G66" s="171"/>
      <c r="H66" s="171"/>
      <c r="I66" s="171"/>
      <c r="J66" s="171"/>
      <c r="K66" s="734"/>
    </row>
    <row r="67" spans="1:11" ht="15.6" x14ac:dyDescent="0.3">
      <c r="A67" s="341" t="s">
        <v>6710</v>
      </c>
      <c r="B67" s="346" t="s">
        <v>6710</v>
      </c>
      <c r="C67" s="352" t="s">
        <v>2083</v>
      </c>
      <c r="D67" s="352">
        <v>156461</v>
      </c>
      <c r="E67" s="352" t="s">
        <v>2794</v>
      </c>
      <c r="F67" s="514"/>
      <c r="G67" s="514"/>
      <c r="H67" s="514"/>
      <c r="I67" s="514"/>
      <c r="J67" s="514"/>
      <c r="K67" s="734"/>
    </row>
    <row r="68" spans="1:11" ht="16.2" thickBot="1" x14ac:dyDescent="0.35">
      <c r="A68" s="341" t="s">
        <v>6710</v>
      </c>
      <c r="B68" s="348"/>
      <c r="C68" s="177" t="s">
        <v>6566</v>
      </c>
      <c r="D68" s="177"/>
      <c r="E68" s="177" t="s">
        <v>5002</v>
      </c>
      <c r="F68" s="514"/>
      <c r="G68" s="514"/>
      <c r="H68" s="514"/>
      <c r="I68" s="514"/>
      <c r="J68" s="514"/>
      <c r="K68" s="734"/>
    </row>
    <row r="69" spans="1:11" ht="15.6" x14ac:dyDescent="0.3">
      <c r="A69" s="341" t="s">
        <v>6712</v>
      </c>
      <c r="B69" s="350" t="s">
        <v>3704</v>
      </c>
      <c r="C69" s="350" t="s">
        <v>3705</v>
      </c>
      <c r="D69" s="350" t="s">
        <v>3706</v>
      </c>
      <c r="E69" s="350" t="s">
        <v>3707</v>
      </c>
      <c r="F69" s="136"/>
      <c r="G69" s="136"/>
      <c r="H69" s="136"/>
      <c r="I69" s="589"/>
      <c r="J69" s="589"/>
      <c r="K69" s="734"/>
    </row>
    <row r="70" spans="1:11" ht="15.6" x14ac:dyDescent="0.3">
      <c r="A70" s="341" t="s">
        <v>6712</v>
      </c>
      <c r="B70" s="170" t="s">
        <v>2452</v>
      </c>
      <c r="C70" s="170" t="s">
        <v>5989</v>
      </c>
      <c r="D70" s="170" t="s">
        <v>3246</v>
      </c>
      <c r="E70" s="170" t="s">
        <v>2540</v>
      </c>
      <c r="F70" s="171"/>
      <c r="G70" s="171"/>
      <c r="H70" s="171"/>
      <c r="I70" s="171"/>
      <c r="J70" s="171"/>
      <c r="K70" s="734"/>
    </row>
    <row r="71" spans="1:11" ht="15.6" x14ac:dyDescent="0.3">
      <c r="A71" s="341" t="s">
        <v>6712</v>
      </c>
      <c r="B71" s="346" t="s">
        <v>6712</v>
      </c>
      <c r="C71" s="352" t="s">
        <v>2083</v>
      </c>
      <c r="D71" s="352">
        <v>156461</v>
      </c>
      <c r="E71" s="352" t="s">
        <v>2794</v>
      </c>
      <c r="F71" s="514"/>
      <c r="G71" s="514"/>
      <c r="H71" s="514"/>
      <c r="I71" s="514"/>
      <c r="J71" s="514"/>
      <c r="K71" s="734"/>
    </row>
    <row r="72" spans="1:11" ht="16.2" thickBot="1" x14ac:dyDescent="0.35">
      <c r="A72" s="341" t="s">
        <v>6712</v>
      </c>
      <c r="B72" s="348"/>
      <c r="C72" s="177" t="s">
        <v>6566</v>
      </c>
      <c r="D72" s="177"/>
      <c r="E72" s="177" t="s">
        <v>5002</v>
      </c>
      <c r="F72" s="514"/>
      <c r="G72" s="514"/>
      <c r="H72" s="514"/>
      <c r="I72" s="514"/>
      <c r="J72" s="514"/>
      <c r="K72" s="734"/>
    </row>
    <row r="73" spans="1:11" ht="15.6" x14ac:dyDescent="0.3">
      <c r="A73" s="341" t="s">
        <v>6714</v>
      </c>
      <c r="B73" s="350" t="s">
        <v>3704</v>
      </c>
      <c r="C73" s="350" t="s">
        <v>3705</v>
      </c>
      <c r="D73" s="350" t="s">
        <v>3706</v>
      </c>
      <c r="E73" s="350" t="s">
        <v>3707</v>
      </c>
      <c r="F73" s="350" t="s">
        <v>3708</v>
      </c>
      <c r="G73" s="136"/>
      <c r="H73" s="136"/>
      <c r="I73" s="589"/>
      <c r="J73" s="589"/>
      <c r="K73" s="734"/>
    </row>
    <row r="74" spans="1:11" ht="15.6" x14ac:dyDescent="0.3">
      <c r="A74" s="341" t="s">
        <v>6714</v>
      </c>
      <c r="B74" s="170" t="s">
        <v>2452</v>
      </c>
      <c r="C74" s="170" t="s">
        <v>6713</v>
      </c>
      <c r="D74" s="170" t="s">
        <v>5989</v>
      </c>
      <c r="E74" s="170" t="s">
        <v>3246</v>
      </c>
      <c r="F74" s="170" t="s">
        <v>2540</v>
      </c>
      <c r="G74" s="171"/>
      <c r="H74" s="171"/>
      <c r="I74" s="171"/>
      <c r="J74" s="171"/>
      <c r="K74" s="734"/>
    </row>
    <row r="75" spans="1:11" ht="15.6" x14ac:dyDescent="0.3">
      <c r="A75" s="341" t="s">
        <v>6714</v>
      </c>
      <c r="B75" s="346" t="s">
        <v>6714</v>
      </c>
      <c r="C75" s="352" t="s">
        <v>6729</v>
      </c>
      <c r="D75" s="352" t="s">
        <v>2083</v>
      </c>
      <c r="E75" s="352">
        <v>156461</v>
      </c>
      <c r="F75" s="352" t="s">
        <v>2794</v>
      </c>
      <c r="G75" s="514"/>
      <c r="H75" s="514"/>
      <c r="I75" s="514"/>
      <c r="J75" s="514"/>
      <c r="K75" s="734"/>
    </row>
    <row r="76" spans="1:11" ht="16.2" thickBot="1" x14ac:dyDescent="0.35">
      <c r="A76" s="341" t="s">
        <v>6714</v>
      </c>
      <c r="B76" s="348"/>
      <c r="C76" s="177"/>
      <c r="D76" s="177" t="s">
        <v>6566</v>
      </c>
      <c r="E76" s="177"/>
      <c r="F76" s="177" t="s">
        <v>5002</v>
      </c>
      <c r="G76" s="514"/>
      <c r="H76" s="514"/>
      <c r="I76" s="514"/>
      <c r="J76" s="514"/>
      <c r="K76" s="734"/>
    </row>
    <row r="77" spans="1:11" ht="15.6" x14ac:dyDescent="0.3">
      <c r="A77" s="341" t="s">
        <v>229</v>
      </c>
      <c r="B77" s="350" t="s">
        <v>3704</v>
      </c>
      <c r="C77" s="350" t="s">
        <v>3705</v>
      </c>
      <c r="D77" s="350" t="s">
        <v>3706</v>
      </c>
      <c r="E77" s="350" t="s">
        <v>3707</v>
      </c>
      <c r="F77" s="136"/>
      <c r="G77" s="136"/>
      <c r="H77" s="136"/>
      <c r="I77" s="589"/>
      <c r="J77" s="589"/>
      <c r="K77" s="734"/>
    </row>
    <row r="78" spans="1:11" ht="15.6" x14ac:dyDescent="0.3">
      <c r="A78" s="341" t="s">
        <v>229</v>
      </c>
      <c r="B78" s="170" t="s">
        <v>2452</v>
      </c>
      <c r="C78" s="170" t="s">
        <v>6715</v>
      </c>
      <c r="D78" s="170" t="s">
        <v>3246</v>
      </c>
      <c r="E78" s="170" t="s">
        <v>2540</v>
      </c>
      <c r="F78" s="171"/>
      <c r="G78" s="171"/>
      <c r="H78" s="171"/>
      <c r="I78" s="171"/>
      <c r="J78" s="171"/>
      <c r="K78" s="734"/>
    </row>
    <row r="79" spans="1:11" ht="15.6" x14ac:dyDescent="0.3">
      <c r="A79" s="341" t="s">
        <v>229</v>
      </c>
      <c r="B79" s="346" t="s">
        <v>229</v>
      </c>
      <c r="C79" s="352" t="s">
        <v>6728</v>
      </c>
      <c r="D79" s="352">
        <v>156461</v>
      </c>
      <c r="E79" s="352" t="s">
        <v>2794</v>
      </c>
      <c r="F79" s="514"/>
      <c r="G79" s="514"/>
      <c r="H79" s="514"/>
      <c r="I79" s="514"/>
      <c r="J79" s="514"/>
      <c r="K79" s="734"/>
    </row>
    <row r="80" spans="1:11" ht="16.2" thickBot="1" x14ac:dyDescent="0.35">
      <c r="A80" s="341" t="s">
        <v>229</v>
      </c>
      <c r="B80" s="348"/>
      <c r="C80" s="177"/>
      <c r="D80" s="177"/>
      <c r="E80" s="177" t="s">
        <v>5002</v>
      </c>
      <c r="F80" s="514"/>
      <c r="G80" s="514"/>
      <c r="H80" s="514"/>
      <c r="I80" s="514"/>
      <c r="J80" s="514"/>
      <c r="K80" s="734"/>
    </row>
    <row r="81" spans="1:11" ht="15.6" x14ac:dyDescent="0.3">
      <c r="A81" s="341" t="s">
        <v>6336</v>
      </c>
      <c r="B81" s="350" t="s">
        <v>3704</v>
      </c>
      <c r="C81" s="350" t="s">
        <v>3705</v>
      </c>
      <c r="D81" s="350" t="s">
        <v>3706</v>
      </c>
      <c r="E81" s="350" t="s">
        <v>3707</v>
      </c>
      <c r="F81" s="350" t="s">
        <v>3708</v>
      </c>
      <c r="G81" s="136" t="s">
        <v>5164</v>
      </c>
      <c r="H81" s="136"/>
      <c r="I81" s="589"/>
      <c r="J81" s="589"/>
      <c r="K81" s="734"/>
    </row>
    <row r="82" spans="1:11" ht="15.6" x14ac:dyDescent="0.3">
      <c r="A82" s="341" t="s">
        <v>6336</v>
      </c>
      <c r="B82" s="170" t="s">
        <v>2452</v>
      </c>
      <c r="C82" s="170" t="s">
        <v>2483</v>
      </c>
      <c r="D82" s="170" t="s">
        <v>76</v>
      </c>
      <c r="E82" s="170" t="s">
        <v>6312</v>
      </c>
      <c r="F82" s="170" t="s">
        <v>3246</v>
      </c>
      <c r="G82" s="170" t="s">
        <v>2540</v>
      </c>
      <c r="H82" s="171"/>
      <c r="I82" s="171"/>
      <c r="J82" s="171"/>
      <c r="K82" s="734"/>
    </row>
    <row r="83" spans="1:11" ht="15.6" x14ac:dyDescent="0.3">
      <c r="A83" s="341" t="s">
        <v>6336</v>
      </c>
      <c r="B83" s="346" t="s">
        <v>6336</v>
      </c>
      <c r="C83" s="352" t="s">
        <v>6730</v>
      </c>
      <c r="D83" s="352" t="s">
        <v>2083</v>
      </c>
      <c r="E83" s="352" t="s">
        <v>6734</v>
      </c>
      <c r="F83" s="352">
        <v>156461</v>
      </c>
      <c r="G83" s="352" t="s">
        <v>2794</v>
      </c>
      <c r="H83" s="514"/>
      <c r="I83" s="514"/>
      <c r="J83" s="514"/>
      <c r="K83" s="734"/>
    </row>
    <row r="84" spans="1:11" ht="15.6" x14ac:dyDescent="0.3">
      <c r="A84" s="341" t="s">
        <v>6336</v>
      </c>
      <c r="B84" s="348"/>
      <c r="C84" s="177" t="s">
        <v>6731</v>
      </c>
      <c r="D84" s="177"/>
      <c r="E84" s="177" t="s">
        <v>6729</v>
      </c>
      <c r="F84" s="177"/>
      <c r="G84" s="177"/>
      <c r="H84" s="514"/>
      <c r="I84" s="514"/>
      <c r="J84" s="514"/>
      <c r="K84" s="734"/>
    </row>
    <row r="85" spans="1:11" ht="15.6" x14ac:dyDescent="0.3">
      <c r="A85" s="341" t="s">
        <v>6336</v>
      </c>
      <c r="B85" s="348"/>
      <c r="C85" s="177" t="s">
        <v>6732</v>
      </c>
      <c r="D85" s="177"/>
      <c r="E85" s="177"/>
      <c r="F85" s="177"/>
      <c r="G85" s="177"/>
      <c r="H85" s="514"/>
      <c r="I85" s="514"/>
      <c r="J85" s="514"/>
      <c r="K85" s="734"/>
    </row>
    <row r="86" spans="1:11" ht="16.2" thickBot="1" x14ac:dyDescent="0.35">
      <c r="A86" s="341" t="s">
        <v>6336</v>
      </c>
      <c r="B86" s="348"/>
      <c r="C86" s="177" t="s">
        <v>6733</v>
      </c>
      <c r="D86" s="177" t="s">
        <v>6566</v>
      </c>
      <c r="E86" s="177"/>
      <c r="F86" s="177"/>
      <c r="G86" s="177" t="s">
        <v>5002</v>
      </c>
      <c r="H86" s="514"/>
      <c r="I86" s="514"/>
      <c r="J86" s="514"/>
      <c r="K86" s="734"/>
    </row>
    <row r="87" spans="1:11" ht="15.6" x14ac:dyDescent="0.3">
      <c r="A87" s="341" t="s">
        <v>6716</v>
      </c>
      <c r="B87" s="350" t="s">
        <v>3704</v>
      </c>
      <c r="C87" s="350" t="s">
        <v>3705</v>
      </c>
      <c r="D87" s="350" t="s">
        <v>3706</v>
      </c>
      <c r="E87" s="350" t="s">
        <v>3707</v>
      </c>
      <c r="F87" s="136"/>
      <c r="G87" s="136"/>
      <c r="H87" s="136"/>
      <c r="I87" s="747"/>
      <c r="J87" s="136"/>
      <c r="K87" s="734"/>
    </row>
    <row r="88" spans="1:11" ht="15.6" x14ac:dyDescent="0.3">
      <c r="A88" s="341" t="s">
        <v>6716</v>
      </c>
      <c r="B88" s="170" t="s">
        <v>2452</v>
      </c>
      <c r="C88" s="170" t="s">
        <v>2837</v>
      </c>
      <c r="D88" s="170" t="s">
        <v>3246</v>
      </c>
      <c r="E88" s="170" t="s">
        <v>2540</v>
      </c>
      <c r="F88" s="171"/>
      <c r="G88" s="171"/>
      <c r="H88" s="171"/>
      <c r="I88" s="171"/>
      <c r="J88" s="171"/>
      <c r="K88" s="734"/>
    </row>
    <row r="89" spans="1:11" ht="15.6" x14ac:dyDescent="0.3">
      <c r="A89" s="341" t="s">
        <v>6716</v>
      </c>
      <c r="B89" s="346" t="s">
        <v>6716</v>
      </c>
      <c r="C89" s="352" t="s">
        <v>6475</v>
      </c>
      <c r="D89" s="352">
        <v>156461</v>
      </c>
      <c r="E89" s="352" t="s">
        <v>2794</v>
      </c>
      <c r="F89" s="514"/>
      <c r="G89" s="514"/>
      <c r="H89" s="514"/>
      <c r="I89" s="514"/>
      <c r="J89" s="514"/>
      <c r="K89" s="734"/>
    </row>
    <row r="90" spans="1:11" ht="16.2" thickBot="1" x14ac:dyDescent="0.35">
      <c r="A90" s="341" t="s">
        <v>6716</v>
      </c>
      <c r="B90" s="348"/>
      <c r="C90" s="177" t="s">
        <v>3392</v>
      </c>
      <c r="D90" s="177"/>
      <c r="E90" s="177" t="s">
        <v>5002</v>
      </c>
      <c r="F90" s="514"/>
      <c r="G90" s="514"/>
      <c r="H90" s="514"/>
      <c r="I90" s="514"/>
      <c r="J90" s="514"/>
      <c r="K90" s="734"/>
    </row>
    <row r="91" spans="1:11" ht="15.6" x14ac:dyDescent="0.3">
      <c r="A91" s="341" t="s">
        <v>166</v>
      </c>
      <c r="B91" s="350" t="s">
        <v>3704</v>
      </c>
      <c r="C91" s="350" t="s">
        <v>3705</v>
      </c>
      <c r="D91" s="350" t="s">
        <v>3706</v>
      </c>
      <c r="E91" s="350" t="s">
        <v>3707</v>
      </c>
      <c r="F91" s="350" t="s">
        <v>3708</v>
      </c>
      <c r="G91" s="136"/>
      <c r="H91" s="136"/>
      <c r="I91" s="589"/>
      <c r="J91" s="589"/>
      <c r="K91" s="734"/>
    </row>
    <row r="92" spans="1:11" ht="15.6" x14ac:dyDescent="0.3">
      <c r="A92" s="341" t="s">
        <v>166</v>
      </c>
      <c r="B92" s="170" t="s">
        <v>2452</v>
      </c>
      <c r="C92" s="170" t="s">
        <v>5989</v>
      </c>
      <c r="D92" s="170" t="s">
        <v>2837</v>
      </c>
      <c r="E92" s="170" t="s">
        <v>3246</v>
      </c>
      <c r="F92" s="170" t="s">
        <v>2540</v>
      </c>
      <c r="G92" s="171"/>
      <c r="H92" s="171"/>
      <c r="I92" s="171"/>
      <c r="J92" s="171"/>
      <c r="K92" s="734"/>
    </row>
    <row r="93" spans="1:11" ht="15.6" x14ac:dyDescent="0.3">
      <c r="A93" s="341" t="s">
        <v>166</v>
      </c>
      <c r="B93" s="346" t="s">
        <v>166</v>
      </c>
      <c r="C93" s="352" t="s">
        <v>2083</v>
      </c>
      <c r="D93" s="352" t="s">
        <v>6475</v>
      </c>
      <c r="E93" s="352">
        <v>156461</v>
      </c>
      <c r="F93" s="352" t="s">
        <v>2794</v>
      </c>
      <c r="G93" s="514"/>
      <c r="H93" s="514"/>
      <c r="I93" s="514"/>
      <c r="J93" s="514"/>
      <c r="K93" s="734"/>
    </row>
    <row r="94" spans="1:11" ht="16.2" thickBot="1" x14ac:dyDescent="0.35">
      <c r="A94" s="341" t="s">
        <v>166</v>
      </c>
      <c r="B94" s="348"/>
      <c r="C94" s="177" t="s">
        <v>6566</v>
      </c>
      <c r="D94" s="177" t="s">
        <v>3392</v>
      </c>
      <c r="E94" s="177"/>
      <c r="F94" s="177" t="s">
        <v>5002</v>
      </c>
      <c r="G94" s="514"/>
      <c r="H94" s="514"/>
      <c r="I94" s="514"/>
      <c r="J94" s="514"/>
      <c r="K94" s="734"/>
    </row>
    <row r="95" spans="1:11" ht="15.6" x14ac:dyDescent="0.3">
      <c r="A95" s="341" t="s">
        <v>6719</v>
      </c>
      <c r="B95" s="350" t="s">
        <v>3704</v>
      </c>
      <c r="C95" s="350" t="s">
        <v>3705</v>
      </c>
      <c r="D95" s="350" t="s">
        <v>3706</v>
      </c>
      <c r="E95" s="350" t="s">
        <v>3707</v>
      </c>
      <c r="F95" s="350" t="s">
        <v>3708</v>
      </c>
      <c r="G95" s="136" t="s">
        <v>5164</v>
      </c>
      <c r="H95" s="136" t="s">
        <v>5176</v>
      </c>
      <c r="I95" s="589"/>
      <c r="J95" s="589"/>
      <c r="K95" s="734"/>
    </row>
    <row r="96" spans="1:11" ht="15.6" x14ac:dyDescent="0.3">
      <c r="A96" s="341" t="s">
        <v>6719</v>
      </c>
      <c r="B96" s="170" t="s">
        <v>2452</v>
      </c>
      <c r="C96" s="170" t="s">
        <v>6718</v>
      </c>
      <c r="D96" s="170" t="s">
        <v>6496</v>
      </c>
      <c r="E96" s="170" t="s">
        <v>76</v>
      </c>
      <c r="F96" s="170" t="s">
        <v>6462</v>
      </c>
      <c r="G96" s="170" t="s">
        <v>3246</v>
      </c>
      <c r="H96" s="170" t="s">
        <v>2540</v>
      </c>
      <c r="I96" s="171"/>
      <c r="J96" s="171"/>
      <c r="K96" s="734"/>
    </row>
    <row r="97" spans="1:11" ht="15.6" x14ac:dyDescent="0.3">
      <c r="A97" s="341" t="s">
        <v>6719</v>
      </c>
      <c r="B97" s="346" t="s">
        <v>6719</v>
      </c>
      <c r="C97" s="352" t="s">
        <v>6735</v>
      </c>
      <c r="D97" s="352" t="s">
        <v>6734</v>
      </c>
      <c r="E97" s="352" t="s">
        <v>2083</v>
      </c>
      <c r="F97" s="352" t="s">
        <v>4093</v>
      </c>
      <c r="G97" s="352">
        <v>156461</v>
      </c>
      <c r="H97" s="352" t="s">
        <v>2794</v>
      </c>
      <c r="I97" s="514"/>
      <c r="J97" s="514"/>
      <c r="K97" s="734"/>
    </row>
    <row r="98" spans="1:11" ht="16.2" thickBot="1" x14ac:dyDescent="0.35">
      <c r="A98" s="341" t="s">
        <v>6719</v>
      </c>
      <c r="B98" s="348"/>
      <c r="C98" s="177" t="s">
        <v>2137</v>
      </c>
      <c r="D98" s="177" t="s">
        <v>6729</v>
      </c>
      <c r="E98" s="177" t="s">
        <v>6566</v>
      </c>
      <c r="F98" s="177" t="s">
        <v>2137</v>
      </c>
      <c r="G98" s="177"/>
      <c r="H98" s="177" t="s">
        <v>5002</v>
      </c>
      <c r="I98" s="514"/>
      <c r="J98" s="514"/>
      <c r="K98" s="734"/>
    </row>
    <row r="99" spans="1:11" ht="15.6" x14ac:dyDescent="0.3">
      <c r="A99" s="341" t="s">
        <v>6720</v>
      </c>
      <c r="B99" s="350" t="s">
        <v>3704</v>
      </c>
      <c r="C99" s="350" t="s">
        <v>3705</v>
      </c>
      <c r="D99" s="350" t="s">
        <v>3706</v>
      </c>
      <c r="E99" s="350" t="s">
        <v>3707</v>
      </c>
      <c r="F99" s="350" t="s">
        <v>3708</v>
      </c>
      <c r="G99" s="136" t="s">
        <v>5164</v>
      </c>
      <c r="H99" s="136" t="s">
        <v>5176</v>
      </c>
      <c r="I99" s="589"/>
      <c r="J99" s="589"/>
      <c r="K99" s="734"/>
    </row>
    <row r="100" spans="1:11" ht="15.6" x14ac:dyDescent="0.3">
      <c r="A100" s="341" t="s">
        <v>6720</v>
      </c>
      <c r="B100" s="170" t="s">
        <v>2452</v>
      </c>
      <c r="C100" s="170" t="s">
        <v>6718</v>
      </c>
      <c r="D100" s="170" t="s">
        <v>6496</v>
      </c>
      <c r="E100" s="170" t="s">
        <v>76</v>
      </c>
      <c r="F100" s="170" t="s">
        <v>6462</v>
      </c>
      <c r="G100" s="170" t="s">
        <v>3246</v>
      </c>
      <c r="H100" s="170" t="s">
        <v>2540</v>
      </c>
      <c r="I100" s="171"/>
      <c r="J100" s="171"/>
      <c r="K100" s="734"/>
    </row>
    <row r="101" spans="1:11" ht="15.6" x14ac:dyDescent="0.3">
      <c r="A101" s="341" t="s">
        <v>6720</v>
      </c>
      <c r="B101" s="346" t="s">
        <v>6720</v>
      </c>
      <c r="C101" s="352" t="s">
        <v>6735</v>
      </c>
      <c r="D101" s="352" t="s">
        <v>6734</v>
      </c>
      <c r="E101" s="352" t="s">
        <v>2083</v>
      </c>
      <c r="F101" s="352" t="s">
        <v>4093</v>
      </c>
      <c r="G101" s="352">
        <v>156461</v>
      </c>
      <c r="H101" s="352" t="s">
        <v>2794</v>
      </c>
      <c r="I101" s="514"/>
      <c r="J101" s="514"/>
      <c r="K101" s="734"/>
    </row>
    <row r="102" spans="1:11" ht="16.2" thickBot="1" x14ac:dyDescent="0.35">
      <c r="A102" s="341" t="s">
        <v>6720</v>
      </c>
      <c r="B102" s="348"/>
      <c r="C102" s="177" t="s">
        <v>2137</v>
      </c>
      <c r="D102" s="177" t="s">
        <v>6729</v>
      </c>
      <c r="E102" s="177" t="s">
        <v>6566</v>
      </c>
      <c r="F102" s="177" t="s">
        <v>2137</v>
      </c>
      <c r="G102" s="177"/>
      <c r="H102" s="177" t="s">
        <v>5002</v>
      </c>
      <c r="I102" s="514"/>
      <c r="J102" s="514"/>
      <c r="K102" s="734"/>
    </row>
    <row r="103" spans="1:11" ht="15.6" x14ac:dyDescent="0.3">
      <c r="A103" s="341" t="s">
        <v>6721</v>
      </c>
      <c r="B103" s="350" t="s">
        <v>3704</v>
      </c>
      <c r="C103" s="350" t="s">
        <v>3705</v>
      </c>
      <c r="D103" s="350" t="s">
        <v>3706</v>
      </c>
      <c r="E103" s="350" t="s">
        <v>3707</v>
      </c>
      <c r="F103" s="136"/>
      <c r="G103" s="136"/>
      <c r="H103" s="136"/>
      <c r="I103" s="589"/>
      <c r="J103" s="589"/>
      <c r="K103" s="734"/>
    </row>
    <row r="104" spans="1:11" ht="15.6" x14ac:dyDescent="0.3">
      <c r="A104" s="341" t="s">
        <v>6721</v>
      </c>
      <c r="B104" s="170" t="s">
        <v>2452</v>
      </c>
      <c r="C104" s="170" t="s">
        <v>2883</v>
      </c>
      <c r="D104" s="170" t="s">
        <v>3246</v>
      </c>
      <c r="E104" s="170" t="s">
        <v>2540</v>
      </c>
      <c r="F104" s="171"/>
      <c r="G104" s="171"/>
      <c r="H104" s="171"/>
      <c r="I104" s="171"/>
      <c r="J104" s="171"/>
      <c r="K104" s="734"/>
    </row>
    <row r="105" spans="1:11" ht="15.6" x14ac:dyDescent="0.3">
      <c r="A105" s="341" t="s">
        <v>6721</v>
      </c>
      <c r="B105" s="346" t="s">
        <v>7381</v>
      </c>
      <c r="C105" s="352" t="s">
        <v>6739</v>
      </c>
      <c r="D105" s="352">
        <v>156461</v>
      </c>
      <c r="E105" s="352" t="s">
        <v>2794</v>
      </c>
      <c r="F105" s="514"/>
      <c r="G105" s="514"/>
      <c r="H105" s="514"/>
      <c r="I105" s="514"/>
      <c r="J105" s="514"/>
      <c r="K105" s="734"/>
    </row>
    <row r="106" spans="1:11" ht="16.2" thickBot="1" x14ac:dyDescent="0.35">
      <c r="A106" s="341" t="s">
        <v>6721</v>
      </c>
      <c r="B106" s="348"/>
      <c r="C106" s="177"/>
      <c r="D106" s="177"/>
      <c r="E106" s="177" t="s">
        <v>5002</v>
      </c>
      <c r="F106" s="514"/>
      <c r="G106" s="514"/>
      <c r="H106" s="514"/>
      <c r="I106" s="514"/>
      <c r="J106" s="514"/>
      <c r="K106" s="734"/>
    </row>
    <row r="107" spans="1:11" ht="15.6" x14ac:dyDescent="0.3">
      <c r="A107" s="341" t="s">
        <v>6722</v>
      </c>
      <c r="B107" s="350" t="s">
        <v>3704</v>
      </c>
      <c r="C107" s="350" t="s">
        <v>3705</v>
      </c>
      <c r="D107" s="350" t="s">
        <v>3706</v>
      </c>
      <c r="E107" s="350" t="s">
        <v>3706</v>
      </c>
      <c r="F107" s="350" t="s">
        <v>3707</v>
      </c>
      <c r="G107" s="350" t="s">
        <v>3708</v>
      </c>
      <c r="H107" s="350" t="s">
        <v>5164</v>
      </c>
      <c r="I107" s="747"/>
      <c r="J107" s="589"/>
      <c r="K107" s="734"/>
    </row>
    <row r="108" spans="1:11" ht="15.6" x14ac:dyDescent="0.3">
      <c r="A108" s="341" t="s">
        <v>6722</v>
      </c>
      <c r="B108" s="170" t="s">
        <v>2452</v>
      </c>
      <c r="C108" s="170" t="s">
        <v>3820</v>
      </c>
      <c r="D108" s="170" t="s">
        <v>7518</v>
      </c>
      <c r="E108" s="170" t="s">
        <v>4224</v>
      </c>
      <c r="F108" s="170" t="s">
        <v>2837</v>
      </c>
      <c r="G108" s="170" t="s">
        <v>3246</v>
      </c>
      <c r="H108" s="170" t="s">
        <v>2540</v>
      </c>
      <c r="I108" s="171"/>
      <c r="J108" s="171"/>
      <c r="K108" s="734"/>
    </row>
    <row r="109" spans="1:11" ht="15.6" x14ac:dyDescent="0.3">
      <c r="A109" s="341" t="s">
        <v>6722</v>
      </c>
      <c r="B109" s="346" t="s">
        <v>6722</v>
      </c>
      <c r="C109" s="352" t="s">
        <v>7512</v>
      </c>
      <c r="D109" s="352" t="s">
        <v>7519</v>
      </c>
      <c r="E109" s="352" t="s">
        <v>7511</v>
      </c>
      <c r="F109" s="352" t="s">
        <v>6475</v>
      </c>
      <c r="G109" s="352">
        <v>156461</v>
      </c>
      <c r="H109" s="352" t="s">
        <v>2794</v>
      </c>
      <c r="I109" s="514"/>
      <c r="J109" s="514"/>
      <c r="K109" s="734"/>
    </row>
    <row r="110" spans="1:11" ht="15.6" x14ac:dyDescent="0.3">
      <c r="A110" s="341" t="s">
        <v>6722</v>
      </c>
      <c r="B110" s="348" t="s">
        <v>6416</v>
      </c>
      <c r="C110" s="177" t="s">
        <v>7513</v>
      </c>
      <c r="D110" s="177" t="s">
        <v>7520</v>
      </c>
      <c r="E110" s="177"/>
      <c r="F110" s="177" t="s">
        <v>3392</v>
      </c>
      <c r="G110" s="177"/>
      <c r="H110" s="177" t="s">
        <v>5002</v>
      </c>
      <c r="I110" s="514"/>
      <c r="J110" s="514"/>
      <c r="K110" s="734"/>
    </row>
    <row r="111" spans="1:11" s="740" customFormat="1" ht="15.6" x14ac:dyDescent="0.3">
      <c r="A111" s="341"/>
      <c r="B111" s="348"/>
      <c r="C111" s="177" t="s">
        <v>7514</v>
      </c>
      <c r="D111" s="177"/>
      <c r="E111" s="177"/>
      <c r="F111" s="177"/>
      <c r="G111" s="177"/>
      <c r="H111" s="177"/>
      <c r="I111" s="514"/>
      <c r="J111" s="514"/>
      <c r="K111" s="734"/>
    </row>
    <row r="112" spans="1:11" s="740" customFormat="1" ht="15.6" x14ac:dyDescent="0.3">
      <c r="A112" s="341"/>
      <c r="B112" s="348"/>
      <c r="C112" s="177" t="s">
        <v>7515</v>
      </c>
      <c r="D112" s="177"/>
      <c r="E112" s="177"/>
      <c r="F112" s="177"/>
      <c r="G112" s="177"/>
      <c r="H112" s="177"/>
      <c r="I112" s="514"/>
      <c r="J112" s="514"/>
      <c r="K112" s="734"/>
    </row>
    <row r="113" spans="1:11" s="740" customFormat="1" ht="16.2" thickBot="1" x14ac:dyDescent="0.35">
      <c r="A113" s="341"/>
      <c r="B113" s="348"/>
      <c r="C113" s="177" t="s">
        <v>7516</v>
      </c>
      <c r="D113" s="177"/>
      <c r="E113" s="177"/>
      <c r="F113" s="177"/>
      <c r="G113" s="177"/>
      <c r="H113" s="177"/>
      <c r="I113" s="514"/>
      <c r="J113" s="514"/>
      <c r="K113" s="734"/>
    </row>
    <row r="114" spans="1:11" ht="15.6" x14ac:dyDescent="0.3">
      <c r="A114" s="341" t="s">
        <v>88</v>
      </c>
      <c r="B114" s="350" t="s">
        <v>3704</v>
      </c>
      <c r="C114" s="350" t="s">
        <v>3705</v>
      </c>
      <c r="D114" s="350" t="s">
        <v>3706</v>
      </c>
      <c r="E114" s="350" t="s">
        <v>3707</v>
      </c>
      <c r="F114" s="350" t="s">
        <v>3708</v>
      </c>
      <c r="G114" s="136" t="s">
        <v>5164</v>
      </c>
      <c r="H114" s="136" t="s">
        <v>5176</v>
      </c>
      <c r="I114" s="589"/>
      <c r="J114" s="589"/>
      <c r="K114" s="734"/>
    </row>
    <row r="115" spans="1:11" ht="15.6" x14ac:dyDescent="0.3">
      <c r="A115" s="341" t="s">
        <v>88</v>
      </c>
      <c r="B115" s="170" t="s">
        <v>2452</v>
      </c>
      <c r="C115" s="170" t="s">
        <v>2156</v>
      </c>
      <c r="D115" s="170" t="s">
        <v>6496</v>
      </c>
      <c r="E115" s="170" t="s">
        <v>5989</v>
      </c>
      <c r="F115" s="170" t="s">
        <v>2411</v>
      </c>
      <c r="G115" s="170" t="s">
        <v>3246</v>
      </c>
      <c r="H115" s="170" t="s">
        <v>2540</v>
      </c>
      <c r="I115" s="171"/>
      <c r="J115" s="171"/>
      <c r="K115" s="734"/>
    </row>
    <row r="116" spans="1:11" ht="15.6" x14ac:dyDescent="0.3">
      <c r="A116" s="341" t="s">
        <v>88</v>
      </c>
      <c r="B116" s="346" t="s">
        <v>88</v>
      </c>
      <c r="C116" s="352" t="s">
        <v>194</v>
      </c>
      <c r="D116" s="352" t="s">
        <v>6729</v>
      </c>
      <c r="E116" s="352" t="s">
        <v>2083</v>
      </c>
      <c r="F116" s="352" t="s">
        <v>6736</v>
      </c>
      <c r="G116" s="352">
        <v>156461</v>
      </c>
      <c r="H116" s="352" t="s">
        <v>2794</v>
      </c>
      <c r="I116" s="514"/>
      <c r="J116" s="514"/>
      <c r="K116" s="734"/>
    </row>
    <row r="117" spans="1:11" ht="16.2" thickBot="1" x14ac:dyDescent="0.35">
      <c r="A117" s="341" t="s">
        <v>88</v>
      </c>
      <c r="B117" s="348"/>
      <c r="C117" s="177" t="s">
        <v>42</v>
      </c>
      <c r="D117" s="177" t="s">
        <v>2789</v>
      </c>
      <c r="E117" s="177" t="s">
        <v>6566</v>
      </c>
      <c r="F117" s="177"/>
      <c r="G117" s="177"/>
      <c r="H117" s="177" t="s">
        <v>5002</v>
      </c>
      <c r="I117" s="514"/>
      <c r="J117" s="514"/>
      <c r="K117" s="734"/>
    </row>
    <row r="118" spans="1:11" ht="15.6" x14ac:dyDescent="0.3">
      <c r="A118" s="341" t="s">
        <v>6724</v>
      </c>
      <c r="B118" s="350" t="s">
        <v>3704</v>
      </c>
      <c r="C118" s="350" t="s">
        <v>3705</v>
      </c>
      <c r="D118" s="350" t="s">
        <v>3706</v>
      </c>
      <c r="E118" s="350" t="s">
        <v>3707</v>
      </c>
      <c r="F118" s="136"/>
      <c r="G118" s="136"/>
      <c r="H118" s="136"/>
      <c r="I118" s="589"/>
      <c r="J118" s="589"/>
      <c r="K118" s="734"/>
    </row>
    <row r="119" spans="1:11" ht="15.6" x14ac:dyDescent="0.3">
      <c r="A119" s="341" t="s">
        <v>6724</v>
      </c>
      <c r="B119" s="170" t="s">
        <v>2452</v>
      </c>
      <c r="C119" s="170" t="s">
        <v>6723</v>
      </c>
      <c r="D119" s="170" t="s">
        <v>3246</v>
      </c>
      <c r="E119" s="170" t="s">
        <v>2540</v>
      </c>
      <c r="F119" s="171"/>
      <c r="G119" s="171"/>
      <c r="H119" s="171"/>
      <c r="I119" s="171"/>
      <c r="J119" s="171"/>
      <c r="K119" s="734"/>
    </row>
    <row r="120" spans="1:11" ht="15.6" x14ac:dyDescent="0.3">
      <c r="A120" s="341" t="s">
        <v>6724</v>
      </c>
      <c r="B120" s="346" t="s">
        <v>6724</v>
      </c>
      <c r="C120" s="352" t="s">
        <v>6737</v>
      </c>
      <c r="D120" s="352">
        <v>156461</v>
      </c>
      <c r="E120" s="352" t="s">
        <v>2794</v>
      </c>
      <c r="F120" s="514"/>
      <c r="G120" s="514"/>
      <c r="H120" s="514"/>
      <c r="I120" s="514"/>
      <c r="J120" s="514"/>
      <c r="K120" s="734"/>
    </row>
    <row r="121" spans="1:11" ht="16.2" thickBot="1" x14ac:dyDescent="0.35">
      <c r="A121" s="341" t="s">
        <v>6724</v>
      </c>
      <c r="B121" s="348"/>
      <c r="C121" s="177" t="s">
        <v>6738</v>
      </c>
      <c r="D121" s="177"/>
      <c r="E121" s="177" t="s">
        <v>5002</v>
      </c>
      <c r="F121" s="514"/>
      <c r="G121" s="514"/>
      <c r="H121" s="514"/>
      <c r="I121" s="514"/>
      <c r="J121" s="514"/>
      <c r="K121" s="734"/>
    </row>
    <row r="122" spans="1:11" ht="15.6" x14ac:dyDescent="0.3">
      <c r="A122" s="341" t="s">
        <v>5181</v>
      </c>
      <c r="B122" s="350" t="s">
        <v>3704</v>
      </c>
      <c r="C122" s="419" t="s">
        <v>3705</v>
      </c>
      <c r="D122" s="419" t="s">
        <v>3706</v>
      </c>
      <c r="E122" s="419" t="s">
        <v>3707</v>
      </c>
      <c r="F122" s="419"/>
      <c r="G122" s="419"/>
      <c r="H122" s="136"/>
      <c r="I122" s="589" t="str">
        <f>IF(I$5&lt;&gt;"","CHAMP "&amp;I55,"")</f>
        <v/>
      </c>
      <c r="J122" s="589" t="str">
        <f>IF(J$5&lt;&gt;"","CHAMP "&amp;J55,"")</f>
        <v/>
      </c>
      <c r="K122" s="734"/>
    </row>
    <row r="123" spans="1:11" ht="15.6" x14ac:dyDescent="0.3">
      <c r="A123" s="341" t="s">
        <v>5181</v>
      </c>
      <c r="B123" s="170" t="s">
        <v>2452</v>
      </c>
      <c r="C123" s="170" t="s">
        <v>6459</v>
      </c>
      <c r="D123" s="170" t="s">
        <v>2671</v>
      </c>
      <c r="E123" s="170" t="s">
        <v>2936</v>
      </c>
      <c r="F123" s="171"/>
      <c r="G123" s="171"/>
      <c r="H123" s="171"/>
      <c r="I123" s="171"/>
      <c r="J123" s="171"/>
      <c r="K123" s="734"/>
    </row>
    <row r="124" spans="1:11" ht="15.6" x14ac:dyDescent="0.3">
      <c r="A124" s="341" t="s">
        <v>5181</v>
      </c>
      <c r="B124" s="346" t="s">
        <v>6412</v>
      </c>
      <c r="C124" s="352"/>
      <c r="D124" s="352">
        <v>156461</v>
      </c>
      <c r="E124" s="352" t="s">
        <v>2794</v>
      </c>
      <c r="F124" s="514"/>
      <c r="G124" s="514"/>
      <c r="H124" s="514"/>
      <c r="I124" s="514"/>
      <c r="J124" s="514"/>
      <c r="K124" s="734"/>
    </row>
    <row r="125" spans="1:11" ht="15.6" x14ac:dyDescent="0.3">
      <c r="A125" s="341" t="s">
        <v>5181</v>
      </c>
      <c r="B125" s="348" t="s">
        <v>77</v>
      </c>
      <c r="C125" s="177"/>
      <c r="D125" s="177"/>
      <c r="E125" s="177" t="s">
        <v>5002</v>
      </c>
      <c r="F125" s="514"/>
      <c r="G125" s="514"/>
      <c r="H125" s="514"/>
      <c r="I125" s="514"/>
      <c r="J125" s="514"/>
      <c r="K125" s="734"/>
    </row>
    <row r="126" spans="1:11" ht="15.6" x14ac:dyDescent="0.3">
      <c r="A126" s="341" t="s">
        <v>5181</v>
      </c>
      <c r="B126" s="348" t="s">
        <v>4157</v>
      </c>
      <c r="C126" s="177"/>
      <c r="D126" s="177"/>
      <c r="E126" s="177"/>
      <c r="F126" s="514"/>
      <c r="G126" s="514"/>
      <c r="H126" s="514"/>
      <c r="I126" s="514"/>
      <c r="J126" s="514"/>
      <c r="K126" s="734"/>
    </row>
    <row r="127" spans="1:11" ht="15.6" x14ac:dyDescent="0.3">
      <c r="A127" s="341" t="s">
        <v>5181</v>
      </c>
      <c r="B127" s="348" t="s">
        <v>6413</v>
      </c>
      <c r="C127" s="177"/>
      <c r="D127" s="177"/>
      <c r="E127" s="177"/>
      <c r="F127" s="514"/>
      <c r="G127" s="514"/>
      <c r="H127" s="514"/>
      <c r="I127" s="514"/>
      <c r="J127" s="514"/>
      <c r="K127" s="734"/>
    </row>
    <row r="128" spans="1:11" ht="15.6" x14ac:dyDescent="0.3">
      <c r="A128" s="341" t="s">
        <v>5181</v>
      </c>
      <c r="B128" s="348" t="s">
        <v>80</v>
      </c>
      <c r="C128" s="177"/>
      <c r="D128" s="177"/>
      <c r="E128" s="177"/>
      <c r="F128" s="514"/>
      <c r="G128" s="514"/>
      <c r="H128" s="514"/>
      <c r="I128" s="514"/>
      <c r="J128" s="514"/>
      <c r="K128" s="734"/>
    </row>
    <row r="129" spans="1:11" ht="15.6" x14ac:dyDescent="0.3">
      <c r="A129" s="341" t="s">
        <v>5181</v>
      </c>
      <c r="B129" s="348" t="s">
        <v>82</v>
      </c>
      <c r="C129" s="177"/>
      <c r="D129" s="177"/>
      <c r="E129" s="177"/>
      <c r="F129" s="514"/>
      <c r="G129" s="514"/>
      <c r="H129" s="514"/>
      <c r="I129" s="514"/>
      <c r="J129" s="514"/>
      <c r="K129" s="734"/>
    </row>
    <row r="130" spans="1:11" ht="15.6" x14ac:dyDescent="0.3">
      <c r="A130" s="341" t="s">
        <v>5181</v>
      </c>
      <c r="B130" s="348" t="s">
        <v>6414</v>
      </c>
      <c r="C130" s="177"/>
      <c r="D130" s="177"/>
      <c r="E130" s="177"/>
      <c r="F130" s="514"/>
      <c r="G130" s="514"/>
      <c r="H130" s="514"/>
      <c r="I130" s="514"/>
      <c r="J130" s="514"/>
      <c r="K130" s="734"/>
    </row>
    <row r="131" spans="1:11" ht="15.6" x14ac:dyDescent="0.3">
      <c r="A131" s="341" t="s">
        <v>5181</v>
      </c>
      <c r="B131" s="348" t="s">
        <v>6415</v>
      </c>
      <c r="C131" s="177"/>
      <c r="D131" s="177"/>
      <c r="E131" s="177"/>
      <c r="F131" s="514"/>
      <c r="G131" s="514"/>
      <c r="H131" s="514"/>
      <c r="I131" s="514"/>
      <c r="J131" s="514"/>
      <c r="K131" s="734"/>
    </row>
    <row r="132" spans="1:11" ht="15.6" x14ac:dyDescent="0.3">
      <c r="A132" s="341"/>
      <c r="B132" s="348" t="s">
        <v>6416</v>
      </c>
      <c r="C132" s="177"/>
      <c r="D132" s="177"/>
      <c r="E132" s="177"/>
      <c r="F132" s="514"/>
      <c r="G132" s="514"/>
      <c r="H132" s="514"/>
      <c r="I132" s="514"/>
      <c r="J132" s="514"/>
      <c r="K132" s="734"/>
    </row>
    <row r="133" spans="1:11" ht="15.6" x14ac:dyDescent="0.3">
      <c r="A133" s="341"/>
      <c r="B133" s="348" t="s">
        <v>119</v>
      </c>
      <c r="C133" s="177"/>
      <c r="D133" s="177"/>
      <c r="E133" s="177"/>
      <c r="F133" s="514"/>
      <c r="G133" s="514"/>
      <c r="H133" s="514"/>
      <c r="I133" s="514"/>
      <c r="J133" s="514"/>
      <c r="K133" s="734"/>
    </row>
    <row r="134" spans="1:11" ht="15.6" x14ac:dyDescent="0.3">
      <c r="A134" s="341"/>
      <c r="B134" s="348" t="s">
        <v>118</v>
      </c>
      <c r="C134" s="177"/>
      <c r="D134" s="177"/>
      <c r="E134" s="177"/>
      <c r="F134" s="514"/>
      <c r="G134" s="514"/>
      <c r="H134" s="514"/>
      <c r="I134" s="514"/>
      <c r="J134" s="514"/>
      <c r="K134" s="734"/>
    </row>
    <row r="135" spans="1:11" ht="15.6" x14ac:dyDescent="0.3">
      <c r="A135" s="341"/>
      <c r="B135" s="348" t="s">
        <v>6417</v>
      </c>
      <c r="C135" s="177"/>
      <c r="D135" s="177"/>
      <c r="E135" s="177"/>
      <c r="F135" s="514"/>
      <c r="G135" s="514"/>
      <c r="H135" s="514"/>
      <c r="I135" s="514"/>
      <c r="J135" s="514"/>
      <c r="K135" s="734"/>
    </row>
    <row r="136" spans="1:11" ht="15.6" x14ac:dyDescent="0.3">
      <c r="A136" s="341"/>
      <c r="B136" s="348" t="s">
        <v>126</v>
      </c>
      <c r="C136" s="177"/>
      <c r="D136" s="177"/>
      <c r="E136" s="177"/>
      <c r="F136" s="514"/>
      <c r="G136" s="514"/>
      <c r="H136" s="514"/>
      <c r="I136" s="514"/>
      <c r="J136" s="514"/>
      <c r="K136" s="734"/>
    </row>
    <row r="137" spans="1:11" ht="15.6" x14ac:dyDescent="0.3">
      <c r="A137" s="341"/>
      <c r="B137" s="348" t="s">
        <v>5504</v>
      </c>
      <c r="C137" s="177"/>
      <c r="D137" s="177"/>
      <c r="E137" s="177"/>
      <c r="F137" s="514"/>
      <c r="G137" s="514"/>
      <c r="H137" s="514"/>
      <c r="I137" s="514"/>
      <c r="J137" s="514"/>
      <c r="K137" s="734"/>
    </row>
    <row r="138" spans="1:11" ht="15.6" x14ac:dyDescent="0.3">
      <c r="A138" s="341"/>
      <c r="B138" s="348" t="s">
        <v>136</v>
      </c>
      <c r="C138" s="177"/>
      <c r="D138" s="177"/>
      <c r="E138" s="177"/>
      <c r="F138" s="514"/>
      <c r="G138" s="514"/>
      <c r="H138" s="514"/>
      <c r="I138" s="514"/>
      <c r="J138" s="514"/>
      <c r="K138" s="734"/>
    </row>
    <row r="139" spans="1:11" ht="15.6" x14ac:dyDescent="0.3">
      <c r="A139" s="341"/>
      <c r="B139" s="348" t="s">
        <v>6425</v>
      </c>
      <c r="C139" s="177"/>
      <c r="D139" s="177"/>
      <c r="E139" s="177"/>
      <c r="F139" s="514"/>
      <c r="G139" s="514"/>
      <c r="H139" s="514"/>
      <c r="I139" s="514"/>
      <c r="J139" s="514"/>
      <c r="K139" s="734"/>
    </row>
    <row r="140" spans="1:11" ht="15.6" x14ac:dyDescent="0.3">
      <c r="A140" s="341"/>
      <c r="B140" s="348" t="s">
        <v>6418</v>
      </c>
      <c r="C140" s="177"/>
      <c r="D140" s="177"/>
      <c r="E140" s="177"/>
      <c r="F140" s="514"/>
      <c r="G140" s="514"/>
      <c r="H140" s="514"/>
      <c r="I140" s="514"/>
      <c r="J140" s="514"/>
      <c r="K140" s="734"/>
    </row>
    <row r="141" spans="1:11" ht="15.6" x14ac:dyDescent="0.3">
      <c r="A141" s="341"/>
      <c r="B141" s="348" t="s">
        <v>6717</v>
      </c>
      <c r="C141" s="177"/>
      <c r="D141" s="177"/>
      <c r="E141" s="177"/>
      <c r="F141" s="514"/>
      <c r="G141" s="514"/>
      <c r="H141" s="514"/>
      <c r="I141" s="514"/>
      <c r="J141" s="514"/>
      <c r="K141" s="734"/>
    </row>
    <row r="142" spans="1:11" ht="15.6" x14ac:dyDescent="0.3">
      <c r="A142" s="341"/>
      <c r="B142" s="348" t="s">
        <v>6419</v>
      </c>
      <c r="C142" s="177"/>
      <c r="D142" s="177"/>
      <c r="E142" s="177"/>
      <c r="F142" s="514"/>
      <c r="G142" s="514"/>
      <c r="H142" s="514"/>
      <c r="I142" s="514"/>
      <c r="J142" s="514"/>
      <c r="K142" s="734"/>
    </row>
    <row r="143" spans="1:11" ht="15.6" x14ac:dyDescent="0.3">
      <c r="A143" s="341"/>
      <c r="B143" s="348" t="s">
        <v>6426</v>
      </c>
      <c r="C143" s="177"/>
      <c r="D143" s="177"/>
      <c r="E143" s="177"/>
      <c r="F143" s="514"/>
      <c r="G143" s="514"/>
      <c r="H143" s="514"/>
      <c r="I143" s="514"/>
      <c r="J143" s="514"/>
      <c r="K143" s="734"/>
    </row>
    <row r="144" spans="1:11" ht="15.6" x14ac:dyDescent="0.3">
      <c r="A144" s="341"/>
      <c r="B144" s="348" t="s">
        <v>6420</v>
      </c>
      <c r="C144" s="177"/>
      <c r="D144" s="177"/>
      <c r="E144" s="177"/>
      <c r="F144" s="514"/>
      <c r="G144" s="514"/>
      <c r="H144" s="514"/>
      <c r="I144" s="514"/>
      <c r="J144" s="514"/>
      <c r="K144" s="734"/>
    </row>
    <row r="145" spans="1:11" ht="15.6" x14ac:dyDescent="0.3">
      <c r="A145" s="341"/>
      <c r="B145" s="348" t="s">
        <v>345</v>
      </c>
      <c r="C145" s="177"/>
      <c r="D145" s="177"/>
      <c r="E145" s="177"/>
      <c r="F145" s="514"/>
      <c r="G145" s="514"/>
      <c r="H145" s="514"/>
      <c r="I145" s="514"/>
      <c r="J145" s="514"/>
      <c r="K145" s="734"/>
    </row>
    <row r="146" spans="1:11" ht="15.6" x14ac:dyDescent="0.3">
      <c r="A146" s="341"/>
      <c r="B146" s="348" t="s">
        <v>355</v>
      </c>
      <c r="C146" s="177"/>
      <c r="D146" s="177"/>
      <c r="E146" s="177"/>
      <c r="F146" s="514"/>
      <c r="G146" s="514"/>
      <c r="H146" s="514"/>
      <c r="I146" s="514"/>
      <c r="J146" s="514"/>
      <c r="K146" s="734"/>
    </row>
    <row r="147" spans="1:11" ht="15.6" x14ac:dyDescent="0.3">
      <c r="A147" s="341"/>
      <c r="B147" s="348" t="s">
        <v>4199</v>
      </c>
      <c r="C147" s="177"/>
      <c r="D147" s="177"/>
      <c r="E147" s="177"/>
      <c r="F147" s="514"/>
      <c r="G147" s="514"/>
      <c r="H147" s="514"/>
      <c r="I147" s="514"/>
      <c r="J147" s="514"/>
      <c r="K147" s="734"/>
    </row>
    <row r="148" spans="1:11" ht="15.6" x14ac:dyDescent="0.3">
      <c r="A148" s="341"/>
      <c r="B148" s="348" t="s">
        <v>356</v>
      </c>
      <c r="C148" s="177"/>
      <c r="D148" s="177"/>
      <c r="E148" s="177"/>
      <c r="F148" s="514"/>
      <c r="G148" s="514"/>
      <c r="H148" s="514"/>
      <c r="I148" s="514"/>
      <c r="J148" s="514"/>
      <c r="K148" s="734"/>
    </row>
    <row r="149" spans="1:11" ht="15.6" x14ac:dyDescent="0.3">
      <c r="A149" s="341"/>
      <c r="B149" s="348" t="s">
        <v>397</v>
      </c>
      <c r="C149" s="177"/>
      <c r="D149" s="177"/>
      <c r="E149" s="177"/>
      <c r="F149" s="514"/>
      <c r="G149" s="514"/>
      <c r="H149" s="514"/>
      <c r="I149" s="514"/>
      <c r="J149" s="514"/>
      <c r="K149" s="734"/>
    </row>
    <row r="150" spans="1:11" ht="15.6" x14ac:dyDescent="0.3">
      <c r="A150" s="341"/>
      <c r="B150" s="348" t="s">
        <v>6421</v>
      </c>
      <c r="C150" s="177"/>
      <c r="D150" s="177"/>
      <c r="E150" s="177"/>
      <c r="F150" s="514"/>
      <c r="G150" s="514"/>
      <c r="H150" s="514"/>
      <c r="I150" s="514"/>
      <c r="J150" s="514"/>
      <c r="K150" s="734"/>
    </row>
    <row r="151" spans="1:11" ht="15.6" x14ac:dyDescent="0.3">
      <c r="A151" s="341"/>
      <c r="B151" s="348" t="s">
        <v>6711</v>
      </c>
      <c r="C151" s="177"/>
      <c r="D151" s="177"/>
      <c r="E151" s="177"/>
      <c r="F151" s="514"/>
      <c r="G151" s="514"/>
      <c r="H151" s="514"/>
      <c r="I151" s="514"/>
      <c r="J151" s="514"/>
      <c r="K151" s="734"/>
    </row>
    <row r="152" spans="1:11" ht="15.6" x14ac:dyDescent="0.3">
      <c r="A152" s="341"/>
      <c r="B152" s="348" t="s">
        <v>435</v>
      </c>
      <c r="C152" s="177"/>
      <c r="D152" s="177"/>
      <c r="E152" s="177"/>
      <c r="F152" s="514"/>
      <c r="G152" s="514"/>
      <c r="H152" s="514"/>
      <c r="I152" s="514"/>
      <c r="J152" s="514"/>
      <c r="K152" s="734"/>
    </row>
    <row r="153" spans="1:11" ht="15.6" x14ac:dyDescent="0.3">
      <c r="A153" s="341"/>
      <c r="B153" s="348" t="s">
        <v>6427</v>
      </c>
      <c r="C153" s="177"/>
      <c r="D153" s="177"/>
      <c r="E153" s="177"/>
      <c r="F153" s="514"/>
      <c r="G153" s="514"/>
      <c r="H153" s="514"/>
      <c r="I153" s="514"/>
      <c r="J153" s="514"/>
      <c r="K153" s="734"/>
    </row>
    <row r="154" spans="1:11" ht="15.6" x14ac:dyDescent="0.3">
      <c r="A154" s="341"/>
      <c r="B154" s="348" t="s">
        <v>5184</v>
      </c>
      <c r="C154" s="177"/>
      <c r="D154" s="177"/>
      <c r="E154" s="177"/>
      <c r="F154" s="514"/>
      <c r="G154" s="514"/>
      <c r="H154" s="514"/>
      <c r="I154" s="514"/>
      <c r="J154" s="514"/>
      <c r="K154" s="734"/>
    </row>
    <row r="155" spans="1:11" ht="15.6" x14ac:dyDescent="0.3">
      <c r="A155" s="341"/>
      <c r="B155" s="348" t="s">
        <v>6422</v>
      </c>
      <c r="C155" s="177"/>
      <c r="D155" s="177"/>
      <c r="E155" s="177"/>
      <c r="F155" s="514"/>
      <c r="G155" s="514"/>
      <c r="H155" s="514"/>
      <c r="I155" s="514"/>
      <c r="J155" s="514"/>
      <c r="K155" s="734"/>
    </row>
    <row r="156" spans="1:11" ht="15.6" x14ac:dyDescent="0.3">
      <c r="A156" s="341"/>
      <c r="B156" s="348" t="s">
        <v>494</v>
      </c>
      <c r="C156" s="177"/>
      <c r="D156" s="177"/>
      <c r="E156" s="177"/>
      <c r="F156" s="514"/>
      <c r="G156" s="514"/>
      <c r="H156" s="514"/>
      <c r="I156" s="514"/>
      <c r="J156" s="514"/>
      <c r="K156" s="734"/>
    </row>
    <row r="157" spans="1:11" ht="15.6" x14ac:dyDescent="0.3">
      <c r="A157" s="341"/>
      <c r="B157" s="348" t="s">
        <v>6428</v>
      </c>
      <c r="C157" s="177"/>
      <c r="D157" s="177"/>
      <c r="E157" s="177"/>
      <c r="F157" s="514"/>
      <c r="G157" s="514"/>
      <c r="H157" s="514"/>
      <c r="I157" s="514"/>
      <c r="J157" s="514"/>
      <c r="K157" s="734"/>
    </row>
    <row r="158" spans="1:11" ht="15.6" x14ac:dyDescent="0.3">
      <c r="A158" s="341"/>
      <c r="B158" s="348" t="s">
        <v>6423</v>
      </c>
      <c r="C158" s="177"/>
      <c r="D158" s="177"/>
      <c r="E158" s="177"/>
      <c r="F158" s="514"/>
      <c r="G158" s="514"/>
      <c r="H158" s="514"/>
      <c r="I158" s="514"/>
      <c r="J158" s="514"/>
      <c r="K158" s="734"/>
    </row>
    <row r="159" spans="1:11" ht="16.2" thickBot="1" x14ac:dyDescent="0.35">
      <c r="A159" s="341"/>
      <c r="B159" s="348" t="s">
        <v>6424</v>
      </c>
      <c r="C159" s="177"/>
      <c r="D159" s="177"/>
      <c r="E159" s="177"/>
      <c r="F159" s="514"/>
      <c r="G159" s="514"/>
      <c r="H159" s="514"/>
      <c r="I159" s="514"/>
      <c r="J159" s="514"/>
      <c r="K159" s="734"/>
    </row>
    <row r="160" spans="1:11" s="740" customFormat="1" ht="15.6" x14ac:dyDescent="0.3">
      <c r="A160" s="341" t="s">
        <v>7503</v>
      </c>
      <c r="B160" s="350" t="s">
        <v>3704</v>
      </c>
      <c r="C160" s="419" t="s">
        <v>3705</v>
      </c>
      <c r="D160" s="419" t="s">
        <v>3706</v>
      </c>
      <c r="E160" s="419" t="s">
        <v>3707</v>
      </c>
      <c r="F160" s="419" t="s">
        <v>3708</v>
      </c>
      <c r="G160" s="419" t="s">
        <v>5164</v>
      </c>
      <c r="H160" s="419" t="s">
        <v>5176</v>
      </c>
      <c r="I160" s="419" t="s">
        <v>3576</v>
      </c>
      <c r="J160" s="419" t="s">
        <v>5302</v>
      </c>
      <c r="K160" s="734"/>
    </row>
    <row r="161" spans="1:11" s="740" customFormat="1" ht="15.6" x14ac:dyDescent="0.3">
      <c r="A161" s="341" t="s">
        <v>7503</v>
      </c>
      <c r="B161" s="170" t="s">
        <v>2452</v>
      </c>
      <c r="C161" s="170" t="s">
        <v>7504</v>
      </c>
      <c r="D161" s="170" t="s">
        <v>356</v>
      </c>
      <c r="E161" s="170" t="s">
        <v>7505</v>
      </c>
      <c r="F161" s="170" t="s">
        <v>6312</v>
      </c>
      <c r="G161" s="170" t="s">
        <v>7509</v>
      </c>
      <c r="H161" s="170" t="s">
        <v>4148</v>
      </c>
      <c r="I161" s="170" t="s">
        <v>3246</v>
      </c>
      <c r="J161" s="170" t="s">
        <v>2540</v>
      </c>
      <c r="K161" s="734"/>
    </row>
    <row r="162" spans="1:11" s="740" customFormat="1" ht="15.6" x14ac:dyDescent="0.3">
      <c r="A162" s="341" t="s">
        <v>7503</v>
      </c>
      <c r="B162" s="346" t="s">
        <v>7503</v>
      </c>
      <c r="C162" s="352" t="s">
        <v>7508</v>
      </c>
      <c r="D162" s="352" t="s">
        <v>20</v>
      </c>
      <c r="E162" s="352" t="s">
        <v>3228</v>
      </c>
      <c r="F162" s="352" t="s">
        <v>50</v>
      </c>
      <c r="G162" s="352">
        <v>275</v>
      </c>
      <c r="H162" s="352" t="s">
        <v>272</v>
      </c>
      <c r="I162" s="352">
        <v>952115</v>
      </c>
      <c r="J162" s="352" t="s">
        <v>7510</v>
      </c>
      <c r="K162" s="734"/>
    </row>
    <row r="163" spans="1:11" s="740" customFormat="1" ht="15.6" x14ac:dyDescent="0.3">
      <c r="A163" s="341" t="s">
        <v>7503</v>
      </c>
      <c r="B163" s="348"/>
      <c r="C163" s="177"/>
      <c r="D163" s="177"/>
      <c r="E163" s="177" t="s">
        <v>7506</v>
      </c>
      <c r="F163" s="177" t="s">
        <v>43</v>
      </c>
      <c r="G163" s="177"/>
      <c r="H163" s="177" t="s">
        <v>2137</v>
      </c>
      <c r="I163" s="177"/>
      <c r="J163" s="177"/>
      <c r="K163" s="734"/>
    </row>
    <row r="164" spans="1:11" s="740" customFormat="1" ht="15.6" x14ac:dyDescent="0.3">
      <c r="A164" s="341" t="s">
        <v>7503</v>
      </c>
      <c r="B164" s="348"/>
      <c r="C164" s="177"/>
      <c r="D164" s="177"/>
      <c r="E164" s="177" t="s">
        <v>7507</v>
      </c>
      <c r="F164" s="177" t="s">
        <v>51</v>
      </c>
      <c r="G164" s="177"/>
      <c r="H164" s="177"/>
      <c r="I164" s="177"/>
      <c r="J164" s="177"/>
      <c r="K164" s="734"/>
    </row>
    <row r="165" spans="1:11" s="740" customFormat="1" ht="15.6" x14ac:dyDescent="0.3">
      <c r="A165" s="341" t="s">
        <v>7503</v>
      </c>
      <c r="B165" s="348"/>
      <c r="C165" s="177"/>
      <c r="D165" s="177"/>
      <c r="E165" s="177" t="s">
        <v>3241</v>
      </c>
      <c r="F165" s="177"/>
      <c r="G165" s="177"/>
      <c r="H165" s="177"/>
      <c r="I165" s="177"/>
      <c r="J165" s="177"/>
      <c r="K165" s="734"/>
    </row>
    <row r="166" spans="1:11" s="740" customFormat="1" ht="15.6" x14ac:dyDescent="0.3">
      <c r="A166" s="341" t="s">
        <v>7503</v>
      </c>
      <c r="B166" s="348"/>
      <c r="C166" s="177"/>
      <c r="D166" s="177"/>
      <c r="E166" s="177"/>
      <c r="F166" s="177"/>
      <c r="G166" s="177"/>
      <c r="H166" s="177"/>
      <c r="I166" s="177"/>
      <c r="J166" s="177"/>
      <c r="K166" s="734"/>
    </row>
    <row r="167" spans="1:11" s="740" customFormat="1" ht="15.6" x14ac:dyDescent="0.3">
      <c r="A167" s="341" t="s">
        <v>7503</v>
      </c>
      <c r="B167" s="348"/>
      <c r="C167" s="177"/>
      <c r="D167" s="177"/>
      <c r="E167" s="177"/>
      <c r="F167" s="75"/>
      <c r="G167" s="75"/>
      <c r="H167" s="75"/>
      <c r="I167" s="75"/>
      <c r="J167" s="75"/>
      <c r="K167" s="734"/>
    </row>
  </sheetData>
  <autoFilter ref="A3:A59" xr:uid="{67E3BFA9-8251-4F17-AE2E-F54B69F5927C}"/>
  <sortState xmlns:xlrd2="http://schemas.microsoft.com/office/spreadsheetml/2017/richdata2" ref="B124:B159">
    <sortCondition ref="B124"/>
  </sortState>
  <phoneticPr fontId="121" type="noConversion"/>
  <pageMargins left="0.7" right="0.7" top="0.75" bottom="0.75" header="0.3" footer="0.3"/>
  <drawing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F4EA4-3E1E-4222-8AAD-25FA3A36E00F}">
  <sheetPr codeName="Feuil6">
    <tabColor theme="9" tint="0.39997558519241921"/>
  </sheetPr>
  <dimension ref="A1:AB110"/>
  <sheetViews>
    <sheetView workbookViewId="0">
      <selection activeCell="D11" sqref="D11"/>
    </sheetView>
  </sheetViews>
  <sheetFormatPr baseColWidth="10" defaultRowHeight="14.4" x14ac:dyDescent="0.3"/>
  <cols>
    <col min="1" max="1" width="11.109375" style="75" bestFit="1" customWidth="1"/>
    <col min="2" max="2" width="29.6640625" style="75" bestFit="1" customWidth="1"/>
    <col min="3" max="3" width="31.44140625" style="75" bestFit="1" customWidth="1"/>
    <col min="4" max="4" width="28.33203125" style="75" bestFit="1" customWidth="1"/>
    <col min="5" max="5" width="12.88671875" style="75" bestFit="1" customWidth="1"/>
    <col min="6" max="6" width="45.6640625" style="75" bestFit="1" customWidth="1"/>
    <col min="7" max="7" width="41.5546875" style="75" bestFit="1" customWidth="1"/>
    <col min="8" max="8" width="19.109375" bestFit="1" customWidth="1"/>
    <col min="9" max="9" width="30.109375" bestFit="1" customWidth="1"/>
    <col min="10" max="10" width="16.44140625" bestFit="1" customWidth="1"/>
    <col min="16" max="16" width="39.44140625" customWidth="1"/>
  </cols>
  <sheetData>
    <row r="1" spans="1:16" ht="29.4" thickBot="1" x14ac:dyDescent="0.35">
      <c r="A1" s="465"/>
      <c r="B1" s="741" t="s">
        <v>6811</v>
      </c>
      <c r="C1" s="464" t="s">
        <v>2216</v>
      </c>
      <c r="D1" s="465"/>
      <c r="E1" s="465"/>
      <c r="F1" s="465"/>
      <c r="P1" s="742"/>
    </row>
    <row r="2" spans="1:16" ht="101.4" thickBot="1" x14ac:dyDescent="0.35">
      <c r="A2" s="701" t="s">
        <v>2706</v>
      </c>
      <c r="B2" s="743"/>
      <c r="C2" s="743"/>
      <c r="D2" s="466"/>
      <c r="E2" s="466"/>
      <c r="F2" s="466"/>
      <c r="P2" s="744" t="s">
        <v>2533</v>
      </c>
    </row>
    <row r="3" spans="1:16" ht="21" thickBot="1" x14ac:dyDescent="0.35">
      <c r="A3" s="702"/>
      <c r="B3" s="745"/>
      <c r="C3" s="466"/>
      <c r="D3" s="466"/>
      <c r="E3" s="466"/>
      <c r="F3" s="466"/>
      <c r="P3" s="746"/>
    </row>
    <row r="4" spans="1:16" x14ac:dyDescent="0.3">
      <c r="A4" s="703"/>
      <c r="B4" s="747" t="s">
        <v>3704</v>
      </c>
      <c r="C4" s="747" t="s">
        <v>3705</v>
      </c>
      <c r="D4" s="747" t="s">
        <v>3706</v>
      </c>
      <c r="E4" s="747" t="s">
        <v>3707</v>
      </c>
      <c r="F4" s="1065" t="s">
        <v>5901</v>
      </c>
      <c r="G4" s="135"/>
      <c r="H4" s="135"/>
      <c r="I4" s="135"/>
      <c r="J4" s="135"/>
      <c r="K4" s="135"/>
      <c r="L4" s="135"/>
      <c r="M4" s="135"/>
      <c r="N4" s="135"/>
      <c r="O4" s="135"/>
      <c r="P4" s="705"/>
    </row>
    <row r="5" spans="1:16" ht="15.6" x14ac:dyDescent="0.3">
      <c r="A5" s="341"/>
      <c r="B5" s="170" t="s">
        <v>2452</v>
      </c>
      <c r="C5" s="170" t="s">
        <v>2483</v>
      </c>
      <c r="D5" s="170" t="s">
        <v>2549</v>
      </c>
      <c r="E5" s="170" t="s">
        <v>2540</v>
      </c>
      <c r="F5" s="1066"/>
      <c r="G5" s="145"/>
      <c r="H5" s="145"/>
      <c r="I5" s="145"/>
      <c r="J5" s="145"/>
      <c r="K5" s="145"/>
      <c r="L5" s="145"/>
      <c r="M5" s="145"/>
      <c r="N5" s="145"/>
      <c r="O5" s="145"/>
      <c r="P5" s="705"/>
    </row>
    <row r="6" spans="1:16" x14ac:dyDescent="0.3">
      <c r="A6" s="341"/>
      <c r="B6" s="750" t="s">
        <v>6785</v>
      </c>
      <c r="C6" s="751" t="s">
        <v>6786</v>
      </c>
      <c r="D6" s="751" t="s">
        <v>6787</v>
      </c>
      <c r="E6" s="751" t="s">
        <v>969</v>
      </c>
      <c r="F6" s="756" t="s">
        <v>6788</v>
      </c>
      <c r="G6" s="338"/>
      <c r="H6" s="338"/>
      <c r="I6" s="338"/>
      <c r="J6" s="338"/>
      <c r="K6" s="338"/>
      <c r="L6" s="338"/>
      <c r="M6" s="338"/>
      <c r="N6" s="338"/>
      <c r="O6" s="338"/>
      <c r="P6" s="705" t="s">
        <v>6789</v>
      </c>
    </row>
    <row r="7" spans="1:16" x14ac:dyDescent="0.3">
      <c r="A7" s="341"/>
      <c r="B7" s="759"/>
      <c r="C7" s="768" t="s">
        <v>6790</v>
      </c>
      <c r="D7" s="753" t="s">
        <v>6791</v>
      </c>
      <c r="E7" s="753"/>
      <c r="F7" s="757"/>
      <c r="G7" s="338"/>
      <c r="H7" s="338"/>
      <c r="I7" s="338"/>
      <c r="J7" s="338"/>
      <c r="K7" s="338"/>
      <c r="L7" s="338"/>
      <c r="M7" s="338"/>
      <c r="N7" s="338"/>
      <c r="O7" s="338"/>
      <c r="P7" s="705" t="s">
        <v>6792</v>
      </c>
    </row>
    <row r="8" spans="1:16" x14ac:dyDescent="0.3">
      <c r="A8" s="341"/>
      <c r="B8" s="759"/>
      <c r="C8" s="768"/>
      <c r="D8" s="753"/>
      <c r="E8" s="753"/>
      <c r="F8" s="757" t="s">
        <v>6793</v>
      </c>
      <c r="G8" s="338"/>
      <c r="H8" s="338"/>
      <c r="I8" s="338"/>
      <c r="J8" s="338"/>
      <c r="K8" s="338"/>
      <c r="L8" s="338"/>
      <c r="M8" s="338"/>
      <c r="N8" s="338"/>
      <c r="O8" s="338"/>
      <c r="P8" s="705"/>
    </row>
    <row r="9" spans="1:16" x14ac:dyDescent="0.3">
      <c r="A9" s="341"/>
      <c r="B9" s="759"/>
      <c r="C9" s="753"/>
      <c r="D9" s="753"/>
      <c r="E9" s="753"/>
      <c r="F9" s="757" t="s">
        <v>6794</v>
      </c>
      <c r="G9" s="338"/>
      <c r="H9" s="338"/>
      <c r="I9" s="338"/>
      <c r="J9" s="338"/>
      <c r="K9" s="338"/>
      <c r="L9" s="338"/>
      <c r="M9" s="338"/>
      <c r="N9" s="338"/>
      <c r="O9" s="338"/>
      <c r="P9" s="705"/>
    </row>
    <row r="10" spans="1:16" x14ac:dyDescent="0.3">
      <c r="A10" s="341"/>
      <c r="B10" s="759"/>
      <c r="C10" s="753"/>
      <c r="D10" s="753"/>
      <c r="E10" s="753"/>
      <c r="F10" s="757" t="s">
        <v>6795</v>
      </c>
      <c r="G10" s="338"/>
      <c r="H10" s="338"/>
      <c r="I10" s="338"/>
      <c r="J10" s="338"/>
      <c r="K10" s="338"/>
      <c r="L10" s="338"/>
      <c r="M10" s="338"/>
      <c r="N10" s="338"/>
      <c r="O10" s="338"/>
      <c r="P10" s="705"/>
    </row>
    <row r="11" spans="1:16" x14ac:dyDescent="0.3">
      <c r="A11" s="341"/>
      <c r="B11" s="759"/>
      <c r="C11" s="753"/>
      <c r="D11" s="753"/>
      <c r="E11" s="753"/>
      <c r="F11" s="757" t="s">
        <v>6796</v>
      </c>
      <c r="G11" s="338"/>
      <c r="H11" s="338"/>
      <c r="I11" s="338"/>
      <c r="J11" s="338"/>
      <c r="K11" s="338"/>
      <c r="L11" s="338"/>
      <c r="M11" s="338"/>
      <c r="N11" s="338"/>
      <c r="O11" s="338"/>
      <c r="P11" s="705"/>
    </row>
    <row r="12" spans="1:16" x14ac:dyDescent="0.3">
      <c r="A12" s="341"/>
      <c r="B12" s="759"/>
      <c r="C12" s="753"/>
      <c r="D12" s="753"/>
      <c r="E12" s="753"/>
      <c r="F12" s="757" t="s">
        <v>6797</v>
      </c>
      <c r="G12" s="338"/>
      <c r="H12" s="338"/>
      <c r="I12" s="338"/>
      <c r="J12" s="338"/>
      <c r="K12" s="338"/>
      <c r="L12" s="338"/>
      <c r="M12" s="338"/>
      <c r="N12" s="338"/>
      <c r="O12" s="338"/>
      <c r="P12" s="705"/>
    </row>
    <row r="13" spans="1:16" x14ac:dyDescent="0.3">
      <c r="A13" s="341"/>
      <c r="B13" s="759"/>
      <c r="C13" s="753"/>
      <c r="D13" s="753"/>
      <c r="E13" s="753"/>
      <c r="F13" s="757" t="s">
        <v>6798</v>
      </c>
      <c r="G13" s="338"/>
      <c r="H13" s="338"/>
      <c r="I13" s="338"/>
      <c r="J13" s="338"/>
      <c r="K13" s="338"/>
      <c r="L13" s="338"/>
      <c r="M13" s="338"/>
      <c r="N13" s="338"/>
      <c r="O13" s="338"/>
      <c r="P13" s="705"/>
    </row>
    <row r="14" spans="1:16" x14ac:dyDescent="0.3">
      <c r="A14" s="341"/>
      <c r="B14" s="759"/>
      <c r="C14" s="753"/>
      <c r="D14" s="753"/>
      <c r="E14" s="753"/>
      <c r="F14" s="757" t="s">
        <v>6799</v>
      </c>
      <c r="G14" s="338"/>
      <c r="H14" s="338"/>
      <c r="I14" s="338"/>
      <c r="J14" s="338"/>
      <c r="K14" s="338"/>
      <c r="L14" s="338"/>
      <c r="M14" s="338"/>
      <c r="N14" s="338"/>
      <c r="O14" s="338"/>
      <c r="P14" s="705"/>
    </row>
    <row r="15" spans="1:16" x14ac:dyDescent="0.3">
      <c r="A15" s="341"/>
      <c r="B15" s="752"/>
      <c r="C15" s="753"/>
      <c r="D15" s="753"/>
      <c r="E15" s="753"/>
      <c r="F15" s="757" t="s">
        <v>6800</v>
      </c>
      <c r="G15" s="338"/>
      <c r="H15" s="338"/>
      <c r="I15" s="338"/>
      <c r="J15" s="338"/>
      <c r="K15" s="338"/>
      <c r="L15" s="338"/>
      <c r="M15" s="338"/>
      <c r="N15" s="338"/>
      <c r="O15" s="338"/>
      <c r="P15" s="705"/>
    </row>
    <row r="16" spans="1:16" ht="15" thickBot="1" x14ac:dyDescent="0.35">
      <c r="A16" s="341"/>
      <c r="B16" s="754"/>
      <c r="C16" s="755"/>
      <c r="D16" s="755"/>
      <c r="E16" s="755"/>
      <c r="F16" s="758"/>
      <c r="G16" s="338"/>
      <c r="H16" s="338"/>
      <c r="I16" s="338"/>
      <c r="J16" s="338"/>
      <c r="K16" s="338"/>
      <c r="L16" s="338"/>
      <c r="M16" s="338"/>
      <c r="N16" s="338"/>
      <c r="O16" s="338"/>
      <c r="P16" s="705"/>
    </row>
    <row r="17" spans="1:16" x14ac:dyDescent="0.3">
      <c r="A17" s="341"/>
      <c r="B17" s="747" t="s">
        <v>3704</v>
      </c>
      <c r="C17" s="747" t="s">
        <v>3705</v>
      </c>
      <c r="D17" s="747" t="s">
        <v>3706</v>
      </c>
      <c r="E17" s="747" t="s">
        <v>3707</v>
      </c>
      <c r="F17" s="1065" t="s">
        <v>5901</v>
      </c>
      <c r="G17" s="135"/>
      <c r="H17" s="135"/>
      <c r="I17" s="135"/>
      <c r="J17" s="135"/>
      <c r="K17" s="135"/>
      <c r="L17" s="135"/>
      <c r="M17" s="135"/>
      <c r="N17" s="135"/>
      <c r="O17" s="135"/>
      <c r="P17" s="705"/>
    </row>
    <row r="18" spans="1:16" ht="15.6" x14ac:dyDescent="0.3">
      <c r="A18" s="341"/>
      <c r="B18" s="170" t="s">
        <v>2452</v>
      </c>
      <c r="C18" s="170" t="s">
        <v>2483</v>
      </c>
      <c r="D18" s="170" t="s">
        <v>2549</v>
      </c>
      <c r="E18" s="170" t="s">
        <v>2540</v>
      </c>
      <c r="F18" s="1066"/>
      <c r="G18" s="145"/>
      <c r="H18" s="145"/>
      <c r="I18" s="145"/>
      <c r="J18" s="145"/>
      <c r="K18" s="145"/>
      <c r="L18" s="145"/>
      <c r="M18" s="145"/>
      <c r="N18" s="145"/>
      <c r="O18" s="145"/>
      <c r="P18" s="705"/>
    </row>
    <row r="19" spans="1:16" x14ac:dyDescent="0.3">
      <c r="A19" s="341"/>
      <c r="B19" s="750" t="s">
        <v>6801</v>
      </c>
      <c r="C19" s="751" t="s">
        <v>6786</v>
      </c>
      <c r="D19" s="751" t="s">
        <v>6787</v>
      </c>
      <c r="E19" s="751" t="s">
        <v>969</v>
      </c>
      <c r="F19" s="756" t="s">
        <v>6802</v>
      </c>
      <c r="G19" s="338"/>
      <c r="H19" s="338"/>
      <c r="I19" s="338"/>
      <c r="J19" s="338"/>
      <c r="K19" s="338"/>
      <c r="L19" s="338"/>
      <c r="M19" s="338"/>
      <c r="N19" s="338"/>
      <c r="O19" s="338"/>
      <c r="P19" s="705" t="s">
        <v>6803</v>
      </c>
    </row>
    <row r="20" spans="1:16" x14ac:dyDescent="0.3">
      <c r="A20" s="341"/>
      <c r="B20" s="752"/>
      <c r="C20" s="753" t="s">
        <v>6790</v>
      </c>
      <c r="D20" s="753" t="s">
        <v>6791</v>
      </c>
      <c r="E20" s="753"/>
      <c r="F20" s="757"/>
      <c r="G20" s="338"/>
      <c r="H20" s="338"/>
      <c r="I20" s="338"/>
      <c r="J20" s="338"/>
      <c r="K20" s="338"/>
      <c r="L20" s="338"/>
      <c r="M20" s="338"/>
      <c r="N20" s="338"/>
      <c r="O20" s="338"/>
      <c r="P20" s="705" t="s">
        <v>6804</v>
      </c>
    </row>
    <row r="21" spans="1:16" x14ac:dyDescent="0.3">
      <c r="A21" s="341"/>
      <c r="B21" s="752"/>
      <c r="C21" s="753"/>
      <c r="D21" s="753"/>
      <c r="E21" s="753"/>
      <c r="F21" s="757" t="s">
        <v>6805</v>
      </c>
      <c r="G21" s="338"/>
      <c r="H21" s="338"/>
      <c r="I21" s="338"/>
      <c r="J21" s="338"/>
      <c r="K21" s="338"/>
      <c r="L21" s="338"/>
      <c r="M21" s="338"/>
      <c r="N21" s="338"/>
      <c r="O21" s="338"/>
      <c r="P21" s="705"/>
    </row>
    <row r="22" spans="1:16" x14ac:dyDescent="0.3">
      <c r="A22" s="341"/>
      <c r="B22" s="752"/>
      <c r="C22" s="753"/>
      <c r="D22" s="753"/>
      <c r="E22" s="753"/>
      <c r="F22" s="757" t="s">
        <v>6795</v>
      </c>
      <c r="G22" s="338"/>
      <c r="H22" s="338"/>
      <c r="I22" s="338"/>
      <c r="J22" s="338"/>
      <c r="K22" s="338"/>
      <c r="L22" s="338"/>
      <c r="M22" s="338"/>
      <c r="N22" s="338"/>
      <c r="O22" s="338"/>
      <c r="P22" s="705"/>
    </row>
    <row r="23" spans="1:16" x14ac:dyDescent="0.3">
      <c r="A23" s="341"/>
      <c r="B23" s="752"/>
      <c r="C23" s="753"/>
      <c r="D23" s="753"/>
      <c r="E23" s="753"/>
      <c r="F23" s="757" t="s">
        <v>6797</v>
      </c>
      <c r="G23" s="338"/>
      <c r="H23" s="338"/>
      <c r="I23" s="338"/>
      <c r="J23" s="338"/>
      <c r="K23" s="338"/>
      <c r="L23" s="338"/>
      <c r="M23" s="338"/>
      <c r="N23" s="338"/>
      <c r="O23" s="338"/>
      <c r="P23" s="705"/>
    </row>
    <row r="24" spans="1:16" x14ac:dyDescent="0.3">
      <c r="A24" s="341"/>
      <c r="B24" s="752"/>
      <c r="C24" s="753"/>
      <c r="D24" s="753"/>
      <c r="E24" s="753"/>
      <c r="F24" s="757" t="s">
        <v>6798</v>
      </c>
      <c r="G24" s="338"/>
      <c r="H24" s="338"/>
      <c r="I24" s="338"/>
      <c r="J24" s="338"/>
      <c r="K24" s="338"/>
      <c r="L24" s="338"/>
      <c r="M24" s="338"/>
      <c r="N24" s="338"/>
      <c r="O24" s="338"/>
      <c r="P24" s="705"/>
    </row>
    <row r="25" spans="1:16" x14ac:dyDescent="0.3">
      <c r="A25" s="341"/>
      <c r="B25" s="752"/>
      <c r="C25" s="753"/>
      <c r="D25" s="753"/>
      <c r="E25" s="753"/>
      <c r="F25" s="757" t="s">
        <v>6806</v>
      </c>
      <c r="G25" s="338"/>
      <c r="H25" s="338"/>
      <c r="I25" s="338"/>
      <c r="J25" s="338"/>
      <c r="K25" s="338"/>
      <c r="L25" s="338"/>
      <c r="M25" s="338"/>
      <c r="N25" s="338"/>
      <c r="O25" s="338"/>
      <c r="P25" s="705"/>
    </row>
    <row r="26" spans="1:16" ht="15" thickBot="1" x14ac:dyDescent="0.35">
      <c r="A26" s="341"/>
      <c r="B26" s="754"/>
      <c r="C26" s="755"/>
      <c r="D26" s="755"/>
      <c r="E26" s="755"/>
      <c r="F26" s="758"/>
      <c r="G26" s="338"/>
      <c r="H26" s="338"/>
      <c r="I26" s="338"/>
      <c r="J26" s="338"/>
      <c r="K26" s="338"/>
      <c r="L26" s="338"/>
      <c r="M26" s="338"/>
      <c r="N26" s="338"/>
      <c r="O26" s="338"/>
      <c r="P26" s="705"/>
    </row>
    <row r="27" spans="1:16" x14ac:dyDescent="0.3">
      <c r="A27" s="341" t="s">
        <v>5181</v>
      </c>
      <c r="B27" s="747" t="s">
        <v>3704</v>
      </c>
      <c r="C27" s="747" t="s">
        <v>3705</v>
      </c>
      <c r="D27" s="747" t="s">
        <v>3706</v>
      </c>
      <c r="E27" s="135"/>
      <c r="F27" s="135"/>
      <c r="G27" s="135"/>
      <c r="H27" s="135"/>
      <c r="I27" s="135"/>
      <c r="J27" s="135"/>
      <c r="K27" s="135"/>
      <c r="L27" s="135"/>
      <c r="M27" s="135"/>
      <c r="N27" s="135"/>
      <c r="O27" s="135"/>
      <c r="P27" s="705"/>
    </row>
    <row r="28" spans="1:16" ht="15.6" x14ac:dyDescent="0.3">
      <c r="A28" s="341" t="s">
        <v>5181</v>
      </c>
      <c r="B28" s="170" t="s">
        <v>2452</v>
      </c>
      <c r="C28" s="170" t="s">
        <v>3246</v>
      </c>
      <c r="D28" s="170" t="s">
        <v>2540</v>
      </c>
      <c r="E28" s="145"/>
      <c r="F28" s="145"/>
      <c r="G28" s="145"/>
      <c r="H28" s="145"/>
      <c r="I28" s="145"/>
      <c r="J28" s="145"/>
      <c r="K28" s="145"/>
      <c r="L28" s="145"/>
      <c r="M28" s="145"/>
      <c r="N28" s="145"/>
      <c r="O28" s="145"/>
      <c r="P28" s="705"/>
    </row>
    <row r="29" spans="1:16" x14ac:dyDescent="0.3">
      <c r="A29" s="341" t="s">
        <v>5181</v>
      </c>
      <c r="B29" s="750" t="s">
        <v>6807</v>
      </c>
      <c r="C29" s="751">
        <v>61921440</v>
      </c>
      <c r="D29" s="751" t="s">
        <v>969</v>
      </c>
      <c r="E29" s="338"/>
      <c r="F29" s="338"/>
      <c r="G29" s="338"/>
      <c r="H29" s="338"/>
      <c r="I29" s="338"/>
      <c r="J29" s="338"/>
      <c r="K29" s="338"/>
      <c r="L29" s="338"/>
      <c r="M29" s="338"/>
      <c r="N29" s="338"/>
      <c r="O29" s="338"/>
      <c r="P29" s="705" t="s">
        <v>6808</v>
      </c>
    </row>
    <row r="30" spans="1:16" x14ac:dyDescent="0.3">
      <c r="A30" s="341" t="s">
        <v>5181</v>
      </c>
      <c r="B30" s="752" t="s">
        <v>6809</v>
      </c>
      <c r="C30" s="753">
        <v>60281760001</v>
      </c>
      <c r="D30" s="753"/>
      <c r="E30" s="338"/>
      <c r="F30" s="338"/>
      <c r="G30" s="338"/>
      <c r="H30" s="338"/>
      <c r="I30" s="338"/>
      <c r="J30" s="338"/>
      <c r="K30" s="338"/>
      <c r="L30" s="338"/>
      <c r="M30" s="338"/>
      <c r="N30" s="338"/>
      <c r="O30" s="338"/>
      <c r="P30" s="705" t="s">
        <v>6810</v>
      </c>
    </row>
    <row r="31" spans="1:16" ht="15" thickBot="1" x14ac:dyDescent="0.35">
      <c r="A31" s="341" t="s">
        <v>5181</v>
      </c>
      <c r="B31" s="754" t="s">
        <v>6835</v>
      </c>
      <c r="C31" s="755"/>
      <c r="D31" s="755"/>
      <c r="E31" s="338"/>
      <c r="F31" s="338"/>
      <c r="G31" s="338"/>
      <c r="H31" s="338"/>
      <c r="I31" s="338"/>
      <c r="J31" s="338"/>
      <c r="K31" s="338"/>
      <c r="L31" s="338"/>
      <c r="M31" s="338"/>
      <c r="N31" s="338"/>
      <c r="O31" s="338"/>
      <c r="P31" s="705"/>
    </row>
    <row r="32" spans="1:16" s="740" customFormat="1" x14ac:dyDescent="0.3">
      <c r="A32" s="341" t="s">
        <v>6914</v>
      </c>
      <c r="B32" s="747" t="s">
        <v>13</v>
      </c>
      <c r="C32" s="589" t="s">
        <v>14</v>
      </c>
      <c r="D32" s="589"/>
      <c r="E32" s="589"/>
      <c r="F32" s="589"/>
      <c r="G32" s="135"/>
      <c r="H32" s="589"/>
      <c r="I32" s="589"/>
      <c r="J32" s="589"/>
      <c r="K32" s="589"/>
      <c r="L32" s="589"/>
      <c r="M32" s="589"/>
      <c r="N32" s="589"/>
      <c r="O32" s="589"/>
      <c r="P32" s="748"/>
    </row>
    <row r="33" spans="1:28" s="740" customFormat="1" ht="31.2" x14ac:dyDescent="0.3">
      <c r="A33" s="341" t="s">
        <v>6914</v>
      </c>
      <c r="B33" s="378" t="s">
        <v>2452</v>
      </c>
      <c r="C33" s="369" t="s">
        <v>6864</v>
      </c>
      <c r="D33" s="369" t="s">
        <v>2944</v>
      </c>
      <c r="E33" s="369" t="s">
        <v>2483</v>
      </c>
      <c r="F33" s="369" t="s">
        <v>2540</v>
      </c>
      <c r="G33" s="145"/>
      <c r="H33" s="145"/>
      <c r="I33" s="145"/>
      <c r="J33" s="145"/>
      <c r="K33" s="145"/>
      <c r="L33" s="145"/>
      <c r="M33" s="145"/>
      <c r="N33" s="145"/>
      <c r="O33" s="145"/>
      <c r="P33" s="748"/>
      <c r="Q33" s="6"/>
    </row>
    <row r="34" spans="1:28" s="740" customFormat="1" x14ac:dyDescent="0.3">
      <c r="A34" s="749" t="s">
        <v>6914</v>
      </c>
      <c r="B34" s="379" t="s">
        <v>6872</v>
      </c>
      <c r="C34" s="371" t="s">
        <v>6873</v>
      </c>
      <c r="D34" s="371" t="s">
        <v>92</v>
      </c>
      <c r="E34" s="764" t="s">
        <v>6874</v>
      </c>
      <c r="F34" s="764" t="s">
        <v>1631</v>
      </c>
      <c r="G34" s="338"/>
      <c r="H34" s="338"/>
      <c r="I34" s="338"/>
      <c r="J34" s="338"/>
      <c r="K34" s="338"/>
      <c r="L34" s="338"/>
      <c r="M34" s="338"/>
      <c r="N34" s="338"/>
      <c r="O34" s="338"/>
      <c r="P34" s="748"/>
    </row>
    <row r="35" spans="1:28" s="740" customFormat="1" x14ac:dyDescent="0.3">
      <c r="A35" s="749" t="s">
        <v>6914</v>
      </c>
      <c r="B35" s="380"/>
      <c r="C35" s="372" t="s">
        <v>5550</v>
      </c>
      <c r="D35" s="372" t="s">
        <v>2709</v>
      </c>
      <c r="E35" s="764" t="s">
        <v>6879</v>
      </c>
      <c r="F35" s="764"/>
      <c r="G35" s="338"/>
      <c r="H35" s="338"/>
      <c r="I35" s="338"/>
      <c r="J35" s="338"/>
      <c r="K35" s="338"/>
      <c r="L35" s="338"/>
      <c r="M35" s="338"/>
      <c r="N35" s="338"/>
      <c r="O35" s="338"/>
      <c r="P35" s="748"/>
    </row>
    <row r="36" spans="1:28" s="740" customFormat="1" x14ac:dyDescent="0.3">
      <c r="A36" s="749" t="s">
        <v>6914</v>
      </c>
      <c r="B36" s="380"/>
      <c r="C36" s="372" t="s">
        <v>6881</v>
      </c>
      <c r="D36" s="372" t="s">
        <v>6882</v>
      </c>
      <c r="E36" s="764" t="s">
        <v>6883</v>
      </c>
      <c r="F36" s="764"/>
      <c r="G36" s="338"/>
      <c r="H36" s="338"/>
      <c r="I36" s="338"/>
      <c r="J36" s="338"/>
      <c r="K36" s="338"/>
      <c r="L36" s="338"/>
      <c r="M36" s="338"/>
      <c r="N36" s="338"/>
      <c r="O36" s="338"/>
      <c r="P36" s="748" t="s">
        <v>6884</v>
      </c>
    </row>
    <row r="37" spans="1:28" s="740" customFormat="1" x14ac:dyDescent="0.3">
      <c r="A37" s="749" t="s">
        <v>6914</v>
      </c>
      <c r="B37" s="380"/>
      <c r="C37" s="372"/>
      <c r="D37" s="372"/>
      <c r="E37" s="764" t="s">
        <v>6885</v>
      </c>
      <c r="F37" s="764"/>
      <c r="G37" s="338"/>
      <c r="H37" s="338"/>
      <c r="I37" s="338"/>
      <c r="J37" s="338"/>
      <c r="K37" s="338"/>
      <c r="L37" s="338"/>
      <c r="M37" s="338"/>
      <c r="N37" s="338"/>
      <c r="O37" s="338"/>
      <c r="P37" s="748"/>
    </row>
    <row r="38" spans="1:28" s="740" customFormat="1" x14ac:dyDescent="0.3">
      <c r="A38" s="749" t="s">
        <v>6914</v>
      </c>
      <c r="B38" s="380"/>
      <c r="C38" s="372"/>
      <c r="D38" s="372"/>
      <c r="E38" s="764" t="s">
        <v>6886</v>
      </c>
      <c r="F38" s="764"/>
      <c r="G38" s="338"/>
      <c r="H38" s="338"/>
      <c r="I38" s="338"/>
      <c r="J38" s="338"/>
      <c r="K38" s="338"/>
      <c r="L38" s="338"/>
      <c r="M38" s="338"/>
      <c r="N38" s="338"/>
      <c r="O38" s="338"/>
      <c r="P38" s="748"/>
    </row>
    <row r="39" spans="1:28" s="740" customFormat="1" x14ac:dyDescent="0.3">
      <c r="A39" s="749" t="s">
        <v>6914</v>
      </c>
      <c r="B39" s="380"/>
      <c r="C39" s="372"/>
      <c r="D39" s="372"/>
      <c r="E39" s="764" t="s">
        <v>6887</v>
      </c>
      <c r="F39" s="764"/>
      <c r="G39" s="338"/>
      <c r="H39" s="338"/>
      <c r="I39" s="338"/>
      <c r="J39" s="338"/>
      <c r="K39" s="338"/>
      <c r="L39" s="338"/>
      <c r="M39" s="338"/>
      <c r="N39" s="338"/>
      <c r="O39" s="338"/>
      <c r="P39" s="748"/>
      <c r="R39" s="740" t="s">
        <v>6874</v>
      </c>
      <c r="T39" s="740" t="s">
        <v>6879</v>
      </c>
      <c r="V39" s="41" t="s">
        <v>6883</v>
      </c>
      <c r="X39" s="41" t="s">
        <v>6888</v>
      </c>
      <c r="Z39" s="740" t="s">
        <v>6889</v>
      </c>
      <c r="AB39" s="740" t="s">
        <v>6887</v>
      </c>
    </row>
    <row r="40" spans="1:28" s="740" customFormat="1" x14ac:dyDescent="0.3">
      <c r="A40" s="749" t="s">
        <v>6914</v>
      </c>
      <c r="B40" s="380"/>
      <c r="C40" s="372"/>
      <c r="D40" s="372"/>
      <c r="E40" s="764"/>
      <c r="F40" s="764"/>
      <c r="G40" s="338"/>
      <c r="H40" s="338"/>
      <c r="I40" s="338"/>
      <c r="J40" s="338"/>
      <c r="K40" s="338"/>
      <c r="L40" s="338"/>
      <c r="M40" s="338"/>
      <c r="N40" s="338"/>
      <c r="O40" s="338"/>
      <c r="P40" s="748"/>
    </row>
    <row r="41" spans="1:28" s="740" customFormat="1" x14ac:dyDescent="0.3">
      <c r="A41" s="749" t="s">
        <v>6914</v>
      </c>
      <c r="B41" s="380"/>
      <c r="C41" s="372"/>
      <c r="D41" s="372"/>
      <c r="E41" s="764" t="s">
        <v>3410</v>
      </c>
      <c r="F41" s="764" t="s">
        <v>969</v>
      </c>
      <c r="G41" s="338"/>
      <c r="H41" s="338"/>
      <c r="I41" s="338"/>
      <c r="J41" s="338"/>
      <c r="K41" s="338"/>
      <c r="L41" s="338"/>
      <c r="M41" s="338"/>
      <c r="N41" s="338"/>
      <c r="O41" s="338"/>
      <c r="P41" s="748" t="s">
        <v>6891</v>
      </c>
    </row>
    <row r="42" spans="1:28" s="740" customFormat="1" x14ac:dyDescent="0.3">
      <c r="A42" s="749" t="s">
        <v>6914</v>
      </c>
      <c r="B42" s="380"/>
      <c r="C42" s="372"/>
      <c r="D42" s="372"/>
      <c r="E42" s="764" t="s">
        <v>6892</v>
      </c>
      <c r="F42" s="764"/>
      <c r="G42" s="338"/>
      <c r="H42" s="338"/>
      <c r="I42" s="338"/>
      <c r="J42" s="338"/>
      <c r="K42" s="338"/>
      <c r="L42" s="338"/>
      <c r="M42" s="338"/>
      <c r="N42" s="338"/>
      <c r="O42" s="338"/>
      <c r="P42" s="748" t="s">
        <v>6893</v>
      </c>
    </row>
    <row r="43" spans="1:28" s="740" customFormat="1" x14ac:dyDescent="0.3">
      <c r="A43" s="749" t="s">
        <v>6914</v>
      </c>
      <c r="B43" s="380"/>
      <c r="C43" s="372"/>
      <c r="D43" s="372"/>
      <c r="E43" s="764" t="s">
        <v>6894</v>
      </c>
      <c r="F43" s="764"/>
      <c r="G43" s="338"/>
      <c r="H43" s="338"/>
      <c r="I43" s="338"/>
      <c r="J43" s="338"/>
      <c r="K43" s="338"/>
      <c r="L43" s="338"/>
      <c r="M43" s="338"/>
      <c r="N43" s="338"/>
      <c r="O43" s="338"/>
      <c r="P43" s="748"/>
    </row>
    <row r="44" spans="1:28" s="740" customFormat="1" x14ac:dyDescent="0.3">
      <c r="A44" s="749" t="s">
        <v>6914</v>
      </c>
      <c r="B44" s="380"/>
      <c r="C44" s="372"/>
      <c r="D44" s="372"/>
      <c r="E44" s="764" t="s">
        <v>6895</v>
      </c>
      <c r="F44" s="764"/>
      <c r="G44" s="338"/>
      <c r="H44" s="338"/>
      <c r="I44" s="338"/>
      <c r="J44" s="338"/>
      <c r="K44" s="338"/>
      <c r="L44" s="338"/>
      <c r="M44" s="338"/>
      <c r="N44" s="338"/>
      <c r="O44" s="338"/>
      <c r="P44" s="748"/>
    </row>
    <row r="45" spans="1:28" s="740" customFormat="1" x14ac:dyDescent="0.3">
      <c r="A45" s="749" t="s">
        <v>6914</v>
      </c>
      <c r="B45" s="380"/>
      <c r="C45" s="372"/>
      <c r="D45" s="372"/>
      <c r="E45" s="764" t="s">
        <v>6896</v>
      </c>
      <c r="F45" s="764"/>
      <c r="G45" s="338"/>
      <c r="H45" s="338"/>
      <c r="I45" s="338"/>
      <c r="J45" s="338"/>
      <c r="K45" s="338"/>
      <c r="L45" s="338"/>
      <c r="M45" s="338"/>
      <c r="N45" s="338"/>
      <c r="O45" s="338"/>
      <c r="P45" s="748"/>
    </row>
    <row r="46" spans="1:28" s="740" customFormat="1" x14ac:dyDescent="0.3">
      <c r="A46" s="749" t="s">
        <v>6914</v>
      </c>
      <c r="B46" s="380"/>
      <c r="C46" s="372"/>
      <c r="D46" s="372"/>
      <c r="E46" s="764" t="s">
        <v>6897</v>
      </c>
      <c r="F46" s="764"/>
      <c r="G46" s="338"/>
      <c r="H46" s="338"/>
      <c r="I46" s="338"/>
      <c r="J46" s="338"/>
      <c r="K46" s="338"/>
      <c r="L46" s="338"/>
      <c r="M46" s="338"/>
      <c r="N46" s="338"/>
      <c r="O46" s="338"/>
      <c r="P46" s="748" t="s">
        <v>6898</v>
      </c>
    </row>
    <row r="47" spans="1:28" s="740" customFormat="1" x14ac:dyDescent="0.3">
      <c r="A47" s="749" t="s">
        <v>6914</v>
      </c>
      <c r="B47" s="380"/>
      <c r="C47" s="372"/>
      <c r="D47" s="372"/>
      <c r="E47" s="764" t="s">
        <v>6899</v>
      </c>
      <c r="F47" s="764"/>
      <c r="G47" s="338"/>
      <c r="H47" s="338"/>
      <c r="I47" s="338"/>
      <c r="J47" s="338"/>
      <c r="K47" s="338"/>
      <c r="L47" s="338"/>
      <c r="M47" s="338"/>
      <c r="N47" s="338"/>
      <c r="O47" s="338"/>
      <c r="P47" s="748"/>
    </row>
    <row r="48" spans="1:28" s="740" customFormat="1" x14ac:dyDescent="0.3">
      <c r="A48" s="749" t="s">
        <v>6914</v>
      </c>
      <c r="B48" s="380"/>
      <c r="C48" s="372"/>
      <c r="D48" s="372"/>
      <c r="E48" s="764" t="s">
        <v>6900</v>
      </c>
      <c r="F48" s="764"/>
      <c r="G48" s="338"/>
      <c r="H48" s="338"/>
      <c r="I48" s="338"/>
      <c r="J48" s="338"/>
      <c r="K48" s="338"/>
      <c r="L48" s="338"/>
      <c r="M48" s="338"/>
      <c r="N48" s="338"/>
      <c r="O48" s="338"/>
      <c r="P48" s="748"/>
    </row>
    <row r="49" spans="1:16" s="740" customFormat="1" x14ac:dyDescent="0.3">
      <c r="A49" s="749" t="s">
        <v>6914</v>
      </c>
      <c r="B49" s="380"/>
      <c r="C49" s="372"/>
      <c r="D49" s="372"/>
      <c r="E49" s="764"/>
      <c r="F49" s="764"/>
      <c r="G49" s="338"/>
      <c r="H49" s="338"/>
      <c r="I49" s="338"/>
      <c r="J49" s="338"/>
      <c r="K49" s="338"/>
      <c r="L49" s="338"/>
      <c r="M49" s="338"/>
      <c r="N49" s="338"/>
      <c r="O49" s="338"/>
      <c r="P49" s="748"/>
    </row>
    <row r="50" spans="1:16" s="740" customFormat="1" x14ac:dyDescent="0.3">
      <c r="A50" s="749" t="s">
        <v>6914</v>
      </c>
      <c r="B50" s="380"/>
      <c r="C50" s="372"/>
      <c r="D50" s="372"/>
      <c r="E50" s="764"/>
      <c r="F50" s="764"/>
      <c r="G50" s="338"/>
      <c r="H50" s="338"/>
      <c r="I50" s="338"/>
      <c r="J50" s="338"/>
      <c r="K50" s="338"/>
      <c r="L50" s="338"/>
      <c r="M50" s="338"/>
      <c r="N50" s="338"/>
      <c r="O50" s="338"/>
      <c r="P50" s="748"/>
    </row>
    <row r="51" spans="1:16" s="740" customFormat="1" x14ac:dyDescent="0.3">
      <c r="A51" s="749" t="s">
        <v>6914</v>
      </c>
      <c r="B51" s="380"/>
      <c r="C51" s="372"/>
      <c r="D51" s="372"/>
      <c r="E51" s="764" t="s">
        <v>1168</v>
      </c>
      <c r="F51" s="764" t="s">
        <v>739</v>
      </c>
      <c r="G51" s="338"/>
      <c r="H51" s="338"/>
      <c r="I51" s="338"/>
      <c r="J51" s="338"/>
      <c r="K51" s="338"/>
      <c r="L51" s="338"/>
      <c r="M51" s="338"/>
      <c r="N51" s="338"/>
      <c r="O51" s="338"/>
      <c r="P51" s="748"/>
    </row>
    <row r="52" spans="1:16" s="740" customFormat="1" x14ac:dyDescent="0.3">
      <c r="A52" s="749" t="s">
        <v>6914</v>
      </c>
      <c r="B52" s="380"/>
      <c r="C52" s="372"/>
      <c r="D52" s="372"/>
      <c r="E52" s="764" t="s">
        <v>3829</v>
      </c>
      <c r="F52" s="764"/>
      <c r="G52" s="338"/>
      <c r="H52" s="338"/>
      <c r="I52" s="338"/>
      <c r="J52" s="338"/>
      <c r="K52" s="338"/>
      <c r="L52" s="338"/>
      <c r="M52" s="338"/>
      <c r="N52" s="338"/>
      <c r="O52" s="338"/>
      <c r="P52" s="748"/>
    </row>
    <row r="53" spans="1:16" s="740" customFormat="1" x14ac:dyDescent="0.3">
      <c r="A53" s="749" t="s">
        <v>6914</v>
      </c>
      <c r="B53" s="380"/>
      <c r="C53" s="372"/>
      <c r="D53" s="372"/>
      <c r="E53" s="764" t="s">
        <v>6901</v>
      </c>
      <c r="F53" s="764"/>
      <c r="G53" s="338"/>
      <c r="H53" s="338"/>
      <c r="I53" s="338"/>
      <c r="J53" s="338"/>
      <c r="K53" s="338"/>
      <c r="L53" s="338"/>
      <c r="M53" s="338"/>
      <c r="N53" s="338"/>
      <c r="O53" s="338"/>
      <c r="P53" s="748"/>
    </row>
    <row r="54" spans="1:16" s="740" customFormat="1" x14ac:dyDescent="0.3">
      <c r="A54" s="749" t="s">
        <v>6914</v>
      </c>
      <c r="B54" s="380"/>
      <c r="C54" s="372"/>
      <c r="D54" s="372"/>
      <c r="E54" s="764"/>
      <c r="F54" s="764"/>
      <c r="G54" s="338"/>
      <c r="H54" s="338"/>
      <c r="I54" s="338"/>
      <c r="J54" s="338"/>
      <c r="K54" s="338"/>
      <c r="L54" s="338"/>
      <c r="M54" s="338"/>
      <c r="N54" s="338"/>
      <c r="O54" s="338"/>
      <c r="P54" s="748"/>
    </row>
    <row r="55" spans="1:16" s="740" customFormat="1" x14ac:dyDescent="0.3">
      <c r="A55" s="749" t="s">
        <v>6914</v>
      </c>
      <c r="B55" s="380"/>
      <c r="C55" s="372"/>
      <c r="D55" s="372"/>
      <c r="E55" s="764"/>
      <c r="F55" s="764" t="s">
        <v>6902</v>
      </c>
      <c r="G55" s="338"/>
      <c r="H55" s="338"/>
      <c r="I55" s="338"/>
      <c r="J55" s="338"/>
      <c r="K55" s="338"/>
      <c r="L55" s="338"/>
      <c r="M55" s="338"/>
      <c r="N55" s="338"/>
      <c r="O55" s="338"/>
      <c r="P55" s="748"/>
    </row>
    <row r="56" spans="1:16" s="740" customFormat="1" x14ac:dyDescent="0.3">
      <c r="A56" s="749" t="s">
        <v>6914</v>
      </c>
      <c r="B56" s="380"/>
      <c r="C56" s="372"/>
      <c r="D56" s="372"/>
      <c r="E56" s="764"/>
      <c r="F56" s="764"/>
      <c r="G56" s="338"/>
      <c r="H56" s="338"/>
      <c r="I56" s="338"/>
      <c r="J56" s="338"/>
      <c r="K56" s="338"/>
      <c r="L56" s="338"/>
      <c r="M56" s="338"/>
      <c r="N56" s="338"/>
      <c r="O56" s="338"/>
      <c r="P56" s="748"/>
    </row>
    <row r="57" spans="1:16" s="740" customFormat="1" x14ac:dyDescent="0.3">
      <c r="A57" s="749" t="s">
        <v>6914</v>
      </c>
      <c r="B57" s="380"/>
      <c r="C57" s="372"/>
      <c r="D57" s="372"/>
      <c r="E57" s="764"/>
      <c r="F57" s="764"/>
      <c r="G57" s="338"/>
      <c r="H57" s="338"/>
      <c r="I57" s="338"/>
      <c r="J57" s="338"/>
      <c r="K57" s="338"/>
      <c r="L57" s="338"/>
      <c r="M57" s="338"/>
      <c r="N57" s="338"/>
      <c r="O57" s="338"/>
      <c r="P57" s="748"/>
    </row>
    <row r="58" spans="1:16" s="740" customFormat="1" x14ac:dyDescent="0.3">
      <c r="A58" s="749" t="s">
        <v>6914</v>
      </c>
      <c r="B58" s="380"/>
      <c r="C58" s="372"/>
      <c r="D58" s="372"/>
      <c r="E58" s="764"/>
      <c r="F58" s="764"/>
      <c r="G58" s="338"/>
      <c r="H58" s="338"/>
      <c r="I58" s="338"/>
      <c r="J58" s="338"/>
      <c r="K58" s="338"/>
      <c r="L58" s="338"/>
      <c r="M58" s="338"/>
      <c r="N58" s="338"/>
      <c r="O58" s="338"/>
      <c r="P58" s="748"/>
    </row>
    <row r="59" spans="1:16" s="740" customFormat="1" x14ac:dyDescent="0.3">
      <c r="A59" s="749" t="s">
        <v>6914</v>
      </c>
      <c r="B59" s="380"/>
      <c r="C59" s="372"/>
      <c r="D59" s="372"/>
      <c r="E59" s="764"/>
      <c r="F59" s="764"/>
      <c r="G59" s="338"/>
      <c r="H59" s="338"/>
      <c r="I59" s="338"/>
      <c r="J59" s="338"/>
      <c r="K59" s="338"/>
      <c r="L59" s="338"/>
      <c r="M59" s="338"/>
      <c r="N59" s="338"/>
      <c r="O59" s="338"/>
      <c r="P59" s="748"/>
    </row>
    <row r="60" spans="1:16" s="740" customFormat="1" ht="15" thickBot="1" x14ac:dyDescent="0.35">
      <c r="A60" s="749" t="s">
        <v>6914</v>
      </c>
      <c r="B60" s="765" t="s">
        <v>3204</v>
      </c>
      <c r="C60" s="766"/>
      <c r="D60" s="766"/>
      <c r="E60" s="766"/>
      <c r="F60" s="766"/>
      <c r="G60" s="766"/>
      <c r="H60" s="766"/>
      <c r="I60" s="766"/>
      <c r="J60" s="766"/>
      <c r="K60" s="766"/>
      <c r="L60" s="766"/>
      <c r="M60" s="766"/>
      <c r="N60" s="766"/>
      <c r="O60" s="766"/>
      <c r="P60" s="748"/>
    </row>
    <row r="61" spans="1:16" s="740" customFormat="1" x14ac:dyDescent="0.3">
      <c r="A61" s="749" t="s">
        <v>6914</v>
      </c>
      <c r="B61" s="183" t="s">
        <v>6865</v>
      </c>
      <c r="C61" s="183" t="s">
        <v>6866</v>
      </c>
      <c r="D61" s="183" t="s">
        <v>6867</v>
      </c>
      <c r="E61" s="183" t="s">
        <v>519</v>
      </c>
      <c r="F61" s="183" t="s">
        <v>6868</v>
      </c>
      <c r="G61" s="183" t="s">
        <v>6869</v>
      </c>
      <c r="H61" s="183" t="s">
        <v>5595</v>
      </c>
      <c r="I61" s="183" t="s">
        <v>6870</v>
      </c>
      <c r="J61" s="183" t="s">
        <v>6871</v>
      </c>
      <c r="K61" s="766"/>
      <c r="L61" s="766"/>
      <c r="M61" s="766"/>
      <c r="N61" s="766"/>
      <c r="O61" s="766"/>
      <c r="P61" s="748"/>
    </row>
    <row r="62" spans="1:16" s="740" customFormat="1" x14ac:dyDescent="0.3">
      <c r="A62" s="749" t="s">
        <v>6914</v>
      </c>
      <c r="B62" s="185" t="s">
        <v>6875</v>
      </c>
      <c r="C62" s="185" t="s">
        <v>6876</v>
      </c>
      <c r="D62" s="185" t="s">
        <v>6877</v>
      </c>
      <c r="E62" s="185" t="s">
        <v>6878</v>
      </c>
      <c r="F62" s="185" t="s">
        <v>6878</v>
      </c>
      <c r="G62" s="185" t="s">
        <v>6878</v>
      </c>
      <c r="H62" s="185" t="s">
        <v>234</v>
      </c>
      <c r="I62" s="185" t="s">
        <v>6878</v>
      </c>
      <c r="J62" s="185">
        <v>90262080</v>
      </c>
      <c r="K62" s="766"/>
      <c r="L62" s="766"/>
      <c r="M62" s="766"/>
      <c r="N62" s="766"/>
      <c r="O62" s="766"/>
      <c r="P62" s="748"/>
    </row>
    <row r="63" spans="1:16" s="740" customFormat="1" x14ac:dyDescent="0.3">
      <c r="A63" s="749" t="s">
        <v>6914</v>
      </c>
      <c r="B63" s="185"/>
      <c r="C63" s="185"/>
      <c r="D63" s="185" t="s">
        <v>6880</v>
      </c>
      <c r="E63" s="185"/>
      <c r="F63" s="185"/>
      <c r="G63" s="185"/>
      <c r="H63" s="185"/>
      <c r="I63" s="185"/>
      <c r="J63" s="185"/>
      <c r="K63" s="766"/>
      <c r="L63" s="766"/>
      <c r="M63" s="766"/>
      <c r="N63" s="766"/>
      <c r="O63" s="766"/>
      <c r="P63" s="748"/>
    </row>
    <row r="64" spans="1:16" s="740" customFormat="1" ht="15" thickBot="1" x14ac:dyDescent="0.35">
      <c r="A64" s="749" t="s">
        <v>6914</v>
      </c>
      <c r="B64" s="544"/>
      <c r="C64" s="544"/>
      <c r="D64" s="544" t="s">
        <v>6890</v>
      </c>
      <c r="E64" s="544"/>
      <c r="F64" s="544"/>
      <c r="G64" s="544"/>
      <c r="H64" s="544"/>
      <c r="I64" s="544"/>
      <c r="J64" s="544"/>
      <c r="K64" s="766"/>
      <c r="L64" s="766"/>
      <c r="M64" s="766"/>
      <c r="N64" s="766"/>
      <c r="O64" s="766"/>
      <c r="P64" s="748"/>
    </row>
    <row r="65" spans="1:16" s="740" customFormat="1" x14ac:dyDescent="0.3">
      <c r="A65" s="749" t="s">
        <v>4233</v>
      </c>
      <c r="B65" s="747" t="s">
        <v>13</v>
      </c>
      <c r="C65" s="589" t="s">
        <v>14</v>
      </c>
      <c r="D65" s="589"/>
      <c r="E65" s="589"/>
      <c r="F65" s="589"/>
      <c r="G65" s="589"/>
      <c r="H65" s="589"/>
      <c r="I65" s="589"/>
      <c r="J65" s="589"/>
      <c r="K65" s="589"/>
      <c r="L65" s="589"/>
      <c r="M65" s="589"/>
      <c r="N65" s="589"/>
      <c r="O65" s="589"/>
      <c r="P65" s="748"/>
    </row>
    <row r="66" spans="1:16" s="740" customFormat="1" ht="31.2" x14ac:dyDescent="0.3">
      <c r="A66" s="749" t="s">
        <v>4233</v>
      </c>
      <c r="B66" s="378" t="s">
        <v>2452</v>
      </c>
      <c r="C66" s="369" t="s">
        <v>6864</v>
      </c>
      <c r="D66" s="369" t="s">
        <v>3307</v>
      </c>
      <c r="E66" s="369" t="s">
        <v>2944</v>
      </c>
      <c r="F66" s="369" t="s">
        <v>2483</v>
      </c>
      <c r="G66" s="369" t="s">
        <v>2540</v>
      </c>
      <c r="H66" s="377"/>
      <c r="I66" s="377"/>
      <c r="J66" s="377"/>
      <c r="K66" s="377"/>
      <c r="L66" s="377"/>
      <c r="M66" s="377"/>
      <c r="N66" s="145"/>
      <c r="O66" s="145"/>
      <c r="P66" s="748"/>
    </row>
    <row r="67" spans="1:16" s="740" customFormat="1" x14ac:dyDescent="0.3">
      <c r="A67" s="749" t="s">
        <v>4233</v>
      </c>
      <c r="B67" s="380" t="s">
        <v>4233</v>
      </c>
      <c r="C67" s="371" t="s">
        <v>6905</v>
      </c>
      <c r="D67" s="371" t="s">
        <v>406</v>
      </c>
      <c r="E67" s="371" t="s">
        <v>92</v>
      </c>
      <c r="F67" s="372" t="s">
        <v>6906</v>
      </c>
      <c r="G67" s="372" t="s">
        <v>969</v>
      </c>
      <c r="H67" s="372"/>
      <c r="I67" s="372"/>
      <c r="J67" s="372"/>
      <c r="K67" s="372"/>
      <c r="L67" s="372"/>
      <c r="M67" s="372"/>
      <c r="N67" s="338"/>
      <c r="O67" s="338"/>
      <c r="P67" s="748" t="s">
        <v>6908</v>
      </c>
    </row>
    <row r="68" spans="1:16" s="740" customFormat="1" x14ac:dyDescent="0.3">
      <c r="A68" s="749" t="s">
        <v>4233</v>
      </c>
      <c r="B68" s="380"/>
      <c r="C68" s="372"/>
      <c r="D68" s="372"/>
      <c r="E68" s="372" t="s">
        <v>6909</v>
      </c>
      <c r="F68" s="372" t="s">
        <v>6910</v>
      </c>
      <c r="G68" s="372"/>
      <c r="H68" s="372"/>
      <c r="I68" s="372"/>
      <c r="J68" s="372"/>
      <c r="K68" s="372"/>
      <c r="L68" s="372"/>
      <c r="M68" s="372"/>
      <c r="N68" s="338"/>
      <c r="O68" s="338"/>
      <c r="P68" s="748" t="s">
        <v>6819</v>
      </c>
    </row>
    <row r="69" spans="1:16" s="740" customFormat="1" x14ac:dyDescent="0.3">
      <c r="A69" s="749" t="s">
        <v>4233</v>
      </c>
      <c r="B69" s="380"/>
      <c r="C69" s="372"/>
      <c r="D69" s="372"/>
      <c r="E69" s="372"/>
      <c r="F69" s="372" t="s">
        <v>6911</v>
      </c>
      <c r="G69" s="372"/>
      <c r="H69" s="372"/>
      <c r="I69" s="372"/>
      <c r="J69" s="372"/>
      <c r="K69" s="372"/>
      <c r="L69" s="372"/>
      <c r="M69" s="372"/>
      <c r="N69" s="338"/>
      <c r="O69" s="338"/>
      <c r="P69" s="748"/>
    </row>
    <row r="70" spans="1:16" s="740" customFormat="1" x14ac:dyDescent="0.3">
      <c r="A70" s="749" t="s">
        <v>4233</v>
      </c>
      <c r="B70" s="380"/>
      <c r="C70" s="372"/>
      <c r="D70" s="372"/>
      <c r="E70" s="372"/>
      <c r="F70" s="372" t="s">
        <v>6912</v>
      </c>
      <c r="G70" s="372"/>
      <c r="H70" s="372"/>
      <c r="I70" s="372"/>
      <c r="J70" s="372"/>
      <c r="K70" s="372"/>
      <c r="L70" s="372"/>
      <c r="M70" s="372"/>
      <c r="N70" s="338"/>
      <c r="O70" s="338"/>
      <c r="P70" s="748"/>
    </row>
    <row r="71" spans="1:16" s="740" customFormat="1" x14ac:dyDescent="0.3">
      <c r="A71" s="749" t="s">
        <v>4233</v>
      </c>
      <c r="B71" s="380"/>
      <c r="C71" s="372"/>
      <c r="D71" s="372"/>
      <c r="E71" s="372"/>
      <c r="F71" s="372" t="s">
        <v>6913</v>
      </c>
      <c r="G71" s="372"/>
      <c r="H71" s="372"/>
      <c r="I71" s="372"/>
      <c r="J71" s="372"/>
      <c r="K71" s="372"/>
      <c r="L71" s="372"/>
      <c r="M71" s="372"/>
      <c r="N71" s="338"/>
      <c r="O71" s="338"/>
      <c r="P71" s="748"/>
    </row>
    <row r="72" spans="1:16" s="740" customFormat="1" x14ac:dyDescent="0.3">
      <c r="A72" s="749" t="s">
        <v>4233</v>
      </c>
      <c r="B72" s="380"/>
      <c r="C72" s="372"/>
      <c r="D72" s="372"/>
      <c r="E72" s="372"/>
      <c r="F72" s="372"/>
      <c r="G72" s="372"/>
      <c r="H72" s="372"/>
      <c r="I72" s="372"/>
      <c r="J72" s="372"/>
      <c r="K72" s="372"/>
      <c r="L72" s="372"/>
      <c r="M72" s="372"/>
      <c r="N72" s="338"/>
      <c r="O72" s="338"/>
      <c r="P72" s="748"/>
    </row>
    <row r="73" spans="1:16" s="740" customFormat="1" x14ac:dyDescent="0.3">
      <c r="A73" s="749" t="s">
        <v>4233</v>
      </c>
      <c r="B73" s="380"/>
      <c r="C73" s="372"/>
      <c r="D73" s="372"/>
      <c r="E73" s="372"/>
      <c r="F73" s="372"/>
      <c r="G73" s="372" t="s">
        <v>6902</v>
      </c>
      <c r="H73" s="372"/>
      <c r="I73" s="372"/>
      <c r="J73" s="372"/>
      <c r="K73" s="372"/>
      <c r="L73" s="372"/>
      <c r="M73" s="372"/>
      <c r="N73" s="338"/>
      <c r="O73" s="338"/>
      <c r="P73" s="748"/>
    </row>
    <row r="74" spans="1:16" s="740" customFormat="1" x14ac:dyDescent="0.3">
      <c r="A74" s="749" t="s">
        <v>4233</v>
      </c>
      <c r="B74" s="380"/>
      <c r="C74" s="372"/>
      <c r="D74" s="372"/>
      <c r="E74" s="372"/>
      <c r="F74" s="372"/>
      <c r="G74" s="372"/>
      <c r="H74" s="372"/>
      <c r="I74" s="372"/>
      <c r="J74" s="372"/>
      <c r="K74" s="372"/>
      <c r="L74" s="372"/>
      <c r="M74" s="372"/>
      <c r="N74" s="338"/>
      <c r="O74" s="338"/>
      <c r="P74" s="748"/>
    </row>
    <row r="75" spans="1:16" s="740" customFormat="1" x14ac:dyDescent="0.3">
      <c r="A75" s="749" t="s">
        <v>4233</v>
      </c>
      <c r="B75" s="380"/>
      <c r="C75" s="372"/>
      <c r="D75" s="372"/>
      <c r="E75" s="372"/>
      <c r="F75" s="372"/>
      <c r="G75" s="372"/>
      <c r="H75" s="372"/>
      <c r="I75" s="372"/>
      <c r="J75" s="372"/>
      <c r="K75" s="372"/>
      <c r="L75" s="372"/>
      <c r="M75" s="372"/>
      <c r="N75" s="338"/>
      <c r="O75" s="338"/>
      <c r="P75" s="748"/>
    </row>
    <row r="76" spans="1:16" s="740" customFormat="1" x14ac:dyDescent="0.3">
      <c r="A76" s="749" t="s">
        <v>4233</v>
      </c>
      <c r="B76" s="380"/>
      <c r="C76" s="372"/>
      <c r="D76" s="372"/>
      <c r="E76" s="372"/>
      <c r="F76" s="372"/>
      <c r="G76" s="372"/>
      <c r="H76" s="372"/>
      <c r="I76" s="372"/>
      <c r="J76" s="372"/>
      <c r="K76" s="372"/>
      <c r="L76" s="372"/>
      <c r="M76" s="372"/>
      <c r="N76" s="338"/>
      <c r="O76" s="338"/>
      <c r="P76" s="748"/>
    </row>
    <row r="77" spans="1:16" s="740" customFormat="1" x14ac:dyDescent="0.3">
      <c r="A77" s="749" t="s">
        <v>4233</v>
      </c>
      <c r="B77" s="380"/>
      <c r="C77" s="372"/>
      <c r="D77" s="372"/>
      <c r="E77" s="372"/>
      <c r="F77" s="372"/>
      <c r="G77" s="372"/>
      <c r="H77" s="372"/>
      <c r="I77" s="372"/>
      <c r="J77" s="372"/>
      <c r="K77" s="372"/>
      <c r="L77" s="372"/>
      <c r="M77" s="372"/>
      <c r="N77" s="338"/>
      <c r="O77" s="338"/>
      <c r="P77" s="748"/>
    </row>
    <row r="78" spans="1:16" s="740" customFormat="1" x14ac:dyDescent="0.3">
      <c r="A78" s="749" t="s">
        <v>4233</v>
      </c>
      <c r="B78" s="380"/>
      <c r="C78" s="372"/>
      <c r="D78" s="372"/>
      <c r="E78" s="372"/>
      <c r="F78" s="372"/>
      <c r="G78" s="372"/>
      <c r="H78" s="372"/>
      <c r="I78" s="372"/>
      <c r="J78" s="372"/>
      <c r="K78" s="372"/>
      <c r="L78" s="372"/>
      <c r="M78" s="372"/>
      <c r="N78" s="338"/>
      <c r="O78" s="338"/>
      <c r="P78" s="748"/>
    </row>
    <row r="79" spans="1:16" s="740" customFormat="1" x14ac:dyDescent="0.3">
      <c r="A79" s="749" t="s">
        <v>4233</v>
      </c>
      <c r="B79" s="380"/>
      <c r="C79" s="372"/>
      <c r="D79" s="372"/>
      <c r="E79" s="372"/>
      <c r="F79" s="372"/>
      <c r="G79" s="372"/>
      <c r="H79" s="372"/>
      <c r="I79" s="372"/>
      <c r="J79" s="372"/>
      <c r="K79" s="372"/>
      <c r="L79" s="372"/>
      <c r="M79" s="372"/>
      <c r="N79" s="338"/>
      <c r="O79" s="338"/>
      <c r="P79" s="748"/>
    </row>
    <row r="80" spans="1:16" s="740" customFormat="1" x14ac:dyDescent="0.3">
      <c r="A80" s="749" t="s">
        <v>4233</v>
      </c>
      <c r="B80" s="380"/>
      <c r="C80" s="372"/>
      <c r="D80" s="372"/>
      <c r="E80" s="372"/>
      <c r="F80" s="372"/>
      <c r="G80" s="372"/>
      <c r="H80" s="372"/>
      <c r="I80" s="372"/>
      <c r="J80" s="372"/>
      <c r="K80" s="372"/>
      <c r="L80" s="372"/>
      <c r="M80" s="372"/>
      <c r="N80" s="338"/>
      <c r="O80" s="338"/>
      <c r="P80" s="748"/>
    </row>
    <row r="81" spans="1:16" s="740" customFormat="1" ht="15" thickBot="1" x14ac:dyDescent="0.35">
      <c r="A81" s="749" t="s">
        <v>4233</v>
      </c>
      <c r="B81" s="765" t="s">
        <v>3204</v>
      </c>
      <c r="C81" s="766"/>
      <c r="D81" s="766"/>
      <c r="E81" s="766"/>
      <c r="F81" s="766"/>
      <c r="G81" s="766"/>
      <c r="H81" s="766"/>
      <c r="I81" s="766"/>
      <c r="J81" s="766"/>
      <c r="K81" s="766"/>
      <c r="L81" s="766"/>
      <c r="M81" s="766"/>
      <c r="N81" s="338"/>
      <c r="O81" s="338"/>
      <c r="P81" s="748"/>
    </row>
    <row r="82" spans="1:16" s="740" customFormat="1" x14ac:dyDescent="0.3">
      <c r="A82" s="749" t="s">
        <v>4233</v>
      </c>
      <c r="B82" s="183" t="s">
        <v>6865</v>
      </c>
      <c r="C82" s="183" t="s">
        <v>6866</v>
      </c>
      <c r="D82" s="183" t="s">
        <v>6903</v>
      </c>
      <c r="E82" s="183" t="s">
        <v>6904</v>
      </c>
      <c r="F82" s="183" t="s">
        <v>5595</v>
      </c>
      <c r="G82" s="183" t="s">
        <v>6871</v>
      </c>
      <c r="H82" s="766"/>
      <c r="I82" s="766"/>
      <c r="J82" s="766"/>
      <c r="K82" s="766"/>
      <c r="L82" s="766"/>
      <c r="M82" s="766"/>
      <c r="N82" s="766"/>
      <c r="O82" s="766"/>
      <c r="P82" s="748"/>
    </row>
    <row r="83" spans="1:16" s="740" customFormat="1" x14ac:dyDescent="0.3">
      <c r="A83" s="749" t="s">
        <v>4233</v>
      </c>
      <c r="B83" s="185"/>
      <c r="C83" s="185" t="s">
        <v>6907</v>
      </c>
      <c r="D83" s="185" t="s">
        <v>6878</v>
      </c>
      <c r="E83" s="185" t="s">
        <v>6878</v>
      </c>
      <c r="F83" s="185" t="s">
        <v>6878</v>
      </c>
      <c r="G83" s="185"/>
      <c r="H83" s="766"/>
      <c r="I83" s="766"/>
      <c r="J83" s="766"/>
      <c r="K83" s="766"/>
      <c r="L83" s="766"/>
      <c r="M83" s="766"/>
      <c r="N83" s="766"/>
      <c r="O83" s="766"/>
      <c r="P83" s="748"/>
    </row>
    <row r="84" spans="1:16" s="740" customFormat="1" ht="15" thickBot="1" x14ac:dyDescent="0.35">
      <c r="A84" s="749" t="s">
        <v>4233</v>
      </c>
      <c r="B84" s="185"/>
      <c r="C84" s="185"/>
      <c r="D84" s="185"/>
      <c r="E84" s="185"/>
      <c r="F84" s="185"/>
      <c r="G84" s="185"/>
      <c r="H84" s="766"/>
      <c r="I84" s="766"/>
      <c r="J84" s="766"/>
      <c r="K84" s="766"/>
      <c r="L84" s="766"/>
      <c r="M84" s="766"/>
      <c r="N84" s="766"/>
      <c r="O84" s="766"/>
      <c r="P84" s="748"/>
    </row>
    <row r="85" spans="1:16" s="740" customFormat="1" x14ac:dyDescent="0.3">
      <c r="A85" s="749" t="s">
        <v>6930</v>
      </c>
      <c r="B85" s="747" t="s">
        <v>13</v>
      </c>
      <c r="C85" s="589" t="s">
        <v>14</v>
      </c>
      <c r="D85" s="747" t="s">
        <v>16</v>
      </c>
      <c r="E85" s="589" t="s">
        <v>15</v>
      </c>
      <c r="F85" s="589"/>
      <c r="G85" s="589"/>
      <c r="H85" s="589"/>
      <c r="I85" s="589"/>
      <c r="J85" s="589"/>
      <c r="K85" s="589"/>
      <c r="L85" s="589"/>
      <c r="M85" s="589"/>
      <c r="N85" s="589"/>
      <c r="O85" s="589"/>
      <c r="P85" s="748"/>
    </row>
    <row r="86" spans="1:16" s="740" customFormat="1" ht="31.2" x14ac:dyDescent="0.3">
      <c r="A86" s="749" t="s">
        <v>6930</v>
      </c>
      <c r="B86" s="378" t="s">
        <v>2452</v>
      </c>
      <c r="C86" s="369" t="s">
        <v>2678</v>
      </c>
      <c r="D86" s="369" t="s">
        <v>2600</v>
      </c>
      <c r="E86" s="369" t="s">
        <v>2540</v>
      </c>
      <c r="F86" s="145"/>
      <c r="G86" s="145"/>
      <c r="H86" s="145"/>
      <c r="I86" s="145"/>
      <c r="J86" s="145"/>
      <c r="K86" s="145"/>
      <c r="L86" s="145"/>
      <c r="M86" s="145"/>
      <c r="N86" s="145"/>
      <c r="O86" s="145"/>
      <c r="P86" s="748"/>
    </row>
    <row r="87" spans="1:16" s="740" customFormat="1" x14ac:dyDescent="0.3">
      <c r="A87" s="749" t="s">
        <v>6930</v>
      </c>
      <c r="B87" s="380" t="s">
        <v>6916</v>
      </c>
      <c r="C87" s="371" t="s">
        <v>3245</v>
      </c>
      <c r="D87" s="764" t="s">
        <v>6917</v>
      </c>
      <c r="E87" s="764" t="s">
        <v>1631</v>
      </c>
      <c r="F87" s="338"/>
      <c r="G87" s="338"/>
      <c r="H87" s="338"/>
      <c r="I87" s="338"/>
      <c r="J87" s="338"/>
      <c r="K87" s="338"/>
      <c r="L87" s="338"/>
      <c r="M87" s="338"/>
      <c r="N87" s="338"/>
      <c r="O87" s="338"/>
      <c r="P87" s="748" t="s">
        <v>6918</v>
      </c>
    </row>
    <row r="88" spans="1:16" s="740" customFormat="1" x14ac:dyDescent="0.3">
      <c r="A88" s="749" t="s">
        <v>6930</v>
      </c>
      <c r="B88" s="380"/>
      <c r="C88" s="372" t="s">
        <v>6919</v>
      </c>
      <c r="D88" s="764" t="s">
        <v>6920</v>
      </c>
      <c r="E88" s="764"/>
      <c r="F88" s="338"/>
      <c r="G88" s="338"/>
      <c r="H88" s="338"/>
      <c r="I88" s="338"/>
      <c r="J88" s="338"/>
      <c r="K88" s="338"/>
      <c r="L88" s="338"/>
      <c r="M88" s="338"/>
      <c r="N88" s="338"/>
      <c r="O88" s="338"/>
      <c r="P88" s="748" t="s">
        <v>6819</v>
      </c>
    </row>
    <row r="89" spans="1:16" s="740" customFormat="1" x14ac:dyDescent="0.3">
      <c r="A89" s="749" t="s">
        <v>6930</v>
      </c>
      <c r="B89" s="380"/>
      <c r="C89" s="372" t="s">
        <v>6921</v>
      </c>
      <c r="D89" s="764" t="s">
        <v>6922</v>
      </c>
      <c r="E89" s="764"/>
      <c r="F89" s="338"/>
      <c r="G89" s="338"/>
      <c r="H89" s="338"/>
      <c r="I89" s="338"/>
      <c r="J89" s="338"/>
      <c r="K89" s="338"/>
      <c r="L89" s="338"/>
      <c r="M89" s="338"/>
      <c r="N89" s="338"/>
      <c r="O89" s="338"/>
      <c r="P89" s="748"/>
    </row>
    <row r="90" spans="1:16" s="740" customFormat="1" x14ac:dyDescent="0.3">
      <c r="A90" s="749" t="s">
        <v>6930</v>
      </c>
      <c r="B90" s="380"/>
      <c r="C90" s="372" t="s">
        <v>5493</v>
      </c>
      <c r="D90" s="764" t="s">
        <v>6923</v>
      </c>
      <c r="F90" s="338"/>
      <c r="G90" s="338"/>
      <c r="H90" s="338"/>
      <c r="I90" s="338"/>
      <c r="J90" s="338"/>
      <c r="K90" s="338"/>
      <c r="L90" s="338"/>
      <c r="M90" s="338"/>
      <c r="N90" s="338"/>
      <c r="O90" s="338"/>
      <c r="P90" s="748"/>
    </row>
    <row r="91" spans="1:16" s="740" customFormat="1" x14ac:dyDescent="0.3">
      <c r="A91" s="749" t="s">
        <v>6930</v>
      </c>
      <c r="B91" s="380"/>
      <c r="C91" s="372" t="s">
        <v>121</v>
      </c>
      <c r="D91" s="764" t="s">
        <v>6924</v>
      </c>
      <c r="E91" s="764"/>
      <c r="F91" s="338"/>
      <c r="G91" s="338"/>
      <c r="H91" s="338"/>
      <c r="I91" s="338"/>
      <c r="J91" s="338"/>
      <c r="K91" s="338"/>
      <c r="L91" s="338"/>
      <c r="M91" s="338"/>
      <c r="N91" s="338"/>
      <c r="O91" s="338"/>
      <c r="P91" s="748"/>
    </row>
    <row r="92" spans="1:16" s="740" customFormat="1" x14ac:dyDescent="0.3">
      <c r="A92" s="749" t="s">
        <v>6930</v>
      </c>
      <c r="B92" s="380"/>
      <c r="C92" s="372"/>
      <c r="E92" s="764"/>
      <c r="F92" s="338"/>
      <c r="G92" s="338"/>
      <c r="H92" s="338"/>
      <c r="I92" s="338"/>
      <c r="J92" s="338"/>
      <c r="K92" s="338"/>
      <c r="L92" s="338"/>
      <c r="M92" s="338"/>
      <c r="N92" s="338"/>
      <c r="O92" s="338"/>
      <c r="P92" s="748"/>
    </row>
    <row r="93" spans="1:16" s="740" customFormat="1" ht="14.4" customHeight="1" x14ac:dyDescent="0.3">
      <c r="A93" s="749" t="s">
        <v>6930</v>
      </c>
      <c r="B93" s="380"/>
      <c r="C93" s="372"/>
      <c r="D93" s="764"/>
      <c r="E93" s="764" t="s">
        <v>969</v>
      </c>
      <c r="F93" s="338"/>
      <c r="G93" s="338"/>
      <c r="H93" s="338"/>
      <c r="I93" s="338"/>
      <c r="J93" s="338"/>
      <c r="K93" s="338"/>
      <c r="L93" s="338"/>
      <c r="M93" s="338"/>
      <c r="N93" s="338"/>
      <c r="O93" s="338"/>
      <c r="P93" s="748"/>
    </row>
    <row r="94" spans="1:16" s="740" customFormat="1" x14ac:dyDescent="0.3">
      <c r="A94" s="749" t="s">
        <v>6930</v>
      </c>
      <c r="E94" s="764"/>
      <c r="F94" s="338"/>
      <c r="G94" s="338"/>
      <c r="H94" s="338"/>
      <c r="I94" s="338"/>
      <c r="J94" s="338"/>
      <c r="K94" s="338"/>
      <c r="L94" s="338"/>
      <c r="M94" s="338"/>
      <c r="N94" s="338"/>
      <c r="O94" s="338"/>
      <c r="P94" s="748"/>
    </row>
    <row r="95" spans="1:16" s="740" customFormat="1" x14ac:dyDescent="0.3">
      <c r="A95" s="749" t="s">
        <v>6930</v>
      </c>
      <c r="B95" s="380"/>
      <c r="C95" s="372"/>
      <c r="D95" s="764"/>
      <c r="E95" s="764"/>
      <c r="F95" s="338"/>
      <c r="G95" s="338"/>
      <c r="H95" s="338"/>
      <c r="I95" s="338"/>
      <c r="J95" s="338"/>
      <c r="K95" s="338"/>
      <c r="L95" s="338"/>
      <c r="M95" s="338"/>
      <c r="N95" s="338"/>
      <c r="O95" s="338"/>
      <c r="P95" s="748"/>
    </row>
    <row r="96" spans="1:16" s="740" customFormat="1" x14ac:dyDescent="0.3">
      <c r="A96" s="749" t="s">
        <v>6930</v>
      </c>
      <c r="B96" s="380"/>
      <c r="C96" s="372"/>
      <c r="D96" s="764"/>
      <c r="E96" s="764"/>
      <c r="F96" s="338"/>
      <c r="G96" s="338"/>
      <c r="H96" s="338"/>
      <c r="I96" s="338"/>
      <c r="J96" s="338"/>
      <c r="K96" s="338"/>
      <c r="L96" s="338"/>
      <c r="M96" s="338"/>
      <c r="N96" s="338"/>
      <c r="O96" s="338"/>
      <c r="P96" s="748"/>
    </row>
    <row r="97" spans="1:19" s="740" customFormat="1" x14ac:dyDescent="0.3">
      <c r="A97" s="749" t="s">
        <v>6930</v>
      </c>
      <c r="B97" s="380"/>
      <c r="C97" s="372"/>
      <c r="D97" s="764"/>
      <c r="E97" s="764"/>
      <c r="F97" s="338"/>
      <c r="G97" s="338"/>
      <c r="H97" s="338"/>
      <c r="I97" s="338"/>
      <c r="J97" s="338"/>
      <c r="K97" s="338"/>
      <c r="L97" s="338"/>
      <c r="M97" s="338"/>
      <c r="N97" s="338"/>
      <c r="O97" s="338"/>
      <c r="P97" s="748"/>
    </row>
    <row r="98" spans="1:19" s="740" customFormat="1" x14ac:dyDescent="0.3">
      <c r="A98" s="749" t="s">
        <v>6930</v>
      </c>
      <c r="B98" s="380"/>
      <c r="C98" s="372"/>
      <c r="D98" s="764"/>
      <c r="E98" s="764"/>
      <c r="F98" s="338"/>
      <c r="G98" s="338"/>
      <c r="H98" s="338"/>
      <c r="I98" s="338"/>
      <c r="J98" s="338"/>
      <c r="K98" s="338"/>
      <c r="L98" s="338"/>
      <c r="M98" s="338"/>
      <c r="N98" s="338"/>
      <c r="O98" s="338"/>
      <c r="P98" s="748"/>
    </row>
    <row r="99" spans="1:19" s="740" customFormat="1" x14ac:dyDescent="0.3">
      <c r="A99" s="749" t="s">
        <v>6930</v>
      </c>
      <c r="B99" s="380"/>
      <c r="C99" s="372"/>
      <c r="D99" s="764"/>
      <c r="E99" s="764"/>
      <c r="F99" s="338"/>
      <c r="G99" s="338"/>
      <c r="H99" s="338"/>
      <c r="I99" s="338"/>
      <c r="J99" s="338"/>
      <c r="K99" s="338"/>
      <c r="L99" s="338"/>
      <c r="M99" s="338"/>
      <c r="N99" s="338"/>
      <c r="O99" s="338"/>
      <c r="P99" s="748"/>
    </row>
    <row r="100" spans="1:19" s="740" customFormat="1" x14ac:dyDescent="0.3">
      <c r="A100" s="749" t="s">
        <v>6930</v>
      </c>
      <c r="B100" s="380"/>
      <c r="C100" s="372"/>
      <c r="D100" s="764" t="s">
        <v>2368</v>
      </c>
      <c r="E100" s="764" t="s">
        <v>6925</v>
      </c>
      <c r="F100" s="338"/>
      <c r="G100" s="338"/>
      <c r="H100" s="338"/>
      <c r="I100" s="338"/>
      <c r="J100" s="338"/>
      <c r="K100" s="338"/>
      <c r="L100" s="338"/>
      <c r="M100" s="338"/>
      <c r="N100" s="338"/>
      <c r="O100" s="338"/>
      <c r="P100" s="748"/>
    </row>
    <row r="101" spans="1:19" s="740" customFormat="1" x14ac:dyDescent="0.3">
      <c r="A101" s="749" t="s">
        <v>6930</v>
      </c>
      <c r="B101" s="380"/>
      <c r="C101" s="372"/>
      <c r="D101" s="764" t="s">
        <v>6926</v>
      </c>
      <c r="E101" s="764"/>
      <c r="F101" s="338"/>
      <c r="G101" s="338"/>
      <c r="H101" s="338"/>
      <c r="I101" s="338"/>
      <c r="J101" s="338"/>
      <c r="K101" s="338"/>
      <c r="L101" s="338"/>
      <c r="M101" s="338"/>
      <c r="N101" s="338"/>
      <c r="O101" s="338"/>
      <c r="P101" s="748"/>
    </row>
    <row r="102" spans="1:19" s="740" customFormat="1" x14ac:dyDescent="0.3">
      <c r="A102" s="749" t="s">
        <v>6930</v>
      </c>
      <c r="B102" s="380"/>
      <c r="C102" s="372"/>
      <c r="D102" s="764" t="s">
        <v>6927</v>
      </c>
      <c r="E102" s="764"/>
      <c r="F102" s="338"/>
      <c r="G102" s="338"/>
      <c r="H102" s="338"/>
      <c r="I102" s="338"/>
      <c r="J102" s="338"/>
      <c r="K102" s="338"/>
      <c r="L102" s="338"/>
      <c r="M102" s="338"/>
      <c r="N102" s="338"/>
      <c r="O102" s="338"/>
      <c r="P102" s="748"/>
    </row>
    <row r="103" spans="1:19" s="740" customFormat="1" x14ac:dyDescent="0.3">
      <c r="A103" s="749" t="s">
        <v>6930</v>
      </c>
      <c r="B103" s="380"/>
      <c r="C103" s="372"/>
      <c r="D103" s="764"/>
      <c r="E103" s="764"/>
      <c r="F103" s="338"/>
      <c r="G103" s="338"/>
      <c r="H103" s="338"/>
      <c r="I103" s="338"/>
      <c r="J103" s="338"/>
      <c r="K103" s="338"/>
      <c r="L103" s="338"/>
      <c r="M103" s="338"/>
      <c r="N103" s="338"/>
      <c r="O103" s="338"/>
      <c r="P103" s="748"/>
    </row>
    <row r="104" spans="1:19" s="740" customFormat="1" x14ac:dyDescent="0.3">
      <c r="A104" s="749" t="s">
        <v>6930</v>
      </c>
      <c r="B104" s="380" t="s">
        <v>6928</v>
      </c>
      <c r="C104" s="372" t="s">
        <v>2137</v>
      </c>
      <c r="D104" s="764"/>
      <c r="E104" s="764" t="s">
        <v>1631</v>
      </c>
      <c r="F104" s="338"/>
      <c r="G104" s="338"/>
      <c r="H104" s="338"/>
      <c r="I104" s="338"/>
      <c r="J104" s="338"/>
      <c r="K104" s="338"/>
      <c r="L104" s="338"/>
      <c r="M104" s="338"/>
      <c r="N104" s="338"/>
      <c r="O104" s="338"/>
      <c r="P104" s="748" t="s">
        <v>6929</v>
      </c>
    </row>
    <row r="105" spans="1:19" s="740" customFormat="1" ht="15" thickBot="1" x14ac:dyDescent="0.35">
      <c r="A105" s="749" t="s">
        <v>6930</v>
      </c>
      <c r="B105" s="765" t="s">
        <v>3204</v>
      </c>
      <c r="C105" s="766"/>
      <c r="D105" s="766"/>
      <c r="E105" s="766"/>
      <c r="F105" s="338"/>
      <c r="G105" s="338"/>
      <c r="H105" s="338"/>
      <c r="I105" s="338"/>
      <c r="J105" s="338"/>
      <c r="K105" s="338"/>
      <c r="L105" s="338"/>
      <c r="M105" s="338"/>
      <c r="N105" s="338"/>
      <c r="O105" s="338"/>
      <c r="P105" s="748"/>
    </row>
    <row r="106" spans="1:19" s="740" customFormat="1" x14ac:dyDescent="0.3">
      <c r="A106" s="749" t="s">
        <v>6930</v>
      </c>
      <c r="B106" s="183" t="s">
        <v>6915</v>
      </c>
      <c r="C106" s="766"/>
      <c r="D106" s="766"/>
      <c r="E106" s="766"/>
      <c r="F106" s="766"/>
      <c r="G106" s="766"/>
      <c r="H106" s="766"/>
      <c r="I106" s="766"/>
      <c r="J106" s="766"/>
      <c r="K106" s="766"/>
      <c r="L106" s="766"/>
      <c r="M106" s="766"/>
      <c r="N106" s="766"/>
      <c r="O106" s="766"/>
      <c r="P106" s="748"/>
    </row>
    <row r="107" spans="1:19" s="740" customFormat="1" x14ac:dyDescent="0.3">
      <c r="A107" s="749" t="s">
        <v>6930</v>
      </c>
      <c r="B107" s="185"/>
      <c r="C107" s="766"/>
      <c r="D107" s="766"/>
      <c r="E107" s="766"/>
      <c r="F107" s="766"/>
      <c r="G107" s="766"/>
      <c r="H107" s="766"/>
      <c r="I107" s="766"/>
      <c r="J107" s="766"/>
      <c r="K107" s="766"/>
      <c r="L107" s="766"/>
      <c r="M107" s="766"/>
      <c r="N107" s="766"/>
      <c r="O107" s="766"/>
      <c r="P107" s="748"/>
    </row>
    <row r="108" spans="1:19" s="740" customFormat="1" x14ac:dyDescent="0.3">
      <c r="A108" s="749" t="s">
        <v>6930</v>
      </c>
      <c r="B108" s="185"/>
      <c r="C108" s="766"/>
      <c r="D108" s="766"/>
      <c r="E108" s="766"/>
      <c r="F108" s="766"/>
      <c r="G108" s="766"/>
      <c r="H108" s="766"/>
      <c r="I108" s="766"/>
      <c r="J108" s="766"/>
      <c r="K108" s="766"/>
      <c r="L108" s="766"/>
      <c r="M108" s="766"/>
      <c r="N108" s="766"/>
      <c r="O108" s="766"/>
      <c r="P108" s="748"/>
      <c r="R108"/>
      <c r="S108"/>
    </row>
    <row r="109" spans="1:19" x14ac:dyDescent="0.3">
      <c r="P109" s="748"/>
    </row>
    <row r="110" spans="1:19" x14ac:dyDescent="0.3">
      <c r="P110" s="748"/>
    </row>
  </sheetData>
  <mergeCells count="2">
    <mergeCell ref="F17:F18"/>
    <mergeCell ref="F4:F5"/>
  </mergeCells>
  <pageMargins left="0.7" right="0.7" top="0.75" bottom="0.75" header="0.3" footer="0.3"/>
  <drawing r:id="rId1"/>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81">
    <tabColor theme="9" tint="0.39997558519241921"/>
  </sheetPr>
  <dimension ref="A1:K124"/>
  <sheetViews>
    <sheetView showGridLines="0" zoomScale="55" zoomScaleNormal="55" workbookViewId="0">
      <selection activeCell="N11" sqref="N11"/>
    </sheetView>
  </sheetViews>
  <sheetFormatPr baseColWidth="10" defaultColWidth="11.44140625" defaultRowHeight="14.4" x14ac:dyDescent="0.3"/>
  <cols>
    <col min="1" max="1" width="9.6640625" style="61" customWidth="1"/>
    <col min="2" max="2" width="34.44140625" style="75" customWidth="1"/>
    <col min="3" max="3" width="26.5546875" style="75" bestFit="1" customWidth="1"/>
    <col min="4" max="4" width="29.44140625" style="75" customWidth="1"/>
    <col min="5" max="5" width="67.109375" style="75" bestFit="1" customWidth="1"/>
    <col min="6" max="6" width="29.6640625" style="75" bestFit="1" customWidth="1"/>
    <col min="7" max="7" width="15.109375" style="75" customWidth="1"/>
    <col min="8" max="8" width="59.5546875" style="75" bestFit="1" customWidth="1"/>
    <col min="9" max="9" width="27.6640625" style="15" bestFit="1" customWidth="1"/>
    <col min="10" max="10" width="29.33203125" style="15" bestFit="1" customWidth="1"/>
    <col min="11" max="11" width="50" style="15" bestFit="1" customWidth="1"/>
    <col min="12" max="16384" width="11.44140625" style="15"/>
  </cols>
  <sheetData>
    <row r="1" spans="1:11" ht="34.5" customHeight="1" thickBot="1" x14ac:dyDescent="0.35">
      <c r="A1" s="6"/>
      <c r="B1" s="301" t="s">
        <v>2410</v>
      </c>
      <c r="C1" s="1069" t="s">
        <v>2197</v>
      </c>
      <c r="D1" s="1070"/>
      <c r="K1" s="322"/>
    </row>
    <row r="2" spans="1:11" ht="143.25" customHeight="1" thickBot="1" x14ac:dyDescent="0.35">
      <c r="A2" s="345" t="s">
        <v>2706</v>
      </c>
      <c r="B2" s="304"/>
      <c r="C2" s="428" t="s">
        <v>5200</v>
      </c>
      <c r="D2" s="428" t="s">
        <v>5631</v>
      </c>
      <c r="F2" s="420"/>
      <c r="G2" s="420"/>
      <c r="H2" s="420"/>
      <c r="K2" s="323" t="s">
        <v>2533</v>
      </c>
    </row>
    <row r="3" spans="1:11" ht="21" thickBot="1" x14ac:dyDescent="0.35">
      <c r="A3" s="307"/>
      <c r="B3" s="466"/>
      <c r="C3" s="466"/>
      <c r="D3" s="466"/>
      <c r="F3" s="420"/>
      <c r="G3" s="420"/>
      <c r="H3" s="420"/>
      <c r="I3" s="1067" t="s">
        <v>2866</v>
      </c>
      <c r="J3" s="1068"/>
      <c r="K3" s="324"/>
    </row>
    <row r="4" spans="1:11" ht="15.6" x14ac:dyDescent="0.3">
      <c r="A4" s="492" t="s">
        <v>446</v>
      </c>
      <c r="B4" s="135" t="s">
        <v>3704</v>
      </c>
      <c r="C4" s="135" t="s">
        <v>3705</v>
      </c>
      <c r="D4" s="135" t="s">
        <v>3706</v>
      </c>
      <c r="E4" s="135" t="s">
        <v>3707</v>
      </c>
      <c r="F4" s="135" t="s">
        <v>3708</v>
      </c>
      <c r="G4" s="135" t="s">
        <v>5164</v>
      </c>
      <c r="H4" s="135" t="s">
        <v>5176</v>
      </c>
      <c r="I4" s="431"/>
      <c r="J4" s="431"/>
      <c r="K4" s="532"/>
    </row>
    <row r="5" spans="1:11" ht="15.6" x14ac:dyDescent="0.3">
      <c r="A5" s="308" t="s">
        <v>446</v>
      </c>
      <c r="B5" s="169" t="s">
        <v>2452</v>
      </c>
      <c r="C5" s="170" t="s">
        <v>3320</v>
      </c>
      <c r="D5" s="170" t="s">
        <v>3325</v>
      </c>
      <c r="E5" s="170" t="s">
        <v>3326</v>
      </c>
      <c r="F5" s="170" t="s">
        <v>2156</v>
      </c>
      <c r="G5" s="170" t="s">
        <v>2959</v>
      </c>
      <c r="H5" s="170"/>
      <c r="I5" s="67" t="s">
        <v>2624</v>
      </c>
      <c r="J5" s="67" t="s">
        <v>21</v>
      </c>
      <c r="K5" s="437"/>
    </row>
    <row r="6" spans="1:11" ht="15.6" x14ac:dyDescent="0.3">
      <c r="A6" s="308" t="s">
        <v>446</v>
      </c>
      <c r="B6" s="467" t="s">
        <v>446</v>
      </c>
      <c r="C6" s="470" t="s">
        <v>2407</v>
      </c>
      <c r="D6" s="468" t="s">
        <v>3322</v>
      </c>
      <c r="E6" s="468" t="s">
        <v>3327</v>
      </c>
      <c r="F6" s="468" t="s">
        <v>2405</v>
      </c>
      <c r="G6" s="468">
        <v>304</v>
      </c>
      <c r="H6" s="468"/>
      <c r="I6" s="69"/>
      <c r="J6" s="69"/>
      <c r="K6" s="437" t="s">
        <v>5237</v>
      </c>
    </row>
    <row r="7" spans="1:11" ht="15.6" x14ac:dyDescent="0.3">
      <c r="A7" s="308" t="s">
        <v>446</v>
      </c>
      <c r="B7" s="469"/>
      <c r="C7" s="470" t="s">
        <v>353</v>
      </c>
      <c r="D7" s="470" t="s">
        <v>3323</v>
      </c>
      <c r="E7" s="470" t="s">
        <v>3328</v>
      </c>
      <c r="F7" s="470" t="s">
        <v>2863</v>
      </c>
      <c r="G7" s="470" t="s">
        <v>3029</v>
      </c>
      <c r="H7" s="470"/>
      <c r="I7" s="69"/>
      <c r="J7" s="69"/>
      <c r="K7" s="437"/>
    </row>
    <row r="8" spans="1:11" ht="15.6" x14ac:dyDescent="0.3">
      <c r="A8" s="308" t="s">
        <v>446</v>
      </c>
      <c r="B8" s="469"/>
      <c r="C8" s="468" t="s">
        <v>3319</v>
      </c>
      <c r="D8" s="470" t="s">
        <v>3324</v>
      </c>
      <c r="E8" s="470" t="s">
        <v>3329</v>
      </c>
      <c r="F8" s="470" t="s">
        <v>2757</v>
      </c>
      <c r="G8" s="470">
        <v>316</v>
      </c>
      <c r="H8" s="470"/>
      <c r="I8" s="69"/>
      <c r="J8" s="69"/>
      <c r="K8" s="437"/>
    </row>
    <row r="9" spans="1:11" ht="15.6" x14ac:dyDescent="0.3">
      <c r="A9" s="308" t="s">
        <v>446</v>
      </c>
      <c r="B9" s="469"/>
      <c r="C9" s="470" t="s">
        <v>272</v>
      </c>
      <c r="D9" s="470"/>
      <c r="E9" s="470" t="s">
        <v>3330</v>
      </c>
      <c r="F9" s="470" t="s">
        <v>275</v>
      </c>
      <c r="G9" s="470" t="s">
        <v>3030</v>
      </c>
      <c r="H9" s="470"/>
      <c r="I9" s="69"/>
      <c r="J9" s="69"/>
      <c r="K9" s="437"/>
    </row>
    <row r="10" spans="1:11" ht="15.6" x14ac:dyDescent="0.3">
      <c r="A10" s="308" t="s">
        <v>446</v>
      </c>
      <c r="B10" s="469"/>
      <c r="C10" s="470" t="s">
        <v>3638</v>
      </c>
      <c r="D10" s="470" t="s">
        <v>3644</v>
      </c>
      <c r="E10" s="470"/>
      <c r="F10" s="470" t="s">
        <v>2518</v>
      </c>
      <c r="G10" s="470"/>
      <c r="H10" s="470"/>
      <c r="I10" s="69"/>
      <c r="J10" s="69"/>
      <c r="K10" s="437"/>
    </row>
    <row r="11" spans="1:11" ht="15.6" x14ac:dyDescent="0.3">
      <c r="A11" s="308" t="s">
        <v>446</v>
      </c>
      <c r="B11" s="469"/>
      <c r="C11" s="470"/>
      <c r="D11" s="470"/>
      <c r="E11" s="470"/>
      <c r="F11" s="470"/>
      <c r="G11" s="470"/>
      <c r="H11" s="470"/>
      <c r="I11" s="69"/>
      <c r="J11" s="69"/>
      <c r="K11" s="437"/>
    </row>
    <row r="12" spans="1:11" ht="16.2" thickBot="1" x14ac:dyDescent="0.35">
      <c r="A12" s="308" t="s">
        <v>446</v>
      </c>
      <c r="B12" s="469"/>
      <c r="C12" s="470"/>
      <c r="D12" s="470"/>
      <c r="E12" s="470"/>
      <c r="F12" s="470"/>
      <c r="G12" s="470"/>
      <c r="H12" s="470"/>
      <c r="I12" s="69"/>
      <c r="J12" s="69"/>
      <c r="K12" s="437"/>
    </row>
    <row r="13" spans="1:11" ht="15.6" x14ac:dyDescent="0.3">
      <c r="A13" s="308" t="s">
        <v>2449</v>
      </c>
      <c r="B13" s="135" t="s">
        <v>3704</v>
      </c>
      <c r="C13" s="135" t="s">
        <v>3705</v>
      </c>
      <c r="D13" s="135" t="s">
        <v>3706</v>
      </c>
      <c r="E13" s="135" t="s">
        <v>3707</v>
      </c>
      <c r="F13" s="135" t="s">
        <v>3708</v>
      </c>
      <c r="G13" s="135" t="s">
        <v>5164</v>
      </c>
      <c r="H13" s="135" t="s">
        <v>5176</v>
      </c>
      <c r="I13" s="431"/>
      <c r="J13" s="431"/>
      <c r="K13" s="437"/>
    </row>
    <row r="14" spans="1:11" ht="15.6" x14ac:dyDescent="0.3">
      <c r="A14" s="308" t="s">
        <v>2449</v>
      </c>
      <c r="B14" s="169" t="s">
        <v>2452</v>
      </c>
      <c r="C14" s="170" t="s">
        <v>3331</v>
      </c>
      <c r="D14" s="170" t="s">
        <v>3336</v>
      </c>
      <c r="E14" s="170" t="s">
        <v>3339</v>
      </c>
      <c r="F14" s="170" t="s">
        <v>2156</v>
      </c>
      <c r="G14" s="170" t="s">
        <v>2959</v>
      </c>
      <c r="H14" s="170" t="s">
        <v>3340</v>
      </c>
      <c r="I14" s="67" t="s">
        <v>2624</v>
      </c>
      <c r="J14" s="67" t="s">
        <v>21</v>
      </c>
      <c r="K14" s="437"/>
    </row>
    <row r="15" spans="1:11" ht="15.6" x14ac:dyDescent="0.3">
      <c r="A15" s="308" t="s">
        <v>2449</v>
      </c>
      <c r="B15" s="467" t="s">
        <v>2449</v>
      </c>
      <c r="C15" s="468" t="s">
        <v>3335</v>
      </c>
      <c r="D15" s="468" t="s">
        <v>20</v>
      </c>
      <c r="E15" s="468" t="s">
        <v>2301</v>
      </c>
      <c r="F15" s="468" t="s">
        <v>2405</v>
      </c>
      <c r="G15" s="468">
        <v>304</v>
      </c>
      <c r="H15" s="468" t="s">
        <v>3341</v>
      </c>
      <c r="I15" s="69"/>
      <c r="J15" s="69"/>
      <c r="K15" s="437" t="s">
        <v>5238</v>
      </c>
    </row>
    <row r="16" spans="1:11" ht="15.6" x14ac:dyDescent="0.3">
      <c r="A16" s="308" t="s">
        <v>2449</v>
      </c>
      <c r="B16" s="469"/>
      <c r="C16" s="470" t="s">
        <v>527</v>
      </c>
      <c r="D16" s="470" t="s">
        <v>2381</v>
      </c>
      <c r="E16" s="470" t="s">
        <v>3397</v>
      </c>
      <c r="F16" s="470" t="s">
        <v>2863</v>
      </c>
      <c r="G16" s="470" t="s">
        <v>3029</v>
      </c>
      <c r="H16" s="470" t="s">
        <v>3342</v>
      </c>
      <c r="I16" s="69"/>
      <c r="J16" s="69"/>
      <c r="K16" s="437"/>
    </row>
    <row r="17" spans="1:11" ht="15.6" x14ac:dyDescent="0.3">
      <c r="A17" s="308" t="s">
        <v>2449</v>
      </c>
      <c r="B17" s="469"/>
      <c r="C17" s="470" t="s">
        <v>3646</v>
      </c>
      <c r="D17" s="470" t="s">
        <v>3338</v>
      </c>
      <c r="E17" s="470" t="s">
        <v>3398</v>
      </c>
      <c r="F17" s="470" t="s">
        <v>2757</v>
      </c>
      <c r="G17" s="470">
        <v>316</v>
      </c>
      <c r="H17" s="470" t="s">
        <v>3343</v>
      </c>
      <c r="I17" s="69"/>
      <c r="J17" s="69"/>
      <c r="K17" s="437"/>
    </row>
    <row r="18" spans="1:11" ht="15.6" x14ac:dyDescent="0.3">
      <c r="A18" s="308" t="s">
        <v>2449</v>
      </c>
      <c r="B18" s="469"/>
      <c r="C18" s="470" t="s">
        <v>3332</v>
      </c>
      <c r="D18" s="470" t="s">
        <v>2404</v>
      </c>
      <c r="E18" s="470"/>
      <c r="F18" s="470" t="s">
        <v>275</v>
      </c>
      <c r="G18" s="470" t="s">
        <v>3030</v>
      </c>
      <c r="H18" s="470"/>
      <c r="I18" s="69"/>
      <c r="J18" s="69"/>
      <c r="K18" s="437"/>
    </row>
    <row r="19" spans="1:11" ht="15.6" x14ac:dyDescent="0.3">
      <c r="A19" s="308" t="s">
        <v>2449</v>
      </c>
      <c r="B19" s="469"/>
      <c r="C19" s="470" t="s">
        <v>3333</v>
      </c>
      <c r="D19" s="470" t="s">
        <v>3337</v>
      </c>
      <c r="E19" s="470"/>
      <c r="F19" s="470" t="s">
        <v>2518</v>
      </c>
      <c r="G19" s="470"/>
      <c r="H19" s="470"/>
      <c r="I19" s="69"/>
      <c r="J19" s="69"/>
      <c r="K19" s="437"/>
    </row>
    <row r="20" spans="1:11" ht="15.6" x14ac:dyDescent="0.3">
      <c r="A20" s="308" t="s">
        <v>2449</v>
      </c>
      <c r="B20" s="469"/>
      <c r="C20" s="470" t="s">
        <v>3334</v>
      </c>
      <c r="D20" s="470" t="s">
        <v>2071</v>
      </c>
      <c r="E20" s="470"/>
      <c r="F20" s="470"/>
      <c r="G20" s="470"/>
      <c r="H20" s="470"/>
      <c r="I20" s="69"/>
      <c r="J20" s="69"/>
      <c r="K20" s="437"/>
    </row>
    <row r="21" spans="1:11" ht="15.6" x14ac:dyDescent="0.3">
      <c r="A21" s="308" t="s">
        <v>2449</v>
      </c>
      <c r="B21" s="469"/>
      <c r="C21" s="470" t="s">
        <v>3638</v>
      </c>
      <c r="D21" s="470" t="s">
        <v>186</v>
      </c>
      <c r="E21" s="470"/>
      <c r="F21" s="470"/>
      <c r="G21" s="470"/>
      <c r="H21" s="470"/>
      <c r="I21" s="69"/>
      <c r="J21" s="69"/>
      <c r="K21" s="437"/>
    </row>
    <row r="22" spans="1:11" ht="15.6" x14ac:dyDescent="0.3">
      <c r="A22" s="308" t="s">
        <v>2449</v>
      </c>
      <c r="B22" s="469"/>
      <c r="C22" s="470"/>
      <c r="D22" s="470" t="s">
        <v>3639</v>
      </c>
      <c r="E22" s="470"/>
      <c r="F22" s="470"/>
      <c r="G22" s="470"/>
      <c r="H22" s="470"/>
      <c r="I22" s="73"/>
      <c r="J22" s="73"/>
      <c r="K22" s="437"/>
    </row>
    <row r="23" spans="1:11" ht="15.6" x14ac:dyDescent="0.3">
      <c r="A23" s="308" t="s">
        <v>2449</v>
      </c>
      <c r="B23" s="469"/>
      <c r="C23" s="470"/>
      <c r="D23" s="470" t="s">
        <v>446</v>
      </c>
      <c r="E23" s="470"/>
      <c r="F23" s="470"/>
      <c r="G23" s="470"/>
      <c r="H23" s="470"/>
      <c r="I23" s="73"/>
      <c r="J23" s="73"/>
      <c r="K23" s="437"/>
    </row>
    <row r="24" spans="1:11" ht="15.6" x14ac:dyDescent="0.3">
      <c r="A24" s="308" t="s">
        <v>2449</v>
      </c>
      <c r="B24" s="469"/>
      <c r="C24" s="470" t="s">
        <v>7792</v>
      </c>
      <c r="D24" s="470" t="s">
        <v>2917</v>
      </c>
      <c r="E24" s="470"/>
      <c r="F24" s="470"/>
      <c r="G24" s="470"/>
      <c r="H24" s="470"/>
      <c r="I24" s="73"/>
      <c r="J24" s="73"/>
      <c r="K24" s="437"/>
    </row>
    <row r="25" spans="1:11" ht="15.6" x14ac:dyDescent="0.3">
      <c r="A25" s="308" t="s">
        <v>2449</v>
      </c>
      <c r="B25" s="469"/>
      <c r="C25" s="470" t="s">
        <v>7791</v>
      </c>
      <c r="D25" s="470" t="s">
        <v>2826</v>
      </c>
      <c r="E25" s="470"/>
      <c r="F25" s="470"/>
      <c r="G25" s="470"/>
      <c r="H25" s="470"/>
      <c r="I25" s="73"/>
      <c r="J25" s="73"/>
      <c r="K25" s="437"/>
    </row>
    <row r="26" spans="1:11" ht="16.2" thickBot="1" x14ac:dyDescent="0.35">
      <c r="A26" s="308" t="s">
        <v>2449</v>
      </c>
      <c r="B26" s="469" t="s">
        <v>2449</v>
      </c>
      <c r="C26" s="470" t="s">
        <v>4074</v>
      </c>
      <c r="D26" s="470" t="s">
        <v>2381</v>
      </c>
      <c r="E26" s="470" t="s">
        <v>4075</v>
      </c>
      <c r="F26" s="470" t="s">
        <v>2405</v>
      </c>
      <c r="G26" s="470">
        <v>316</v>
      </c>
      <c r="H26" s="470"/>
      <c r="I26" s="73"/>
      <c r="J26" s="73"/>
      <c r="K26" s="437"/>
    </row>
    <row r="27" spans="1:11" ht="15.6" x14ac:dyDescent="0.3">
      <c r="A27" s="308" t="s">
        <v>2449</v>
      </c>
      <c r="B27" s="431" t="s">
        <v>3704</v>
      </c>
      <c r="C27" s="431" t="s">
        <v>3705</v>
      </c>
      <c r="D27" s="431" t="s">
        <v>3706</v>
      </c>
      <c r="E27" s="431" t="s">
        <v>3707</v>
      </c>
      <c r="F27" s="431" t="s">
        <v>3708</v>
      </c>
      <c r="G27" s="431" t="s">
        <v>5164</v>
      </c>
      <c r="H27" s="431" t="s">
        <v>5176</v>
      </c>
      <c r="I27" s="431"/>
      <c r="J27" s="431"/>
      <c r="K27" s="437"/>
    </row>
    <row r="28" spans="1:11" ht="15.6" x14ac:dyDescent="0.3">
      <c r="A28" s="308" t="s">
        <v>2449</v>
      </c>
      <c r="B28" s="169" t="s">
        <v>2452</v>
      </c>
      <c r="C28" s="170" t="s">
        <v>3331</v>
      </c>
      <c r="D28" s="170" t="s">
        <v>3336</v>
      </c>
      <c r="E28" s="170" t="s">
        <v>3339</v>
      </c>
      <c r="F28" s="170" t="s">
        <v>2156</v>
      </c>
      <c r="G28" s="170" t="s">
        <v>2959</v>
      </c>
      <c r="H28" s="170" t="s">
        <v>3340</v>
      </c>
      <c r="I28" s="67" t="s">
        <v>2624</v>
      </c>
      <c r="J28" s="67" t="s">
        <v>21</v>
      </c>
      <c r="K28" s="437"/>
    </row>
    <row r="29" spans="1:11" ht="15.6" x14ac:dyDescent="0.3">
      <c r="A29" s="308" t="s">
        <v>2449</v>
      </c>
      <c r="B29" s="467" t="s">
        <v>2449</v>
      </c>
      <c r="C29" s="468" t="s">
        <v>3647</v>
      </c>
      <c r="D29" s="468" t="s">
        <v>2071</v>
      </c>
      <c r="E29" s="468"/>
      <c r="F29" s="468"/>
      <c r="G29" s="468"/>
      <c r="H29" s="468"/>
      <c r="I29" s="73"/>
      <c r="J29" s="73"/>
      <c r="K29" s="437"/>
    </row>
    <row r="30" spans="1:11" ht="15.6" x14ac:dyDescent="0.3">
      <c r="A30" s="308" t="s">
        <v>2449</v>
      </c>
      <c r="B30" s="469"/>
      <c r="C30" s="470"/>
      <c r="D30" s="470" t="s">
        <v>186</v>
      </c>
      <c r="E30" s="470"/>
      <c r="F30" s="470"/>
      <c r="G30" s="470"/>
      <c r="H30" s="470"/>
      <c r="I30" s="73"/>
      <c r="J30" s="73"/>
      <c r="K30" s="437"/>
    </row>
    <row r="31" spans="1:11" ht="16.2" thickBot="1" x14ac:dyDescent="0.35">
      <c r="A31" s="308" t="s">
        <v>2449</v>
      </c>
      <c r="B31" s="469"/>
      <c r="C31" s="470"/>
      <c r="D31" s="470"/>
      <c r="E31" s="470"/>
      <c r="F31" s="470"/>
      <c r="G31" s="470"/>
      <c r="H31" s="470"/>
      <c r="I31" s="73"/>
      <c r="J31" s="73"/>
      <c r="K31" s="437"/>
    </row>
    <row r="32" spans="1:11" ht="15.6" x14ac:dyDescent="0.3">
      <c r="A32" s="308" t="s">
        <v>186</v>
      </c>
      <c r="B32" s="135" t="s">
        <v>3704</v>
      </c>
      <c r="C32" s="135" t="s">
        <v>3705</v>
      </c>
      <c r="D32" s="135" t="s">
        <v>3706</v>
      </c>
      <c r="E32" s="135" t="s">
        <v>3707</v>
      </c>
      <c r="F32" s="135" t="s">
        <v>3708</v>
      </c>
      <c r="G32" s="135" t="s">
        <v>5164</v>
      </c>
      <c r="H32" s="135" t="s">
        <v>5176</v>
      </c>
      <c r="I32" s="431"/>
      <c r="J32" s="431"/>
      <c r="K32" s="437"/>
    </row>
    <row r="33" spans="1:11" ht="15.6" x14ac:dyDescent="0.3">
      <c r="A33" s="308" t="s">
        <v>186</v>
      </c>
      <c r="B33" s="169" t="s">
        <v>2452</v>
      </c>
      <c r="C33" s="170" t="s">
        <v>3320</v>
      </c>
      <c r="D33" s="170" t="s">
        <v>3344</v>
      </c>
      <c r="E33" s="170" t="s">
        <v>3321</v>
      </c>
      <c r="F33" s="170" t="s">
        <v>3326</v>
      </c>
      <c r="G33" s="170" t="s">
        <v>2156</v>
      </c>
      <c r="H33" s="170" t="s">
        <v>2959</v>
      </c>
      <c r="I33" s="67" t="s">
        <v>2624</v>
      </c>
      <c r="J33" s="67" t="s">
        <v>21</v>
      </c>
      <c r="K33" s="437"/>
    </row>
    <row r="34" spans="1:11" ht="15.6" x14ac:dyDescent="0.3">
      <c r="A34" s="308" t="s">
        <v>186</v>
      </c>
      <c r="B34" s="467" t="s">
        <v>186</v>
      </c>
      <c r="C34" s="468" t="s">
        <v>353</v>
      </c>
      <c r="D34" s="468">
        <v>45</v>
      </c>
      <c r="E34" s="468" t="s">
        <v>2301</v>
      </c>
      <c r="F34" s="468" t="s">
        <v>3345</v>
      </c>
      <c r="G34" s="468" t="s">
        <v>2405</v>
      </c>
      <c r="H34" s="468">
        <v>304</v>
      </c>
      <c r="I34" s="69"/>
      <c r="J34" s="69"/>
      <c r="K34" s="437" t="s">
        <v>5239</v>
      </c>
    </row>
    <row r="35" spans="1:11" ht="15.6" x14ac:dyDescent="0.3">
      <c r="A35" s="308" t="s">
        <v>186</v>
      </c>
      <c r="B35" s="469"/>
      <c r="C35" s="470" t="s">
        <v>3319</v>
      </c>
      <c r="D35" s="470">
        <v>90</v>
      </c>
      <c r="E35" s="470" t="s">
        <v>3397</v>
      </c>
      <c r="F35" s="470" t="s">
        <v>2920</v>
      </c>
      <c r="G35" s="470" t="s">
        <v>2863</v>
      </c>
      <c r="H35" s="470">
        <v>316</v>
      </c>
      <c r="I35" s="69"/>
      <c r="J35" s="69"/>
      <c r="K35" s="437"/>
    </row>
    <row r="36" spans="1:11" ht="15.6" x14ac:dyDescent="0.3">
      <c r="A36" s="308" t="s">
        <v>186</v>
      </c>
      <c r="B36" s="469"/>
      <c r="C36" s="470" t="s">
        <v>2407</v>
      </c>
      <c r="D36" s="470"/>
      <c r="E36" s="470" t="s">
        <v>3398</v>
      </c>
      <c r="F36" s="470" t="s">
        <v>3346</v>
      </c>
      <c r="G36" s="470" t="s">
        <v>2757</v>
      </c>
      <c r="H36" s="470" t="s">
        <v>3029</v>
      </c>
      <c r="I36" s="69"/>
      <c r="J36" s="69"/>
      <c r="K36" s="437"/>
    </row>
    <row r="37" spans="1:11" ht="15.6" x14ac:dyDescent="0.3">
      <c r="A37" s="308" t="s">
        <v>186</v>
      </c>
      <c r="B37" s="469"/>
      <c r="C37" s="470"/>
      <c r="D37" s="470"/>
      <c r="E37" s="470"/>
      <c r="F37" s="470" t="s">
        <v>3347</v>
      </c>
      <c r="G37" s="470" t="s">
        <v>275</v>
      </c>
      <c r="H37" s="470" t="s">
        <v>3030</v>
      </c>
      <c r="I37" s="69"/>
      <c r="J37" s="69"/>
      <c r="K37" s="437"/>
    </row>
    <row r="38" spans="1:11" ht="15.6" x14ac:dyDescent="0.3">
      <c r="A38" s="308" t="s">
        <v>186</v>
      </c>
      <c r="B38" s="469"/>
      <c r="C38" s="470"/>
      <c r="D38" s="470"/>
      <c r="E38" s="470"/>
      <c r="F38" s="470" t="s">
        <v>3348</v>
      </c>
      <c r="G38" s="470" t="s">
        <v>2518</v>
      </c>
      <c r="H38" s="470"/>
      <c r="I38" s="69"/>
      <c r="J38" s="69"/>
      <c r="K38" s="437"/>
    </row>
    <row r="39" spans="1:11" ht="15.6" x14ac:dyDescent="0.3">
      <c r="A39" s="308" t="s">
        <v>186</v>
      </c>
      <c r="B39" s="469"/>
      <c r="C39" s="470"/>
      <c r="D39" s="470"/>
      <c r="E39" s="470"/>
      <c r="F39" s="470" t="s">
        <v>3349</v>
      </c>
      <c r="G39" s="470"/>
      <c r="H39" s="470"/>
      <c r="I39" s="69"/>
      <c r="J39" s="69"/>
      <c r="K39" s="437"/>
    </row>
    <row r="40" spans="1:11" ht="15.6" x14ac:dyDescent="0.3">
      <c r="A40" s="308" t="s">
        <v>186</v>
      </c>
      <c r="B40" s="469"/>
      <c r="C40" s="470"/>
      <c r="D40" s="470"/>
      <c r="E40" s="470"/>
      <c r="F40" s="470" t="s">
        <v>3350</v>
      </c>
      <c r="G40" s="470"/>
      <c r="H40" s="470"/>
      <c r="I40" s="69"/>
      <c r="J40" s="69"/>
      <c r="K40" s="437"/>
    </row>
    <row r="41" spans="1:11" ht="16.2" thickBot="1" x14ac:dyDescent="0.35">
      <c r="A41" s="308" t="s">
        <v>186</v>
      </c>
      <c r="B41" s="469"/>
      <c r="C41" s="470"/>
      <c r="D41" s="470"/>
      <c r="E41" s="470"/>
      <c r="F41" s="470" t="s">
        <v>3351</v>
      </c>
      <c r="G41" s="470"/>
      <c r="H41" s="470"/>
      <c r="I41" s="73"/>
      <c r="J41" s="73"/>
      <c r="K41" s="437"/>
    </row>
    <row r="42" spans="1:11" ht="15.6" x14ac:dyDescent="0.3">
      <c r="A42" s="308" t="s">
        <v>527</v>
      </c>
      <c r="B42" s="135" t="s">
        <v>3704</v>
      </c>
      <c r="C42" s="135" t="s">
        <v>3705</v>
      </c>
      <c r="D42" s="135" t="s">
        <v>3706</v>
      </c>
      <c r="E42" s="135" t="s">
        <v>3707</v>
      </c>
      <c r="F42" s="135" t="s">
        <v>3708</v>
      </c>
      <c r="G42" s="135" t="s">
        <v>5164</v>
      </c>
      <c r="H42" s="135" t="s">
        <v>5176</v>
      </c>
      <c r="I42" s="431"/>
      <c r="J42" s="431"/>
      <c r="K42" s="437"/>
    </row>
    <row r="43" spans="1:11" ht="15.6" x14ac:dyDescent="0.3">
      <c r="A43" s="308" t="s">
        <v>527</v>
      </c>
      <c r="B43" s="169" t="s">
        <v>2452</v>
      </c>
      <c r="C43" s="170" t="s">
        <v>3320</v>
      </c>
      <c r="D43" s="170" t="s">
        <v>3321</v>
      </c>
      <c r="E43" s="170" t="s">
        <v>3353</v>
      </c>
      <c r="F43" s="170" t="s">
        <v>2156</v>
      </c>
      <c r="G43" s="170" t="s">
        <v>2959</v>
      </c>
      <c r="H43" s="170"/>
      <c r="I43" s="67" t="s">
        <v>2624</v>
      </c>
      <c r="J43" s="67" t="s">
        <v>21</v>
      </c>
      <c r="K43" s="437"/>
    </row>
    <row r="44" spans="1:11" ht="15.6" x14ac:dyDescent="0.3">
      <c r="A44" s="308" t="s">
        <v>527</v>
      </c>
      <c r="B44" s="467" t="s">
        <v>527</v>
      </c>
      <c r="C44" s="468" t="s">
        <v>3319</v>
      </c>
      <c r="D44" s="468" t="s">
        <v>2301</v>
      </c>
      <c r="E44" s="468" t="s">
        <v>3354</v>
      </c>
      <c r="F44" s="468" t="s">
        <v>2405</v>
      </c>
      <c r="G44" s="468">
        <v>304</v>
      </c>
      <c r="H44" s="468"/>
      <c r="I44" s="69"/>
      <c r="J44" s="69"/>
      <c r="K44" s="437" t="s">
        <v>5240</v>
      </c>
    </row>
    <row r="45" spans="1:11" ht="15.6" x14ac:dyDescent="0.3">
      <c r="A45" s="308" t="s">
        <v>527</v>
      </c>
      <c r="B45" s="469"/>
      <c r="C45" s="470" t="s">
        <v>2407</v>
      </c>
      <c r="D45" s="470" t="s">
        <v>3397</v>
      </c>
      <c r="E45" s="470" t="s">
        <v>3355</v>
      </c>
      <c r="F45" s="470" t="s">
        <v>2863</v>
      </c>
      <c r="G45" s="470">
        <v>316</v>
      </c>
      <c r="H45" s="470"/>
      <c r="I45" s="69"/>
      <c r="J45" s="69"/>
      <c r="K45" s="437"/>
    </row>
    <row r="46" spans="1:11" ht="15.6" x14ac:dyDescent="0.3">
      <c r="A46" s="308" t="s">
        <v>527</v>
      </c>
      <c r="B46" s="469"/>
      <c r="C46" s="470" t="s">
        <v>353</v>
      </c>
      <c r="D46" s="470" t="s">
        <v>3398</v>
      </c>
      <c r="E46" s="470"/>
      <c r="F46" s="470" t="s">
        <v>2757</v>
      </c>
      <c r="G46" s="470" t="s">
        <v>3029</v>
      </c>
      <c r="H46" s="470"/>
      <c r="I46" s="69"/>
      <c r="J46" s="69"/>
      <c r="K46" s="437"/>
    </row>
    <row r="47" spans="1:11" ht="15.6" x14ac:dyDescent="0.3">
      <c r="A47" s="308" t="s">
        <v>527</v>
      </c>
      <c r="B47" s="469"/>
      <c r="C47" s="470" t="s">
        <v>3352</v>
      </c>
      <c r="D47" s="470"/>
      <c r="E47" s="470"/>
      <c r="F47" s="470" t="s">
        <v>275</v>
      </c>
      <c r="G47" s="470" t="s">
        <v>3030</v>
      </c>
      <c r="H47" s="470"/>
      <c r="I47" s="69"/>
      <c r="J47" s="69"/>
      <c r="K47" s="437"/>
    </row>
    <row r="48" spans="1:11" ht="15.6" x14ac:dyDescent="0.3">
      <c r="A48" s="308" t="s">
        <v>527</v>
      </c>
      <c r="B48" s="469"/>
      <c r="C48" s="470"/>
      <c r="D48" s="470"/>
      <c r="E48" s="470"/>
      <c r="F48" s="470" t="s">
        <v>2518</v>
      </c>
      <c r="G48" s="470"/>
      <c r="H48" s="470"/>
      <c r="I48" s="69"/>
      <c r="J48" s="69"/>
      <c r="K48" s="437"/>
    </row>
    <row r="49" spans="1:11" ht="15.6" x14ac:dyDescent="0.3">
      <c r="A49" s="308" t="s">
        <v>527</v>
      </c>
      <c r="B49" s="469"/>
      <c r="C49" s="470"/>
      <c r="D49" s="470"/>
      <c r="E49" s="470"/>
      <c r="F49" s="470"/>
      <c r="G49" s="470"/>
      <c r="H49" s="470"/>
      <c r="I49" s="69"/>
      <c r="J49" s="69"/>
      <c r="K49" s="437"/>
    </row>
    <row r="50" spans="1:11" ht="16.2" thickBot="1" x14ac:dyDescent="0.35">
      <c r="A50" s="308" t="s">
        <v>527</v>
      </c>
      <c r="B50" s="469"/>
      <c r="C50" s="470"/>
      <c r="D50" s="470"/>
      <c r="E50" s="470"/>
      <c r="F50" s="470"/>
      <c r="G50" s="470"/>
      <c r="H50" s="470"/>
      <c r="I50" s="69"/>
      <c r="J50" s="69"/>
      <c r="K50" s="437"/>
    </row>
    <row r="51" spans="1:11" ht="15.6" x14ac:dyDescent="0.3">
      <c r="A51" s="308" t="s">
        <v>345</v>
      </c>
      <c r="B51" s="431" t="s">
        <v>3704</v>
      </c>
      <c r="C51" s="431" t="s">
        <v>3705</v>
      </c>
      <c r="D51" s="431" t="s">
        <v>3706</v>
      </c>
      <c r="E51" s="431" t="s">
        <v>3707</v>
      </c>
      <c r="F51" s="431" t="s">
        <v>3708</v>
      </c>
      <c r="G51" s="431" t="s">
        <v>5164</v>
      </c>
      <c r="H51" s="431" t="s">
        <v>5176</v>
      </c>
      <c r="I51" s="431"/>
      <c r="J51" s="431"/>
      <c r="K51" s="437"/>
    </row>
    <row r="52" spans="1:11" ht="15.6" x14ac:dyDescent="0.3">
      <c r="A52" s="308" t="s">
        <v>345</v>
      </c>
      <c r="B52" s="169" t="s">
        <v>2452</v>
      </c>
      <c r="C52" s="170" t="s">
        <v>2483</v>
      </c>
      <c r="D52" s="170" t="s">
        <v>3321</v>
      </c>
      <c r="E52" s="170" t="s">
        <v>3353</v>
      </c>
      <c r="F52" s="170" t="s">
        <v>2156</v>
      </c>
      <c r="G52" s="170" t="s">
        <v>2959</v>
      </c>
      <c r="H52" s="170"/>
      <c r="I52" s="67" t="s">
        <v>2624</v>
      </c>
      <c r="J52" s="67" t="s">
        <v>21</v>
      </c>
      <c r="K52" s="437"/>
    </row>
    <row r="53" spans="1:11" ht="15.6" x14ac:dyDescent="0.3">
      <c r="A53" s="308" t="s">
        <v>345</v>
      </c>
      <c r="B53" s="467" t="s">
        <v>345</v>
      </c>
      <c r="C53" s="468" t="s">
        <v>2404</v>
      </c>
      <c r="D53" s="468" t="s">
        <v>2301</v>
      </c>
      <c r="E53" s="468" t="s">
        <v>3356</v>
      </c>
      <c r="F53" s="468" t="s">
        <v>2405</v>
      </c>
      <c r="G53" s="468" t="s">
        <v>3029</v>
      </c>
      <c r="H53" s="468"/>
      <c r="I53" s="69"/>
      <c r="J53" s="69"/>
      <c r="K53" s="437" t="s">
        <v>5241</v>
      </c>
    </row>
    <row r="54" spans="1:11" ht="15.6" x14ac:dyDescent="0.3">
      <c r="A54" s="308" t="s">
        <v>345</v>
      </c>
      <c r="B54" s="469"/>
      <c r="C54" s="470" t="s">
        <v>3358</v>
      </c>
      <c r="D54" s="470" t="s">
        <v>3397</v>
      </c>
      <c r="E54" s="470" t="s">
        <v>3357</v>
      </c>
      <c r="F54" s="470" t="s">
        <v>2863</v>
      </c>
      <c r="G54" s="470" t="s">
        <v>3030</v>
      </c>
      <c r="H54" s="470"/>
      <c r="I54" s="69"/>
      <c r="J54" s="69"/>
      <c r="K54" s="437"/>
    </row>
    <row r="55" spans="1:11" ht="15.6" x14ac:dyDescent="0.3">
      <c r="A55" s="308" t="s">
        <v>345</v>
      </c>
      <c r="B55" s="469"/>
      <c r="C55" s="470"/>
      <c r="D55" s="470" t="s">
        <v>3398</v>
      </c>
      <c r="E55" s="470" t="s">
        <v>3645</v>
      </c>
      <c r="F55" s="470" t="s">
        <v>2757</v>
      </c>
      <c r="G55" s="470"/>
      <c r="H55" s="470"/>
      <c r="I55" s="69"/>
      <c r="J55" s="69"/>
      <c r="K55" s="437"/>
    </row>
    <row r="56" spans="1:11" ht="16.2" thickBot="1" x14ac:dyDescent="0.35">
      <c r="A56" s="308" t="s">
        <v>345</v>
      </c>
      <c r="B56" s="469"/>
      <c r="C56" s="470"/>
      <c r="D56" s="470"/>
      <c r="E56" s="470"/>
      <c r="F56" s="470" t="s">
        <v>275</v>
      </c>
      <c r="G56" s="470"/>
      <c r="H56" s="470"/>
      <c r="I56" s="69"/>
      <c r="J56" s="69"/>
      <c r="K56" s="437"/>
    </row>
    <row r="57" spans="1:11" ht="15.6" x14ac:dyDescent="0.3">
      <c r="A57" s="308" t="s">
        <v>345</v>
      </c>
      <c r="B57" s="431" t="s">
        <v>3704</v>
      </c>
      <c r="C57" s="431" t="s">
        <v>3705</v>
      </c>
      <c r="D57" s="431" t="s">
        <v>3706</v>
      </c>
      <c r="E57" s="431" t="s">
        <v>3707</v>
      </c>
      <c r="F57" s="431" t="s">
        <v>3708</v>
      </c>
      <c r="G57" s="431" t="s">
        <v>5164</v>
      </c>
      <c r="H57" s="431" t="s">
        <v>5176</v>
      </c>
      <c r="I57" s="431"/>
      <c r="J57" s="431"/>
      <c r="K57" s="437"/>
    </row>
    <row r="58" spans="1:11" ht="15.6" x14ac:dyDescent="0.3">
      <c r="A58" s="308" t="s">
        <v>345</v>
      </c>
      <c r="B58" s="169" t="s">
        <v>2452</v>
      </c>
      <c r="C58" s="170" t="s">
        <v>2483</v>
      </c>
      <c r="D58" s="170" t="s">
        <v>3321</v>
      </c>
      <c r="E58" s="170" t="s">
        <v>3246</v>
      </c>
      <c r="F58" s="170" t="s">
        <v>2540</v>
      </c>
      <c r="G58" s="170"/>
      <c r="H58" s="170"/>
      <c r="I58" s="67" t="s">
        <v>2624</v>
      </c>
      <c r="J58" s="67" t="s">
        <v>21</v>
      </c>
      <c r="K58" s="437"/>
    </row>
    <row r="59" spans="1:11" ht="15.6" x14ac:dyDescent="0.3">
      <c r="A59" s="308" t="s">
        <v>345</v>
      </c>
      <c r="B59" s="467" t="s">
        <v>345</v>
      </c>
      <c r="C59" s="468" t="s">
        <v>3638</v>
      </c>
      <c r="D59" s="468" t="s">
        <v>3640</v>
      </c>
      <c r="E59" s="468"/>
      <c r="F59" s="468"/>
      <c r="G59" s="468"/>
      <c r="H59" s="468"/>
      <c r="I59" s="69"/>
      <c r="J59" s="69"/>
      <c r="K59" s="437"/>
    </row>
    <row r="60" spans="1:11" ht="15.6" x14ac:dyDescent="0.3">
      <c r="A60" s="308" t="s">
        <v>345</v>
      </c>
      <c r="B60" s="469"/>
      <c r="C60" s="470"/>
      <c r="D60" s="470"/>
      <c r="E60" s="470"/>
      <c r="F60" s="470"/>
      <c r="G60" s="470"/>
      <c r="H60" s="470"/>
      <c r="I60" s="69"/>
      <c r="J60" s="69"/>
      <c r="K60" s="437"/>
    </row>
    <row r="61" spans="1:11" ht="16.2" thickBot="1" x14ac:dyDescent="0.35">
      <c r="A61" s="308" t="s">
        <v>345</v>
      </c>
      <c r="B61" s="469"/>
      <c r="C61" s="470"/>
      <c r="D61" s="470"/>
      <c r="E61" s="470"/>
      <c r="F61" s="470"/>
      <c r="G61" s="470"/>
      <c r="H61" s="470"/>
      <c r="I61" s="69"/>
      <c r="J61" s="69"/>
      <c r="K61" s="437"/>
    </row>
    <row r="62" spans="1:11" ht="15.6" x14ac:dyDescent="0.3">
      <c r="A62" s="308" t="s">
        <v>342</v>
      </c>
      <c r="B62" s="135" t="s">
        <v>3704</v>
      </c>
      <c r="C62" s="135" t="s">
        <v>3705</v>
      </c>
      <c r="D62" s="135" t="s">
        <v>3706</v>
      </c>
      <c r="E62" s="135" t="s">
        <v>3707</v>
      </c>
      <c r="F62" s="135" t="s">
        <v>3708</v>
      </c>
      <c r="G62" s="135" t="s">
        <v>5164</v>
      </c>
      <c r="H62" s="135" t="s">
        <v>5176</v>
      </c>
      <c r="I62" s="431"/>
      <c r="J62" s="431"/>
      <c r="K62" s="437"/>
    </row>
    <row r="63" spans="1:11" ht="15.6" x14ac:dyDescent="0.3">
      <c r="A63" s="308" t="s">
        <v>342</v>
      </c>
      <c r="B63" s="169" t="s">
        <v>2452</v>
      </c>
      <c r="C63" s="170" t="s">
        <v>2483</v>
      </c>
      <c r="D63" s="170" t="s">
        <v>3321</v>
      </c>
      <c r="E63" s="170" t="s">
        <v>2156</v>
      </c>
      <c r="F63" s="170" t="s">
        <v>2959</v>
      </c>
      <c r="G63" s="170"/>
      <c r="H63" s="170"/>
      <c r="I63" s="67" t="s">
        <v>2624</v>
      </c>
      <c r="J63" s="67" t="s">
        <v>21</v>
      </c>
      <c r="K63" s="437"/>
    </row>
    <row r="64" spans="1:11" ht="15.6" x14ac:dyDescent="0.3">
      <c r="A64" s="308" t="s">
        <v>342</v>
      </c>
      <c r="B64" s="467" t="s">
        <v>342</v>
      </c>
      <c r="C64" s="468" t="s">
        <v>3358</v>
      </c>
      <c r="D64" s="468" t="s">
        <v>2301</v>
      </c>
      <c r="E64" s="468" t="s">
        <v>2405</v>
      </c>
      <c r="F64" s="468">
        <v>304</v>
      </c>
      <c r="G64" s="468"/>
      <c r="H64" s="468"/>
      <c r="I64" s="69"/>
      <c r="J64" s="69"/>
      <c r="K64" s="437" t="s">
        <v>5242</v>
      </c>
    </row>
    <row r="65" spans="1:11" ht="15.6" x14ac:dyDescent="0.3">
      <c r="A65" s="308" t="s">
        <v>342</v>
      </c>
      <c r="B65" s="469"/>
      <c r="C65" s="470" t="s">
        <v>2404</v>
      </c>
      <c r="D65" s="470" t="s">
        <v>3397</v>
      </c>
      <c r="E65" s="470" t="s">
        <v>2863</v>
      </c>
      <c r="F65" s="470">
        <v>316</v>
      </c>
      <c r="G65" s="470"/>
      <c r="H65" s="470"/>
      <c r="I65" s="69"/>
      <c r="J65" s="69"/>
      <c r="K65" s="437"/>
    </row>
    <row r="66" spans="1:11" ht="15.6" x14ac:dyDescent="0.3">
      <c r="A66" s="308" t="s">
        <v>342</v>
      </c>
      <c r="B66" s="469"/>
      <c r="C66" s="470"/>
      <c r="D66" s="470"/>
      <c r="E66" s="470" t="s">
        <v>2757</v>
      </c>
      <c r="F66" s="470" t="s">
        <v>3029</v>
      </c>
      <c r="G66" s="470"/>
      <c r="H66" s="470"/>
      <c r="I66" s="69"/>
      <c r="J66" s="69"/>
      <c r="K66" s="437"/>
    </row>
    <row r="67" spans="1:11" ht="15.6" x14ac:dyDescent="0.3">
      <c r="A67" s="308" t="s">
        <v>342</v>
      </c>
      <c r="B67" s="469"/>
      <c r="C67" s="470"/>
      <c r="D67" s="470"/>
      <c r="E67" s="470" t="s">
        <v>275</v>
      </c>
      <c r="F67" s="470" t="s">
        <v>3030</v>
      </c>
      <c r="G67" s="470"/>
      <c r="H67" s="470"/>
      <c r="I67" s="69"/>
      <c r="J67" s="69"/>
      <c r="K67" s="437"/>
    </row>
    <row r="68" spans="1:11" ht="15.6" x14ac:dyDescent="0.3">
      <c r="A68" s="308" t="s">
        <v>342</v>
      </c>
      <c r="B68" s="469"/>
      <c r="C68" s="470"/>
      <c r="D68" s="470"/>
      <c r="E68" s="470" t="s">
        <v>62</v>
      </c>
      <c r="F68" s="470"/>
      <c r="G68" s="470"/>
      <c r="H68" s="470"/>
      <c r="I68" s="69"/>
      <c r="J68" s="69"/>
      <c r="K68" s="437"/>
    </row>
    <row r="69" spans="1:11" ht="16.2" thickBot="1" x14ac:dyDescent="0.35">
      <c r="A69" s="308" t="s">
        <v>342</v>
      </c>
      <c r="B69" s="469"/>
      <c r="C69" s="470"/>
      <c r="D69" s="470"/>
      <c r="E69" s="470"/>
      <c r="F69" s="470"/>
      <c r="G69" s="470"/>
      <c r="H69" s="470"/>
      <c r="I69" s="69"/>
      <c r="J69" s="69"/>
      <c r="K69" s="437"/>
    </row>
    <row r="70" spans="1:11" ht="15.6" x14ac:dyDescent="0.3">
      <c r="A70" s="308" t="s">
        <v>5268</v>
      </c>
      <c r="B70" s="135" t="s">
        <v>3704</v>
      </c>
      <c r="C70" s="135" t="s">
        <v>3705</v>
      </c>
      <c r="D70" s="135" t="s">
        <v>3706</v>
      </c>
      <c r="E70" s="135" t="s">
        <v>3707</v>
      </c>
      <c r="F70" s="135" t="s">
        <v>3708</v>
      </c>
      <c r="G70" s="135" t="s">
        <v>5164</v>
      </c>
      <c r="H70" s="135" t="s">
        <v>5176</v>
      </c>
      <c r="I70" s="431"/>
      <c r="J70" s="431"/>
      <c r="K70" s="437"/>
    </row>
    <row r="71" spans="1:11" ht="15.6" x14ac:dyDescent="0.3">
      <c r="A71" s="308" t="s">
        <v>5268</v>
      </c>
      <c r="B71" s="169" t="s">
        <v>2452</v>
      </c>
      <c r="C71" s="170" t="s">
        <v>2483</v>
      </c>
      <c r="D71" s="170" t="s">
        <v>3336</v>
      </c>
      <c r="E71" s="170" t="s">
        <v>3359</v>
      </c>
      <c r="F71" s="170" t="s">
        <v>2865</v>
      </c>
      <c r="G71" s="170" t="s">
        <v>2156</v>
      </c>
      <c r="H71" s="170" t="s">
        <v>2959</v>
      </c>
      <c r="I71" s="67" t="s">
        <v>2624</v>
      </c>
      <c r="J71" s="67" t="s">
        <v>21</v>
      </c>
      <c r="K71" s="437"/>
    </row>
    <row r="72" spans="1:11" ht="15.6" x14ac:dyDescent="0.3">
      <c r="A72" s="308" t="s">
        <v>5268</v>
      </c>
      <c r="B72" s="467" t="s">
        <v>3396</v>
      </c>
      <c r="C72" s="468" t="s">
        <v>3335</v>
      </c>
      <c r="D72" s="468" t="s">
        <v>20</v>
      </c>
      <c r="E72" s="468" t="s">
        <v>3362</v>
      </c>
      <c r="F72" s="468" t="s">
        <v>3360</v>
      </c>
      <c r="G72" s="468" t="s">
        <v>2405</v>
      </c>
      <c r="H72" s="468">
        <v>304</v>
      </c>
      <c r="I72" s="69"/>
      <c r="J72" s="69"/>
      <c r="K72" s="437" t="s">
        <v>5243</v>
      </c>
    </row>
    <row r="73" spans="1:11" ht="15.6" x14ac:dyDescent="0.3">
      <c r="A73" s="308" t="s">
        <v>5268</v>
      </c>
      <c r="B73" s="469"/>
      <c r="C73" s="470"/>
      <c r="D73" s="470" t="s">
        <v>2381</v>
      </c>
      <c r="E73" s="470" t="s">
        <v>3311</v>
      </c>
      <c r="F73" s="470" t="s">
        <v>3361</v>
      </c>
      <c r="G73" s="470" t="s">
        <v>2863</v>
      </c>
      <c r="H73" s="470">
        <v>316</v>
      </c>
      <c r="I73" s="69"/>
      <c r="J73" s="69"/>
      <c r="K73" s="437"/>
    </row>
    <row r="74" spans="1:11" ht="15.6" x14ac:dyDescent="0.3">
      <c r="A74" s="308" t="s">
        <v>5268</v>
      </c>
      <c r="B74" s="469"/>
      <c r="C74" s="470"/>
      <c r="D74" s="470" t="s">
        <v>3338</v>
      </c>
      <c r="E74" s="470"/>
      <c r="F74" s="470"/>
      <c r="G74" s="470" t="s">
        <v>2757</v>
      </c>
      <c r="H74" s="470" t="s">
        <v>3029</v>
      </c>
      <c r="I74" s="69"/>
      <c r="J74" s="69"/>
      <c r="K74" s="437"/>
    </row>
    <row r="75" spans="1:11" ht="15.6" x14ac:dyDescent="0.3">
      <c r="A75" s="308" t="s">
        <v>5268</v>
      </c>
      <c r="B75" s="469"/>
      <c r="C75" s="470"/>
      <c r="D75" s="470" t="s">
        <v>2404</v>
      </c>
      <c r="E75" s="470"/>
      <c r="F75" s="470"/>
      <c r="G75" s="470" t="s">
        <v>275</v>
      </c>
      <c r="H75" s="470" t="s">
        <v>3030</v>
      </c>
      <c r="I75" s="69"/>
      <c r="J75" s="69"/>
      <c r="K75" s="437"/>
    </row>
    <row r="76" spans="1:11" ht="15.6" x14ac:dyDescent="0.3">
      <c r="A76" s="308" t="s">
        <v>5268</v>
      </c>
      <c r="B76" s="469"/>
      <c r="C76" s="470"/>
      <c r="D76" s="470" t="s">
        <v>446</v>
      </c>
      <c r="E76" s="470"/>
      <c r="F76" s="470"/>
      <c r="G76" s="470" t="s">
        <v>62</v>
      </c>
      <c r="H76" s="470"/>
      <c r="I76" s="69"/>
      <c r="J76" s="69"/>
      <c r="K76" s="437"/>
    </row>
    <row r="77" spans="1:11" ht="15.6" x14ac:dyDescent="0.3">
      <c r="A77" s="308" t="s">
        <v>5268</v>
      </c>
      <c r="B77" s="469"/>
      <c r="C77" s="468" t="s">
        <v>246</v>
      </c>
      <c r="D77" s="468" t="s">
        <v>20</v>
      </c>
      <c r="E77" s="470"/>
      <c r="F77" s="470"/>
      <c r="G77" s="470"/>
      <c r="H77" s="470"/>
      <c r="I77" s="69"/>
      <c r="J77" s="69"/>
      <c r="K77" s="437"/>
    </row>
    <row r="78" spans="1:11" ht="15.6" x14ac:dyDescent="0.3">
      <c r="A78" s="308" t="s">
        <v>5268</v>
      </c>
      <c r="B78" s="469"/>
      <c r="C78" s="470"/>
      <c r="D78" s="470" t="s">
        <v>2381</v>
      </c>
      <c r="E78" s="470"/>
      <c r="F78" s="470"/>
      <c r="G78" s="470"/>
      <c r="H78" s="470"/>
      <c r="I78" s="69"/>
      <c r="J78" s="69"/>
      <c r="K78" s="437"/>
    </row>
    <row r="79" spans="1:11" ht="16.2" thickBot="1" x14ac:dyDescent="0.35">
      <c r="A79" s="308" t="s">
        <v>5268</v>
      </c>
      <c r="B79" s="469"/>
      <c r="C79" s="470"/>
      <c r="D79" s="470" t="s">
        <v>3338</v>
      </c>
      <c r="E79" s="470"/>
      <c r="F79" s="470"/>
      <c r="G79" s="470"/>
      <c r="H79" s="470"/>
      <c r="I79" s="69"/>
      <c r="J79" s="69"/>
      <c r="K79" s="437"/>
    </row>
    <row r="80" spans="1:11" ht="15.6" x14ac:dyDescent="0.3">
      <c r="A80" s="308" t="s">
        <v>230</v>
      </c>
      <c r="B80" s="135" t="s">
        <v>3704</v>
      </c>
      <c r="C80" s="135" t="s">
        <v>3705</v>
      </c>
      <c r="D80" s="135" t="s">
        <v>3706</v>
      </c>
      <c r="E80" s="135" t="s">
        <v>3707</v>
      </c>
      <c r="F80" s="135" t="s">
        <v>3708</v>
      </c>
      <c r="G80" s="135" t="s">
        <v>5164</v>
      </c>
      <c r="H80" s="135" t="s">
        <v>5176</v>
      </c>
      <c r="I80" s="431"/>
      <c r="J80" s="431"/>
      <c r="K80" s="437"/>
    </row>
    <row r="81" spans="1:11" ht="15.6" x14ac:dyDescent="0.3">
      <c r="A81" s="308" t="s">
        <v>230</v>
      </c>
      <c r="B81" s="169" t="s">
        <v>2452</v>
      </c>
      <c r="C81" s="170" t="s">
        <v>2483</v>
      </c>
      <c r="D81" s="170" t="s">
        <v>3336</v>
      </c>
      <c r="E81" s="170" t="s">
        <v>2411</v>
      </c>
      <c r="F81" s="170" t="s">
        <v>2156</v>
      </c>
      <c r="G81" s="170" t="s">
        <v>2959</v>
      </c>
      <c r="H81" s="170"/>
      <c r="I81" s="67" t="s">
        <v>2624</v>
      </c>
      <c r="J81" s="67" t="s">
        <v>21</v>
      </c>
      <c r="K81" s="437"/>
    </row>
    <row r="82" spans="1:11" ht="15.6" x14ac:dyDescent="0.3">
      <c r="A82" s="308" t="s">
        <v>230</v>
      </c>
      <c r="B82" s="467" t="s">
        <v>230</v>
      </c>
      <c r="C82" s="468" t="s">
        <v>2404</v>
      </c>
      <c r="D82" s="468" t="s">
        <v>2137</v>
      </c>
      <c r="E82" s="468"/>
      <c r="F82" s="468"/>
      <c r="G82" s="468"/>
      <c r="H82" s="468"/>
      <c r="I82" s="69"/>
      <c r="J82" s="69"/>
      <c r="K82" s="437"/>
    </row>
    <row r="83" spans="1:11" ht="15.6" x14ac:dyDescent="0.3">
      <c r="A83" s="308" t="s">
        <v>230</v>
      </c>
      <c r="B83" s="469"/>
      <c r="C83" s="470"/>
      <c r="D83" s="470" t="s">
        <v>3284</v>
      </c>
      <c r="E83" s="470"/>
      <c r="F83" s="470"/>
      <c r="G83" s="470"/>
      <c r="H83" s="470"/>
      <c r="I83" s="69"/>
      <c r="J83" s="69"/>
      <c r="K83" s="437"/>
    </row>
    <row r="84" spans="1:11" ht="15.6" x14ac:dyDescent="0.3">
      <c r="A84" s="308" t="s">
        <v>230</v>
      </c>
      <c r="B84" s="469"/>
      <c r="C84" s="470"/>
      <c r="D84" s="470" t="s">
        <v>3921</v>
      </c>
      <c r="E84" s="470"/>
      <c r="F84" s="470"/>
      <c r="G84" s="470"/>
      <c r="H84" s="470"/>
      <c r="I84" s="69"/>
      <c r="J84" s="69"/>
      <c r="K84" s="437"/>
    </row>
    <row r="85" spans="1:11" ht="15.6" x14ac:dyDescent="0.3">
      <c r="A85" s="308" t="s">
        <v>230</v>
      </c>
      <c r="B85" s="469"/>
      <c r="C85" s="470"/>
      <c r="D85" s="470" t="s">
        <v>3922</v>
      </c>
      <c r="E85" s="470"/>
      <c r="F85" s="470"/>
      <c r="G85" s="470"/>
      <c r="H85" s="470"/>
      <c r="I85" s="69"/>
      <c r="J85" s="69"/>
      <c r="K85" s="437"/>
    </row>
    <row r="86" spans="1:11" ht="15.6" x14ac:dyDescent="0.3">
      <c r="A86" s="308" t="s">
        <v>230</v>
      </c>
      <c r="B86" s="469"/>
      <c r="C86" s="470"/>
      <c r="D86" s="470" t="s">
        <v>3923</v>
      </c>
      <c r="E86" s="470"/>
      <c r="F86" s="470"/>
      <c r="G86" s="470"/>
      <c r="H86" s="470"/>
      <c r="I86" s="69"/>
      <c r="J86" s="69"/>
      <c r="K86" s="437"/>
    </row>
    <row r="87" spans="1:11" ht="15.6" x14ac:dyDescent="0.3">
      <c r="A87" s="308" t="s">
        <v>230</v>
      </c>
      <c r="B87" s="469"/>
      <c r="C87" s="470"/>
      <c r="D87" s="470" t="s">
        <v>3921</v>
      </c>
      <c r="E87" s="470"/>
      <c r="F87" s="470"/>
      <c r="G87" s="470"/>
      <c r="H87" s="470"/>
      <c r="I87" s="69"/>
      <c r="J87" s="69"/>
      <c r="K87" s="437"/>
    </row>
    <row r="88" spans="1:11" ht="15.6" x14ac:dyDescent="0.3">
      <c r="A88" s="308" t="s">
        <v>230</v>
      </c>
      <c r="B88" s="469"/>
      <c r="C88" s="470"/>
      <c r="D88" s="470"/>
      <c r="E88" s="470"/>
      <c r="F88" s="470"/>
      <c r="G88" s="470"/>
      <c r="H88" s="470"/>
      <c r="I88" s="69"/>
      <c r="J88" s="69"/>
      <c r="K88" s="437"/>
    </row>
    <row r="89" spans="1:11" ht="15.6" x14ac:dyDescent="0.3">
      <c r="A89" s="308" t="s">
        <v>162</v>
      </c>
      <c r="B89" s="467" t="s">
        <v>162</v>
      </c>
      <c r="C89" s="468" t="s">
        <v>2449</v>
      </c>
      <c r="D89" s="468" t="s">
        <v>2644</v>
      </c>
      <c r="E89" s="468" t="s">
        <v>4075</v>
      </c>
      <c r="F89" s="468" t="s">
        <v>42</v>
      </c>
      <c r="G89" s="468"/>
      <c r="H89" s="468"/>
      <c r="I89" s="69"/>
      <c r="J89" s="69"/>
      <c r="K89" s="437"/>
    </row>
    <row r="90" spans="1:11" ht="15.6" x14ac:dyDescent="0.3">
      <c r="A90" s="308" t="s">
        <v>162</v>
      </c>
      <c r="B90" s="469"/>
      <c r="C90" s="470"/>
      <c r="D90" s="470"/>
      <c r="E90" s="470"/>
      <c r="F90" s="470"/>
      <c r="G90" s="470"/>
      <c r="H90" s="470"/>
      <c r="I90" s="69"/>
      <c r="J90" s="69"/>
      <c r="K90" s="437"/>
    </row>
    <row r="91" spans="1:11" ht="16.2" thickBot="1" x14ac:dyDescent="0.35">
      <c r="A91" s="308" t="s">
        <v>162</v>
      </c>
      <c r="B91" s="469"/>
      <c r="C91" s="470"/>
      <c r="D91" s="470"/>
      <c r="E91" s="470"/>
      <c r="F91" s="470"/>
      <c r="G91" s="470"/>
      <c r="H91" s="470"/>
      <c r="I91" s="69"/>
      <c r="J91" s="69"/>
      <c r="K91" s="437"/>
    </row>
    <row r="92" spans="1:11" ht="15.6" x14ac:dyDescent="0.3">
      <c r="A92" s="308" t="s">
        <v>4946</v>
      </c>
      <c r="B92" s="135" t="s">
        <v>3704</v>
      </c>
      <c r="C92" s="135" t="s">
        <v>3705</v>
      </c>
      <c r="D92" s="135" t="s">
        <v>3706</v>
      </c>
      <c r="E92" s="135" t="s">
        <v>3707</v>
      </c>
      <c r="F92" s="135"/>
      <c r="G92" s="135"/>
      <c r="H92" s="135"/>
      <c r="I92" s="431"/>
      <c r="J92" s="431"/>
      <c r="K92" s="437"/>
    </row>
    <row r="93" spans="1:11" ht="15.6" x14ac:dyDescent="0.3">
      <c r="A93" s="308" t="s">
        <v>4946</v>
      </c>
      <c r="B93" s="169" t="s">
        <v>2452</v>
      </c>
      <c r="C93" s="170" t="s">
        <v>4947</v>
      </c>
      <c r="D93" s="170" t="s">
        <v>4948</v>
      </c>
      <c r="E93" s="170" t="s">
        <v>2156</v>
      </c>
      <c r="F93" s="170"/>
      <c r="G93" s="170"/>
      <c r="H93" s="170"/>
      <c r="I93" s="67" t="s">
        <v>4949</v>
      </c>
      <c r="J93" s="67" t="s">
        <v>4240</v>
      </c>
      <c r="K93" s="437"/>
    </row>
    <row r="94" spans="1:11" ht="15.6" x14ac:dyDescent="0.3">
      <c r="A94" s="308" t="s">
        <v>4946</v>
      </c>
      <c r="B94" s="467" t="s">
        <v>4946</v>
      </c>
      <c r="C94" s="468" t="s">
        <v>3335</v>
      </c>
      <c r="D94" s="468" t="s">
        <v>3012</v>
      </c>
      <c r="E94" s="468" t="s">
        <v>437</v>
      </c>
      <c r="F94" s="468"/>
      <c r="G94" s="468"/>
      <c r="H94" s="468"/>
      <c r="I94" s="69"/>
      <c r="J94" s="69"/>
      <c r="K94" s="437"/>
    </row>
    <row r="95" spans="1:11" ht="15.6" x14ac:dyDescent="0.3">
      <c r="A95" s="308" t="s">
        <v>4946</v>
      </c>
      <c r="B95" s="469"/>
      <c r="C95" s="470" t="s">
        <v>211</v>
      </c>
      <c r="D95" s="470" t="s">
        <v>2409</v>
      </c>
      <c r="E95" s="470" t="s">
        <v>234</v>
      </c>
      <c r="F95" s="470"/>
      <c r="G95" s="470"/>
      <c r="H95" s="470"/>
      <c r="I95" s="69"/>
      <c r="J95" s="69"/>
      <c r="K95" s="437"/>
    </row>
    <row r="96" spans="1:11" ht="15.6" x14ac:dyDescent="0.3">
      <c r="A96" s="308" t="s">
        <v>4946</v>
      </c>
      <c r="B96" s="469"/>
      <c r="C96" s="470" t="s">
        <v>244</v>
      </c>
      <c r="D96" s="470"/>
      <c r="E96" s="470" t="s">
        <v>569</v>
      </c>
      <c r="F96" s="470"/>
      <c r="G96" s="470"/>
      <c r="H96" s="470"/>
      <c r="I96" s="69"/>
      <c r="J96" s="69"/>
      <c r="K96" s="437"/>
    </row>
    <row r="97" spans="1:11" ht="15.6" x14ac:dyDescent="0.3">
      <c r="A97" s="308" t="s">
        <v>4946</v>
      </c>
      <c r="B97" s="469"/>
      <c r="C97" s="468" t="s">
        <v>4950</v>
      </c>
      <c r="D97" s="468" t="s">
        <v>4951</v>
      </c>
      <c r="E97" s="470" t="s">
        <v>3231</v>
      </c>
      <c r="F97" s="470"/>
      <c r="G97" s="470"/>
      <c r="H97" s="470"/>
      <c r="I97" s="69"/>
      <c r="J97" s="69"/>
      <c r="K97" s="437"/>
    </row>
    <row r="98" spans="1:11" ht="16.2" thickBot="1" x14ac:dyDescent="0.35">
      <c r="A98" s="308" t="s">
        <v>4946</v>
      </c>
      <c r="B98" s="534"/>
      <c r="C98" s="535"/>
      <c r="D98" s="535"/>
      <c r="E98" s="535"/>
      <c r="F98" s="535"/>
      <c r="G98" s="535"/>
      <c r="H98" s="535"/>
      <c r="I98" s="536"/>
      <c r="J98" s="536"/>
      <c r="K98" s="437"/>
    </row>
    <row r="99" spans="1:11" ht="15.6" x14ac:dyDescent="0.3">
      <c r="A99" s="308" t="s">
        <v>4946</v>
      </c>
      <c r="B99" s="135" t="s">
        <v>3704</v>
      </c>
      <c r="C99" s="135" t="s">
        <v>3705</v>
      </c>
      <c r="D99" s="135" t="s">
        <v>3706</v>
      </c>
      <c r="E99" s="135" t="s">
        <v>3707</v>
      </c>
      <c r="F99" s="135"/>
      <c r="G99" s="135"/>
      <c r="H99" s="135"/>
      <c r="I99" s="589"/>
      <c r="J99" s="589"/>
      <c r="K99" s="437"/>
    </row>
    <row r="100" spans="1:11" ht="15.6" x14ac:dyDescent="0.3">
      <c r="A100" s="308" t="s">
        <v>4946</v>
      </c>
      <c r="B100" s="169" t="s">
        <v>2452</v>
      </c>
      <c r="C100" s="170" t="s">
        <v>5617</v>
      </c>
      <c r="D100" s="170" t="s">
        <v>5618</v>
      </c>
      <c r="E100" s="170" t="s">
        <v>2156</v>
      </c>
      <c r="F100" s="145"/>
      <c r="G100" s="145"/>
      <c r="H100" s="435"/>
      <c r="I100" s="67" t="s">
        <v>4949</v>
      </c>
      <c r="J100" s="67" t="s">
        <v>4240</v>
      </c>
      <c r="K100" s="437"/>
    </row>
    <row r="101" spans="1:11" ht="15.6" x14ac:dyDescent="0.3">
      <c r="A101" s="308" t="s">
        <v>4946</v>
      </c>
      <c r="B101" s="467" t="s">
        <v>5613</v>
      </c>
      <c r="C101" s="468" t="s">
        <v>5614</v>
      </c>
      <c r="D101" s="468" t="s">
        <v>5619</v>
      </c>
      <c r="E101" s="468" t="s">
        <v>437</v>
      </c>
      <c r="F101" s="338"/>
      <c r="G101" s="338"/>
      <c r="H101" s="551"/>
      <c r="I101" s="69"/>
      <c r="J101" s="69"/>
      <c r="K101" s="437"/>
    </row>
    <row r="102" spans="1:11" ht="15.6" x14ac:dyDescent="0.3">
      <c r="A102" s="308" t="s">
        <v>4946</v>
      </c>
      <c r="B102" s="469"/>
      <c r="C102" s="470" t="s">
        <v>5615</v>
      </c>
      <c r="D102" s="470"/>
      <c r="E102" s="470" t="s">
        <v>234</v>
      </c>
      <c r="F102" s="338"/>
      <c r="G102" s="338"/>
      <c r="H102" s="551"/>
      <c r="I102" s="69"/>
      <c r="J102" s="69"/>
      <c r="K102" s="437"/>
    </row>
    <row r="103" spans="1:11" ht="15.6" x14ac:dyDescent="0.3">
      <c r="A103" s="308" t="s">
        <v>4946</v>
      </c>
      <c r="B103" s="469"/>
      <c r="C103" s="470" t="s">
        <v>5616</v>
      </c>
      <c r="D103" s="470"/>
      <c r="E103" s="470" t="s">
        <v>569</v>
      </c>
      <c r="F103" s="338"/>
      <c r="G103" s="338"/>
      <c r="H103" s="551"/>
      <c r="I103" s="69"/>
      <c r="J103" s="69"/>
      <c r="K103" s="437"/>
    </row>
    <row r="104" spans="1:11" ht="15.6" x14ac:dyDescent="0.3">
      <c r="A104" s="308" t="s">
        <v>4946</v>
      </c>
      <c r="B104" s="469"/>
      <c r="C104" s="470"/>
      <c r="D104" s="470"/>
      <c r="E104" s="470" t="s">
        <v>3231</v>
      </c>
      <c r="F104" s="338"/>
      <c r="G104" s="338"/>
      <c r="H104" s="551"/>
      <c r="I104" s="69"/>
      <c r="J104" s="69"/>
      <c r="K104" s="437"/>
    </row>
    <row r="105" spans="1:11" ht="16.2" thickBot="1" x14ac:dyDescent="0.35">
      <c r="A105" s="308" t="s">
        <v>4946</v>
      </c>
      <c r="B105" s="534"/>
      <c r="C105" s="535"/>
      <c r="D105" s="535"/>
      <c r="E105" s="535"/>
      <c r="F105" s="493"/>
      <c r="G105" s="493"/>
      <c r="H105" s="555"/>
      <c r="I105" s="536"/>
      <c r="J105" s="536"/>
      <c r="K105" s="458"/>
    </row>
    <row r="106" spans="1:11" ht="15.6" x14ac:dyDescent="0.3">
      <c r="A106" s="308" t="s">
        <v>4946</v>
      </c>
      <c r="B106" s="135" t="s">
        <v>3704</v>
      </c>
      <c r="C106" s="135" t="s">
        <v>3705</v>
      </c>
      <c r="D106" s="135" t="s">
        <v>3706</v>
      </c>
      <c r="E106" s="135" t="s">
        <v>3707</v>
      </c>
      <c r="F106" s="135"/>
      <c r="G106" s="135"/>
      <c r="H106" s="135"/>
      <c r="I106" s="589"/>
      <c r="J106" s="589"/>
      <c r="K106" s="437"/>
    </row>
    <row r="107" spans="1:11" ht="15.6" x14ac:dyDescent="0.3">
      <c r="A107" s="308" t="s">
        <v>4946</v>
      </c>
      <c r="B107" s="169" t="s">
        <v>2452</v>
      </c>
      <c r="C107" s="170" t="s">
        <v>2483</v>
      </c>
      <c r="D107" s="170" t="s">
        <v>5626</v>
      </c>
      <c r="E107" s="170" t="s">
        <v>5621</v>
      </c>
      <c r="F107" s="170" t="s">
        <v>3652</v>
      </c>
      <c r="G107" s="170" t="s">
        <v>2156</v>
      </c>
      <c r="H107" s="435"/>
      <c r="I107" s="67" t="s">
        <v>4949</v>
      </c>
      <c r="J107" s="67" t="s">
        <v>4240</v>
      </c>
      <c r="K107" s="437"/>
    </row>
    <row r="108" spans="1:11" ht="31.2" x14ac:dyDescent="0.3">
      <c r="A108" s="308" t="s">
        <v>4946</v>
      </c>
      <c r="B108" s="467" t="s">
        <v>5620</v>
      </c>
      <c r="C108" s="468" t="s">
        <v>3352</v>
      </c>
      <c r="D108" s="468" t="s">
        <v>3570</v>
      </c>
      <c r="E108" s="468" t="s">
        <v>5622</v>
      </c>
      <c r="F108" s="440" t="s">
        <v>5669</v>
      </c>
      <c r="G108" s="468" t="s">
        <v>437</v>
      </c>
      <c r="H108" s="551"/>
      <c r="I108" s="69"/>
      <c r="J108" s="69"/>
      <c r="K108" s="437"/>
    </row>
    <row r="109" spans="1:11" ht="15.6" x14ac:dyDescent="0.3">
      <c r="A109" s="308" t="s">
        <v>4946</v>
      </c>
      <c r="B109" s="469"/>
      <c r="C109" s="470" t="s">
        <v>3338</v>
      </c>
      <c r="D109" s="470" t="s">
        <v>5627</v>
      </c>
      <c r="E109" s="470" t="s">
        <v>5623</v>
      </c>
      <c r="F109" s="470" t="s">
        <v>5670</v>
      </c>
      <c r="G109" s="470" t="s">
        <v>234</v>
      </c>
      <c r="H109" s="551"/>
      <c r="I109" s="69"/>
      <c r="J109" s="69"/>
      <c r="K109" s="437"/>
    </row>
    <row r="110" spans="1:11" ht="15.6" x14ac:dyDescent="0.3">
      <c r="A110" s="308" t="s">
        <v>4946</v>
      </c>
      <c r="B110" s="469"/>
      <c r="C110" s="470" t="s">
        <v>3638</v>
      </c>
      <c r="D110" s="470" t="s">
        <v>5628</v>
      </c>
      <c r="E110" s="470" t="s">
        <v>5624</v>
      </c>
      <c r="F110" s="470"/>
      <c r="G110" s="470" t="s">
        <v>569</v>
      </c>
      <c r="H110" s="551"/>
      <c r="I110" s="69"/>
      <c r="J110" s="69"/>
      <c r="K110" s="437"/>
    </row>
    <row r="111" spans="1:11" ht="16.2" thickBot="1" x14ac:dyDescent="0.35">
      <c r="A111" s="308" t="s">
        <v>4946</v>
      </c>
      <c r="B111" s="469"/>
      <c r="C111" s="470"/>
      <c r="D111" s="470" t="s">
        <v>5629</v>
      </c>
      <c r="E111" s="470" t="s">
        <v>5625</v>
      </c>
      <c r="F111" s="470"/>
      <c r="G111" s="470" t="s">
        <v>3231</v>
      </c>
      <c r="H111" s="551"/>
      <c r="I111" s="69"/>
      <c r="J111" s="69"/>
      <c r="K111" s="437"/>
    </row>
    <row r="112" spans="1:11" ht="15.6" x14ac:dyDescent="0.3">
      <c r="A112" s="308" t="s">
        <v>4946</v>
      </c>
      <c r="B112" s="135" t="s">
        <v>3704</v>
      </c>
      <c r="C112" s="135" t="s">
        <v>3705</v>
      </c>
      <c r="D112" s="135" t="s">
        <v>3706</v>
      </c>
      <c r="E112" s="135" t="s">
        <v>3707</v>
      </c>
      <c r="F112" s="135"/>
      <c r="G112" s="135"/>
      <c r="H112" s="135"/>
      <c r="I112" s="589"/>
      <c r="J112" s="589"/>
      <c r="K112" s="437"/>
    </row>
    <row r="113" spans="1:11" ht="15.6" x14ac:dyDescent="0.3">
      <c r="A113" s="308" t="s">
        <v>4946</v>
      </c>
      <c r="B113" s="169" t="s">
        <v>2452</v>
      </c>
      <c r="C113" s="170" t="s">
        <v>2483</v>
      </c>
      <c r="D113" s="170" t="s">
        <v>5626</v>
      </c>
      <c r="E113" s="170" t="s">
        <v>5621</v>
      </c>
      <c r="F113" s="170" t="s">
        <v>3652</v>
      </c>
      <c r="G113" s="170" t="s">
        <v>2156</v>
      </c>
      <c r="H113" s="435"/>
      <c r="I113" s="67" t="s">
        <v>4949</v>
      </c>
      <c r="J113" s="67" t="s">
        <v>4240</v>
      </c>
      <c r="K113" s="437"/>
    </row>
    <row r="114" spans="1:11" ht="15.6" x14ac:dyDescent="0.3">
      <c r="A114" s="308" t="s">
        <v>4946</v>
      </c>
      <c r="B114" s="467" t="s">
        <v>5668</v>
      </c>
      <c r="C114" s="468" t="s">
        <v>3352</v>
      </c>
      <c r="D114" s="468" t="s">
        <v>3570</v>
      </c>
      <c r="E114" s="468" t="s">
        <v>5622</v>
      </c>
      <c r="F114" s="468" t="s">
        <v>5630</v>
      </c>
      <c r="G114" s="468" t="s">
        <v>437</v>
      </c>
      <c r="H114" s="551"/>
      <c r="I114" s="69"/>
      <c r="J114" s="69"/>
      <c r="K114" s="437"/>
    </row>
    <row r="115" spans="1:11" ht="15.6" x14ac:dyDescent="0.3">
      <c r="A115" s="308" t="s">
        <v>4946</v>
      </c>
      <c r="B115" s="469"/>
      <c r="C115" s="470" t="s">
        <v>3338</v>
      </c>
      <c r="D115" s="470" t="s">
        <v>5627</v>
      </c>
      <c r="E115" s="470" t="s">
        <v>5623</v>
      </c>
      <c r="F115" s="470"/>
      <c r="G115" s="470" t="s">
        <v>234</v>
      </c>
      <c r="H115" s="551"/>
      <c r="I115" s="69"/>
      <c r="J115" s="69"/>
      <c r="K115" s="437"/>
    </row>
    <row r="116" spans="1:11" ht="15.6" x14ac:dyDescent="0.3">
      <c r="A116" s="308" t="s">
        <v>4946</v>
      </c>
      <c r="B116" s="469"/>
      <c r="C116" s="470" t="s">
        <v>3638</v>
      </c>
      <c r="D116" s="470" t="s">
        <v>5628</v>
      </c>
      <c r="E116" s="470" t="s">
        <v>5624</v>
      </c>
      <c r="F116" s="470"/>
      <c r="G116" s="470" t="s">
        <v>569</v>
      </c>
      <c r="H116" s="551"/>
      <c r="I116" s="69"/>
      <c r="J116" s="69"/>
      <c r="K116" s="437"/>
    </row>
    <row r="117" spans="1:11" ht="16.2" thickBot="1" x14ac:dyDescent="0.35">
      <c r="A117" s="308" t="s">
        <v>4946</v>
      </c>
      <c r="B117" s="469"/>
      <c r="C117" s="470"/>
      <c r="D117" s="470" t="s">
        <v>5629</v>
      </c>
      <c r="E117" s="470" t="s">
        <v>5625</v>
      </c>
      <c r="F117" s="470"/>
      <c r="G117" s="470" t="s">
        <v>3231</v>
      </c>
      <c r="H117" s="551"/>
      <c r="I117" s="69"/>
      <c r="J117" s="69"/>
      <c r="K117" s="437"/>
    </row>
    <row r="118" spans="1:11" s="740" customFormat="1" ht="15.6" x14ac:dyDescent="0.3">
      <c r="A118" s="308" t="s">
        <v>4946</v>
      </c>
      <c r="B118" s="135" t="s">
        <v>3704</v>
      </c>
      <c r="C118" s="135" t="s">
        <v>3705</v>
      </c>
      <c r="D118" s="135" t="s">
        <v>3706</v>
      </c>
      <c r="E118" s="135" t="s">
        <v>3707</v>
      </c>
      <c r="F118" s="135"/>
      <c r="G118" s="135"/>
      <c r="H118" s="135"/>
      <c r="I118" s="589"/>
      <c r="J118" s="589"/>
      <c r="K118" s="437"/>
    </row>
    <row r="119" spans="1:11" s="740" customFormat="1" ht="15.6" x14ac:dyDescent="0.3">
      <c r="A119" s="308" t="s">
        <v>4946</v>
      </c>
      <c r="B119" s="169" t="s">
        <v>2452</v>
      </c>
      <c r="C119" s="170" t="s">
        <v>2411</v>
      </c>
      <c r="D119" s="170" t="s">
        <v>442</v>
      </c>
      <c r="E119" s="170" t="s">
        <v>3118</v>
      </c>
      <c r="F119" s="145"/>
      <c r="G119" s="145"/>
      <c r="H119" s="435"/>
      <c r="I119" s="67" t="s">
        <v>4949</v>
      </c>
      <c r="J119" s="67" t="s">
        <v>4240</v>
      </c>
      <c r="K119" s="437"/>
    </row>
    <row r="120" spans="1:11" s="740" customFormat="1" ht="15.6" x14ac:dyDescent="0.3">
      <c r="A120" s="308" t="s">
        <v>4946</v>
      </c>
      <c r="B120" s="467" t="s">
        <v>190</v>
      </c>
      <c r="C120" s="468" t="s">
        <v>6819</v>
      </c>
      <c r="D120" s="468"/>
      <c r="E120" s="468"/>
      <c r="F120" s="338"/>
      <c r="G120" s="338"/>
      <c r="H120" s="551"/>
      <c r="I120" s="69"/>
      <c r="J120" s="69"/>
      <c r="K120" s="437"/>
    </row>
    <row r="121" spans="1:11" s="740" customFormat="1" ht="15.6" x14ac:dyDescent="0.3">
      <c r="A121" s="308" t="s">
        <v>4946</v>
      </c>
      <c r="B121" s="469"/>
      <c r="C121" s="470"/>
      <c r="D121" s="470"/>
      <c r="E121" s="470"/>
      <c r="F121" s="338"/>
      <c r="G121" s="338"/>
      <c r="H121" s="551"/>
      <c r="I121" s="69"/>
      <c r="J121" s="69"/>
      <c r="K121" s="437"/>
    </row>
    <row r="122" spans="1:11" s="740" customFormat="1" ht="15.6" x14ac:dyDescent="0.3">
      <c r="A122" s="308" t="s">
        <v>4946</v>
      </c>
      <c r="B122" s="469"/>
      <c r="C122" s="470"/>
      <c r="D122" s="470"/>
      <c r="E122" s="470"/>
      <c r="F122" s="338"/>
      <c r="G122" s="338"/>
      <c r="H122" s="551"/>
      <c r="I122" s="69"/>
      <c r="J122" s="69"/>
      <c r="K122" s="437"/>
    </row>
    <row r="123" spans="1:11" s="740" customFormat="1" ht="15.6" x14ac:dyDescent="0.3">
      <c r="A123" s="308" t="s">
        <v>4946</v>
      </c>
      <c r="B123" s="469"/>
      <c r="C123" s="470"/>
      <c r="D123" s="470"/>
      <c r="E123" s="470"/>
      <c r="F123" s="338"/>
      <c r="G123" s="338"/>
      <c r="H123" s="551"/>
      <c r="I123" s="69"/>
      <c r="J123" s="69"/>
      <c r="K123" s="437"/>
    </row>
    <row r="124" spans="1:11" s="740" customFormat="1" ht="16.2" thickBot="1" x14ac:dyDescent="0.35">
      <c r="A124" s="308" t="s">
        <v>4946</v>
      </c>
      <c r="B124" s="534"/>
      <c r="C124" s="535"/>
      <c r="D124" s="535"/>
      <c r="E124" s="535"/>
      <c r="F124" s="493"/>
      <c r="G124" s="493"/>
      <c r="H124" s="555"/>
      <c r="I124" s="536"/>
      <c r="J124" s="536"/>
      <c r="K124" s="458"/>
    </row>
  </sheetData>
  <mergeCells count="2">
    <mergeCell ref="I3:J3"/>
    <mergeCell ref="C1:D1"/>
  </mergeCells>
  <pageMargins left="0.7" right="0.7" top="0.75" bottom="0.75" header="0.3" footer="0.3"/>
  <pageSetup paperSize="9" orientation="portrait" r:id="rId1"/>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482D1-D5E7-43EB-AF54-F92646D84C3E}">
  <sheetPr codeName="Feuil26">
    <tabColor theme="9" tint="0.39997558519241921"/>
  </sheetPr>
  <dimension ref="A1:AN70"/>
  <sheetViews>
    <sheetView workbookViewId="0">
      <selection activeCell="C69" sqref="C69"/>
    </sheetView>
  </sheetViews>
  <sheetFormatPr baseColWidth="10" defaultColWidth="11.44140625" defaultRowHeight="14.4" x14ac:dyDescent="0.3"/>
  <cols>
    <col min="1" max="1" width="9.6640625" style="61" customWidth="1"/>
    <col min="2" max="2" width="34" style="75" customWidth="1"/>
    <col min="3" max="3" width="41.33203125" style="75" customWidth="1"/>
    <col min="4" max="4" width="40" style="75" bestFit="1" customWidth="1"/>
    <col min="5" max="5" width="42.88671875" style="75" bestFit="1" customWidth="1"/>
    <col min="6" max="6" width="38.88671875" style="75" bestFit="1" customWidth="1"/>
    <col min="7" max="7" width="28.6640625" style="75" bestFit="1" customWidth="1"/>
    <col min="8" max="8" width="21.109375" style="75" bestFit="1" customWidth="1"/>
    <col min="9" max="9" width="21.5546875" style="75" bestFit="1" customWidth="1"/>
    <col min="10" max="10" width="13.5546875" style="75" bestFit="1" customWidth="1"/>
    <col min="11" max="11" width="14.44140625" style="75" bestFit="1" customWidth="1"/>
    <col min="12" max="12" width="13.5546875" style="75" bestFit="1" customWidth="1"/>
    <col min="13" max="13" width="53.88671875" style="15" customWidth="1"/>
    <col min="14" max="16384" width="11.44140625" style="15"/>
  </cols>
  <sheetData>
    <row r="1" spans="1:40" ht="34.5" customHeight="1" thickBot="1" x14ac:dyDescent="0.35">
      <c r="A1" s="6"/>
      <c r="B1" s="301" t="s">
        <v>445</v>
      </c>
      <c r="C1" s="1071" t="s">
        <v>2102</v>
      </c>
      <c r="D1" s="1072"/>
      <c r="E1" s="465"/>
      <c r="F1" s="465"/>
      <c r="G1" s="465"/>
      <c r="H1" s="465"/>
      <c r="I1" s="465"/>
      <c r="J1" s="465"/>
      <c r="K1" s="465"/>
      <c r="L1" s="465"/>
      <c r="M1" s="322"/>
      <c r="AN1" s="15">
        <v>0</v>
      </c>
    </row>
    <row r="2" spans="1:40" ht="143.25" customHeight="1" thickBot="1" x14ac:dyDescent="0.35">
      <c r="A2" s="345" t="s">
        <v>2706</v>
      </c>
      <c r="B2" s="304"/>
      <c r="C2" s="428" t="s">
        <v>5200</v>
      </c>
      <c r="D2" s="428" t="s">
        <v>5200</v>
      </c>
      <c r="E2" s="465"/>
      <c r="F2" s="465"/>
      <c r="G2" s="465"/>
      <c r="H2" s="465"/>
      <c r="I2" s="465"/>
      <c r="J2" s="465"/>
      <c r="K2" s="465"/>
      <c r="L2" s="465"/>
      <c r="M2" s="323" t="s">
        <v>2533</v>
      </c>
    </row>
    <row r="3" spans="1:40" ht="21" thickBot="1" x14ac:dyDescent="0.35">
      <c r="A3" s="307"/>
      <c r="B3" s="466"/>
      <c r="C3" s="466"/>
      <c r="D3" s="466"/>
      <c r="F3" s="420"/>
      <c r="G3" s="420"/>
      <c r="H3" s="420"/>
      <c r="I3" s="420"/>
      <c r="J3" s="420"/>
      <c r="K3" s="420"/>
      <c r="L3" s="420"/>
      <c r="M3" s="324"/>
    </row>
    <row r="4" spans="1:40" ht="16.2" thickBot="1" x14ac:dyDescent="0.35">
      <c r="A4" s="492" t="s">
        <v>28</v>
      </c>
      <c r="B4" s="135" t="s">
        <v>3704</v>
      </c>
      <c r="C4" s="135" t="s">
        <v>3705</v>
      </c>
      <c r="D4" s="135" t="s">
        <v>3706</v>
      </c>
      <c r="E4" s="135" t="s">
        <v>3707</v>
      </c>
      <c r="F4" s="135" t="s">
        <v>3708</v>
      </c>
      <c r="G4" s="135" t="s">
        <v>5164</v>
      </c>
      <c r="H4" s="135" t="s">
        <v>5176</v>
      </c>
      <c r="I4" s="135"/>
      <c r="J4" s="135"/>
      <c r="K4" s="135"/>
      <c r="L4" s="550" t="str">
        <f>IF(L$5&lt;&gt;"","CHAMP "&amp;#REF!,"")</f>
        <v/>
      </c>
      <c r="M4" s="532"/>
    </row>
    <row r="5" spans="1:40" ht="27.6" x14ac:dyDescent="0.3">
      <c r="A5" s="308" t="s">
        <v>28</v>
      </c>
      <c r="B5" s="169" t="s">
        <v>2452</v>
      </c>
      <c r="C5" s="158" t="s">
        <v>2483</v>
      </c>
      <c r="D5" s="158" t="s">
        <v>5611</v>
      </c>
      <c r="E5" s="170" t="s">
        <v>5292</v>
      </c>
      <c r="F5" s="170" t="s">
        <v>5293</v>
      </c>
      <c r="G5" s="170" t="s">
        <v>2070</v>
      </c>
      <c r="H5" s="170" t="s">
        <v>2540</v>
      </c>
      <c r="I5" s="145"/>
      <c r="J5" s="145"/>
      <c r="K5" s="145"/>
      <c r="L5" s="435"/>
      <c r="M5" s="437"/>
    </row>
    <row r="6" spans="1:40" ht="15.6" x14ac:dyDescent="0.3">
      <c r="A6" s="308" t="s">
        <v>28</v>
      </c>
      <c r="B6" s="467" t="s">
        <v>28</v>
      </c>
      <c r="C6" s="468" t="s">
        <v>2698</v>
      </c>
      <c r="D6" s="468" t="s">
        <v>5296</v>
      </c>
      <c r="E6" s="468" t="s">
        <v>5300</v>
      </c>
      <c r="F6" s="468" t="s">
        <v>2090</v>
      </c>
      <c r="G6" s="468" t="s">
        <v>4093</v>
      </c>
      <c r="H6" s="468" t="s">
        <v>2069</v>
      </c>
      <c r="I6" s="338"/>
      <c r="J6" s="338"/>
      <c r="K6" s="338"/>
      <c r="L6" s="551"/>
      <c r="M6" s="437" t="s">
        <v>5424</v>
      </c>
    </row>
    <row r="7" spans="1:40" ht="15.6" x14ac:dyDescent="0.3">
      <c r="A7" s="308" t="s">
        <v>28</v>
      </c>
      <c r="B7" s="469"/>
      <c r="C7" s="470" t="s">
        <v>5294</v>
      </c>
      <c r="D7" s="470" t="s">
        <v>5297</v>
      </c>
      <c r="E7" s="470" t="s">
        <v>5301</v>
      </c>
      <c r="F7" s="470"/>
      <c r="G7" s="470" t="s">
        <v>2137</v>
      </c>
      <c r="H7" s="470" t="s">
        <v>5328</v>
      </c>
      <c r="I7" s="338"/>
      <c r="J7" s="338"/>
      <c r="K7" s="338"/>
      <c r="L7" s="551"/>
      <c r="M7" s="437"/>
    </row>
    <row r="8" spans="1:40" ht="15.6" x14ac:dyDescent="0.3">
      <c r="A8" s="308" t="s">
        <v>28</v>
      </c>
      <c r="B8" s="469"/>
      <c r="C8" s="470" t="s">
        <v>5295</v>
      </c>
      <c r="D8" s="470" t="s">
        <v>3797</v>
      </c>
      <c r="E8" s="470"/>
      <c r="F8" s="470"/>
      <c r="G8" s="470"/>
      <c r="H8" s="470"/>
      <c r="I8" s="338"/>
      <c r="J8" s="338"/>
      <c r="K8" s="338"/>
      <c r="L8" s="551"/>
      <c r="M8" s="437"/>
    </row>
    <row r="9" spans="1:40" ht="15.6" x14ac:dyDescent="0.3">
      <c r="A9" s="308" t="s">
        <v>28</v>
      </c>
      <c r="B9" s="469"/>
      <c r="C9" s="586" t="s">
        <v>5419</v>
      </c>
      <c r="D9" s="470" t="s">
        <v>4311</v>
      </c>
      <c r="E9" s="470"/>
      <c r="F9" s="470"/>
      <c r="G9" s="470"/>
      <c r="H9" s="470"/>
      <c r="I9" s="338"/>
      <c r="J9" s="338"/>
      <c r="K9" s="338"/>
      <c r="L9" s="551"/>
      <c r="M9" s="437"/>
    </row>
    <row r="10" spans="1:40" ht="15.6" x14ac:dyDescent="0.3">
      <c r="A10" s="308" t="s">
        <v>28</v>
      </c>
      <c r="B10" s="469"/>
      <c r="C10" s="470" t="s">
        <v>4386</v>
      </c>
      <c r="D10" s="470" t="s">
        <v>5298</v>
      </c>
      <c r="E10" s="470"/>
      <c r="F10" s="470"/>
      <c r="G10" s="470"/>
      <c r="H10" s="470"/>
      <c r="I10" s="338"/>
      <c r="J10" s="338"/>
      <c r="K10" s="338"/>
      <c r="L10" s="551"/>
      <c r="M10" s="437"/>
    </row>
    <row r="11" spans="1:40" ht="15.6" x14ac:dyDescent="0.3">
      <c r="A11" s="308" t="s">
        <v>28</v>
      </c>
      <c r="B11" s="469"/>
      <c r="C11" s="470"/>
      <c r="D11" s="470" t="s">
        <v>5299</v>
      </c>
      <c r="E11" s="470"/>
      <c r="F11" s="470"/>
      <c r="G11" s="470"/>
      <c r="H11" s="470"/>
      <c r="I11" s="338"/>
      <c r="J11" s="338"/>
      <c r="K11" s="338"/>
      <c r="L11" s="551"/>
      <c r="M11" s="437"/>
    </row>
    <row r="12" spans="1:40" ht="16.2" thickBot="1" x14ac:dyDescent="0.35">
      <c r="A12" s="308" t="s">
        <v>28</v>
      </c>
      <c r="B12" s="469"/>
      <c r="C12" s="470"/>
      <c r="D12" s="470" t="s">
        <v>5569</v>
      </c>
      <c r="E12" s="470"/>
      <c r="F12" s="470"/>
      <c r="G12" s="470"/>
      <c r="H12" s="470"/>
      <c r="I12" s="338"/>
      <c r="J12" s="338"/>
      <c r="K12" s="338"/>
      <c r="L12" s="551"/>
      <c r="M12" s="437"/>
    </row>
    <row r="13" spans="1:40" ht="15.6" x14ac:dyDescent="0.3">
      <c r="A13" s="308" t="s">
        <v>398</v>
      </c>
      <c r="B13" s="135" t="s">
        <v>3704</v>
      </c>
      <c r="C13" s="135" t="s">
        <v>3705</v>
      </c>
      <c r="D13" s="135" t="s">
        <v>3706</v>
      </c>
      <c r="E13" s="135" t="s">
        <v>3707</v>
      </c>
      <c r="F13" s="135" t="s">
        <v>3708</v>
      </c>
      <c r="G13" s="135" t="s">
        <v>5164</v>
      </c>
      <c r="H13" s="135" t="s">
        <v>5176</v>
      </c>
      <c r="I13" s="135" t="s">
        <v>3576</v>
      </c>
      <c r="J13" s="135" t="s">
        <v>5302</v>
      </c>
      <c r="K13" s="135" t="s">
        <v>5303</v>
      </c>
      <c r="L13" s="550" t="s">
        <v>5304</v>
      </c>
      <c r="M13" s="437"/>
    </row>
    <row r="14" spans="1:40" ht="15.6" x14ac:dyDescent="0.3">
      <c r="A14" s="308" t="s">
        <v>398</v>
      </c>
      <c r="B14" s="169" t="s">
        <v>2452</v>
      </c>
      <c r="C14" s="170" t="s">
        <v>2483</v>
      </c>
      <c r="D14" s="170" t="s">
        <v>357</v>
      </c>
      <c r="E14" s="170" t="s">
        <v>5305</v>
      </c>
      <c r="F14" s="170" t="s">
        <v>5306</v>
      </c>
      <c r="G14" s="170" t="s">
        <v>5307</v>
      </c>
      <c r="H14" s="170" t="s">
        <v>5308</v>
      </c>
      <c r="I14" s="170" t="s">
        <v>5309</v>
      </c>
      <c r="J14" s="170" t="s">
        <v>356</v>
      </c>
      <c r="K14" s="170" t="s">
        <v>3544</v>
      </c>
      <c r="L14" s="552" t="s">
        <v>2156</v>
      </c>
      <c r="M14" s="437"/>
    </row>
    <row r="15" spans="1:40" ht="15.6" x14ac:dyDescent="0.3">
      <c r="A15" s="308" t="s">
        <v>398</v>
      </c>
      <c r="B15" s="467" t="s">
        <v>398</v>
      </c>
      <c r="C15" s="468" t="s">
        <v>5634</v>
      </c>
      <c r="D15" s="468" t="s">
        <v>5316</v>
      </c>
      <c r="E15" s="468"/>
      <c r="F15" s="468"/>
      <c r="G15" s="468"/>
      <c r="H15" s="468"/>
      <c r="I15" s="468">
        <v>10</v>
      </c>
      <c r="J15" s="468" t="s">
        <v>3041</v>
      </c>
      <c r="K15" s="468">
        <v>12</v>
      </c>
      <c r="L15" s="553" t="s">
        <v>62</v>
      </c>
      <c r="M15" s="437"/>
    </row>
    <row r="16" spans="1:40" ht="15.6" x14ac:dyDescent="0.3">
      <c r="A16" s="308" t="s">
        <v>398</v>
      </c>
      <c r="B16" s="469"/>
      <c r="C16" s="470" t="s">
        <v>5318</v>
      </c>
      <c r="D16" s="470" t="s">
        <v>5298</v>
      </c>
      <c r="E16" s="470"/>
      <c r="F16" s="470"/>
      <c r="G16" s="470"/>
      <c r="H16" s="470"/>
      <c r="I16" s="470">
        <v>20</v>
      </c>
      <c r="J16" s="470">
        <v>2</v>
      </c>
      <c r="K16" s="470">
        <v>16</v>
      </c>
      <c r="L16" s="554" t="s">
        <v>2405</v>
      </c>
      <c r="M16" s="437"/>
    </row>
    <row r="17" spans="1:13" ht="15.6" x14ac:dyDescent="0.3">
      <c r="A17" s="308" t="s">
        <v>398</v>
      </c>
      <c r="B17" s="469"/>
      <c r="C17" s="470" t="s">
        <v>2450</v>
      </c>
      <c r="D17" s="470"/>
      <c r="E17" s="470"/>
      <c r="F17" s="470"/>
      <c r="G17" s="470"/>
      <c r="H17" s="470"/>
      <c r="I17" s="470">
        <v>30</v>
      </c>
      <c r="J17" s="470">
        <v>4</v>
      </c>
      <c r="K17" s="470"/>
      <c r="L17" s="554"/>
      <c r="M17" s="437"/>
    </row>
    <row r="18" spans="1:13" ht="15.6" x14ac:dyDescent="0.3">
      <c r="A18" s="308" t="s">
        <v>398</v>
      </c>
      <c r="B18" s="469"/>
      <c r="C18" s="470" t="s">
        <v>5635</v>
      </c>
      <c r="D18" s="470"/>
      <c r="E18" s="470"/>
      <c r="F18" s="470"/>
      <c r="G18" s="470"/>
      <c r="H18" s="470"/>
      <c r="I18" s="470"/>
      <c r="J18" s="470"/>
      <c r="K18" s="470"/>
      <c r="L18" s="554"/>
      <c r="M18" s="437"/>
    </row>
    <row r="19" spans="1:13" ht="15.6" x14ac:dyDescent="0.3">
      <c r="A19" s="308" t="s">
        <v>398</v>
      </c>
      <c r="B19" s="469"/>
      <c r="C19" s="470" t="s">
        <v>5320</v>
      </c>
      <c r="D19" s="470"/>
      <c r="E19" s="470"/>
      <c r="F19" s="470"/>
      <c r="G19" s="470"/>
      <c r="H19" s="470"/>
      <c r="I19" s="470"/>
      <c r="J19" s="470"/>
      <c r="K19" s="470"/>
      <c r="L19" s="554"/>
      <c r="M19" s="437"/>
    </row>
    <row r="20" spans="1:13" ht="16.2" thickBot="1" x14ac:dyDescent="0.35">
      <c r="A20" s="308" t="s">
        <v>398</v>
      </c>
      <c r="B20" s="469"/>
      <c r="C20" s="470" t="s">
        <v>5420</v>
      </c>
      <c r="D20" s="470"/>
      <c r="E20" s="470"/>
      <c r="F20" s="470"/>
      <c r="G20" s="470"/>
      <c r="H20" s="470"/>
      <c r="I20" s="470"/>
      <c r="J20" s="470"/>
      <c r="K20" s="470"/>
      <c r="L20" s="554"/>
      <c r="M20" s="437"/>
    </row>
    <row r="21" spans="1:13" ht="15.6" x14ac:dyDescent="0.3">
      <c r="A21" s="308" t="s">
        <v>2141</v>
      </c>
      <c r="B21" s="135" t="s">
        <v>3704</v>
      </c>
      <c r="C21" s="135" t="s">
        <v>3705</v>
      </c>
      <c r="D21" s="135" t="s">
        <v>3706</v>
      </c>
      <c r="E21" s="135" t="s">
        <v>3707</v>
      </c>
      <c r="F21" s="135" t="s">
        <v>3708</v>
      </c>
      <c r="G21" s="135" t="s">
        <v>5164</v>
      </c>
      <c r="H21" s="135" t="s">
        <v>5176</v>
      </c>
      <c r="I21" s="135" t="s">
        <v>3576</v>
      </c>
      <c r="J21" s="135" t="s">
        <v>5302</v>
      </c>
      <c r="K21" s="135"/>
      <c r="L21" s="550" t="str">
        <f>IF(L$5&lt;&gt;"","CHAMP "&amp;#REF!,"")</f>
        <v/>
      </c>
      <c r="M21" s="437"/>
    </row>
    <row r="22" spans="1:13" ht="15.6" x14ac:dyDescent="0.3">
      <c r="A22" s="308" t="s">
        <v>2141</v>
      </c>
      <c r="B22" s="169" t="s">
        <v>2452</v>
      </c>
      <c r="C22" s="170" t="s">
        <v>2483</v>
      </c>
      <c r="D22" s="170" t="s">
        <v>357</v>
      </c>
      <c r="E22" s="170" t="s">
        <v>5310</v>
      </c>
      <c r="F22" s="170" t="s">
        <v>5307</v>
      </c>
      <c r="G22" s="170" t="s">
        <v>5309</v>
      </c>
      <c r="H22" s="170" t="s">
        <v>356</v>
      </c>
      <c r="I22" s="170" t="s">
        <v>3544</v>
      </c>
      <c r="J22" s="170" t="s">
        <v>2156</v>
      </c>
      <c r="K22" s="145"/>
      <c r="L22" s="435"/>
      <c r="M22" s="437"/>
    </row>
    <row r="23" spans="1:13" ht="15.6" x14ac:dyDescent="0.3">
      <c r="A23" s="308" t="s">
        <v>2141</v>
      </c>
      <c r="B23" s="467" t="s">
        <v>2141</v>
      </c>
      <c r="C23" s="468" t="s">
        <v>5317</v>
      </c>
      <c r="D23" s="468" t="s">
        <v>5316</v>
      </c>
      <c r="E23" s="468"/>
      <c r="F23" s="468"/>
      <c r="G23" s="468"/>
      <c r="H23" s="468" t="s">
        <v>3041</v>
      </c>
      <c r="I23" s="468">
        <v>12</v>
      </c>
      <c r="J23" s="468" t="s">
        <v>62</v>
      </c>
      <c r="K23" s="338"/>
      <c r="L23" s="551"/>
      <c r="M23" s="437"/>
    </row>
    <row r="24" spans="1:13" ht="15.6" x14ac:dyDescent="0.3">
      <c r="A24" s="308" t="s">
        <v>2141</v>
      </c>
      <c r="B24" s="469" t="s">
        <v>5507</v>
      </c>
      <c r="C24" s="470" t="s">
        <v>5318</v>
      </c>
      <c r="D24" s="470" t="s">
        <v>5298</v>
      </c>
      <c r="E24" s="470"/>
      <c r="F24" s="470"/>
      <c r="G24" s="470"/>
      <c r="H24" s="470">
        <v>2</v>
      </c>
      <c r="I24" s="470">
        <v>16</v>
      </c>
      <c r="J24" s="470" t="s">
        <v>2405</v>
      </c>
      <c r="K24" s="338"/>
      <c r="L24" s="551"/>
      <c r="M24" s="437"/>
    </row>
    <row r="25" spans="1:13" ht="15.6" x14ac:dyDescent="0.3">
      <c r="A25" s="308" t="s">
        <v>2141</v>
      </c>
      <c r="B25" s="469"/>
      <c r="C25" s="470" t="s">
        <v>2450</v>
      </c>
      <c r="D25" s="470"/>
      <c r="E25" s="470"/>
      <c r="F25" s="470"/>
      <c r="G25" s="470"/>
      <c r="H25" s="470">
        <v>4</v>
      </c>
      <c r="I25" s="470"/>
      <c r="J25" s="470"/>
      <c r="K25" s="338"/>
      <c r="L25" s="551"/>
      <c r="M25" s="437"/>
    </row>
    <row r="26" spans="1:13" ht="15.6" x14ac:dyDescent="0.3">
      <c r="A26" s="308" t="s">
        <v>2141</v>
      </c>
      <c r="B26" s="469"/>
      <c r="C26" s="470" t="s">
        <v>5319</v>
      </c>
      <c r="D26" s="470"/>
      <c r="E26" s="470"/>
      <c r="F26" s="470"/>
      <c r="G26" s="470"/>
      <c r="H26" s="470"/>
      <c r="I26" s="470"/>
      <c r="J26" s="470"/>
      <c r="K26" s="338"/>
      <c r="L26" s="551"/>
      <c r="M26" s="437"/>
    </row>
    <row r="27" spans="1:13" ht="15.6" x14ac:dyDescent="0.3">
      <c r="A27" s="308" t="s">
        <v>2141</v>
      </c>
      <c r="B27" s="469"/>
      <c r="C27" s="470" t="s">
        <v>5320</v>
      </c>
      <c r="D27" s="470"/>
      <c r="E27" s="470"/>
      <c r="F27" s="470"/>
      <c r="G27" s="470"/>
      <c r="H27" s="470"/>
      <c r="I27" s="470"/>
      <c r="J27" s="470"/>
      <c r="K27" s="338"/>
      <c r="L27" s="551"/>
      <c r="M27" s="437"/>
    </row>
    <row r="28" spans="1:13" ht="16.2" thickBot="1" x14ac:dyDescent="0.35">
      <c r="A28" s="308" t="s">
        <v>2141</v>
      </c>
      <c r="B28" s="469"/>
      <c r="C28" s="470" t="s">
        <v>5508</v>
      </c>
      <c r="D28" s="470"/>
      <c r="E28" s="470"/>
      <c r="F28" s="470"/>
      <c r="G28" s="470"/>
      <c r="H28" s="470"/>
      <c r="I28" s="470"/>
      <c r="J28" s="470"/>
      <c r="K28" s="338"/>
      <c r="L28" s="551"/>
      <c r="M28" s="437"/>
    </row>
    <row r="29" spans="1:13" ht="15.6" x14ac:dyDescent="0.3">
      <c r="A29" s="308" t="s">
        <v>5279</v>
      </c>
      <c r="B29" s="135" t="s">
        <v>3704</v>
      </c>
      <c r="C29" s="135" t="s">
        <v>3705</v>
      </c>
      <c r="D29" s="135" t="s">
        <v>3706</v>
      </c>
      <c r="E29" s="135" t="s">
        <v>3707</v>
      </c>
      <c r="F29" s="135" t="s">
        <v>3708</v>
      </c>
      <c r="G29" s="135" t="s">
        <v>5164</v>
      </c>
      <c r="H29" s="135" t="s">
        <v>5176</v>
      </c>
      <c r="I29" s="135" t="s">
        <v>3576</v>
      </c>
      <c r="J29" s="135" t="s">
        <v>5302</v>
      </c>
      <c r="K29" s="135"/>
      <c r="L29" s="550" t="str">
        <f>IF(L$5&lt;&gt;"","CHAMP "&amp;#REF!,"")</f>
        <v/>
      </c>
      <c r="M29" s="437"/>
    </row>
    <row r="30" spans="1:13" ht="15.6" x14ac:dyDescent="0.3">
      <c r="A30" s="308" t="s">
        <v>5279</v>
      </c>
      <c r="B30" s="169" t="s">
        <v>2452</v>
      </c>
      <c r="C30" s="170" t="s">
        <v>2483</v>
      </c>
      <c r="D30" s="170" t="s">
        <v>357</v>
      </c>
      <c r="E30" s="170" t="s">
        <v>5311</v>
      </c>
      <c r="F30" s="170" t="s">
        <v>5307</v>
      </c>
      <c r="G30" s="170" t="s">
        <v>356</v>
      </c>
      <c r="H30" s="170" t="s">
        <v>3544</v>
      </c>
      <c r="I30" s="170" t="s">
        <v>5195</v>
      </c>
      <c r="J30" s="170" t="s">
        <v>2156</v>
      </c>
      <c r="K30" s="145"/>
      <c r="L30" s="435"/>
      <c r="M30" s="437"/>
    </row>
    <row r="31" spans="1:13" ht="15.6" x14ac:dyDescent="0.3">
      <c r="A31" s="308" t="s">
        <v>5279</v>
      </c>
      <c r="B31" s="467" t="s">
        <v>5279</v>
      </c>
      <c r="C31" s="468"/>
      <c r="D31" s="468"/>
      <c r="E31" s="468"/>
      <c r="F31" s="468"/>
      <c r="G31" s="468" t="s">
        <v>3041</v>
      </c>
      <c r="H31" s="468">
        <v>12</v>
      </c>
      <c r="I31" s="468"/>
      <c r="J31" s="468" t="s">
        <v>62</v>
      </c>
      <c r="K31" s="338"/>
      <c r="L31" s="551"/>
      <c r="M31" s="437"/>
    </row>
    <row r="32" spans="1:13" ht="15.6" x14ac:dyDescent="0.3">
      <c r="A32" s="308" t="s">
        <v>5279</v>
      </c>
      <c r="B32" s="469"/>
      <c r="C32" s="470"/>
      <c r="D32" s="470"/>
      <c r="E32" s="470"/>
      <c r="F32" s="470"/>
      <c r="G32" s="470">
        <v>2</v>
      </c>
      <c r="H32" s="470">
        <v>24</v>
      </c>
      <c r="I32" s="470"/>
      <c r="J32" s="470" t="s">
        <v>2405</v>
      </c>
      <c r="K32" s="338"/>
      <c r="L32" s="551"/>
      <c r="M32" s="437"/>
    </row>
    <row r="33" spans="1:13" ht="15.6" x14ac:dyDescent="0.3">
      <c r="A33" s="308" t="s">
        <v>5279</v>
      </c>
      <c r="B33" s="469"/>
      <c r="C33" s="470"/>
      <c r="D33" s="470"/>
      <c r="E33" s="470"/>
      <c r="F33" s="470"/>
      <c r="G33" s="470">
        <v>4</v>
      </c>
      <c r="H33" s="470"/>
      <c r="I33" s="470"/>
      <c r="J33" s="470"/>
      <c r="K33" s="338"/>
      <c r="L33" s="551"/>
      <c r="M33" s="437"/>
    </row>
    <row r="34" spans="1:13" ht="15.6" x14ac:dyDescent="0.3">
      <c r="A34" s="308" t="s">
        <v>5279</v>
      </c>
      <c r="B34" s="469"/>
      <c r="C34" s="470"/>
      <c r="D34" s="470"/>
      <c r="E34" s="470"/>
      <c r="F34" s="470"/>
      <c r="G34" s="470"/>
      <c r="H34" s="470"/>
      <c r="I34" s="470"/>
      <c r="J34" s="470"/>
      <c r="K34" s="338"/>
      <c r="L34" s="551"/>
      <c r="M34" s="437"/>
    </row>
    <row r="35" spans="1:13" ht="15.6" x14ac:dyDescent="0.3">
      <c r="A35" s="308" t="s">
        <v>5279</v>
      </c>
      <c r="B35" s="469"/>
      <c r="C35" s="470"/>
      <c r="D35" s="470"/>
      <c r="E35" s="470"/>
      <c r="F35" s="470"/>
      <c r="G35" s="470"/>
      <c r="H35" s="470"/>
      <c r="I35" s="470"/>
      <c r="J35" s="470"/>
      <c r="K35" s="338"/>
      <c r="L35" s="551"/>
      <c r="M35" s="437"/>
    </row>
    <row r="36" spans="1:13" ht="15.6" x14ac:dyDescent="0.3">
      <c r="A36" s="308" t="s">
        <v>5279</v>
      </c>
      <c r="B36" s="469"/>
      <c r="C36" s="470"/>
      <c r="D36" s="470"/>
      <c r="E36" s="470"/>
      <c r="F36" s="470"/>
      <c r="G36" s="470"/>
      <c r="H36" s="470"/>
      <c r="I36" s="470"/>
      <c r="J36" s="470"/>
      <c r="K36" s="338"/>
      <c r="L36" s="551"/>
      <c r="M36" s="437"/>
    </row>
    <row r="37" spans="1:13" ht="15.6" x14ac:dyDescent="0.3">
      <c r="A37" s="308" t="s">
        <v>5279</v>
      </c>
      <c r="B37" s="469"/>
      <c r="C37" s="470"/>
      <c r="D37" s="470"/>
      <c r="E37" s="470"/>
      <c r="F37" s="470"/>
      <c r="G37" s="470"/>
      <c r="H37" s="470"/>
      <c r="I37" s="470"/>
      <c r="J37" s="470"/>
      <c r="K37" s="338"/>
      <c r="L37" s="551"/>
      <c r="M37" s="437"/>
    </row>
    <row r="38" spans="1:13" ht="16.2" thickBot="1" x14ac:dyDescent="0.35">
      <c r="A38" s="308" t="s">
        <v>5279</v>
      </c>
      <c r="B38" s="469"/>
      <c r="C38" s="470"/>
      <c r="D38" s="470"/>
      <c r="E38" s="470"/>
      <c r="F38" s="470"/>
      <c r="G38" s="470"/>
      <c r="H38" s="470"/>
      <c r="I38" s="470"/>
      <c r="J38" s="470"/>
      <c r="K38" s="338"/>
      <c r="L38" s="551"/>
      <c r="M38" s="437"/>
    </row>
    <row r="39" spans="1:13" ht="15.6" x14ac:dyDescent="0.3">
      <c r="A39" s="308" t="s">
        <v>5321</v>
      </c>
      <c r="B39" s="135" t="s">
        <v>3704</v>
      </c>
      <c r="C39" s="135" t="s">
        <v>3705</v>
      </c>
      <c r="D39" s="135" t="s">
        <v>3706</v>
      </c>
      <c r="E39" s="135" t="s">
        <v>3707</v>
      </c>
      <c r="F39" s="135" t="s">
        <v>3708</v>
      </c>
      <c r="G39" s="135" t="s">
        <v>5164</v>
      </c>
      <c r="H39" s="135" t="s">
        <v>5176</v>
      </c>
      <c r="I39" s="135" t="s">
        <v>3576</v>
      </c>
      <c r="J39" s="135"/>
      <c r="K39" s="135"/>
      <c r="L39" s="550" t="str">
        <f>IF(L$5&lt;&gt;"","CHAMP "&amp;#REF!,"")</f>
        <v/>
      </c>
      <c r="M39" s="437"/>
    </row>
    <row r="40" spans="1:13" ht="15.6" x14ac:dyDescent="0.3">
      <c r="A40" s="308" t="s">
        <v>5321</v>
      </c>
      <c r="B40" s="169" t="s">
        <v>2452</v>
      </c>
      <c r="C40" s="170" t="s">
        <v>357</v>
      </c>
      <c r="D40" s="170" t="s">
        <v>5312</v>
      </c>
      <c r="E40" s="170" t="s">
        <v>386</v>
      </c>
      <c r="F40" s="170" t="s">
        <v>5421</v>
      </c>
      <c r="G40" s="170" t="s">
        <v>5313</v>
      </c>
      <c r="H40" s="170" t="s">
        <v>5314</v>
      </c>
      <c r="I40" s="170" t="s">
        <v>2156</v>
      </c>
      <c r="J40" s="145"/>
      <c r="K40" s="145"/>
      <c r="L40" s="435"/>
      <c r="M40" s="437"/>
    </row>
    <row r="41" spans="1:13" ht="15.6" x14ac:dyDescent="0.3">
      <c r="A41" s="308" t="s">
        <v>5321</v>
      </c>
      <c r="B41" s="467" t="s">
        <v>5321</v>
      </c>
      <c r="C41" s="468" t="s">
        <v>5316</v>
      </c>
      <c r="D41" s="468"/>
      <c r="E41" s="468"/>
      <c r="F41" s="468">
        <v>12</v>
      </c>
      <c r="G41" s="468"/>
      <c r="H41" s="468"/>
      <c r="I41" s="468" t="s">
        <v>62</v>
      </c>
      <c r="J41" s="338"/>
      <c r="K41" s="338"/>
      <c r="L41" s="551"/>
      <c r="M41" s="437"/>
    </row>
    <row r="42" spans="1:13" ht="15.6" x14ac:dyDescent="0.3">
      <c r="A42" s="308" t="s">
        <v>5321</v>
      </c>
      <c r="B42" s="469"/>
      <c r="C42" s="470" t="s">
        <v>5298</v>
      </c>
      <c r="D42" s="470"/>
      <c r="E42" s="470"/>
      <c r="F42" s="470">
        <v>24</v>
      </c>
      <c r="G42" s="470"/>
      <c r="H42" s="470"/>
      <c r="I42" s="470" t="s">
        <v>2405</v>
      </c>
      <c r="J42" s="338"/>
      <c r="K42" s="338"/>
      <c r="L42" s="551"/>
      <c r="M42" s="437"/>
    </row>
    <row r="43" spans="1:13" ht="15.6" x14ac:dyDescent="0.3">
      <c r="A43" s="308" t="s">
        <v>5321</v>
      </c>
      <c r="B43" s="469"/>
      <c r="C43" s="470"/>
      <c r="D43" s="470"/>
      <c r="E43" s="470"/>
      <c r="F43" s="470"/>
      <c r="G43" s="470"/>
      <c r="H43" s="470"/>
      <c r="I43" s="470"/>
      <c r="J43" s="338"/>
      <c r="K43" s="338"/>
      <c r="L43" s="551"/>
      <c r="M43" s="437"/>
    </row>
    <row r="44" spans="1:13" ht="15.6" x14ac:dyDescent="0.3">
      <c r="A44" s="308" t="s">
        <v>5321</v>
      </c>
      <c r="B44" s="469"/>
      <c r="C44" s="470"/>
      <c r="D44" s="470"/>
      <c r="E44" s="470"/>
      <c r="F44" s="470"/>
      <c r="G44" s="470"/>
      <c r="H44" s="470"/>
      <c r="I44" s="470"/>
      <c r="J44" s="338"/>
      <c r="K44" s="338"/>
      <c r="L44" s="551"/>
      <c r="M44" s="437"/>
    </row>
    <row r="45" spans="1:13" ht="15.6" x14ac:dyDescent="0.3">
      <c r="A45" s="308" t="s">
        <v>5321</v>
      </c>
      <c r="B45" s="469"/>
      <c r="C45" s="470"/>
      <c r="D45" s="470"/>
      <c r="E45" s="470"/>
      <c r="F45" s="470"/>
      <c r="G45" s="470"/>
      <c r="H45" s="470"/>
      <c r="I45" s="470"/>
      <c r="J45" s="338"/>
      <c r="K45" s="338"/>
      <c r="L45" s="551"/>
      <c r="M45" s="437"/>
    </row>
    <row r="46" spans="1:13" ht="15.6" x14ac:dyDescent="0.3">
      <c r="A46" s="308" t="s">
        <v>5321</v>
      </c>
      <c r="B46" s="469"/>
      <c r="C46" s="470"/>
      <c r="D46" s="470"/>
      <c r="E46" s="470"/>
      <c r="F46" s="470"/>
      <c r="G46" s="470"/>
      <c r="H46" s="470"/>
      <c r="I46" s="470"/>
      <c r="J46" s="338"/>
      <c r="K46" s="338"/>
      <c r="L46" s="551"/>
      <c r="M46" s="437"/>
    </row>
    <row r="47" spans="1:13" ht="16.2" thickBot="1" x14ac:dyDescent="0.35">
      <c r="A47" s="308" t="s">
        <v>5321</v>
      </c>
      <c r="B47" s="469"/>
      <c r="C47" s="470"/>
      <c r="D47" s="470"/>
      <c r="E47" s="470"/>
      <c r="F47" s="470"/>
      <c r="G47" s="470"/>
      <c r="H47" s="470"/>
      <c r="I47" s="470"/>
      <c r="J47" s="338"/>
      <c r="K47" s="338"/>
      <c r="L47" s="551"/>
      <c r="M47" s="437"/>
    </row>
    <row r="48" spans="1:13" ht="15.6" x14ac:dyDescent="0.3">
      <c r="A48" s="308" t="s">
        <v>5327</v>
      </c>
      <c r="B48" s="549" t="s">
        <v>3704</v>
      </c>
      <c r="C48" s="549" t="s">
        <v>3705</v>
      </c>
      <c r="D48" s="549" t="s">
        <v>3706</v>
      </c>
      <c r="E48" s="549" t="s">
        <v>3707</v>
      </c>
      <c r="F48" s="549" t="s">
        <v>3708</v>
      </c>
      <c r="G48" s="549" t="s">
        <v>5164</v>
      </c>
      <c r="H48" s="549"/>
      <c r="I48" s="135"/>
      <c r="J48" s="135"/>
      <c r="K48" s="135"/>
      <c r="L48" s="550" t="str">
        <f>IF(L$5&lt;&gt;"","CHAMP "&amp;#REF!,"")</f>
        <v/>
      </c>
      <c r="M48" s="437"/>
    </row>
    <row r="49" spans="1:13" ht="15.6" x14ac:dyDescent="0.3">
      <c r="A49" s="308" t="s">
        <v>5327</v>
      </c>
      <c r="B49" s="169" t="s">
        <v>2452</v>
      </c>
      <c r="C49" s="170" t="s">
        <v>357</v>
      </c>
      <c r="D49" s="170" t="s">
        <v>5315</v>
      </c>
      <c r="E49" s="170" t="s">
        <v>3544</v>
      </c>
      <c r="F49" s="170" t="s">
        <v>2528</v>
      </c>
      <c r="G49" s="170" t="s">
        <v>3982</v>
      </c>
      <c r="H49" s="170" t="s">
        <v>2156</v>
      </c>
      <c r="I49" s="145"/>
      <c r="J49" s="145"/>
      <c r="K49" s="145"/>
      <c r="L49" s="435"/>
      <c r="M49" s="437"/>
    </row>
    <row r="50" spans="1:13" ht="15.6" x14ac:dyDescent="0.3">
      <c r="A50" s="308" t="s">
        <v>5327</v>
      </c>
      <c r="B50" s="467" t="s">
        <v>5322</v>
      </c>
      <c r="C50" s="468" t="s">
        <v>538</v>
      </c>
      <c r="D50" s="468"/>
      <c r="E50" s="468">
        <v>12</v>
      </c>
      <c r="F50" s="468"/>
      <c r="G50" s="468"/>
      <c r="H50" s="468" t="s">
        <v>62</v>
      </c>
      <c r="I50" s="338"/>
      <c r="J50" s="338"/>
      <c r="K50" s="338"/>
      <c r="L50" s="551"/>
      <c r="M50" s="437"/>
    </row>
    <row r="51" spans="1:13" ht="15.6" x14ac:dyDescent="0.3">
      <c r="A51" s="308" t="s">
        <v>5327</v>
      </c>
      <c r="B51" s="469"/>
      <c r="C51" s="470" t="s">
        <v>5323</v>
      </c>
      <c r="D51" s="470"/>
      <c r="E51" s="470">
        <v>16</v>
      </c>
      <c r="F51" s="470"/>
      <c r="G51" s="470"/>
      <c r="H51" s="470" t="s">
        <v>2405</v>
      </c>
      <c r="I51" s="338"/>
      <c r="J51" s="338"/>
      <c r="K51" s="338"/>
      <c r="L51" s="551"/>
      <c r="M51" s="437"/>
    </row>
    <row r="52" spans="1:13" ht="15.6" x14ac:dyDescent="0.3">
      <c r="A52" s="308" t="s">
        <v>5327</v>
      </c>
      <c r="B52" s="469"/>
      <c r="C52" s="470"/>
      <c r="D52" s="470"/>
      <c r="E52" s="470"/>
      <c r="F52" s="470"/>
      <c r="G52" s="470"/>
      <c r="H52" s="470"/>
      <c r="I52" s="338"/>
      <c r="J52" s="338"/>
      <c r="K52" s="338"/>
      <c r="L52" s="551"/>
      <c r="M52" s="437"/>
    </row>
    <row r="53" spans="1:13" ht="16.2" thickBot="1" x14ac:dyDescent="0.35">
      <c r="A53" s="308" t="s">
        <v>5327</v>
      </c>
      <c r="B53" s="469"/>
      <c r="C53" s="470"/>
      <c r="D53" s="470"/>
      <c r="E53" s="470"/>
      <c r="F53" s="470"/>
      <c r="G53" s="470"/>
      <c r="H53" s="470"/>
      <c r="I53" s="338"/>
      <c r="J53" s="338"/>
      <c r="K53" s="338"/>
      <c r="L53" s="551"/>
      <c r="M53" s="437"/>
    </row>
    <row r="54" spans="1:13" ht="16.5" customHeight="1" x14ac:dyDescent="0.3">
      <c r="A54" s="308" t="s">
        <v>78</v>
      </c>
      <c r="B54" s="549" t="s">
        <v>3704</v>
      </c>
      <c r="C54" s="549" t="s">
        <v>3705</v>
      </c>
      <c r="D54" s="549" t="s">
        <v>3706</v>
      </c>
      <c r="E54" s="135"/>
      <c r="F54" s="135"/>
      <c r="G54" s="135"/>
      <c r="H54" s="135"/>
      <c r="I54" s="135"/>
      <c r="J54" s="135"/>
      <c r="K54" s="135"/>
      <c r="L54" s="550" t="str">
        <f>IF(L$5&lt;&gt;"","CHAMP "&amp;#REF!,"")</f>
        <v/>
      </c>
      <c r="M54" s="437"/>
    </row>
    <row r="55" spans="1:13" ht="15" customHeight="1" x14ac:dyDescent="0.3">
      <c r="A55" s="308" t="s">
        <v>78</v>
      </c>
      <c r="B55" s="169" t="s">
        <v>2452</v>
      </c>
      <c r="C55" s="170" t="s">
        <v>5324</v>
      </c>
      <c r="D55" s="170" t="s">
        <v>2540</v>
      </c>
      <c r="E55" s="145"/>
      <c r="F55" s="145"/>
      <c r="G55" s="145"/>
      <c r="H55" s="145"/>
      <c r="I55" s="145"/>
      <c r="J55" s="145"/>
      <c r="K55" s="145"/>
      <c r="L55" s="435"/>
      <c r="M55" s="437"/>
    </row>
    <row r="56" spans="1:13" ht="15" customHeight="1" x14ac:dyDescent="0.3">
      <c r="A56" s="308" t="s">
        <v>78</v>
      </c>
      <c r="B56" s="467" t="s">
        <v>78</v>
      </c>
      <c r="C56" s="468" t="s">
        <v>5332</v>
      </c>
      <c r="D56" s="468" t="s">
        <v>5328</v>
      </c>
      <c r="E56" s="338"/>
      <c r="F56" s="338"/>
      <c r="G56" s="338"/>
      <c r="H56" s="338"/>
      <c r="I56" s="338"/>
      <c r="J56" s="338"/>
      <c r="K56" s="338"/>
      <c r="L56" s="551"/>
      <c r="M56" s="437"/>
    </row>
    <row r="57" spans="1:13" ht="13.5" customHeight="1" thickBot="1" x14ac:dyDescent="0.35">
      <c r="A57" s="308" t="s">
        <v>78</v>
      </c>
      <c r="B57" s="469"/>
      <c r="C57" s="470"/>
      <c r="D57" s="470"/>
      <c r="E57" s="338"/>
      <c r="F57" s="338"/>
      <c r="G57" s="338"/>
      <c r="H57" s="338"/>
      <c r="I57" s="338"/>
      <c r="J57" s="338"/>
      <c r="K57" s="338"/>
      <c r="L57" s="551"/>
      <c r="M57" s="437"/>
    </row>
    <row r="58" spans="1:13" ht="15.6" x14ac:dyDescent="0.3">
      <c r="A58" s="308" t="s">
        <v>29</v>
      </c>
      <c r="B58" s="135" t="s">
        <v>3704</v>
      </c>
      <c r="C58" s="135" t="s">
        <v>3705</v>
      </c>
      <c r="D58" s="135" t="s">
        <v>3706</v>
      </c>
      <c r="E58" s="135" t="s">
        <v>3707</v>
      </c>
      <c r="F58" s="135" t="s">
        <v>3708</v>
      </c>
      <c r="G58" s="135"/>
      <c r="H58" s="135"/>
      <c r="I58" s="135"/>
      <c r="J58" s="135"/>
      <c r="K58" s="135"/>
      <c r="L58" s="550" t="str">
        <f>IF(L$5&lt;&gt;"","CHAMP "&amp;#REF!,"")</f>
        <v/>
      </c>
      <c r="M58" s="437"/>
    </row>
    <row r="59" spans="1:13" ht="15.6" x14ac:dyDescent="0.3">
      <c r="A59" s="308" t="s">
        <v>29</v>
      </c>
      <c r="B59" s="169" t="s">
        <v>2452</v>
      </c>
      <c r="C59" s="170" t="s">
        <v>2512</v>
      </c>
      <c r="D59" s="170" t="s">
        <v>2156</v>
      </c>
      <c r="E59" s="170" t="s">
        <v>5325</v>
      </c>
      <c r="F59" s="170" t="s">
        <v>21</v>
      </c>
      <c r="G59" s="145"/>
      <c r="H59" s="145"/>
      <c r="I59" s="145"/>
      <c r="J59" s="145"/>
      <c r="K59" s="145"/>
      <c r="L59" s="435"/>
      <c r="M59" s="437"/>
    </row>
    <row r="60" spans="1:13" ht="15.6" x14ac:dyDescent="0.3">
      <c r="A60" s="308" t="s">
        <v>29</v>
      </c>
      <c r="B60" s="467" t="s">
        <v>29</v>
      </c>
      <c r="C60" s="468" t="s">
        <v>5298</v>
      </c>
      <c r="D60" s="468" t="s">
        <v>62</v>
      </c>
      <c r="E60" s="468" t="s">
        <v>5329</v>
      </c>
      <c r="F60" s="468" t="s">
        <v>2069</v>
      </c>
      <c r="G60" s="338"/>
      <c r="H60" s="338"/>
      <c r="I60" s="338"/>
      <c r="J60" s="338"/>
      <c r="K60" s="338"/>
      <c r="L60" s="551"/>
      <c r="M60" s="437"/>
    </row>
    <row r="61" spans="1:13" ht="16.2" thickBot="1" x14ac:dyDescent="0.35">
      <c r="A61" s="308" t="s">
        <v>29</v>
      </c>
      <c r="B61" s="469"/>
      <c r="C61" s="470" t="s">
        <v>5299</v>
      </c>
      <c r="D61" s="470" t="s">
        <v>2405</v>
      </c>
      <c r="E61" s="470"/>
      <c r="F61" s="470" t="s">
        <v>5328</v>
      </c>
      <c r="G61" s="338"/>
      <c r="H61" s="338"/>
      <c r="I61" s="338"/>
      <c r="J61" s="338"/>
      <c r="K61" s="338"/>
      <c r="L61" s="551"/>
      <c r="M61" s="437"/>
    </row>
    <row r="62" spans="1:13" ht="15.6" x14ac:dyDescent="0.3">
      <c r="A62" s="308" t="s">
        <v>83</v>
      </c>
      <c r="B62" s="135" t="s">
        <v>3704</v>
      </c>
      <c r="C62" s="135" t="s">
        <v>3705</v>
      </c>
      <c r="D62" s="135" t="s">
        <v>3706</v>
      </c>
      <c r="E62" s="135" t="s">
        <v>3707</v>
      </c>
      <c r="F62" s="135"/>
      <c r="G62" s="135"/>
      <c r="H62" s="135"/>
      <c r="I62" s="135"/>
      <c r="J62" s="135"/>
      <c r="K62" s="135"/>
      <c r="L62" s="550" t="str">
        <f>IF(L$5&lt;&gt;"","CHAMP "&amp;#REF!,"")</f>
        <v/>
      </c>
      <c r="M62" s="437"/>
    </row>
    <row r="63" spans="1:13" ht="15.6" x14ac:dyDescent="0.3">
      <c r="A63" s="308" t="s">
        <v>83</v>
      </c>
      <c r="B63" s="169" t="s">
        <v>2452</v>
      </c>
      <c r="C63" s="170" t="s">
        <v>2156</v>
      </c>
      <c r="D63" s="170" t="s">
        <v>5325</v>
      </c>
      <c r="E63" s="170" t="s">
        <v>21</v>
      </c>
      <c r="F63" s="145"/>
      <c r="G63" s="145"/>
      <c r="H63" s="145"/>
      <c r="I63" s="145"/>
      <c r="J63" s="145"/>
      <c r="K63" s="145"/>
      <c r="L63" s="435"/>
      <c r="M63" s="437"/>
    </row>
    <row r="64" spans="1:13" ht="15.6" x14ac:dyDescent="0.3">
      <c r="A64" s="308" t="s">
        <v>83</v>
      </c>
      <c r="B64" s="467" t="s">
        <v>83</v>
      </c>
      <c r="C64" s="468" t="s">
        <v>62</v>
      </c>
      <c r="D64" s="468" t="s">
        <v>5330</v>
      </c>
      <c r="E64" s="468" t="s">
        <v>2069</v>
      </c>
      <c r="F64" s="338"/>
      <c r="G64" s="338"/>
      <c r="H64" s="338"/>
      <c r="I64" s="338"/>
      <c r="J64" s="338"/>
      <c r="K64" s="338"/>
      <c r="L64" s="551"/>
      <c r="M64" s="437"/>
    </row>
    <row r="65" spans="1:13" ht="16.2" thickBot="1" x14ac:dyDescent="0.35">
      <c r="A65" s="308" t="s">
        <v>83</v>
      </c>
      <c r="B65" s="469"/>
      <c r="C65" s="470" t="s">
        <v>2405</v>
      </c>
      <c r="D65" s="470"/>
      <c r="E65" s="470" t="s">
        <v>5328</v>
      </c>
      <c r="F65" s="338"/>
      <c r="G65" s="338"/>
      <c r="H65" s="338"/>
      <c r="I65" s="338"/>
      <c r="J65" s="338"/>
      <c r="K65" s="338"/>
      <c r="L65" s="551"/>
      <c r="M65" s="437"/>
    </row>
    <row r="66" spans="1:13" ht="15.6" x14ac:dyDescent="0.3">
      <c r="A66" s="308" t="s">
        <v>320</v>
      </c>
      <c r="B66" s="135" t="s">
        <v>3704</v>
      </c>
      <c r="C66" s="135" t="s">
        <v>3705</v>
      </c>
      <c r="D66" s="135" t="s">
        <v>3706</v>
      </c>
      <c r="E66" s="135"/>
      <c r="F66" s="135"/>
      <c r="G66" s="135"/>
      <c r="H66" s="135"/>
      <c r="I66" s="135"/>
      <c r="J66" s="135"/>
      <c r="K66" s="135"/>
      <c r="L66" s="550" t="str">
        <f>IF(L$5&lt;&gt;"","CHAMP "&amp;#REF!,"")</f>
        <v/>
      </c>
      <c r="M66" s="437"/>
    </row>
    <row r="67" spans="1:13" ht="15.6" x14ac:dyDescent="0.3">
      <c r="A67" s="308" t="s">
        <v>320</v>
      </c>
      <c r="B67" s="169" t="s">
        <v>2452</v>
      </c>
      <c r="C67" s="170" t="s">
        <v>5324</v>
      </c>
      <c r="D67" s="170" t="s">
        <v>2540</v>
      </c>
      <c r="E67" s="145"/>
      <c r="F67" s="145"/>
      <c r="G67" s="145"/>
      <c r="H67" s="145"/>
      <c r="I67" s="145"/>
      <c r="J67" s="145"/>
      <c r="K67" s="145"/>
      <c r="L67" s="435"/>
      <c r="M67" s="437"/>
    </row>
    <row r="68" spans="1:13" ht="15.6" x14ac:dyDescent="0.3">
      <c r="A68" s="308" t="s">
        <v>320</v>
      </c>
      <c r="B68" s="467" t="s">
        <v>2162</v>
      </c>
      <c r="C68" s="468" t="s">
        <v>5331</v>
      </c>
      <c r="D68" s="468" t="s">
        <v>2069</v>
      </c>
      <c r="E68" s="338"/>
      <c r="F68" s="338"/>
      <c r="G68" s="338"/>
      <c r="H68" s="338"/>
      <c r="I68" s="338"/>
      <c r="J68" s="338"/>
      <c r="K68" s="338"/>
      <c r="L68" s="551"/>
      <c r="M68" s="437"/>
    </row>
    <row r="69" spans="1:13" ht="15.6" x14ac:dyDescent="0.3">
      <c r="A69" s="308" t="s">
        <v>320</v>
      </c>
      <c r="B69" s="469" t="s">
        <v>5326</v>
      </c>
      <c r="C69" s="470"/>
      <c r="D69" s="470" t="s">
        <v>5328</v>
      </c>
      <c r="E69" s="338"/>
      <c r="F69" s="338"/>
      <c r="G69" s="338"/>
      <c r="H69" s="338"/>
      <c r="I69" s="338"/>
      <c r="J69" s="338"/>
      <c r="K69" s="338"/>
      <c r="L69" s="551"/>
      <c r="M69" s="437"/>
    </row>
    <row r="70" spans="1:13" ht="16.2" thickBot="1" x14ac:dyDescent="0.35">
      <c r="A70" s="506" t="s">
        <v>320</v>
      </c>
      <c r="B70" s="534"/>
      <c r="C70" s="535"/>
      <c r="D70" s="535"/>
      <c r="E70" s="493"/>
      <c r="F70" s="493"/>
      <c r="G70" s="493"/>
      <c r="H70" s="493"/>
      <c r="I70" s="493"/>
      <c r="J70" s="493"/>
      <c r="K70" s="493"/>
      <c r="L70" s="555"/>
      <c r="M70" s="458"/>
    </row>
  </sheetData>
  <autoFilter ref="A3:A70" xr:uid="{B897101F-3D1C-499F-8F36-B63A60AD5F4C}"/>
  <mergeCells count="1">
    <mergeCell ref="C1:D1"/>
  </mergeCells>
  <phoneticPr fontId="121" type="noConversion"/>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44253-D319-4315-9B4F-BEEDF536F338}">
  <sheetPr codeName="Feuil86">
    <tabColor theme="9" tint="0.39997558519241921"/>
  </sheetPr>
  <dimension ref="A1:AA100"/>
  <sheetViews>
    <sheetView showGridLines="0" topLeftCell="A4" workbookViewId="0">
      <selection activeCell="B10" sqref="B10:G10"/>
    </sheetView>
  </sheetViews>
  <sheetFormatPr baseColWidth="10" defaultColWidth="11.44140625" defaultRowHeight="14.4" x14ac:dyDescent="0.3"/>
  <cols>
    <col min="1" max="1" width="7.33203125" style="6" customWidth="1"/>
    <col min="2" max="2" width="29.88671875" style="15" customWidth="1"/>
    <col min="3" max="3" width="34.109375" style="15" customWidth="1"/>
    <col min="4" max="4" width="24.33203125" style="15" customWidth="1"/>
    <col min="5" max="5" width="19.44140625" style="15" customWidth="1"/>
    <col min="6" max="6" width="25.44140625" style="15" customWidth="1"/>
    <col min="7" max="7" width="25.33203125" style="15" customWidth="1"/>
    <col min="8" max="8" width="26.6640625" style="15" customWidth="1"/>
    <col min="9" max="9" width="40.6640625" style="15" customWidth="1"/>
    <col min="10" max="10" width="18.44140625" style="15" customWidth="1"/>
    <col min="11" max="11" width="27.33203125" style="15" customWidth="1"/>
    <col min="12" max="12" width="27" style="15" customWidth="1"/>
    <col min="13" max="13" width="19.5546875" style="15" customWidth="1"/>
    <col min="14" max="14" width="25.44140625" style="15" customWidth="1"/>
    <col min="15" max="15" width="40.5546875" style="15" bestFit="1" customWidth="1"/>
    <col min="16" max="22" width="25.44140625" style="15" customWidth="1"/>
    <col min="23" max="23" width="37" style="15" bestFit="1" customWidth="1"/>
    <col min="24" max="16384" width="11.44140625" style="15"/>
  </cols>
  <sheetData>
    <row r="1" spans="1:27" ht="52.5" customHeight="1" thickBot="1" x14ac:dyDescent="0.35">
      <c r="A1" s="244"/>
      <c r="B1" s="630" t="s">
        <v>5649</v>
      </c>
      <c r="C1" s="302" t="s">
        <v>5648</v>
      </c>
      <c r="F1" s="244"/>
      <c r="G1" s="244"/>
      <c r="I1" s="401"/>
      <c r="AA1" s="15" t="s">
        <v>2513</v>
      </c>
    </row>
    <row r="2" spans="1:27" ht="116.25" customHeight="1" thickBot="1" x14ac:dyDescent="0.5">
      <c r="A2" s="303" t="s">
        <v>2706</v>
      </c>
      <c r="B2" s="304"/>
      <c r="C2" s="428" t="s">
        <v>5205</v>
      </c>
      <c r="F2" s="1073"/>
      <c r="G2" s="1073"/>
      <c r="H2" s="1073"/>
      <c r="I2" s="323" t="s">
        <v>2533</v>
      </c>
      <c r="AA2" s="15" t="s">
        <v>72</v>
      </c>
    </row>
    <row r="3" spans="1:27" ht="20.25" customHeight="1" thickBot="1" x14ac:dyDescent="0.35">
      <c r="A3" s="306"/>
      <c r="B3" s="299"/>
      <c r="C3" s="305"/>
      <c r="D3" s="305"/>
      <c r="E3" s="305"/>
      <c r="F3" s="305"/>
      <c r="G3" s="305"/>
      <c r="I3" s="631"/>
      <c r="AA3" s="15" t="s">
        <v>29</v>
      </c>
    </row>
    <row r="4" spans="1:27" x14ac:dyDescent="0.3">
      <c r="A4" s="307" t="s">
        <v>5652</v>
      </c>
      <c r="B4" s="136" t="s">
        <v>3704</v>
      </c>
      <c r="C4" s="136" t="s">
        <v>3705</v>
      </c>
      <c r="D4" s="136" t="s">
        <v>3706</v>
      </c>
      <c r="E4" s="136" t="s">
        <v>3707</v>
      </c>
      <c r="F4" s="136" t="s">
        <v>3708</v>
      </c>
      <c r="G4" s="136" t="s">
        <v>5164</v>
      </c>
      <c r="H4" s="326" t="s">
        <v>5164</v>
      </c>
      <c r="I4" s="142"/>
      <c r="AA4" s="15" t="s">
        <v>4157</v>
      </c>
    </row>
    <row r="5" spans="1:27" ht="15.6" x14ac:dyDescent="0.3">
      <c r="A5" s="253" t="s">
        <v>5652</v>
      </c>
      <c r="B5" s="144" t="s">
        <v>2452</v>
      </c>
      <c r="C5" s="144" t="s">
        <v>2600</v>
      </c>
      <c r="D5" s="144" t="s">
        <v>2540</v>
      </c>
      <c r="E5" s="609"/>
      <c r="F5" s="609"/>
      <c r="G5" s="609"/>
      <c r="H5" s="609"/>
      <c r="I5" s="147"/>
      <c r="AA5" s="15" t="s">
        <v>2519</v>
      </c>
    </row>
    <row r="6" spans="1:27" x14ac:dyDescent="0.3">
      <c r="A6" s="253" t="s">
        <v>5652</v>
      </c>
      <c r="B6" s="311" t="s">
        <v>5946</v>
      </c>
      <c r="C6" s="309" t="s">
        <v>5653</v>
      </c>
      <c r="D6" s="309" t="s">
        <v>1286</v>
      </c>
      <c r="E6" s="612"/>
      <c r="F6" s="612"/>
      <c r="G6" s="612"/>
      <c r="H6" s="612"/>
      <c r="I6" s="152"/>
      <c r="AA6" s="15" t="s">
        <v>4005</v>
      </c>
    </row>
    <row r="7" spans="1:27" x14ac:dyDescent="0.3">
      <c r="A7" s="253" t="s">
        <v>5652</v>
      </c>
      <c r="B7" s="314"/>
      <c r="C7" s="312"/>
      <c r="D7" s="312"/>
      <c r="E7" s="611"/>
      <c r="F7" s="611"/>
      <c r="G7" s="611"/>
      <c r="H7" s="611"/>
      <c r="I7" s="152"/>
      <c r="AA7" s="15" t="s">
        <v>2371</v>
      </c>
    </row>
    <row r="8" spans="1:27" ht="15" thickBot="1" x14ac:dyDescent="0.35">
      <c r="A8" s="253" t="s">
        <v>5652</v>
      </c>
      <c r="B8" s="317"/>
      <c r="C8" s="312"/>
      <c r="D8" s="315"/>
      <c r="E8" s="610"/>
      <c r="F8" s="610"/>
      <c r="G8" s="610"/>
      <c r="H8" s="610"/>
      <c r="I8" s="147"/>
      <c r="AA8" s="15" t="s">
        <v>2372</v>
      </c>
    </row>
    <row r="9" spans="1:27" x14ac:dyDescent="0.3">
      <c r="A9" s="253" t="s">
        <v>68</v>
      </c>
      <c r="B9" s="136" t="s">
        <v>3704</v>
      </c>
      <c r="C9" s="136" t="s">
        <v>3705</v>
      </c>
      <c r="D9" s="136" t="s">
        <v>3706</v>
      </c>
      <c r="E9" s="136" t="s">
        <v>3707</v>
      </c>
      <c r="F9" s="136" t="s">
        <v>3708</v>
      </c>
      <c r="G9" s="136" t="s">
        <v>5164</v>
      </c>
      <c r="H9" s="326" t="s">
        <v>5164</v>
      </c>
      <c r="I9" s="147"/>
      <c r="AA9" s="15" t="s">
        <v>4157</v>
      </c>
    </row>
    <row r="10" spans="1:27" ht="31.2" x14ac:dyDescent="0.3">
      <c r="A10" s="253" t="s">
        <v>68</v>
      </c>
      <c r="B10" s="144" t="s">
        <v>2452</v>
      </c>
      <c r="C10" s="144" t="s">
        <v>4965</v>
      </c>
      <c r="D10" s="144" t="s">
        <v>4963</v>
      </c>
      <c r="E10" s="144" t="s">
        <v>4998</v>
      </c>
      <c r="F10" s="144" t="s">
        <v>5407</v>
      </c>
      <c r="G10" s="144" t="s">
        <v>2540</v>
      </c>
      <c r="H10" s="609"/>
      <c r="I10" s="147"/>
      <c r="AA10" s="15" t="s">
        <v>2519</v>
      </c>
    </row>
    <row r="11" spans="1:27" x14ac:dyDescent="0.3">
      <c r="A11" s="253" t="s">
        <v>68</v>
      </c>
      <c r="B11" s="311" t="s">
        <v>68</v>
      </c>
      <c r="C11" s="309" t="s">
        <v>407</v>
      </c>
      <c r="D11" s="309" t="s">
        <v>2368</v>
      </c>
      <c r="E11" s="311" t="s">
        <v>569</v>
      </c>
      <c r="F11" s="309" t="s">
        <v>5399</v>
      </c>
      <c r="G11" s="310" t="s">
        <v>4116</v>
      </c>
      <c r="H11" s="612"/>
      <c r="I11" s="152" t="s">
        <v>5165</v>
      </c>
      <c r="AA11" s="15" t="s">
        <v>4005</v>
      </c>
    </row>
    <row r="12" spans="1:27" x14ac:dyDescent="0.3">
      <c r="A12" s="253" t="s">
        <v>68</v>
      </c>
      <c r="B12" s="314"/>
      <c r="C12" s="312" t="s">
        <v>5476</v>
      </c>
      <c r="D12" s="312" t="s">
        <v>2435</v>
      </c>
      <c r="E12" s="312" t="s">
        <v>548</v>
      </c>
      <c r="F12" s="312" t="s">
        <v>5401</v>
      </c>
      <c r="G12" s="313" t="s">
        <v>4997</v>
      </c>
      <c r="H12" s="611"/>
      <c r="I12" s="152"/>
      <c r="AA12" s="15" t="s">
        <v>2371</v>
      </c>
    </row>
    <row r="13" spans="1:27" ht="15" thickBot="1" x14ac:dyDescent="0.35">
      <c r="A13" s="253" t="s">
        <v>68</v>
      </c>
      <c r="B13" s="317"/>
      <c r="C13" s="312" t="s">
        <v>4964</v>
      </c>
      <c r="D13" s="315"/>
      <c r="E13" s="315" t="s">
        <v>7061</v>
      </c>
      <c r="F13" s="315" t="s">
        <v>5400</v>
      </c>
      <c r="G13" s="471"/>
      <c r="H13" s="610"/>
      <c r="I13" s="152"/>
      <c r="AA13" s="15" t="s">
        <v>2372</v>
      </c>
    </row>
    <row r="14" spans="1:27" ht="15" thickBot="1" x14ac:dyDescent="0.35">
      <c r="A14" s="253" t="s">
        <v>2162</v>
      </c>
      <c r="B14" s="136" t="s">
        <v>3704</v>
      </c>
      <c r="C14" s="136" t="s">
        <v>3705</v>
      </c>
      <c r="D14" s="136" t="s">
        <v>3706</v>
      </c>
      <c r="E14" s="136" t="s">
        <v>3707</v>
      </c>
      <c r="F14" s="357" t="s">
        <v>5901</v>
      </c>
      <c r="G14" s="136"/>
      <c r="H14" s="326"/>
      <c r="I14" s="147"/>
      <c r="AA14" s="15" t="s">
        <v>4157</v>
      </c>
    </row>
    <row r="15" spans="1:27" ht="15.6" x14ac:dyDescent="0.3">
      <c r="A15" s="253" t="s">
        <v>2162</v>
      </c>
      <c r="B15" s="144" t="s">
        <v>2452</v>
      </c>
      <c r="C15" s="144" t="s">
        <v>4998</v>
      </c>
      <c r="D15" s="144" t="s">
        <v>2671</v>
      </c>
      <c r="E15" s="144" t="s">
        <v>2540</v>
      </c>
      <c r="F15" s="183" t="s">
        <v>5902</v>
      </c>
      <c r="G15" s="609"/>
      <c r="H15" s="609"/>
      <c r="I15" s="147"/>
      <c r="AA15" s="15" t="s">
        <v>2519</v>
      </c>
    </row>
    <row r="16" spans="1:27" x14ac:dyDescent="0.3">
      <c r="A16" s="253" t="s">
        <v>2162</v>
      </c>
      <c r="B16" s="311" t="s">
        <v>5898</v>
      </c>
      <c r="C16" s="309" t="s">
        <v>569</v>
      </c>
      <c r="D16" s="309" t="s">
        <v>5899</v>
      </c>
      <c r="E16" s="310" t="s">
        <v>4116</v>
      </c>
      <c r="F16" s="185" t="s">
        <v>5903</v>
      </c>
      <c r="G16" s="612"/>
      <c r="H16" s="612"/>
      <c r="I16" s="152" t="s">
        <v>5165</v>
      </c>
      <c r="AA16" s="15" t="s">
        <v>4005</v>
      </c>
    </row>
    <row r="17" spans="1:27" x14ac:dyDescent="0.3">
      <c r="A17" s="253" t="s">
        <v>2162</v>
      </c>
      <c r="B17" s="314"/>
      <c r="C17" s="312" t="s">
        <v>548</v>
      </c>
      <c r="D17" s="312" t="s">
        <v>5900</v>
      </c>
      <c r="E17" s="313"/>
      <c r="F17" s="185"/>
      <c r="G17" s="611"/>
      <c r="H17" s="611"/>
      <c r="I17" s="152"/>
      <c r="AA17" s="15" t="s">
        <v>2371</v>
      </c>
    </row>
    <row r="18" spans="1:27" ht="15" thickBot="1" x14ac:dyDescent="0.35">
      <c r="A18" s="253" t="s">
        <v>2162</v>
      </c>
      <c r="B18" s="317"/>
      <c r="C18" s="315"/>
      <c r="D18" s="315"/>
      <c r="E18" s="471"/>
      <c r="F18" s="185"/>
      <c r="G18" s="610"/>
      <c r="H18" s="610"/>
      <c r="I18" s="152"/>
      <c r="AA18" s="15" t="s">
        <v>2372</v>
      </c>
    </row>
    <row r="19" spans="1:27" x14ac:dyDescent="0.3">
      <c r="A19" s="253" t="s">
        <v>320</v>
      </c>
      <c r="B19" s="136" t="s">
        <v>3704</v>
      </c>
      <c r="C19" s="136" t="s">
        <v>3705</v>
      </c>
      <c r="D19" s="136" t="s">
        <v>3706</v>
      </c>
      <c r="E19" s="136" t="s">
        <v>3707</v>
      </c>
      <c r="F19" s="325"/>
      <c r="G19" s="325"/>
      <c r="H19" s="608"/>
      <c r="I19" s="147"/>
      <c r="AA19" s="15" t="s">
        <v>161</v>
      </c>
    </row>
    <row r="20" spans="1:27" ht="15.6" x14ac:dyDescent="0.3">
      <c r="A20" s="253" t="s">
        <v>320</v>
      </c>
      <c r="B20" s="144" t="s">
        <v>4996</v>
      </c>
      <c r="C20" s="144" t="s">
        <v>2070</v>
      </c>
      <c r="D20" s="144" t="s">
        <v>4994</v>
      </c>
      <c r="E20" s="144" t="s">
        <v>21</v>
      </c>
      <c r="F20" s="145"/>
      <c r="G20" s="145"/>
      <c r="H20" s="145"/>
      <c r="I20" s="147"/>
      <c r="AA20" s="15" t="s">
        <v>165</v>
      </c>
    </row>
    <row r="21" spans="1:27" ht="19.5" customHeight="1" x14ac:dyDescent="0.3">
      <c r="A21" s="253" t="s">
        <v>320</v>
      </c>
      <c r="B21" s="311" t="s">
        <v>5046</v>
      </c>
      <c r="C21" s="309" t="s">
        <v>5398</v>
      </c>
      <c r="D21" s="309" t="s">
        <v>5404</v>
      </c>
      <c r="E21" s="309" t="s">
        <v>4992</v>
      </c>
      <c r="F21" s="327"/>
      <c r="G21" s="327"/>
      <c r="H21" s="327"/>
      <c r="I21" s="147" t="s">
        <v>5166</v>
      </c>
      <c r="AA21" s="15" t="s">
        <v>5055</v>
      </c>
    </row>
    <row r="22" spans="1:27" x14ac:dyDescent="0.3">
      <c r="A22" s="253" t="s">
        <v>320</v>
      </c>
      <c r="B22" s="314" t="s">
        <v>5047</v>
      </c>
      <c r="C22" s="312" t="s">
        <v>4093</v>
      </c>
      <c r="D22" s="312" t="s">
        <v>5050</v>
      </c>
      <c r="E22" s="312"/>
      <c r="F22" s="328"/>
      <c r="G22" s="328"/>
      <c r="H22" s="328"/>
      <c r="I22" s="147"/>
      <c r="AA22" s="15" t="s">
        <v>169</v>
      </c>
    </row>
    <row r="23" spans="1:27" x14ac:dyDescent="0.3">
      <c r="A23" s="253"/>
      <c r="B23" s="314" t="s">
        <v>5049</v>
      </c>
      <c r="C23" s="312"/>
      <c r="D23" s="312" t="s">
        <v>5048</v>
      </c>
      <c r="E23" s="312"/>
      <c r="F23" s="328"/>
      <c r="G23" s="328"/>
      <c r="H23" s="328"/>
      <c r="I23" s="147"/>
      <c r="AA23" s="15" t="s">
        <v>180</v>
      </c>
    </row>
    <row r="24" spans="1:27" x14ac:dyDescent="0.3">
      <c r="A24" s="253"/>
      <c r="B24" s="314"/>
      <c r="C24" s="312"/>
      <c r="D24" s="312"/>
      <c r="E24" s="312"/>
      <c r="F24" s="328"/>
      <c r="G24" s="328"/>
      <c r="H24" s="328"/>
      <c r="I24" s="147"/>
      <c r="AA24" s="15" t="s">
        <v>182</v>
      </c>
    </row>
    <row r="25" spans="1:27" ht="15" thickBot="1" x14ac:dyDescent="0.35">
      <c r="A25" s="253" t="s">
        <v>320</v>
      </c>
      <c r="B25" s="317"/>
      <c r="C25" s="315"/>
      <c r="D25" s="315"/>
      <c r="E25" s="315"/>
      <c r="F25" s="329"/>
      <c r="G25" s="329"/>
      <c r="H25" s="329"/>
      <c r="I25" s="147"/>
      <c r="AA25" s="15" t="s">
        <v>0</v>
      </c>
    </row>
    <row r="26" spans="1:27" x14ac:dyDescent="0.3">
      <c r="A26" s="253"/>
      <c r="B26" s="136" t="s">
        <v>3704</v>
      </c>
      <c r="C26" s="136" t="s">
        <v>3705</v>
      </c>
      <c r="D26" s="136" t="s">
        <v>3706</v>
      </c>
      <c r="E26" s="136"/>
      <c r="F26" s="325"/>
      <c r="G26" s="325"/>
      <c r="H26" s="326"/>
      <c r="I26" s="147"/>
      <c r="AA26" s="15" t="s">
        <v>5601</v>
      </c>
    </row>
    <row r="27" spans="1:27" ht="39" customHeight="1" x14ac:dyDescent="0.3">
      <c r="A27" s="253"/>
      <c r="B27" s="144" t="s">
        <v>4996</v>
      </c>
      <c r="C27" s="144" t="s">
        <v>2070</v>
      </c>
      <c r="D27" s="144" t="s">
        <v>79</v>
      </c>
      <c r="E27" s="568" t="s">
        <v>5407</v>
      </c>
      <c r="F27" s="144" t="s">
        <v>21</v>
      </c>
      <c r="G27" s="145"/>
      <c r="H27" s="145"/>
      <c r="I27" s="147"/>
      <c r="AA27" s="15" t="s">
        <v>2127</v>
      </c>
    </row>
    <row r="28" spans="1:27" x14ac:dyDescent="0.3">
      <c r="A28" s="253"/>
      <c r="B28" s="314" t="s">
        <v>4995</v>
      </c>
      <c r="C28" s="309" t="s">
        <v>5398</v>
      </c>
      <c r="D28" s="309" t="s">
        <v>5398</v>
      </c>
      <c r="E28" s="312" t="s">
        <v>5405</v>
      </c>
      <c r="F28" s="309" t="s">
        <v>4992</v>
      </c>
      <c r="G28" s="327"/>
      <c r="H28" s="327"/>
      <c r="I28" s="147"/>
      <c r="AA28" s="15" t="s">
        <v>4006</v>
      </c>
    </row>
    <row r="29" spans="1:27" x14ac:dyDescent="0.3">
      <c r="A29" s="253"/>
      <c r="B29" s="314"/>
      <c r="C29" s="312" t="s">
        <v>4093</v>
      </c>
      <c r="D29" s="312" t="s">
        <v>79</v>
      </c>
      <c r="E29" s="312" t="s">
        <v>5406</v>
      </c>
      <c r="F29" s="312"/>
      <c r="G29" s="328"/>
      <c r="H29" s="328"/>
      <c r="I29" s="147"/>
      <c r="AA29" s="15" t="s">
        <v>229</v>
      </c>
    </row>
    <row r="30" spans="1:27" ht="15" thickBot="1" x14ac:dyDescent="0.35">
      <c r="A30" s="253"/>
      <c r="B30" s="491"/>
      <c r="C30" s="471"/>
      <c r="D30" s="471"/>
      <c r="E30" s="471"/>
      <c r="F30" s="471"/>
      <c r="G30" s="565"/>
      <c r="H30" s="564"/>
      <c r="I30" s="147"/>
      <c r="AA30" s="15" t="s">
        <v>4210</v>
      </c>
    </row>
    <row r="31" spans="1:27" x14ac:dyDescent="0.3">
      <c r="A31" s="253"/>
      <c r="B31" s="136" t="s">
        <v>3704</v>
      </c>
      <c r="C31" s="566" t="s">
        <v>3705</v>
      </c>
      <c r="D31" s="136"/>
      <c r="E31" s="136"/>
      <c r="F31" s="325"/>
      <c r="G31" s="325"/>
      <c r="H31" s="326"/>
      <c r="I31" s="147"/>
      <c r="AA31" s="15" t="s">
        <v>258</v>
      </c>
    </row>
    <row r="32" spans="1:27" ht="15.6" x14ac:dyDescent="0.3">
      <c r="A32" s="253"/>
      <c r="B32" s="144" t="s">
        <v>357</v>
      </c>
      <c r="C32" s="567" t="s">
        <v>5408</v>
      </c>
      <c r="D32" s="145"/>
      <c r="E32" s="145"/>
      <c r="F32" s="145"/>
      <c r="G32" s="145"/>
      <c r="H32" s="145"/>
      <c r="I32" s="147"/>
      <c r="AA32" s="15" t="s">
        <v>4007</v>
      </c>
    </row>
    <row r="33" spans="1:27" x14ac:dyDescent="0.3">
      <c r="A33" s="253"/>
      <c r="B33" s="314" t="s">
        <v>7396</v>
      </c>
      <c r="C33" s="310" t="s">
        <v>4992</v>
      </c>
      <c r="D33" s="327"/>
      <c r="E33" s="327"/>
      <c r="F33" s="327"/>
      <c r="G33" s="327"/>
      <c r="H33" s="327"/>
      <c r="I33" s="147"/>
      <c r="AA33" s="15" t="s">
        <v>269</v>
      </c>
    </row>
    <row r="34" spans="1:27" ht="15" thickBot="1" x14ac:dyDescent="0.35">
      <c r="A34" s="253"/>
      <c r="B34" s="483"/>
      <c r="C34" s="471"/>
      <c r="D34" s="565"/>
      <c r="E34" s="565"/>
      <c r="F34" s="565"/>
      <c r="G34" s="565"/>
      <c r="H34" s="565"/>
      <c r="I34" s="147"/>
      <c r="AA34" s="15" t="s">
        <v>264</v>
      </c>
    </row>
    <row r="35" spans="1:27" ht="12" customHeight="1" x14ac:dyDescent="0.3">
      <c r="A35" s="253" t="s">
        <v>355</v>
      </c>
      <c r="B35" s="136" t="s">
        <v>3704</v>
      </c>
      <c r="C35" s="136" t="s">
        <v>3705</v>
      </c>
      <c r="D35" s="136" t="s">
        <v>3706</v>
      </c>
      <c r="E35" s="136" t="s">
        <v>3707</v>
      </c>
      <c r="F35" s="325"/>
      <c r="G35" s="325"/>
      <c r="H35" s="326"/>
      <c r="I35" s="147"/>
      <c r="AA35" s="15" t="s">
        <v>279</v>
      </c>
    </row>
    <row r="36" spans="1:27" ht="32.25" customHeight="1" x14ac:dyDescent="0.3">
      <c r="A36" s="253" t="s">
        <v>355</v>
      </c>
      <c r="B36" s="144" t="s">
        <v>2452</v>
      </c>
      <c r="C36" s="144" t="s">
        <v>4965</v>
      </c>
      <c r="D36" s="144" t="s">
        <v>4963</v>
      </c>
      <c r="E36" s="144" t="s">
        <v>2070</v>
      </c>
      <c r="F36" s="144" t="s">
        <v>5407</v>
      </c>
      <c r="G36" s="144" t="s">
        <v>2540</v>
      </c>
      <c r="H36" s="145"/>
      <c r="I36" s="147"/>
      <c r="AA36" s="15" t="s">
        <v>5638</v>
      </c>
    </row>
    <row r="37" spans="1:27" x14ac:dyDescent="0.3">
      <c r="A37" s="253" t="s">
        <v>355</v>
      </c>
      <c r="B37" s="311" t="s">
        <v>5402</v>
      </c>
      <c r="C37" s="309" t="s">
        <v>407</v>
      </c>
      <c r="D37" s="309" t="s">
        <v>2368</v>
      </c>
      <c r="E37" s="309" t="s">
        <v>5398</v>
      </c>
      <c r="F37" s="309" t="s">
        <v>5403</v>
      </c>
      <c r="G37" s="309" t="s">
        <v>4997</v>
      </c>
      <c r="H37" s="327"/>
      <c r="I37" s="147"/>
      <c r="AA37" s="15" t="s">
        <v>303</v>
      </c>
    </row>
    <row r="38" spans="1:27" x14ac:dyDescent="0.3">
      <c r="A38" s="253" t="s">
        <v>355</v>
      </c>
      <c r="B38" s="314"/>
      <c r="C38" s="312"/>
      <c r="D38" s="312" t="s">
        <v>2435</v>
      </c>
      <c r="E38" s="312" t="s">
        <v>4093</v>
      </c>
      <c r="F38" s="312"/>
      <c r="G38" s="312"/>
      <c r="H38" s="328"/>
      <c r="I38" s="147"/>
      <c r="AA38" s="15" t="s">
        <v>3206</v>
      </c>
    </row>
    <row r="39" spans="1:27" ht="15" thickBot="1" x14ac:dyDescent="0.35">
      <c r="A39" s="253" t="s">
        <v>355</v>
      </c>
      <c r="B39" s="483"/>
      <c r="C39" s="484"/>
      <c r="D39" s="484"/>
      <c r="E39" s="471"/>
      <c r="F39" s="484"/>
      <c r="G39" s="471"/>
      <c r="H39" s="481"/>
      <c r="I39" s="147"/>
      <c r="AA39" s="15" t="s">
        <v>310</v>
      </c>
    </row>
    <row r="40" spans="1:27" ht="12" customHeight="1" x14ac:dyDescent="0.3">
      <c r="A40" s="253" t="s">
        <v>3251</v>
      </c>
      <c r="B40" s="136" t="s">
        <v>3704</v>
      </c>
      <c r="C40" s="136" t="s">
        <v>3705</v>
      </c>
      <c r="D40" s="136" t="s">
        <v>3706</v>
      </c>
      <c r="E40" s="136"/>
      <c r="F40" s="325"/>
      <c r="G40" s="325"/>
      <c r="H40" s="326"/>
      <c r="I40" s="147"/>
      <c r="AA40" s="15" t="s">
        <v>2373</v>
      </c>
    </row>
    <row r="41" spans="1:27" ht="32.25" customHeight="1" x14ac:dyDescent="0.3">
      <c r="A41" s="253" t="s">
        <v>3251</v>
      </c>
      <c r="B41" s="144" t="s">
        <v>2452</v>
      </c>
      <c r="C41" s="144" t="s">
        <v>2600</v>
      </c>
      <c r="D41" s="144" t="s">
        <v>2540</v>
      </c>
      <c r="E41" s="145"/>
      <c r="F41" s="145"/>
      <c r="G41" s="145"/>
      <c r="H41" s="145"/>
      <c r="I41" s="147"/>
      <c r="AA41" s="15" t="s">
        <v>318</v>
      </c>
    </row>
    <row r="42" spans="1:27" x14ac:dyDescent="0.3">
      <c r="A42" s="253" t="s">
        <v>3251</v>
      </c>
      <c r="B42" s="311" t="s">
        <v>3251</v>
      </c>
      <c r="C42" s="309" t="s">
        <v>5650</v>
      </c>
      <c r="D42" s="309" t="s">
        <v>1286</v>
      </c>
      <c r="E42" s="327"/>
      <c r="F42" s="327"/>
      <c r="G42" s="327"/>
      <c r="H42" s="327"/>
      <c r="I42" s="147"/>
      <c r="AA42" s="15" t="s">
        <v>2627</v>
      </c>
    </row>
    <row r="43" spans="1:27" ht="15" thickBot="1" x14ac:dyDescent="0.35">
      <c r="A43" s="253" t="s">
        <v>3251</v>
      </c>
      <c r="B43" s="314"/>
      <c r="C43" s="312"/>
      <c r="D43" s="312"/>
      <c r="E43" s="328"/>
      <c r="F43" s="328"/>
      <c r="G43" s="328"/>
      <c r="H43" s="328"/>
      <c r="I43" s="147"/>
      <c r="AA43" s="15" t="s">
        <v>348</v>
      </c>
    </row>
    <row r="44" spans="1:27" ht="12" customHeight="1" x14ac:dyDescent="0.3">
      <c r="A44" s="253" t="s">
        <v>5181</v>
      </c>
      <c r="B44" s="136" t="s">
        <v>3704</v>
      </c>
      <c r="C44" s="136" t="s">
        <v>3705</v>
      </c>
      <c r="D44" s="136" t="s">
        <v>3706</v>
      </c>
      <c r="E44" s="136"/>
      <c r="F44" s="325"/>
      <c r="G44" s="325"/>
      <c r="H44" s="326"/>
      <c r="I44" s="147"/>
      <c r="AA44" s="15" t="s">
        <v>2373</v>
      </c>
    </row>
    <row r="45" spans="1:27" ht="32.25" customHeight="1" x14ac:dyDescent="0.3">
      <c r="A45" s="253" t="s">
        <v>5181</v>
      </c>
      <c r="B45" s="144" t="s">
        <v>2452</v>
      </c>
      <c r="C45" s="144" t="s">
        <v>2600</v>
      </c>
      <c r="D45" s="144" t="s">
        <v>2540</v>
      </c>
      <c r="E45" s="145"/>
      <c r="F45" s="145"/>
      <c r="G45" s="145"/>
      <c r="H45" s="145"/>
      <c r="I45" s="147"/>
      <c r="AA45" s="15" t="s">
        <v>318</v>
      </c>
    </row>
    <row r="46" spans="1:27" ht="21.6" x14ac:dyDescent="0.3">
      <c r="A46" s="253" t="s">
        <v>5181</v>
      </c>
      <c r="B46" s="311" t="s">
        <v>233</v>
      </c>
      <c r="C46" s="309"/>
      <c r="D46" s="309"/>
      <c r="E46" s="327"/>
      <c r="F46" s="327"/>
      <c r="G46" s="327"/>
      <c r="H46" s="327"/>
      <c r="I46" s="147"/>
      <c r="AA46" s="15" t="s">
        <v>2627</v>
      </c>
    </row>
    <row r="47" spans="1:27" ht="21.6" x14ac:dyDescent="0.3">
      <c r="A47" s="253" t="s">
        <v>5181</v>
      </c>
      <c r="B47" s="314" t="s">
        <v>5674</v>
      </c>
      <c r="C47" s="312"/>
      <c r="D47" s="312"/>
      <c r="E47" s="328"/>
      <c r="F47" s="328"/>
      <c r="G47" s="328"/>
      <c r="H47" s="328"/>
      <c r="I47" s="147"/>
      <c r="AA47" s="15" t="s">
        <v>348</v>
      </c>
    </row>
    <row r="48" spans="1:27" ht="21.6" x14ac:dyDescent="0.3">
      <c r="A48" s="253" t="s">
        <v>5181</v>
      </c>
      <c r="B48" s="314" t="s">
        <v>219</v>
      </c>
      <c r="C48" s="312"/>
      <c r="D48" s="312"/>
      <c r="E48" s="328"/>
      <c r="F48" s="328"/>
      <c r="G48" s="328"/>
      <c r="H48" s="328"/>
      <c r="I48" s="147"/>
      <c r="AA48" s="15" t="s">
        <v>348</v>
      </c>
    </row>
    <row r="49" spans="1:27" ht="22.2" thickBot="1" x14ac:dyDescent="0.35">
      <c r="A49" s="253" t="s">
        <v>5181</v>
      </c>
      <c r="B49" s="314" t="s">
        <v>401</v>
      </c>
      <c r="C49" s="312"/>
      <c r="D49" s="312"/>
      <c r="E49" s="328"/>
      <c r="F49" s="328"/>
      <c r="G49" s="328"/>
      <c r="H49" s="328"/>
      <c r="I49" s="147"/>
      <c r="AA49" s="15" t="s">
        <v>348</v>
      </c>
    </row>
    <row r="50" spans="1:27" ht="12" customHeight="1" x14ac:dyDescent="0.3">
      <c r="A50" s="253" t="s">
        <v>2519</v>
      </c>
      <c r="B50" s="136" t="s">
        <v>3704</v>
      </c>
      <c r="C50" s="136" t="s">
        <v>3705</v>
      </c>
      <c r="D50" s="136" t="s">
        <v>3706</v>
      </c>
      <c r="E50" s="136" t="s">
        <v>3707</v>
      </c>
      <c r="F50" s="325"/>
      <c r="G50" s="325"/>
      <c r="H50" s="326"/>
      <c r="I50" s="147"/>
      <c r="AA50" s="15" t="s">
        <v>2373</v>
      </c>
    </row>
    <row r="51" spans="1:27" ht="32.25" customHeight="1" x14ac:dyDescent="0.3">
      <c r="A51" s="253" t="s">
        <v>2519</v>
      </c>
      <c r="B51" s="144" t="s">
        <v>2452</v>
      </c>
      <c r="C51" s="144" t="s">
        <v>2411</v>
      </c>
      <c r="D51" s="144" t="s">
        <v>2600</v>
      </c>
      <c r="E51" s="144" t="s">
        <v>2540</v>
      </c>
      <c r="F51" s="145"/>
      <c r="G51" s="145"/>
      <c r="H51" s="145"/>
      <c r="I51" s="147"/>
      <c r="AA51" s="15" t="s">
        <v>318</v>
      </c>
    </row>
    <row r="52" spans="1:27" ht="21.6" x14ac:dyDescent="0.3">
      <c r="A52" s="253" t="s">
        <v>2519</v>
      </c>
      <c r="B52" s="311" t="s">
        <v>538</v>
      </c>
      <c r="C52" s="309" t="s">
        <v>5677</v>
      </c>
      <c r="D52" s="309" t="s">
        <v>5678</v>
      </c>
      <c r="E52" s="309" t="s">
        <v>4116</v>
      </c>
      <c r="F52" s="327"/>
      <c r="G52" s="327"/>
      <c r="H52" s="327"/>
      <c r="I52" s="147"/>
      <c r="AA52" s="15" t="s">
        <v>2627</v>
      </c>
    </row>
    <row r="53" spans="1:27" ht="21.6" x14ac:dyDescent="0.3">
      <c r="A53" s="253" t="s">
        <v>2519</v>
      </c>
      <c r="B53" s="314" t="s">
        <v>2655</v>
      </c>
      <c r="C53" s="312"/>
      <c r="D53" s="312"/>
      <c r="E53" s="312"/>
      <c r="F53" s="328"/>
      <c r="G53" s="328"/>
      <c r="H53" s="328"/>
      <c r="I53" s="147"/>
      <c r="AA53" s="15" t="s">
        <v>348</v>
      </c>
    </row>
    <row r="54" spans="1:27" ht="21.6" x14ac:dyDescent="0.3">
      <c r="A54" s="253" t="s">
        <v>2519</v>
      </c>
      <c r="B54" s="314" t="s">
        <v>508</v>
      </c>
      <c r="C54" s="312"/>
      <c r="D54" s="312"/>
      <c r="E54" s="312"/>
      <c r="F54" s="328"/>
      <c r="G54" s="328"/>
      <c r="H54" s="328"/>
      <c r="I54" s="147"/>
      <c r="AA54" s="15" t="s">
        <v>4010</v>
      </c>
    </row>
    <row r="55" spans="1:27" ht="21.6" x14ac:dyDescent="0.3">
      <c r="A55" s="253" t="s">
        <v>2519</v>
      </c>
      <c r="B55" s="314" t="s">
        <v>5676</v>
      </c>
      <c r="C55" s="312"/>
      <c r="D55" s="312"/>
      <c r="E55" s="312"/>
      <c r="F55" s="328"/>
      <c r="G55" s="328"/>
      <c r="H55" s="328"/>
      <c r="I55" s="147"/>
      <c r="AA55" s="15" t="s">
        <v>442</v>
      </c>
    </row>
    <row r="56" spans="1:27" ht="22.2" thickBot="1" x14ac:dyDescent="0.35">
      <c r="A56" s="253" t="s">
        <v>2519</v>
      </c>
      <c r="B56" s="314" t="s">
        <v>5680</v>
      </c>
      <c r="C56" s="312"/>
      <c r="D56" s="312"/>
      <c r="E56" s="312"/>
      <c r="F56" s="328"/>
      <c r="G56" s="328"/>
      <c r="H56" s="328"/>
      <c r="I56" s="147"/>
      <c r="AA56" s="15" t="s">
        <v>445</v>
      </c>
    </row>
    <row r="57" spans="1:27" ht="12" customHeight="1" x14ac:dyDescent="0.3">
      <c r="A57" s="253" t="s">
        <v>208</v>
      </c>
      <c r="B57" s="136" t="s">
        <v>3704</v>
      </c>
      <c r="C57" s="136" t="s">
        <v>3705</v>
      </c>
      <c r="D57" s="136" t="s">
        <v>3706</v>
      </c>
      <c r="E57" s="136" t="s">
        <v>3707</v>
      </c>
      <c r="F57" s="136" t="s">
        <v>3708</v>
      </c>
      <c r="G57" s="325"/>
      <c r="H57" s="326"/>
      <c r="I57" s="147"/>
      <c r="AA57" s="15" t="s">
        <v>2373</v>
      </c>
    </row>
    <row r="58" spans="1:27" ht="32.25" customHeight="1" x14ac:dyDescent="0.3">
      <c r="A58" s="253" t="s">
        <v>208</v>
      </c>
      <c r="B58" s="144" t="s">
        <v>2452</v>
      </c>
      <c r="C58" s="144" t="s">
        <v>218</v>
      </c>
      <c r="D58" s="144" t="s">
        <v>3307</v>
      </c>
      <c r="E58" s="144" t="s">
        <v>2600</v>
      </c>
      <c r="F58" s="144" t="s">
        <v>2540</v>
      </c>
      <c r="G58" s="145"/>
      <c r="H58" s="145"/>
      <c r="I58" s="147"/>
      <c r="AA58" s="15" t="s">
        <v>318</v>
      </c>
    </row>
    <row r="59" spans="1:27" x14ac:dyDescent="0.3">
      <c r="A59" s="253" t="s">
        <v>208</v>
      </c>
      <c r="B59" s="311" t="s">
        <v>208</v>
      </c>
      <c r="C59" s="309" t="s">
        <v>3012</v>
      </c>
      <c r="D59" s="309" t="s">
        <v>5675</v>
      </c>
      <c r="E59" s="309" t="s">
        <v>5675</v>
      </c>
      <c r="F59" s="309" t="s">
        <v>1186</v>
      </c>
      <c r="G59" s="327"/>
      <c r="H59" s="327"/>
      <c r="I59" s="147"/>
      <c r="AA59" s="15" t="s">
        <v>2627</v>
      </c>
    </row>
    <row r="60" spans="1:27" ht="15" thickBot="1" x14ac:dyDescent="0.35">
      <c r="A60" s="253" t="s">
        <v>208</v>
      </c>
      <c r="B60" s="314"/>
      <c r="C60" s="312"/>
      <c r="D60" s="312"/>
      <c r="E60" s="312"/>
      <c r="F60" s="312"/>
      <c r="G60" s="328"/>
      <c r="H60" s="328"/>
      <c r="I60" s="147"/>
      <c r="AA60" s="15" t="s">
        <v>348</v>
      </c>
    </row>
    <row r="61" spans="1:27" ht="12" customHeight="1" x14ac:dyDescent="0.3">
      <c r="A61" s="253" t="s">
        <v>83</v>
      </c>
      <c r="B61" s="136" t="s">
        <v>3704</v>
      </c>
      <c r="C61" s="136" t="s">
        <v>3705</v>
      </c>
      <c r="D61" s="136" t="s">
        <v>3706</v>
      </c>
      <c r="E61" s="136" t="s">
        <v>3707</v>
      </c>
      <c r="F61" s="325"/>
      <c r="G61" s="325"/>
      <c r="H61" s="326"/>
      <c r="I61" s="147"/>
      <c r="AA61" s="15" t="s">
        <v>2373</v>
      </c>
    </row>
    <row r="62" spans="1:27" ht="32.25" customHeight="1" x14ac:dyDescent="0.3">
      <c r="A62" s="253" t="s">
        <v>83</v>
      </c>
      <c r="B62" s="144" t="s">
        <v>2452</v>
      </c>
      <c r="C62" s="144" t="s">
        <v>2483</v>
      </c>
      <c r="D62" s="144" t="s">
        <v>2600</v>
      </c>
      <c r="E62" s="144" t="s">
        <v>2540</v>
      </c>
      <c r="F62" s="145"/>
      <c r="G62" s="145"/>
      <c r="H62" s="145"/>
      <c r="I62" s="147"/>
      <c r="AA62" s="15" t="s">
        <v>318</v>
      </c>
    </row>
    <row r="63" spans="1:27" x14ac:dyDescent="0.3">
      <c r="A63" s="253" t="s">
        <v>83</v>
      </c>
      <c r="B63" s="311" t="s">
        <v>83</v>
      </c>
      <c r="C63" s="309" t="s">
        <v>482</v>
      </c>
      <c r="D63" s="309" t="s">
        <v>5679</v>
      </c>
      <c r="E63" s="309" t="s">
        <v>1186</v>
      </c>
      <c r="F63" s="327"/>
      <c r="G63" s="327"/>
      <c r="H63" s="327"/>
      <c r="I63" s="147"/>
      <c r="AA63" s="15" t="s">
        <v>2627</v>
      </c>
    </row>
    <row r="64" spans="1:27" ht="15" thickBot="1" x14ac:dyDescent="0.35">
      <c r="A64" s="253" t="s">
        <v>83</v>
      </c>
      <c r="B64" s="314"/>
      <c r="C64" s="312" t="s">
        <v>400</v>
      </c>
      <c r="D64" s="312"/>
      <c r="E64" s="312"/>
      <c r="F64" s="328"/>
      <c r="G64" s="328"/>
      <c r="H64" s="328"/>
      <c r="I64" s="147"/>
      <c r="AA64" s="15" t="s">
        <v>348</v>
      </c>
    </row>
    <row r="65" spans="1:27" ht="12" customHeight="1" x14ac:dyDescent="0.3">
      <c r="A65" s="253" t="s">
        <v>183</v>
      </c>
      <c r="B65" s="136" t="s">
        <v>3704</v>
      </c>
      <c r="C65" s="136" t="s">
        <v>3705</v>
      </c>
      <c r="D65" s="136" t="s">
        <v>3706</v>
      </c>
      <c r="E65" s="136" t="s">
        <v>3706</v>
      </c>
      <c r="F65" s="136" t="s">
        <v>3707</v>
      </c>
      <c r="G65" s="325"/>
      <c r="H65" s="326"/>
      <c r="I65" s="147"/>
      <c r="AA65" s="15" t="s">
        <v>2373</v>
      </c>
    </row>
    <row r="66" spans="1:27" ht="32.25" customHeight="1" x14ac:dyDescent="0.3">
      <c r="A66" s="253" t="s">
        <v>183</v>
      </c>
      <c r="B66" s="144" t="s">
        <v>2452</v>
      </c>
      <c r="C66" s="144" t="s">
        <v>2483</v>
      </c>
      <c r="D66" s="144" t="s">
        <v>218</v>
      </c>
      <c r="E66" s="144" t="s">
        <v>2600</v>
      </c>
      <c r="F66" s="144" t="s">
        <v>2540</v>
      </c>
      <c r="G66" s="145"/>
      <c r="H66" s="145"/>
      <c r="I66" s="147"/>
      <c r="AA66" s="15" t="s">
        <v>318</v>
      </c>
    </row>
    <row r="67" spans="1:27" x14ac:dyDescent="0.3">
      <c r="A67" s="253" t="s">
        <v>183</v>
      </c>
      <c r="B67" s="311" t="s">
        <v>183</v>
      </c>
      <c r="C67" s="309" t="s">
        <v>528</v>
      </c>
      <c r="D67" s="309" t="s">
        <v>3012</v>
      </c>
      <c r="E67" s="309" t="s">
        <v>5679</v>
      </c>
      <c r="F67" s="309" t="s">
        <v>1186</v>
      </c>
      <c r="G67" s="327"/>
      <c r="H67" s="327"/>
      <c r="I67" s="147"/>
      <c r="AA67" s="15" t="s">
        <v>2627</v>
      </c>
    </row>
    <row r="68" spans="1:27" ht="15" thickBot="1" x14ac:dyDescent="0.35">
      <c r="A68" s="253" t="s">
        <v>183</v>
      </c>
      <c r="B68" s="314"/>
      <c r="C68" s="312"/>
      <c r="D68" s="312"/>
      <c r="E68" s="312"/>
      <c r="F68" s="312"/>
      <c r="G68" s="328"/>
      <c r="H68" s="328"/>
      <c r="I68" s="147"/>
      <c r="AA68" s="15" t="s">
        <v>348</v>
      </c>
    </row>
    <row r="69" spans="1:27" ht="12" customHeight="1" x14ac:dyDescent="0.3">
      <c r="A69" s="253" t="s">
        <v>29</v>
      </c>
      <c r="B69" s="136" t="s">
        <v>3704</v>
      </c>
      <c r="C69" s="136" t="s">
        <v>3705</v>
      </c>
      <c r="D69" s="136" t="s">
        <v>3706</v>
      </c>
      <c r="E69" s="136" t="s">
        <v>3707</v>
      </c>
      <c r="F69" s="325"/>
      <c r="G69" s="325"/>
      <c r="H69" s="326"/>
      <c r="I69" s="147"/>
      <c r="AA69" s="15" t="s">
        <v>2373</v>
      </c>
    </row>
    <row r="70" spans="1:27" ht="32.25" customHeight="1" x14ac:dyDescent="0.3">
      <c r="A70" s="253" t="s">
        <v>29</v>
      </c>
      <c r="B70" s="144" t="s">
        <v>2452</v>
      </c>
      <c r="C70" s="144" t="s">
        <v>2156</v>
      </c>
      <c r="D70" s="144" t="s">
        <v>2600</v>
      </c>
      <c r="E70" s="144" t="s">
        <v>2540</v>
      </c>
      <c r="F70" s="145"/>
      <c r="G70" s="145"/>
      <c r="H70" s="145"/>
      <c r="I70" s="147"/>
      <c r="AA70" s="15" t="s">
        <v>318</v>
      </c>
    </row>
    <row r="71" spans="1:27" x14ac:dyDescent="0.3">
      <c r="A71" s="253" t="s">
        <v>29</v>
      </c>
      <c r="B71" s="311" t="s">
        <v>29</v>
      </c>
      <c r="C71" s="309" t="s">
        <v>2405</v>
      </c>
      <c r="D71" s="309" t="s">
        <v>5679</v>
      </c>
      <c r="E71" s="309" t="s">
        <v>1186</v>
      </c>
      <c r="F71" s="327"/>
      <c r="G71" s="327"/>
      <c r="H71" s="327"/>
      <c r="I71" s="147"/>
      <c r="AA71" s="15" t="s">
        <v>2627</v>
      </c>
    </row>
    <row r="72" spans="1:27" ht="15" thickBot="1" x14ac:dyDescent="0.35">
      <c r="A72" s="253" t="s">
        <v>29</v>
      </c>
      <c r="B72" s="314"/>
      <c r="C72" s="312" t="s">
        <v>62</v>
      </c>
      <c r="D72" s="312"/>
      <c r="E72" s="312"/>
      <c r="F72" s="328"/>
      <c r="G72" s="328"/>
      <c r="H72" s="328"/>
      <c r="I72" s="147"/>
      <c r="AA72" s="15" t="s">
        <v>348</v>
      </c>
    </row>
    <row r="73" spans="1:27" ht="21.6" x14ac:dyDescent="0.3">
      <c r="A73" s="253" t="s">
        <v>5181</v>
      </c>
      <c r="B73" s="136" t="s">
        <v>3704</v>
      </c>
      <c r="C73" s="136" t="s">
        <v>3705</v>
      </c>
      <c r="D73" s="136" t="s">
        <v>3706</v>
      </c>
      <c r="E73" s="747" t="s">
        <v>3707</v>
      </c>
      <c r="F73" s="325"/>
      <c r="G73" s="325"/>
      <c r="H73" s="326"/>
    </row>
    <row r="74" spans="1:27" ht="21.6" x14ac:dyDescent="0.3">
      <c r="A74" s="253" t="s">
        <v>5181</v>
      </c>
      <c r="B74" s="144" t="s">
        <v>2452</v>
      </c>
      <c r="C74" s="144" t="s">
        <v>218</v>
      </c>
      <c r="D74" s="144" t="s">
        <v>2600</v>
      </c>
      <c r="E74" s="144" t="s">
        <v>2540</v>
      </c>
      <c r="F74" s="145"/>
      <c r="G74" s="145"/>
      <c r="H74" s="145"/>
    </row>
    <row r="75" spans="1:27" ht="21.6" x14ac:dyDescent="0.3">
      <c r="A75" s="253" t="s">
        <v>5181</v>
      </c>
      <c r="B75" s="311" t="s">
        <v>2123</v>
      </c>
      <c r="C75" s="309"/>
      <c r="D75" s="309"/>
      <c r="E75" s="309"/>
      <c r="F75" s="327"/>
      <c r="G75" s="327"/>
      <c r="H75" s="327"/>
    </row>
    <row r="76" spans="1:27" ht="21.6" x14ac:dyDescent="0.3">
      <c r="A76" s="253" t="s">
        <v>5181</v>
      </c>
      <c r="B76" s="314" t="s">
        <v>482</v>
      </c>
      <c r="C76" s="312"/>
      <c r="D76" s="312"/>
      <c r="E76" s="312"/>
      <c r="F76" s="328"/>
      <c r="G76" s="328"/>
      <c r="H76" s="328"/>
    </row>
    <row r="77" spans="1:27" ht="21.6" x14ac:dyDescent="0.3">
      <c r="A77" s="253" t="s">
        <v>5181</v>
      </c>
      <c r="B77" s="314" t="s">
        <v>380</v>
      </c>
      <c r="C77" s="312"/>
      <c r="D77" s="312"/>
      <c r="E77" s="312"/>
      <c r="F77" s="328"/>
      <c r="G77" s="328"/>
      <c r="H77" s="328"/>
    </row>
    <row r="78" spans="1:27" ht="21.6" x14ac:dyDescent="0.3">
      <c r="A78" s="253" t="s">
        <v>5181</v>
      </c>
      <c r="B78" s="314" t="s">
        <v>3308</v>
      </c>
      <c r="C78" s="312"/>
      <c r="D78" s="312"/>
      <c r="E78" s="312"/>
      <c r="F78" s="328"/>
      <c r="G78" s="328"/>
      <c r="H78" s="328"/>
    </row>
    <row r="79" spans="1:27" x14ac:dyDescent="0.3">
      <c r="A79" s="321"/>
      <c r="B79" s="314"/>
    </row>
    <row r="80" spans="1:27" x14ac:dyDescent="0.3">
      <c r="A80" s="321"/>
    </row>
    <row r="81" spans="1:1" x14ac:dyDescent="0.3">
      <c r="A81" s="321"/>
    </row>
    <row r="82" spans="1:1" x14ac:dyDescent="0.3">
      <c r="A82" s="321"/>
    </row>
    <row r="83" spans="1:1" x14ac:dyDescent="0.3">
      <c r="A83" s="321"/>
    </row>
    <row r="84" spans="1:1" x14ac:dyDescent="0.3">
      <c r="A84" s="321"/>
    </row>
    <row r="85" spans="1:1" x14ac:dyDescent="0.3">
      <c r="A85" s="321"/>
    </row>
    <row r="86" spans="1:1" x14ac:dyDescent="0.3">
      <c r="A86" s="321"/>
    </row>
    <row r="87" spans="1:1" x14ac:dyDescent="0.3">
      <c r="A87" s="321"/>
    </row>
    <row r="88" spans="1:1" x14ac:dyDescent="0.3">
      <c r="A88" s="321"/>
    </row>
    <row r="89" spans="1:1" x14ac:dyDescent="0.3">
      <c r="A89" s="321"/>
    </row>
    <row r="90" spans="1:1" x14ac:dyDescent="0.3">
      <c r="A90" s="321"/>
    </row>
    <row r="91" spans="1:1" x14ac:dyDescent="0.3">
      <c r="A91" s="321"/>
    </row>
    <row r="92" spans="1:1" x14ac:dyDescent="0.3">
      <c r="A92" s="321"/>
    </row>
    <row r="93" spans="1:1" x14ac:dyDescent="0.3">
      <c r="A93" s="321"/>
    </row>
    <row r="94" spans="1:1" x14ac:dyDescent="0.3">
      <c r="A94" s="321"/>
    </row>
    <row r="95" spans="1:1" x14ac:dyDescent="0.3">
      <c r="A95" s="321"/>
    </row>
    <row r="96" spans="1:1" x14ac:dyDescent="0.3">
      <c r="A96" s="321"/>
    </row>
    <row r="97" spans="1:1" x14ac:dyDescent="0.3">
      <c r="A97" s="321"/>
    </row>
    <row r="98" spans="1:1" x14ac:dyDescent="0.3">
      <c r="A98" s="321"/>
    </row>
    <row r="99" spans="1:1" x14ac:dyDescent="0.3">
      <c r="A99" s="321"/>
    </row>
    <row r="100" spans="1:1" x14ac:dyDescent="0.3">
      <c r="A100" s="321"/>
    </row>
  </sheetData>
  <autoFilter ref="A3:A72" xr:uid="{C4495240-4D9C-4E52-8B52-47395F3C60DC}"/>
  <mergeCells count="1">
    <mergeCell ref="F2:H2"/>
  </mergeCells>
  <phoneticPr fontId="121" type="noConversion"/>
  <pageMargins left="0.7" right="0.7" top="0.75" bottom="0.75" header="0.3" footer="0.3"/>
  <pageSetup paperSize="9" orientation="portrait" r:id="rId1"/>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282ED-4D85-4A0F-B5E1-16C7CB104462}">
  <sheetPr codeName="Feuil93">
    <tabColor theme="9" tint="0.39997558519241921"/>
  </sheetPr>
  <dimension ref="A1:AC72"/>
  <sheetViews>
    <sheetView showGridLines="0" workbookViewId="0"/>
  </sheetViews>
  <sheetFormatPr baseColWidth="10" defaultColWidth="11.44140625" defaultRowHeight="14.4" x14ac:dyDescent="0.3"/>
  <cols>
    <col min="1" max="1" width="7.33203125" style="6" customWidth="1"/>
    <col min="2" max="2" width="30.109375" style="15" bestFit="1" customWidth="1"/>
    <col min="3" max="3" width="16" style="15" bestFit="1" customWidth="1"/>
    <col min="4" max="5" width="16" style="15" customWidth="1"/>
    <col min="6" max="6" width="29.88671875" style="15" bestFit="1" customWidth="1"/>
    <col min="7" max="7" width="27.6640625" style="15" customWidth="1"/>
    <col min="8" max="8" width="12.109375" style="15" bestFit="1" customWidth="1"/>
    <col min="9" max="9" width="40.6640625" style="15" customWidth="1"/>
    <col min="10" max="10" width="27.33203125" style="15" customWidth="1"/>
    <col min="11" max="11" width="27" style="15" customWidth="1"/>
    <col min="12" max="12" width="19.5546875" style="15" customWidth="1"/>
    <col min="13" max="13" width="25.44140625" style="15" customWidth="1"/>
    <col min="14" max="14" width="40.5546875" style="15" bestFit="1" customWidth="1"/>
    <col min="15" max="21" width="25.44140625" style="15" customWidth="1"/>
    <col min="22" max="22" width="37" style="15" bestFit="1" customWidth="1"/>
    <col min="23" max="16384" width="11.44140625" style="15"/>
  </cols>
  <sheetData>
    <row r="1" spans="1:29" ht="29.25" customHeight="1" thickBot="1" x14ac:dyDescent="0.35">
      <c r="A1" s="244"/>
      <c r="B1" s="301" t="s">
        <v>462</v>
      </c>
      <c r="C1" s="302" t="s">
        <v>5955</v>
      </c>
      <c r="D1" s="244"/>
      <c r="E1" s="244"/>
      <c r="F1" s="244"/>
      <c r="G1" s="244"/>
      <c r="H1" s="244"/>
      <c r="I1" s="342"/>
      <c r="AC1" s="15" t="s">
        <v>2513</v>
      </c>
    </row>
    <row r="2" spans="1:29" ht="116.25" customHeight="1" thickBot="1" x14ac:dyDescent="0.35">
      <c r="A2" s="303" t="s">
        <v>2706</v>
      </c>
      <c r="B2" s="304"/>
      <c r="C2" s="304"/>
      <c r="D2" s="620"/>
      <c r="E2" s="620"/>
      <c r="F2" s="305"/>
      <c r="G2" s="305"/>
      <c r="H2" s="305"/>
      <c r="I2" s="323" t="s">
        <v>2533</v>
      </c>
      <c r="AC2" s="15" t="s">
        <v>29</v>
      </c>
    </row>
    <row r="3" spans="1:29" ht="20.25" customHeight="1" thickBot="1" x14ac:dyDescent="0.35">
      <c r="A3" s="306"/>
      <c r="B3" s="299"/>
      <c r="C3" s="305"/>
      <c r="D3" s="305"/>
      <c r="E3" s="305"/>
      <c r="F3" s="305"/>
      <c r="G3" s="305"/>
      <c r="H3" s="305"/>
      <c r="I3" s="324"/>
      <c r="AC3" s="15" t="s">
        <v>4157</v>
      </c>
    </row>
    <row r="4" spans="1:29" x14ac:dyDescent="0.3">
      <c r="A4" s="307" t="s">
        <v>172</v>
      </c>
      <c r="B4" s="136" t="s">
        <v>3704</v>
      </c>
      <c r="C4" s="136" t="s">
        <v>3705</v>
      </c>
      <c r="D4" s="136"/>
      <c r="E4" s="136"/>
      <c r="F4" s="136" t="s">
        <v>3706</v>
      </c>
      <c r="G4" s="136" t="s">
        <v>3707</v>
      </c>
      <c r="H4" s="136" t="s">
        <v>3708</v>
      </c>
      <c r="I4" s="343"/>
      <c r="AC4" s="15" t="s">
        <v>5682</v>
      </c>
    </row>
    <row r="5" spans="1:29" ht="31.2" x14ac:dyDescent="0.3">
      <c r="A5" s="253" t="s">
        <v>172</v>
      </c>
      <c r="B5" s="144" t="s">
        <v>2452</v>
      </c>
      <c r="C5" s="144" t="s">
        <v>5970</v>
      </c>
      <c r="D5" s="144" t="s">
        <v>5971</v>
      </c>
      <c r="E5" s="144" t="s">
        <v>5972</v>
      </c>
      <c r="F5" s="144" t="s">
        <v>5973</v>
      </c>
      <c r="G5" s="144" t="s">
        <v>6933</v>
      </c>
      <c r="H5" s="144" t="s">
        <v>5974</v>
      </c>
      <c r="I5" s="147"/>
      <c r="AC5" s="15" t="s">
        <v>2519</v>
      </c>
    </row>
    <row r="6" spans="1:29" x14ac:dyDescent="0.3">
      <c r="A6" s="253" t="s">
        <v>172</v>
      </c>
      <c r="B6" s="311" t="s">
        <v>462</v>
      </c>
      <c r="C6" s="309" t="s">
        <v>5956</v>
      </c>
      <c r="D6" s="309" t="s">
        <v>5959</v>
      </c>
      <c r="E6" s="309" t="s">
        <v>5962</v>
      </c>
      <c r="F6" s="309" t="s">
        <v>5967</v>
      </c>
      <c r="G6" s="309" t="s">
        <v>5969</v>
      </c>
      <c r="H6" s="309" t="s">
        <v>5968</v>
      </c>
      <c r="I6" s="147" t="s">
        <v>5966</v>
      </c>
      <c r="AC6" s="15" t="s">
        <v>4005</v>
      </c>
    </row>
    <row r="7" spans="1:29" x14ac:dyDescent="0.3">
      <c r="A7" s="253" t="s">
        <v>172</v>
      </c>
      <c r="B7" s="314"/>
      <c r="C7" s="312" t="s">
        <v>5957</v>
      </c>
      <c r="D7" s="312" t="s">
        <v>5960</v>
      </c>
      <c r="E7" s="312" t="s">
        <v>5963</v>
      </c>
      <c r="F7" s="312"/>
      <c r="G7" s="312"/>
      <c r="H7" s="312" t="s">
        <v>5964</v>
      </c>
      <c r="I7" s="147"/>
      <c r="AC7" s="15" t="s">
        <v>165</v>
      </c>
    </row>
    <row r="8" spans="1:29" ht="15" thickBot="1" x14ac:dyDescent="0.35">
      <c r="A8" s="320" t="s">
        <v>172</v>
      </c>
      <c r="B8" s="317"/>
      <c r="C8" s="315" t="s">
        <v>5958</v>
      </c>
      <c r="D8" s="315" t="s">
        <v>5961</v>
      </c>
      <c r="E8" s="315"/>
      <c r="F8" s="315"/>
      <c r="G8" s="315"/>
      <c r="H8" s="315" t="s">
        <v>5965</v>
      </c>
      <c r="I8" s="147"/>
      <c r="AC8" s="15" t="s">
        <v>5843</v>
      </c>
    </row>
    <row r="9" spans="1:29" x14ac:dyDescent="0.3">
      <c r="A9" s="15"/>
      <c r="AC9" s="15" t="s">
        <v>5055</v>
      </c>
    </row>
    <row r="10" spans="1:29" x14ac:dyDescent="0.3">
      <c r="A10" s="15"/>
      <c r="AC10" s="15" t="s">
        <v>169</v>
      </c>
    </row>
    <row r="11" spans="1:29" x14ac:dyDescent="0.3">
      <c r="A11" s="15"/>
      <c r="AC11" s="15" t="s">
        <v>0</v>
      </c>
    </row>
    <row r="12" spans="1:29" x14ac:dyDescent="0.3">
      <c r="A12" s="15"/>
      <c r="AC12" s="15" t="s">
        <v>5601</v>
      </c>
    </row>
    <row r="13" spans="1:29" x14ac:dyDescent="0.3">
      <c r="A13" s="15"/>
      <c r="AC13" s="15" t="s">
        <v>4006</v>
      </c>
    </row>
    <row r="14" spans="1:29" x14ac:dyDescent="0.3">
      <c r="A14" s="15"/>
      <c r="AC14" s="15" t="s">
        <v>5912</v>
      </c>
    </row>
    <row r="15" spans="1:29" x14ac:dyDescent="0.3">
      <c r="A15" s="15"/>
      <c r="AC15" s="15" t="s">
        <v>4210</v>
      </c>
    </row>
    <row r="16" spans="1:29" x14ac:dyDescent="0.3">
      <c r="A16" s="15"/>
      <c r="AC16" s="15" t="s">
        <v>4007</v>
      </c>
    </row>
    <row r="17" spans="1:29" x14ac:dyDescent="0.3">
      <c r="A17" s="15"/>
      <c r="AC17" s="15" t="s">
        <v>269</v>
      </c>
    </row>
    <row r="18" spans="1:29" x14ac:dyDescent="0.3">
      <c r="A18" s="15"/>
      <c r="AC18" s="15" t="s">
        <v>264</v>
      </c>
    </row>
    <row r="19" spans="1:29" x14ac:dyDescent="0.3">
      <c r="A19" s="15"/>
      <c r="AC19" s="15" t="s">
        <v>279</v>
      </c>
    </row>
    <row r="20" spans="1:29" x14ac:dyDescent="0.3">
      <c r="A20" s="15"/>
      <c r="AC20" s="15" t="s">
        <v>5638</v>
      </c>
    </row>
    <row r="21" spans="1:29" x14ac:dyDescent="0.3">
      <c r="A21" s="15"/>
      <c r="AC21" s="15" t="s">
        <v>303</v>
      </c>
    </row>
    <row r="22" spans="1:29" x14ac:dyDescent="0.3">
      <c r="A22" s="15"/>
      <c r="AC22" s="15" t="s">
        <v>3206</v>
      </c>
    </row>
    <row r="23" spans="1:29" x14ac:dyDescent="0.3">
      <c r="A23" s="15"/>
      <c r="AC23" s="15" t="s">
        <v>318</v>
      </c>
    </row>
    <row r="24" spans="1:29" x14ac:dyDescent="0.3">
      <c r="A24" s="15"/>
      <c r="AC24" s="15" t="s">
        <v>2627</v>
      </c>
    </row>
    <row r="25" spans="1:29" x14ac:dyDescent="0.3">
      <c r="A25" s="15"/>
      <c r="AC25" s="15" t="s">
        <v>348</v>
      </c>
    </row>
    <row r="26" spans="1:29" x14ac:dyDescent="0.3">
      <c r="A26" s="15"/>
      <c r="AC26" s="15" t="s">
        <v>3744</v>
      </c>
    </row>
    <row r="27" spans="1:29" x14ac:dyDescent="0.3">
      <c r="A27" s="15"/>
      <c r="AC27" s="15" t="s">
        <v>31</v>
      </c>
    </row>
    <row r="28" spans="1:29" x14ac:dyDescent="0.3">
      <c r="A28" s="15"/>
      <c r="AC28" s="15" t="s">
        <v>2122</v>
      </c>
    </row>
    <row r="29" spans="1:29" x14ac:dyDescent="0.3">
      <c r="A29" s="15"/>
      <c r="AC29" s="15" t="s">
        <v>3278</v>
      </c>
    </row>
    <row r="30" spans="1:29" x14ac:dyDescent="0.3">
      <c r="A30" s="15"/>
      <c r="AC30" s="15" t="s">
        <v>387</v>
      </c>
    </row>
    <row r="31" spans="1:29" x14ac:dyDescent="0.3">
      <c r="A31" s="15"/>
      <c r="AC31" s="15" t="s">
        <v>2097</v>
      </c>
    </row>
    <row r="32" spans="1:29" x14ac:dyDescent="0.3">
      <c r="A32" s="15"/>
      <c r="AC32" s="15" t="s">
        <v>4008</v>
      </c>
    </row>
    <row r="33" spans="1:29" x14ac:dyDescent="0.3">
      <c r="A33" s="15"/>
      <c r="AC33" s="15" t="s">
        <v>399</v>
      </c>
    </row>
    <row r="34" spans="1:29" x14ac:dyDescent="0.3">
      <c r="A34" s="15"/>
      <c r="AC34" s="15" t="s">
        <v>5548</v>
      </c>
    </row>
    <row r="35" spans="1:29" x14ac:dyDescent="0.3">
      <c r="A35" s="15"/>
      <c r="AC35" s="15" t="s">
        <v>408</v>
      </c>
    </row>
    <row r="36" spans="1:29" x14ac:dyDescent="0.3">
      <c r="A36" s="15"/>
      <c r="AC36" s="15" t="s">
        <v>3732</v>
      </c>
    </row>
    <row r="37" spans="1:29" x14ac:dyDescent="0.3">
      <c r="A37" s="15"/>
      <c r="AC37" s="15" t="s">
        <v>428</v>
      </c>
    </row>
    <row r="38" spans="1:29" x14ac:dyDescent="0.3">
      <c r="A38" s="15"/>
      <c r="AC38" s="15" t="s">
        <v>4009</v>
      </c>
    </row>
    <row r="39" spans="1:29" x14ac:dyDescent="0.3">
      <c r="A39" s="15"/>
      <c r="AC39" s="15" t="s">
        <v>433</v>
      </c>
    </row>
    <row r="40" spans="1:29" x14ac:dyDescent="0.3">
      <c r="A40" s="15"/>
      <c r="AC40" s="15" t="s">
        <v>4010</v>
      </c>
    </row>
    <row r="41" spans="1:29" x14ac:dyDescent="0.3">
      <c r="A41" s="15"/>
      <c r="AC41" s="15" t="s">
        <v>442</v>
      </c>
    </row>
    <row r="42" spans="1:29" x14ac:dyDescent="0.3">
      <c r="A42" s="321"/>
      <c r="AC42" s="15" t="s">
        <v>445</v>
      </c>
    </row>
    <row r="43" spans="1:29" x14ac:dyDescent="0.3">
      <c r="A43" s="321"/>
      <c r="AC43" s="15" t="s">
        <v>5651</v>
      </c>
    </row>
    <row r="44" spans="1:29" x14ac:dyDescent="0.3">
      <c r="A44" s="321"/>
      <c r="AC44" s="15" t="s">
        <v>455</v>
      </c>
    </row>
    <row r="45" spans="1:29" x14ac:dyDescent="0.3">
      <c r="A45" s="321"/>
      <c r="AC45" s="15" t="s">
        <v>462</v>
      </c>
    </row>
    <row r="46" spans="1:29" x14ac:dyDescent="0.3">
      <c r="A46" s="321"/>
      <c r="AC46" s="15" t="s">
        <v>5456</v>
      </c>
    </row>
    <row r="47" spans="1:29" x14ac:dyDescent="0.3">
      <c r="A47" s="321"/>
      <c r="AC47" s="15" t="s">
        <v>2141</v>
      </c>
    </row>
    <row r="48" spans="1:29" x14ac:dyDescent="0.3">
      <c r="A48" s="321"/>
      <c r="AC48" s="15" t="s">
        <v>466</v>
      </c>
    </row>
    <row r="49" spans="1:29" x14ac:dyDescent="0.3">
      <c r="A49" s="321"/>
      <c r="AC49" s="15" t="s">
        <v>4113</v>
      </c>
    </row>
    <row r="50" spans="1:29" x14ac:dyDescent="0.3">
      <c r="A50" s="321"/>
      <c r="AC50" s="15" t="s">
        <v>4011</v>
      </c>
    </row>
    <row r="51" spans="1:29" x14ac:dyDescent="0.3">
      <c r="A51" s="321"/>
      <c r="AC51" s="15" t="s">
        <v>534</v>
      </c>
    </row>
    <row r="52" spans="1:29" x14ac:dyDescent="0.3">
      <c r="A52" s="321"/>
    </row>
    <row r="53" spans="1:29" x14ac:dyDescent="0.3">
      <c r="A53" s="321"/>
    </row>
    <row r="54" spans="1:29" x14ac:dyDescent="0.3">
      <c r="A54" s="321"/>
    </row>
    <row r="55" spans="1:29" x14ac:dyDescent="0.3">
      <c r="A55" s="321"/>
    </row>
    <row r="56" spans="1:29" x14ac:dyDescent="0.3">
      <c r="A56" s="321"/>
    </row>
    <row r="57" spans="1:29" x14ac:dyDescent="0.3">
      <c r="A57" s="321"/>
    </row>
    <row r="58" spans="1:29" x14ac:dyDescent="0.3">
      <c r="A58" s="321"/>
    </row>
    <row r="59" spans="1:29" x14ac:dyDescent="0.3">
      <c r="A59" s="321"/>
    </row>
    <row r="60" spans="1:29" x14ac:dyDescent="0.3">
      <c r="A60" s="321"/>
    </row>
    <row r="61" spans="1:29" x14ac:dyDescent="0.3">
      <c r="A61" s="321"/>
    </row>
    <row r="62" spans="1:29" x14ac:dyDescent="0.3">
      <c r="A62" s="321"/>
    </row>
    <row r="63" spans="1:29" x14ac:dyDescent="0.3">
      <c r="A63" s="321"/>
    </row>
    <row r="64" spans="1:29"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row r="71" spans="1:1" x14ac:dyDescent="0.3">
      <c r="A71" s="321"/>
    </row>
    <row r="72" spans="1:1" x14ac:dyDescent="0.3">
      <c r="A72" s="321"/>
    </row>
  </sheetData>
  <autoFilter ref="A3:A8" xr:uid="{935389B5-83FD-4E81-8AB6-F87B6168F862}"/>
  <pageMargins left="0.7" right="0.7" top="0.75" bottom="0.75" header="0.3" footer="0.3"/>
  <pageSetup paperSize="9" orientation="portrait" r:id="rId1"/>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22">
    <tabColor theme="9" tint="0.39997558519241921"/>
  </sheetPr>
  <dimension ref="A1:N155"/>
  <sheetViews>
    <sheetView showGridLines="0" zoomScale="70" zoomScaleNormal="70" workbookViewId="0">
      <selection activeCell="C19" sqref="C19"/>
    </sheetView>
  </sheetViews>
  <sheetFormatPr baseColWidth="10" defaultColWidth="11.44140625" defaultRowHeight="14.4" x14ac:dyDescent="0.3"/>
  <cols>
    <col min="1" max="1" width="10.44140625" style="6" customWidth="1"/>
    <col min="2" max="11" width="32.33203125" style="15" customWidth="1"/>
    <col min="12" max="12" width="53" style="15" customWidth="1"/>
    <col min="13" max="13" width="27.109375" style="15" customWidth="1"/>
    <col min="14" max="14" width="47.33203125" style="15" bestFit="1" customWidth="1"/>
    <col min="15" max="16384" width="11.44140625" style="15"/>
  </cols>
  <sheetData>
    <row r="1" spans="1:14" ht="60" customHeight="1" thickBot="1" x14ac:dyDescent="0.35">
      <c r="A1" s="244"/>
      <c r="B1" s="344" t="s">
        <v>3475</v>
      </c>
      <c r="C1" s="1074" t="s">
        <v>5907</v>
      </c>
      <c r="D1" s="1075"/>
      <c r="E1" s="244"/>
      <c r="F1" s="321"/>
      <c r="G1" s="321"/>
      <c r="H1" s="321"/>
      <c r="I1" s="321"/>
      <c r="J1" s="321"/>
      <c r="K1" s="321"/>
      <c r="N1" s="401"/>
    </row>
    <row r="2" spans="1:14" ht="165" customHeight="1" thickBot="1" x14ac:dyDescent="0.35">
      <c r="A2" s="345" t="s">
        <v>2706</v>
      </c>
      <c r="B2" s="304"/>
      <c r="C2" s="428" t="s">
        <v>5200</v>
      </c>
      <c r="D2" s="428" t="s">
        <v>5378</v>
      </c>
      <c r="E2" s="305"/>
      <c r="F2" s="321"/>
      <c r="G2" s="321"/>
      <c r="H2" s="321"/>
      <c r="I2" s="321"/>
      <c r="J2" s="321"/>
      <c r="K2" s="321"/>
      <c r="N2" s="323" t="s">
        <v>2533</v>
      </c>
    </row>
    <row r="3" spans="1:14" ht="20.25" customHeight="1" thickBot="1" x14ac:dyDescent="0.35">
      <c r="A3" s="306"/>
      <c r="B3" s="299"/>
      <c r="C3" s="305"/>
      <c r="D3" s="305"/>
      <c r="E3" s="305"/>
      <c r="F3" s="321"/>
      <c r="G3" s="321"/>
      <c r="H3" s="321"/>
      <c r="I3" s="321"/>
      <c r="J3" s="321"/>
      <c r="K3" s="321"/>
      <c r="N3" s="324"/>
    </row>
    <row r="4" spans="1:14" x14ac:dyDescent="0.3">
      <c r="A4" s="307" t="s">
        <v>5185</v>
      </c>
      <c r="B4" s="123" t="s">
        <v>3399</v>
      </c>
      <c r="C4" s="135" t="s">
        <v>3400</v>
      </c>
      <c r="D4" s="589" t="s">
        <v>2539</v>
      </c>
      <c r="E4" s="135" t="s">
        <v>3401</v>
      </c>
      <c r="F4" s="589" t="s">
        <v>3402</v>
      </c>
      <c r="G4" s="589" t="s">
        <v>3403</v>
      </c>
      <c r="H4" s="589"/>
      <c r="I4" s="589"/>
      <c r="J4" s="589"/>
      <c r="K4" s="589"/>
      <c r="L4" s="589"/>
      <c r="M4" s="599"/>
      <c r="N4" s="597"/>
    </row>
    <row r="5" spans="1:14" ht="43.5" customHeight="1" x14ac:dyDescent="0.3">
      <c r="A5" s="253" t="s">
        <v>5185</v>
      </c>
      <c r="B5" s="143" t="s">
        <v>2452</v>
      </c>
      <c r="C5" s="144" t="s">
        <v>2483</v>
      </c>
      <c r="D5" s="144" t="s">
        <v>3474</v>
      </c>
      <c r="E5" s="144" t="s">
        <v>3975</v>
      </c>
      <c r="F5" s="144" t="s">
        <v>3491</v>
      </c>
      <c r="G5" s="144" t="s">
        <v>3492</v>
      </c>
      <c r="H5" s="145"/>
      <c r="I5" s="145"/>
      <c r="J5" s="145"/>
      <c r="K5" s="145"/>
      <c r="L5" s="145"/>
      <c r="M5" s="435"/>
      <c r="N5" s="152"/>
    </row>
    <row r="6" spans="1:14" x14ac:dyDescent="0.3">
      <c r="A6" s="253" t="s">
        <v>5185</v>
      </c>
      <c r="B6" s="148" t="s">
        <v>467</v>
      </c>
      <c r="C6" s="149" t="s">
        <v>2264</v>
      </c>
      <c r="D6" s="149" t="s">
        <v>370</v>
      </c>
      <c r="E6" s="149" t="s">
        <v>3476</v>
      </c>
      <c r="F6" s="150" t="s">
        <v>3477</v>
      </c>
      <c r="G6" s="403" t="s">
        <v>3493</v>
      </c>
      <c r="H6" s="151"/>
      <c r="I6" s="151"/>
      <c r="J6" s="151"/>
      <c r="K6" s="151"/>
      <c r="L6" s="151"/>
      <c r="M6" s="600"/>
      <c r="N6" s="152" t="s">
        <v>3478</v>
      </c>
    </row>
    <row r="7" spans="1:14" x14ac:dyDescent="0.3">
      <c r="A7" s="253" t="s">
        <v>5185</v>
      </c>
      <c r="B7" s="153" t="s">
        <v>3520</v>
      </c>
      <c r="C7" s="154" t="s">
        <v>3924</v>
      </c>
      <c r="D7" s="154" t="s">
        <v>3479</v>
      </c>
      <c r="E7" s="154" t="s">
        <v>3480</v>
      </c>
      <c r="F7" s="155"/>
      <c r="G7" s="404" t="s">
        <v>3494</v>
      </c>
      <c r="H7" s="156"/>
      <c r="I7" s="156"/>
      <c r="J7" s="156"/>
      <c r="K7" s="156"/>
      <c r="L7" s="156"/>
      <c r="M7" s="594"/>
      <c r="N7" s="152"/>
    </row>
    <row r="8" spans="1:14" x14ac:dyDescent="0.3">
      <c r="A8" s="253" t="s">
        <v>5185</v>
      </c>
      <c r="B8" s="153" t="s">
        <v>5041</v>
      </c>
      <c r="C8" s="154" t="s">
        <v>75</v>
      </c>
      <c r="D8" s="154" t="s">
        <v>62</v>
      </c>
      <c r="E8" s="154"/>
      <c r="F8" s="155"/>
      <c r="G8" s="404" t="s">
        <v>3495</v>
      </c>
      <c r="H8" s="156"/>
      <c r="I8" s="156"/>
      <c r="J8" s="156"/>
      <c r="K8" s="156"/>
      <c r="L8" s="156"/>
      <c r="M8" s="594"/>
      <c r="N8" s="152"/>
    </row>
    <row r="9" spans="1:14" x14ac:dyDescent="0.3">
      <c r="A9" s="253" t="s">
        <v>5185</v>
      </c>
      <c r="B9" s="153"/>
      <c r="C9" s="154" t="s">
        <v>2942</v>
      </c>
      <c r="D9" s="154" t="s">
        <v>2405</v>
      </c>
      <c r="E9" s="154"/>
      <c r="F9" s="155"/>
      <c r="G9" s="404" t="s">
        <v>3496</v>
      </c>
      <c r="H9" s="156"/>
      <c r="I9" s="156"/>
      <c r="J9" s="156"/>
      <c r="K9" s="156"/>
      <c r="L9" s="156"/>
      <c r="M9" s="594"/>
      <c r="N9" s="152"/>
    </row>
    <row r="10" spans="1:14" x14ac:dyDescent="0.3">
      <c r="A10" s="253" t="s">
        <v>5185</v>
      </c>
      <c r="B10" s="153"/>
      <c r="C10" s="154" t="s">
        <v>3973</v>
      </c>
      <c r="D10" s="154" t="s">
        <v>3973</v>
      </c>
      <c r="E10" s="154"/>
      <c r="F10" s="155"/>
      <c r="G10" s="404" t="s">
        <v>3497</v>
      </c>
      <c r="H10" s="156"/>
      <c r="I10" s="156"/>
      <c r="J10" s="156"/>
      <c r="K10" s="156"/>
      <c r="L10" s="156"/>
      <c r="M10" s="594"/>
      <c r="N10" s="152"/>
    </row>
    <row r="11" spans="1:14" x14ac:dyDescent="0.3">
      <c r="A11" s="253" t="s">
        <v>5185</v>
      </c>
      <c r="B11" s="153"/>
      <c r="C11" s="154"/>
      <c r="D11" s="154" t="s">
        <v>384</v>
      </c>
      <c r="E11" s="154"/>
      <c r="F11" s="155"/>
      <c r="G11" s="404" t="s">
        <v>3498</v>
      </c>
      <c r="H11" s="156"/>
      <c r="I11" s="156"/>
      <c r="J11" s="156"/>
      <c r="K11" s="156"/>
      <c r="L11" s="156"/>
      <c r="M11" s="594"/>
      <c r="N11" s="152"/>
    </row>
    <row r="12" spans="1:14" x14ac:dyDescent="0.3">
      <c r="A12" s="253" t="s">
        <v>5185</v>
      </c>
      <c r="B12" s="153"/>
      <c r="C12" s="154"/>
      <c r="D12" s="154" t="s">
        <v>3481</v>
      </c>
      <c r="E12" s="154"/>
      <c r="F12" s="155"/>
      <c r="G12" s="404" t="s">
        <v>3499</v>
      </c>
      <c r="H12" s="156"/>
      <c r="I12" s="156"/>
      <c r="J12" s="156"/>
      <c r="K12" s="156"/>
      <c r="L12" s="156"/>
      <c r="M12" s="594"/>
      <c r="N12" s="152"/>
    </row>
    <row r="13" spans="1:14" x14ac:dyDescent="0.3">
      <c r="A13" s="253" t="s">
        <v>5185</v>
      </c>
      <c r="B13" s="153"/>
      <c r="C13" s="154"/>
      <c r="D13" s="154" t="s">
        <v>3214</v>
      </c>
      <c r="E13" s="154"/>
      <c r="F13" s="155"/>
      <c r="G13" s="404" t="s">
        <v>3500</v>
      </c>
      <c r="H13" s="156"/>
      <c r="I13" s="156"/>
      <c r="J13" s="156"/>
      <c r="K13" s="156"/>
      <c r="L13" s="156"/>
      <c r="M13" s="594"/>
      <c r="N13" s="152"/>
    </row>
    <row r="14" spans="1:14" x14ac:dyDescent="0.3">
      <c r="A14" s="253" t="s">
        <v>5185</v>
      </c>
      <c r="B14" s="153"/>
      <c r="C14" s="154"/>
      <c r="D14" s="154" t="s">
        <v>3413</v>
      </c>
      <c r="E14" s="154"/>
      <c r="F14" s="155"/>
      <c r="G14" s="404" t="s">
        <v>3501</v>
      </c>
      <c r="H14" s="156"/>
      <c r="I14" s="156"/>
      <c r="J14" s="156"/>
      <c r="K14" s="156"/>
      <c r="L14" s="156"/>
      <c r="M14" s="594"/>
      <c r="N14" s="152"/>
    </row>
    <row r="15" spans="1:14" x14ac:dyDescent="0.3">
      <c r="A15" s="253" t="s">
        <v>5185</v>
      </c>
      <c r="B15" s="153"/>
      <c r="C15" s="154"/>
      <c r="D15" s="154" t="s">
        <v>3482</v>
      </c>
      <c r="E15" s="154"/>
      <c r="F15" s="155"/>
      <c r="G15" s="404" t="s">
        <v>3502</v>
      </c>
      <c r="H15" s="156"/>
      <c r="I15" s="156"/>
      <c r="J15" s="156"/>
      <c r="K15" s="156"/>
      <c r="L15" s="156"/>
      <c r="M15" s="594"/>
      <c r="N15" s="152"/>
    </row>
    <row r="16" spans="1:14" x14ac:dyDescent="0.3">
      <c r="A16" s="253" t="s">
        <v>5185</v>
      </c>
      <c r="B16" s="153"/>
      <c r="C16" s="154"/>
      <c r="D16" s="154" t="s">
        <v>3483</v>
      </c>
      <c r="E16" s="154"/>
      <c r="F16" s="155"/>
      <c r="G16" s="404" t="s">
        <v>3503</v>
      </c>
      <c r="H16" s="156"/>
      <c r="I16" s="156"/>
      <c r="J16" s="156"/>
      <c r="K16" s="156"/>
      <c r="L16" s="156"/>
      <c r="M16" s="594"/>
      <c r="N16" s="152"/>
    </row>
    <row r="17" spans="1:14" x14ac:dyDescent="0.3">
      <c r="A17" s="253" t="s">
        <v>5185</v>
      </c>
      <c r="B17" s="153"/>
      <c r="C17" s="154"/>
      <c r="D17" s="154" t="s">
        <v>3484</v>
      </c>
      <c r="E17" s="154"/>
      <c r="F17" s="155"/>
      <c r="G17" s="404" t="s">
        <v>3504</v>
      </c>
      <c r="H17" s="156"/>
      <c r="I17" s="156"/>
      <c r="J17" s="156"/>
      <c r="K17" s="156"/>
      <c r="L17" s="156"/>
      <c r="M17" s="594"/>
      <c r="N17" s="152"/>
    </row>
    <row r="18" spans="1:14" x14ac:dyDescent="0.3">
      <c r="A18" s="253" t="s">
        <v>5185</v>
      </c>
      <c r="B18" s="153"/>
      <c r="C18" s="154"/>
      <c r="D18" s="154" t="s">
        <v>3485</v>
      </c>
      <c r="E18" s="154"/>
      <c r="F18" s="155"/>
      <c r="G18" s="404" t="s">
        <v>3505</v>
      </c>
      <c r="H18" s="156"/>
      <c r="I18" s="156"/>
      <c r="J18" s="156"/>
      <c r="K18" s="156"/>
      <c r="L18" s="156"/>
      <c r="M18" s="594"/>
      <c r="N18" s="152"/>
    </row>
    <row r="19" spans="1:14" x14ac:dyDescent="0.3">
      <c r="A19" s="253" t="s">
        <v>5185</v>
      </c>
      <c r="B19" s="153"/>
      <c r="C19" s="154"/>
      <c r="D19" s="154" t="s">
        <v>3974</v>
      </c>
      <c r="E19" s="154"/>
      <c r="F19" s="155"/>
      <c r="G19" s="404" t="s">
        <v>3727</v>
      </c>
      <c r="H19" s="156"/>
      <c r="I19" s="156"/>
      <c r="J19" s="156"/>
      <c r="K19" s="156"/>
      <c r="L19" s="156"/>
      <c r="M19" s="594"/>
      <c r="N19" s="152"/>
    </row>
    <row r="20" spans="1:14" x14ac:dyDescent="0.3">
      <c r="A20" s="253" t="s">
        <v>5185</v>
      </c>
      <c r="B20" s="153"/>
      <c r="C20" s="154"/>
      <c r="D20" s="154" t="s">
        <v>2456</v>
      </c>
      <c r="E20" s="154"/>
      <c r="F20" s="155"/>
      <c r="G20" s="404" t="s">
        <v>5637</v>
      </c>
      <c r="H20" s="156"/>
      <c r="I20" s="156"/>
      <c r="J20" s="156"/>
      <c r="K20" s="156"/>
      <c r="L20" s="156"/>
      <c r="M20" s="594"/>
      <c r="N20" s="152"/>
    </row>
    <row r="21" spans="1:14" x14ac:dyDescent="0.3">
      <c r="A21" s="253" t="s">
        <v>5185</v>
      </c>
      <c r="B21" s="153"/>
      <c r="C21" s="154"/>
      <c r="D21" s="154"/>
      <c r="E21" s="154"/>
      <c r="F21" s="155"/>
      <c r="G21" s="404" t="s">
        <v>3925</v>
      </c>
      <c r="H21" s="156"/>
      <c r="I21" s="156"/>
      <c r="J21" s="156"/>
      <c r="K21" s="156"/>
      <c r="L21" s="156"/>
      <c r="M21" s="594"/>
      <c r="N21" s="152"/>
    </row>
    <row r="22" spans="1:14" x14ac:dyDescent="0.3">
      <c r="A22" s="253" t="s">
        <v>5185</v>
      </c>
      <c r="B22" s="153"/>
      <c r="C22" s="154"/>
      <c r="D22" s="154"/>
      <c r="E22" s="154"/>
      <c r="F22" s="155"/>
      <c r="G22" s="404" t="s">
        <v>3926</v>
      </c>
      <c r="H22" s="156"/>
      <c r="I22" s="156"/>
      <c r="J22" s="156"/>
      <c r="K22" s="156"/>
      <c r="L22" s="156"/>
      <c r="M22" s="594"/>
      <c r="N22" s="152"/>
    </row>
    <row r="23" spans="1:14" x14ac:dyDescent="0.3">
      <c r="A23" s="253" t="s">
        <v>5185</v>
      </c>
      <c r="B23" s="153"/>
      <c r="C23" s="154"/>
      <c r="D23" s="154"/>
      <c r="E23" s="154"/>
      <c r="F23" s="155"/>
      <c r="G23" s="404" t="s">
        <v>5042</v>
      </c>
      <c r="H23" s="156"/>
      <c r="I23" s="156"/>
      <c r="J23" s="156"/>
      <c r="K23" s="156"/>
      <c r="L23" s="156"/>
      <c r="M23" s="594"/>
      <c r="N23" s="152"/>
    </row>
    <row r="24" spans="1:14" ht="15" thickBot="1" x14ac:dyDescent="0.35">
      <c r="A24" s="253" t="s">
        <v>5185</v>
      </c>
      <c r="B24" s="601"/>
      <c r="C24" s="166"/>
      <c r="D24" s="166"/>
      <c r="E24" s="166"/>
      <c r="F24" s="405"/>
      <c r="G24" s="406" t="s">
        <v>3907</v>
      </c>
      <c r="H24" s="167"/>
      <c r="I24" s="167"/>
      <c r="J24" s="167"/>
      <c r="K24" s="167"/>
      <c r="L24" s="167"/>
      <c r="M24" s="602"/>
      <c r="N24" s="152"/>
    </row>
    <row r="25" spans="1:14" x14ac:dyDescent="0.3">
      <c r="A25" s="253" t="s">
        <v>4217</v>
      </c>
      <c r="B25" s="419" t="s">
        <v>13</v>
      </c>
      <c r="C25" s="351" t="s">
        <v>14</v>
      </c>
      <c r="D25" s="419" t="s">
        <v>16</v>
      </c>
      <c r="E25" s="419" t="s">
        <v>15</v>
      </c>
      <c r="F25" s="419" t="s">
        <v>17</v>
      </c>
      <c r="G25" s="419" t="s">
        <v>22</v>
      </c>
      <c r="H25" s="419"/>
      <c r="I25" s="589"/>
      <c r="J25" s="589"/>
      <c r="K25" s="589"/>
      <c r="L25" s="589"/>
      <c r="M25" s="599"/>
      <c r="N25" s="152"/>
    </row>
    <row r="26" spans="1:14" ht="15.6" x14ac:dyDescent="0.3">
      <c r="A26" s="253" t="s">
        <v>4217</v>
      </c>
      <c r="B26" s="143" t="s">
        <v>2452</v>
      </c>
      <c r="C26" s="144" t="s">
        <v>5371</v>
      </c>
      <c r="D26" s="170" t="s">
        <v>5372</v>
      </c>
      <c r="E26" s="170" t="s">
        <v>5373</v>
      </c>
      <c r="F26" s="170" t="s">
        <v>5374</v>
      </c>
      <c r="G26" s="170" t="s">
        <v>5375</v>
      </c>
      <c r="H26" s="146"/>
      <c r="I26" s="146"/>
      <c r="J26" s="146"/>
      <c r="K26" s="146"/>
      <c r="L26" s="146"/>
      <c r="M26" s="435"/>
      <c r="N26" s="152"/>
    </row>
    <row r="27" spans="1:14" x14ac:dyDescent="0.3">
      <c r="A27" s="253" t="s">
        <v>4217</v>
      </c>
      <c r="B27" s="603" t="s">
        <v>4217</v>
      </c>
      <c r="C27" s="347" t="s">
        <v>5376</v>
      </c>
      <c r="D27" s="352" t="s">
        <v>5571</v>
      </c>
      <c r="E27" s="352" t="s">
        <v>2717</v>
      </c>
      <c r="F27" s="352">
        <v>100</v>
      </c>
      <c r="G27" s="352" t="s">
        <v>62</v>
      </c>
      <c r="H27" s="151"/>
      <c r="I27" s="151"/>
      <c r="J27" s="151"/>
      <c r="K27" s="151"/>
      <c r="L27" s="151"/>
      <c r="M27" s="600"/>
      <c r="N27" s="152"/>
    </row>
    <row r="28" spans="1:14" x14ac:dyDescent="0.3">
      <c r="A28" s="253" t="s">
        <v>4217</v>
      </c>
      <c r="B28" s="153"/>
      <c r="C28" s="154"/>
      <c r="D28" s="177" t="s">
        <v>5572</v>
      </c>
      <c r="E28" s="177" t="s">
        <v>2718</v>
      </c>
      <c r="F28" s="177">
        <v>200</v>
      </c>
      <c r="G28" s="177" t="s">
        <v>2405</v>
      </c>
      <c r="H28" s="156"/>
      <c r="I28" s="156"/>
      <c r="J28" s="156"/>
      <c r="K28" s="156"/>
      <c r="L28" s="156"/>
      <c r="M28" s="594"/>
      <c r="N28" s="152"/>
    </row>
    <row r="29" spans="1:14" x14ac:dyDescent="0.3">
      <c r="A29" s="253" t="s">
        <v>4217</v>
      </c>
      <c r="B29" s="153"/>
      <c r="C29" s="154"/>
      <c r="D29" s="177" t="s">
        <v>5573</v>
      </c>
      <c r="E29" s="177" t="s">
        <v>2722</v>
      </c>
      <c r="F29" s="177"/>
      <c r="G29" s="177"/>
      <c r="H29" s="156"/>
      <c r="I29" s="156"/>
      <c r="J29" s="156"/>
      <c r="K29" s="156"/>
      <c r="L29" s="156"/>
      <c r="M29" s="594"/>
      <c r="N29" s="152"/>
    </row>
    <row r="30" spans="1:14" x14ac:dyDescent="0.3">
      <c r="A30" s="253" t="s">
        <v>4217</v>
      </c>
      <c r="B30" s="153"/>
      <c r="C30" s="154"/>
      <c r="D30" s="177"/>
      <c r="E30" s="177"/>
      <c r="F30" s="177"/>
      <c r="G30" s="177"/>
      <c r="H30" s="156"/>
      <c r="I30" s="156"/>
      <c r="J30" s="156"/>
      <c r="K30" s="156"/>
      <c r="L30" s="156"/>
      <c r="M30" s="594"/>
      <c r="N30" s="152"/>
    </row>
    <row r="31" spans="1:14" x14ac:dyDescent="0.3">
      <c r="A31" s="253" t="s">
        <v>4217</v>
      </c>
      <c r="B31" s="153"/>
      <c r="C31" s="154"/>
      <c r="D31" s="177"/>
      <c r="E31" s="177"/>
      <c r="F31" s="177"/>
      <c r="G31" s="177"/>
      <c r="H31" s="156"/>
      <c r="I31" s="156"/>
      <c r="J31" s="156"/>
      <c r="K31" s="156"/>
      <c r="L31" s="156"/>
      <c r="M31" s="594"/>
      <c r="N31" s="152"/>
    </row>
    <row r="32" spans="1:14" ht="15" thickBot="1" x14ac:dyDescent="0.35">
      <c r="A32" s="253" t="s">
        <v>4217</v>
      </c>
      <c r="B32" s="153"/>
      <c r="C32" s="154"/>
      <c r="D32" s="177"/>
      <c r="E32" s="177"/>
      <c r="F32" s="177"/>
      <c r="G32" s="177"/>
      <c r="H32" s="156"/>
      <c r="I32" s="156"/>
      <c r="J32" s="156"/>
      <c r="K32" s="156"/>
      <c r="L32" s="156"/>
      <c r="M32" s="594"/>
      <c r="N32" s="152"/>
    </row>
    <row r="33" spans="1:14" ht="15" thickBot="1" x14ac:dyDescent="0.35">
      <c r="A33" s="253" t="s">
        <v>4217</v>
      </c>
      <c r="B33" s="590" t="s">
        <v>3204</v>
      </c>
      <c r="C33" s="591"/>
      <c r="D33" s="592"/>
      <c r="E33" s="592"/>
      <c r="F33" s="592"/>
      <c r="G33" s="592"/>
      <c r="H33" s="592"/>
      <c r="I33" s="592"/>
      <c r="J33" s="592"/>
      <c r="K33" s="592"/>
      <c r="L33" s="592"/>
      <c r="M33" s="593"/>
      <c r="N33" s="152"/>
    </row>
    <row r="34" spans="1:14" x14ac:dyDescent="0.3">
      <c r="A34" s="253" t="s">
        <v>4217</v>
      </c>
      <c r="B34" s="368" t="s">
        <v>5377</v>
      </c>
      <c r="C34" s="159" t="s">
        <v>5379</v>
      </c>
      <c r="D34" s="159" t="s">
        <v>2540</v>
      </c>
      <c r="E34" s="156"/>
      <c r="F34" s="156"/>
      <c r="G34" s="156"/>
      <c r="H34" s="156"/>
      <c r="I34" s="156"/>
      <c r="J34" s="156"/>
      <c r="K34" s="156"/>
      <c r="L34" s="156"/>
      <c r="M34" s="594"/>
      <c r="N34" s="152"/>
    </row>
    <row r="35" spans="1:14" x14ac:dyDescent="0.3">
      <c r="A35" s="253" t="s">
        <v>4217</v>
      </c>
      <c r="B35" s="186" t="s">
        <v>5380</v>
      </c>
      <c r="C35" s="162" t="s">
        <v>5381</v>
      </c>
      <c r="D35" s="162"/>
      <c r="E35" s="156"/>
      <c r="F35" s="156"/>
      <c r="G35" s="156"/>
      <c r="H35" s="156"/>
      <c r="I35" s="156"/>
      <c r="J35" s="156"/>
      <c r="K35" s="156"/>
      <c r="L35" s="156"/>
      <c r="M35" s="594"/>
      <c r="N35" s="152"/>
    </row>
    <row r="36" spans="1:14" x14ac:dyDescent="0.3">
      <c r="A36" s="253" t="s">
        <v>4217</v>
      </c>
      <c r="B36" s="186"/>
      <c r="C36" s="162"/>
      <c r="D36" s="162"/>
      <c r="E36" s="156"/>
      <c r="F36" s="156"/>
      <c r="G36" s="156"/>
      <c r="H36" s="156"/>
      <c r="I36" s="156"/>
      <c r="J36" s="156"/>
      <c r="K36" s="156"/>
      <c r="L36" s="156"/>
      <c r="M36" s="594"/>
      <c r="N36" s="152"/>
    </row>
    <row r="37" spans="1:14" ht="15" thickBot="1" x14ac:dyDescent="0.35">
      <c r="A37" s="253" t="s">
        <v>4217</v>
      </c>
      <c r="B37" s="595"/>
      <c r="C37" s="165"/>
      <c r="D37" s="165"/>
      <c r="E37" s="436"/>
      <c r="F37" s="436"/>
      <c r="G37" s="436"/>
      <c r="H37" s="436"/>
      <c r="I37" s="436"/>
      <c r="J37" s="436"/>
      <c r="K37" s="436"/>
      <c r="L37" s="436"/>
      <c r="M37" s="596"/>
      <c r="N37" s="152"/>
    </row>
    <row r="38" spans="1:14" x14ac:dyDescent="0.3">
      <c r="A38" s="253" t="s">
        <v>87</v>
      </c>
      <c r="B38" s="135" t="s">
        <v>3399</v>
      </c>
      <c r="C38" s="135" t="s">
        <v>3400</v>
      </c>
      <c r="D38" s="135" t="s">
        <v>2539</v>
      </c>
      <c r="E38" s="135" t="s">
        <v>3401</v>
      </c>
      <c r="F38" s="135" t="s">
        <v>3402</v>
      </c>
      <c r="G38" s="135" t="s">
        <v>3403</v>
      </c>
      <c r="H38" s="135"/>
      <c r="I38" s="135"/>
      <c r="J38" s="135"/>
      <c r="K38" s="135"/>
      <c r="L38" s="135"/>
      <c r="M38" s="550"/>
      <c r="N38" s="598"/>
    </row>
    <row r="39" spans="1:14" ht="15.6" x14ac:dyDescent="0.3">
      <c r="A39" s="253" t="s">
        <v>87</v>
      </c>
      <c r="B39" s="169" t="s">
        <v>2452</v>
      </c>
      <c r="C39" s="170" t="s">
        <v>2483</v>
      </c>
      <c r="D39" s="170" t="s">
        <v>5131</v>
      </c>
      <c r="E39" s="170" t="s">
        <v>2156</v>
      </c>
      <c r="F39" s="170" t="s">
        <v>2632</v>
      </c>
      <c r="G39" s="170" t="s">
        <v>3585</v>
      </c>
      <c r="H39" s="171"/>
      <c r="I39" s="171"/>
      <c r="J39" s="171"/>
      <c r="K39" s="172"/>
      <c r="L39" s="172"/>
      <c r="M39" s="604"/>
      <c r="N39" s="176"/>
    </row>
    <row r="40" spans="1:14" x14ac:dyDescent="0.3">
      <c r="A40" s="253" t="s">
        <v>87</v>
      </c>
      <c r="B40" s="148" t="s">
        <v>5127</v>
      </c>
      <c r="C40" s="173" t="s">
        <v>5132</v>
      </c>
      <c r="D40" s="173" t="s">
        <v>5133</v>
      </c>
      <c r="E40" s="173" t="s">
        <v>54</v>
      </c>
      <c r="F40" s="173" t="s">
        <v>96</v>
      </c>
      <c r="G40" s="174" t="s">
        <v>5134</v>
      </c>
      <c r="H40" s="175"/>
      <c r="I40" s="175"/>
      <c r="J40" s="175"/>
      <c r="K40" s="175"/>
      <c r="L40" s="175"/>
      <c r="M40" s="605"/>
      <c r="N40" s="176" t="s">
        <v>5135</v>
      </c>
    </row>
    <row r="41" spans="1:14" x14ac:dyDescent="0.3">
      <c r="A41" s="253" t="s">
        <v>87</v>
      </c>
      <c r="B41" s="153"/>
      <c r="C41" s="177" t="s">
        <v>5136</v>
      </c>
      <c r="D41" s="177">
        <v>150</v>
      </c>
      <c r="E41" s="177" t="s">
        <v>5126</v>
      </c>
      <c r="F41" s="177" t="s">
        <v>532</v>
      </c>
      <c r="G41" s="178" t="s">
        <v>5137</v>
      </c>
      <c r="H41" s="179"/>
      <c r="I41" s="179"/>
      <c r="J41" s="179"/>
      <c r="K41" s="179"/>
      <c r="L41" s="179"/>
      <c r="M41" s="606"/>
      <c r="N41" s="176" t="s">
        <v>5138</v>
      </c>
    </row>
    <row r="42" spans="1:14" x14ac:dyDescent="0.3">
      <c r="A42" s="253" t="s">
        <v>87</v>
      </c>
      <c r="B42" s="153"/>
      <c r="C42" s="177" t="s">
        <v>5139</v>
      </c>
      <c r="D42" s="177"/>
      <c r="E42" s="177" t="s">
        <v>234</v>
      </c>
      <c r="F42" s="177" t="s">
        <v>374</v>
      </c>
      <c r="G42" s="178" t="s">
        <v>5140</v>
      </c>
      <c r="H42" s="179"/>
      <c r="I42" s="179"/>
      <c r="J42" s="179"/>
      <c r="K42" s="179"/>
      <c r="L42" s="179"/>
      <c r="M42" s="606"/>
      <c r="N42" s="176" t="s">
        <v>5141</v>
      </c>
    </row>
    <row r="43" spans="1:14" x14ac:dyDescent="0.3">
      <c r="A43" s="253" t="s">
        <v>87</v>
      </c>
      <c r="B43" s="153"/>
      <c r="C43" s="177" t="s">
        <v>5142</v>
      </c>
      <c r="D43" s="177"/>
      <c r="E43" s="177" t="s">
        <v>2926</v>
      </c>
      <c r="F43" s="177" t="s">
        <v>295</v>
      </c>
      <c r="G43" s="178"/>
      <c r="H43" s="179"/>
      <c r="I43" s="179"/>
      <c r="J43" s="179"/>
      <c r="K43" s="179"/>
      <c r="L43" s="179"/>
      <c r="M43" s="606"/>
      <c r="N43" s="176"/>
    </row>
    <row r="44" spans="1:14" x14ac:dyDescent="0.3">
      <c r="A44" s="253" t="s">
        <v>87</v>
      </c>
      <c r="B44" s="153"/>
      <c r="C44" s="177" t="s">
        <v>5125</v>
      </c>
      <c r="D44" s="177"/>
      <c r="E44" s="177"/>
      <c r="F44" s="177"/>
      <c r="G44" s="178"/>
      <c r="H44" s="179"/>
      <c r="I44" s="179"/>
      <c r="J44" s="179"/>
      <c r="K44" s="179"/>
      <c r="L44" s="179"/>
      <c r="M44" s="606"/>
      <c r="N44" s="176"/>
    </row>
    <row r="45" spans="1:14" x14ac:dyDescent="0.3">
      <c r="A45" s="253" t="s">
        <v>87</v>
      </c>
      <c r="B45" s="153"/>
      <c r="C45" s="177" t="s">
        <v>5662</v>
      </c>
      <c r="D45" s="177"/>
      <c r="E45" s="177"/>
      <c r="F45" s="177"/>
      <c r="G45" s="178"/>
      <c r="H45" s="179"/>
      <c r="I45" s="179"/>
      <c r="J45" s="179"/>
      <c r="K45" s="179"/>
      <c r="L45" s="179"/>
      <c r="M45" s="606"/>
      <c r="N45" s="176"/>
    </row>
    <row r="46" spans="1:14" x14ac:dyDescent="0.3">
      <c r="A46" s="253" t="s">
        <v>87</v>
      </c>
      <c r="B46" s="153"/>
      <c r="C46" s="177"/>
      <c r="D46" s="177"/>
      <c r="E46" s="177"/>
      <c r="F46" s="177"/>
      <c r="G46" s="178"/>
      <c r="H46" s="179"/>
      <c r="I46" s="179"/>
      <c r="J46" s="179"/>
      <c r="K46" s="179"/>
      <c r="L46" s="179"/>
      <c r="M46" s="606"/>
      <c r="N46" s="176"/>
    </row>
    <row r="47" spans="1:14" ht="15" thickBot="1" x14ac:dyDescent="0.35">
      <c r="A47" s="253" t="s">
        <v>87</v>
      </c>
      <c r="B47" s="157" t="s">
        <v>3204</v>
      </c>
      <c r="C47" s="180"/>
      <c r="D47" s="180"/>
      <c r="E47" s="180"/>
      <c r="F47" s="180"/>
      <c r="G47" s="180"/>
      <c r="H47" s="180"/>
      <c r="I47" s="180"/>
      <c r="J47" s="180"/>
      <c r="K47" s="180"/>
      <c r="L47" s="181"/>
      <c r="M47" s="607"/>
      <c r="N47" s="176"/>
    </row>
    <row r="48" spans="1:14" x14ac:dyDescent="0.3">
      <c r="A48" s="253" t="s">
        <v>87</v>
      </c>
      <c r="B48" s="182" t="s">
        <v>5143</v>
      </c>
      <c r="C48" s="182" t="s">
        <v>5278</v>
      </c>
      <c r="D48" s="543" t="s">
        <v>2464</v>
      </c>
      <c r="E48" s="182" t="s">
        <v>5288</v>
      </c>
      <c r="F48" s="182" t="s">
        <v>386</v>
      </c>
      <c r="G48" s="543" t="s">
        <v>5144</v>
      </c>
      <c r="H48" s="182" t="s">
        <v>5145</v>
      </c>
      <c r="I48" s="184" t="s">
        <v>5146</v>
      </c>
      <c r="J48" s="184" t="s">
        <v>5147</v>
      </c>
      <c r="K48" s="184" t="s">
        <v>5484</v>
      </c>
      <c r="L48" s="184" t="s">
        <v>5148</v>
      </c>
      <c r="M48" s="184" t="s">
        <v>5149</v>
      </c>
      <c r="N48" s="176"/>
    </row>
    <row r="49" spans="1:14" ht="55.2" x14ac:dyDescent="0.3">
      <c r="A49" s="253" t="s">
        <v>87</v>
      </c>
      <c r="B49" s="160" t="s">
        <v>5270</v>
      </c>
      <c r="C49" s="160" t="s">
        <v>5279</v>
      </c>
      <c r="D49" s="546" t="s">
        <v>5272</v>
      </c>
      <c r="E49" s="162" t="s">
        <v>5287</v>
      </c>
      <c r="F49" s="162" t="s">
        <v>5286</v>
      </c>
      <c r="G49" s="544" t="s">
        <v>5274</v>
      </c>
      <c r="H49" s="160" t="s">
        <v>5275</v>
      </c>
      <c r="I49" s="547" t="s">
        <v>5146</v>
      </c>
      <c r="J49" s="160" t="s">
        <v>5147</v>
      </c>
      <c r="K49" s="160" t="s">
        <v>54</v>
      </c>
      <c r="L49" s="160">
        <v>1</v>
      </c>
      <c r="M49" s="160" t="s">
        <v>5276</v>
      </c>
      <c r="N49" s="176"/>
    </row>
    <row r="50" spans="1:14" x14ac:dyDescent="0.3">
      <c r="A50" s="253" t="s">
        <v>87</v>
      </c>
      <c r="B50" s="160" t="s">
        <v>5271</v>
      </c>
      <c r="C50" s="160" t="s">
        <v>5280</v>
      </c>
      <c r="D50" s="546" t="s">
        <v>5273</v>
      </c>
      <c r="E50" s="160"/>
      <c r="F50" s="160" t="s">
        <v>2137</v>
      </c>
      <c r="G50" s="544" t="s">
        <v>2137</v>
      </c>
      <c r="H50" s="160" t="s">
        <v>2137</v>
      </c>
      <c r="I50" s="547" t="s">
        <v>2137</v>
      </c>
      <c r="J50" s="160" t="s">
        <v>2137</v>
      </c>
      <c r="K50" s="160" t="s">
        <v>5126</v>
      </c>
      <c r="L50" s="160">
        <v>2</v>
      </c>
      <c r="M50" s="160" t="s">
        <v>2089</v>
      </c>
      <c r="N50" s="176"/>
    </row>
    <row r="51" spans="1:14" x14ac:dyDescent="0.3">
      <c r="A51" s="253" t="s">
        <v>87</v>
      </c>
      <c r="B51" s="160" t="s">
        <v>2137</v>
      </c>
      <c r="C51" s="160" t="s">
        <v>5281</v>
      </c>
      <c r="D51" s="544" t="s">
        <v>2137</v>
      </c>
      <c r="E51" s="160"/>
      <c r="F51" s="160"/>
      <c r="G51" s="544"/>
      <c r="H51" s="160"/>
      <c r="I51" s="547"/>
      <c r="J51" s="160"/>
      <c r="K51" s="160" t="s">
        <v>234</v>
      </c>
      <c r="L51" s="160">
        <v>3</v>
      </c>
      <c r="M51" s="160" t="s">
        <v>5277</v>
      </c>
      <c r="N51" s="176"/>
    </row>
    <row r="52" spans="1:14" x14ac:dyDescent="0.3">
      <c r="A52" s="253" t="s">
        <v>87</v>
      </c>
      <c r="B52" s="160"/>
      <c r="C52" s="160" t="s">
        <v>5282</v>
      </c>
      <c r="D52" s="544"/>
      <c r="E52" s="160"/>
      <c r="F52" s="160"/>
      <c r="G52" s="544"/>
      <c r="H52" s="160"/>
      <c r="I52" s="547"/>
      <c r="J52" s="160"/>
      <c r="K52" s="160" t="s">
        <v>2926</v>
      </c>
      <c r="L52" s="160"/>
      <c r="M52" s="160" t="s">
        <v>489</v>
      </c>
      <c r="N52" s="176"/>
    </row>
    <row r="53" spans="1:14" x14ac:dyDescent="0.3">
      <c r="A53" s="253" t="s">
        <v>87</v>
      </c>
      <c r="B53" s="160"/>
      <c r="C53" s="160" t="s">
        <v>5283</v>
      </c>
      <c r="D53" s="544"/>
      <c r="E53" s="160"/>
      <c r="F53" s="160"/>
      <c r="G53" s="544"/>
      <c r="H53" s="160"/>
      <c r="I53" s="547"/>
      <c r="J53" s="160"/>
      <c r="K53" s="160"/>
      <c r="L53" s="160"/>
      <c r="M53" s="160" t="s">
        <v>2137</v>
      </c>
      <c r="N53" s="176"/>
    </row>
    <row r="54" spans="1:14" x14ac:dyDescent="0.3">
      <c r="A54" s="253" t="s">
        <v>87</v>
      </c>
      <c r="B54" s="160"/>
      <c r="C54" s="160" t="s">
        <v>5284</v>
      </c>
      <c r="D54" s="544"/>
      <c r="E54" s="160"/>
      <c r="F54" s="160"/>
      <c r="G54" s="544"/>
      <c r="H54" s="160"/>
      <c r="I54" s="547"/>
      <c r="J54" s="160"/>
      <c r="K54" s="160"/>
      <c r="L54" s="160"/>
      <c r="M54" s="160"/>
      <c r="N54" s="176"/>
    </row>
    <row r="55" spans="1:14" x14ac:dyDescent="0.3">
      <c r="A55" s="253" t="s">
        <v>87</v>
      </c>
      <c r="B55" s="160"/>
      <c r="C55" s="160" t="s">
        <v>5285</v>
      </c>
      <c r="D55" s="544"/>
      <c r="E55" s="160"/>
      <c r="F55" s="160"/>
      <c r="G55" s="544"/>
      <c r="H55" s="160"/>
      <c r="I55" s="547"/>
      <c r="J55" s="160"/>
      <c r="K55" s="160"/>
      <c r="L55" s="160"/>
      <c r="M55" s="160"/>
      <c r="N55" s="176"/>
    </row>
    <row r="56" spans="1:14" x14ac:dyDescent="0.3">
      <c r="A56" s="253" t="s">
        <v>87</v>
      </c>
      <c r="B56" s="160"/>
      <c r="C56" s="160" t="s">
        <v>2137</v>
      </c>
      <c r="D56" s="544"/>
      <c r="E56" s="160"/>
      <c r="F56" s="160"/>
      <c r="G56" s="544"/>
      <c r="H56" s="160"/>
      <c r="I56" s="547"/>
      <c r="J56" s="160"/>
      <c r="K56" s="160"/>
      <c r="L56" s="160"/>
      <c r="M56" s="160"/>
      <c r="N56" s="176"/>
    </row>
    <row r="57" spans="1:14" x14ac:dyDescent="0.3">
      <c r="A57" s="253" t="s">
        <v>87</v>
      </c>
      <c r="B57" s="160"/>
      <c r="C57" s="160"/>
      <c r="D57" s="544"/>
      <c r="E57" s="160"/>
      <c r="F57" s="160"/>
      <c r="G57" s="544"/>
      <c r="H57" s="160"/>
      <c r="I57" s="547"/>
      <c r="J57" s="160"/>
      <c r="K57" s="160"/>
      <c r="L57" s="160"/>
      <c r="M57" s="160"/>
      <c r="N57" s="176"/>
    </row>
    <row r="58" spans="1:14" ht="15" thickBot="1" x14ac:dyDescent="0.35">
      <c r="A58" s="253" t="s">
        <v>87</v>
      </c>
      <c r="B58" s="163"/>
      <c r="C58" s="163"/>
      <c r="D58" s="545"/>
      <c r="E58" s="163"/>
      <c r="F58" s="163"/>
      <c r="G58" s="545"/>
      <c r="H58" s="163"/>
      <c r="I58" s="548"/>
      <c r="J58" s="163"/>
      <c r="K58" s="163"/>
      <c r="L58" s="163"/>
      <c r="M58" s="163"/>
      <c r="N58" s="188"/>
    </row>
    <row r="59" spans="1:14" x14ac:dyDescent="0.3">
      <c r="A59" s="253" t="s">
        <v>5805</v>
      </c>
      <c r="B59" s="123" t="s">
        <v>3399</v>
      </c>
      <c r="C59" s="135" t="s">
        <v>3400</v>
      </c>
      <c r="D59" s="589" t="s">
        <v>2539</v>
      </c>
      <c r="E59" s="589" t="s">
        <v>3401</v>
      </c>
      <c r="F59" s="589" t="s">
        <v>3402</v>
      </c>
      <c r="G59" s="589"/>
      <c r="H59" s="589"/>
      <c r="I59" s="589"/>
      <c r="J59" s="589"/>
      <c r="K59" s="589"/>
      <c r="L59" s="589"/>
      <c r="M59" s="599"/>
      <c r="N59" s="597"/>
    </row>
    <row r="60" spans="1:14" ht="43.5" customHeight="1" x14ac:dyDescent="0.3">
      <c r="A60" s="253" t="s">
        <v>5805</v>
      </c>
      <c r="B60" s="143" t="s">
        <v>2452</v>
      </c>
      <c r="C60" s="144" t="s">
        <v>5806</v>
      </c>
      <c r="D60" s="144" t="s">
        <v>2156</v>
      </c>
      <c r="E60" s="144" t="s">
        <v>2600</v>
      </c>
      <c r="F60" s="144" t="s">
        <v>2540</v>
      </c>
      <c r="G60" s="145"/>
      <c r="H60" s="145"/>
      <c r="I60" s="145"/>
      <c r="J60" s="145"/>
      <c r="K60" s="145"/>
      <c r="L60" s="145"/>
      <c r="M60" s="435"/>
      <c r="N60" s="152"/>
    </row>
    <row r="61" spans="1:14" x14ac:dyDescent="0.3">
      <c r="A61" s="253" t="s">
        <v>5805</v>
      </c>
      <c r="B61" s="148" t="s">
        <v>5807</v>
      </c>
      <c r="C61" s="149" t="s">
        <v>5808</v>
      </c>
      <c r="D61" s="149" t="s">
        <v>62</v>
      </c>
      <c r="E61" s="149"/>
      <c r="F61" s="149" t="s">
        <v>959</v>
      </c>
      <c r="G61" s="151"/>
      <c r="H61" s="151"/>
      <c r="I61" s="151"/>
      <c r="J61" s="151"/>
      <c r="K61" s="151"/>
      <c r="L61" s="151"/>
      <c r="M61" s="600"/>
      <c r="N61" s="152" t="s">
        <v>3478</v>
      </c>
    </row>
    <row r="62" spans="1:14" x14ac:dyDescent="0.3">
      <c r="A62" s="253" t="s">
        <v>5805</v>
      </c>
      <c r="B62" s="153"/>
      <c r="C62" s="154"/>
      <c r="D62" s="154" t="s">
        <v>5809</v>
      </c>
      <c r="E62" s="154"/>
      <c r="F62" s="154"/>
      <c r="G62" s="156"/>
      <c r="H62" s="156"/>
      <c r="I62" s="156"/>
      <c r="J62" s="156"/>
      <c r="K62" s="156"/>
      <c r="L62" s="156"/>
      <c r="M62" s="594"/>
      <c r="N62" s="152"/>
    </row>
    <row r="63" spans="1:14" x14ac:dyDescent="0.3">
      <c r="A63" s="253" t="s">
        <v>5805</v>
      </c>
      <c r="B63" s="153"/>
      <c r="C63" s="154"/>
      <c r="D63" s="154" t="s">
        <v>54</v>
      </c>
      <c r="E63" s="154"/>
      <c r="F63" s="154"/>
      <c r="G63" s="156"/>
      <c r="H63" s="156"/>
      <c r="I63" s="156"/>
      <c r="J63" s="156"/>
      <c r="K63" s="156"/>
      <c r="L63" s="156"/>
      <c r="M63" s="594"/>
      <c r="N63" s="152"/>
    </row>
    <row r="64" spans="1:14" x14ac:dyDescent="0.3">
      <c r="A64" s="253" t="s">
        <v>5805</v>
      </c>
      <c r="B64" s="153"/>
      <c r="C64" s="154"/>
      <c r="D64" s="154" t="s">
        <v>2405</v>
      </c>
      <c r="E64" s="154"/>
      <c r="F64" s="154"/>
      <c r="G64" s="156"/>
      <c r="H64" s="156"/>
      <c r="I64" s="156"/>
      <c r="J64" s="156"/>
      <c r="K64" s="156"/>
      <c r="L64" s="156"/>
      <c r="M64" s="594"/>
      <c r="N64" s="152"/>
    </row>
    <row r="65" spans="1:14" x14ac:dyDescent="0.3">
      <c r="A65" s="253" t="s">
        <v>5805</v>
      </c>
      <c r="B65" s="153"/>
      <c r="C65" s="154"/>
      <c r="D65" s="154"/>
      <c r="E65" s="154"/>
      <c r="F65" s="154"/>
      <c r="G65" s="156"/>
      <c r="H65" s="156"/>
      <c r="I65" s="156"/>
      <c r="J65" s="156"/>
      <c r="K65" s="156"/>
      <c r="L65" s="156"/>
      <c r="M65" s="594"/>
      <c r="N65" s="152"/>
    </row>
    <row r="66" spans="1:14" ht="15" thickBot="1" x14ac:dyDescent="0.35">
      <c r="A66" s="253" t="s">
        <v>5805</v>
      </c>
      <c r="B66" s="153"/>
      <c r="C66" s="154"/>
      <c r="D66" s="154"/>
      <c r="E66" s="154"/>
      <c r="F66" s="154"/>
      <c r="G66" s="156"/>
      <c r="H66" s="156"/>
      <c r="I66" s="156"/>
      <c r="J66" s="156"/>
      <c r="K66" s="156"/>
      <c r="L66" s="156"/>
      <c r="M66" s="594"/>
      <c r="N66" s="152"/>
    </row>
    <row r="67" spans="1:14" x14ac:dyDescent="0.3">
      <c r="A67" s="253" t="s">
        <v>5673</v>
      </c>
      <c r="B67" s="123" t="s">
        <v>3399</v>
      </c>
      <c r="C67" s="135" t="s">
        <v>3400</v>
      </c>
      <c r="D67" s="589" t="s">
        <v>2539</v>
      </c>
      <c r="E67" s="589"/>
      <c r="F67" s="589"/>
      <c r="G67" s="589"/>
      <c r="H67" s="589"/>
      <c r="I67" s="589"/>
      <c r="J67" s="589"/>
      <c r="K67" s="589"/>
      <c r="L67" s="589"/>
      <c r="M67" s="599"/>
      <c r="N67" s="597"/>
    </row>
    <row r="68" spans="1:14" ht="43.5" customHeight="1" x14ac:dyDescent="0.3">
      <c r="A68" s="253" t="s">
        <v>5673</v>
      </c>
      <c r="B68" s="143" t="s">
        <v>2452</v>
      </c>
      <c r="C68" s="144" t="s">
        <v>2600</v>
      </c>
      <c r="D68" s="144" t="s">
        <v>2540</v>
      </c>
      <c r="E68" s="145"/>
      <c r="F68" s="145"/>
      <c r="G68" s="145"/>
      <c r="H68" s="145"/>
      <c r="I68" s="145"/>
      <c r="J68" s="145"/>
      <c r="K68" s="145"/>
      <c r="L68" s="145"/>
      <c r="M68" s="435"/>
      <c r="N68" s="152"/>
    </row>
    <row r="69" spans="1:14" x14ac:dyDescent="0.3">
      <c r="A69" s="253" t="s">
        <v>5673</v>
      </c>
      <c r="B69" s="148" t="s">
        <v>29</v>
      </c>
      <c r="C69" s="149"/>
      <c r="D69" s="149"/>
      <c r="E69" s="151"/>
      <c r="F69" s="151"/>
      <c r="G69" s="151"/>
      <c r="H69" s="151"/>
      <c r="I69" s="151"/>
      <c r="J69" s="151"/>
      <c r="K69" s="151"/>
      <c r="L69" s="151"/>
      <c r="M69" s="600"/>
      <c r="N69" s="152" t="s">
        <v>3478</v>
      </c>
    </row>
    <row r="70" spans="1:14" x14ac:dyDescent="0.3">
      <c r="A70" s="253" t="s">
        <v>5673</v>
      </c>
      <c r="B70" s="153"/>
      <c r="C70" s="154"/>
      <c r="D70" s="154"/>
      <c r="E70" s="156"/>
      <c r="F70" s="156"/>
      <c r="G70" s="156"/>
      <c r="H70" s="156"/>
      <c r="I70" s="156"/>
      <c r="J70" s="156"/>
      <c r="K70" s="156"/>
      <c r="L70" s="156"/>
      <c r="M70" s="594"/>
      <c r="N70" s="152"/>
    </row>
    <row r="71" spans="1:14" x14ac:dyDescent="0.3">
      <c r="A71" s="253" t="s">
        <v>5673</v>
      </c>
      <c r="B71" s="153"/>
      <c r="C71" s="154"/>
      <c r="D71" s="154"/>
      <c r="E71" s="156"/>
      <c r="F71" s="156"/>
      <c r="G71" s="156"/>
      <c r="H71" s="156"/>
      <c r="I71" s="156"/>
      <c r="J71" s="156"/>
      <c r="K71" s="156"/>
      <c r="L71" s="156"/>
      <c r="M71" s="594"/>
      <c r="N71" s="152"/>
    </row>
    <row r="72" spans="1:14" x14ac:dyDescent="0.3">
      <c r="A72" s="253" t="s">
        <v>5673</v>
      </c>
      <c r="B72" s="153"/>
      <c r="C72" s="154"/>
      <c r="D72" s="154"/>
      <c r="E72" s="156"/>
      <c r="F72" s="156"/>
      <c r="G72" s="156"/>
      <c r="H72" s="156"/>
      <c r="I72" s="156"/>
      <c r="J72" s="156"/>
      <c r="K72" s="156"/>
      <c r="L72" s="156"/>
      <c r="M72" s="594"/>
      <c r="N72" s="152"/>
    </row>
    <row r="73" spans="1:14" x14ac:dyDescent="0.3">
      <c r="A73" s="253" t="s">
        <v>5673</v>
      </c>
      <c r="B73" s="153"/>
      <c r="C73" s="154"/>
      <c r="D73" s="154"/>
      <c r="E73" s="156"/>
      <c r="F73" s="156"/>
      <c r="G73" s="156"/>
      <c r="H73" s="156"/>
      <c r="I73" s="156"/>
      <c r="J73" s="156"/>
      <c r="K73" s="156"/>
      <c r="L73" s="156"/>
      <c r="M73" s="594"/>
      <c r="N73" s="152"/>
    </row>
    <row r="74" spans="1:14" ht="15" thickBot="1" x14ac:dyDescent="0.35">
      <c r="A74" s="253" t="s">
        <v>5673</v>
      </c>
      <c r="B74" s="153"/>
      <c r="C74" s="154"/>
      <c r="D74" s="154"/>
      <c r="E74" s="156"/>
      <c r="F74" s="156"/>
      <c r="G74" s="156"/>
      <c r="H74" s="156"/>
      <c r="I74" s="156"/>
      <c r="J74" s="156"/>
      <c r="K74" s="156"/>
      <c r="L74" s="156"/>
      <c r="M74" s="594"/>
      <c r="N74" s="152"/>
    </row>
    <row r="75" spans="1:14" s="740" customFormat="1" x14ac:dyDescent="0.3">
      <c r="A75" s="749" t="s">
        <v>90</v>
      </c>
      <c r="B75" s="747" t="s">
        <v>13</v>
      </c>
      <c r="C75" s="589" t="s">
        <v>14</v>
      </c>
      <c r="D75" s="589" t="s">
        <v>16</v>
      </c>
      <c r="E75" s="589" t="s">
        <v>15</v>
      </c>
      <c r="F75" s="589" t="s">
        <v>15</v>
      </c>
      <c r="G75" s="589" t="s">
        <v>15</v>
      </c>
      <c r="H75" s="589"/>
      <c r="I75" s="589"/>
      <c r="J75" s="589"/>
      <c r="K75" s="589"/>
      <c r="L75" s="589"/>
      <c r="M75" s="589"/>
      <c r="N75" s="748"/>
    </row>
    <row r="76" spans="1:14" s="740" customFormat="1" ht="31.2" x14ac:dyDescent="0.3">
      <c r="A76" s="749" t="s">
        <v>90</v>
      </c>
      <c r="B76" s="378" t="s">
        <v>2452</v>
      </c>
      <c r="C76" s="369" t="s">
        <v>3652</v>
      </c>
      <c r="D76" s="392" t="s">
        <v>2156</v>
      </c>
      <c r="E76" s="374" t="s">
        <v>4945</v>
      </c>
      <c r="F76" s="374" t="s">
        <v>4238</v>
      </c>
      <c r="G76" s="370" t="s">
        <v>4240</v>
      </c>
      <c r="H76" s="145"/>
      <c r="I76" s="145"/>
      <c r="J76" s="145"/>
      <c r="K76" s="145"/>
      <c r="L76" s="145"/>
      <c r="M76" s="146"/>
      <c r="N76" s="748"/>
    </row>
    <row r="77" spans="1:14" s="740" customFormat="1" x14ac:dyDescent="0.3">
      <c r="A77" s="749" t="s">
        <v>90</v>
      </c>
      <c r="B77" s="379" t="s">
        <v>90</v>
      </c>
      <c r="C77" s="371" t="s">
        <v>4237</v>
      </c>
      <c r="D77" s="393" t="s">
        <v>234</v>
      </c>
      <c r="E77" s="371" t="s">
        <v>4944</v>
      </c>
      <c r="F77" s="371" t="s">
        <v>4239</v>
      </c>
      <c r="G77" s="371" t="s">
        <v>96</v>
      </c>
      <c r="H77" s="151"/>
      <c r="I77" s="151"/>
      <c r="J77" s="151"/>
      <c r="K77" s="151"/>
      <c r="L77" s="151"/>
      <c r="M77" s="498"/>
      <c r="N77" s="748"/>
    </row>
    <row r="78" spans="1:14" s="740" customFormat="1" ht="41.25" customHeight="1" x14ac:dyDescent="0.3">
      <c r="A78" s="749" t="s">
        <v>90</v>
      </c>
      <c r="B78" s="380"/>
      <c r="C78" s="372"/>
      <c r="D78" s="394" t="s">
        <v>548</v>
      </c>
      <c r="E78" s="372"/>
      <c r="F78" s="372"/>
      <c r="G78" s="372" t="s">
        <v>474</v>
      </c>
      <c r="H78" s="156"/>
      <c r="I78" s="156"/>
      <c r="J78" s="156"/>
      <c r="K78" s="156"/>
      <c r="L78" s="156"/>
      <c r="M78" s="498"/>
      <c r="N78" s="152"/>
    </row>
    <row r="79" spans="1:14" s="740" customFormat="1" x14ac:dyDescent="0.3">
      <c r="A79" s="749" t="s">
        <v>90</v>
      </c>
      <c r="B79" s="380"/>
      <c r="C79" s="372"/>
      <c r="D79" s="394" t="s">
        <v>437</v>
      </c>
      <c r="E79" s="372"/>
      <c r="F79" s="372"/>
      <c r="G79" s="372"/>
      <c r="H79" s="156"/>
      <c r="I79" s="156"/>
      <c r="J79" s="156"/>
      <c r="K79" s="156"/>
      <c r="L79" s="156"/>
      <c r="M79" s="498"/>
      <c r="N79" s="152"/>
    </row>
    <row r="80" spans="1:14" s="740" customFormat="1" ht="15" thickBot="1" x14ac:dyDescent="0.35">
      <c r="A80" s="749" t="s">
        <v>90</v>
      </c>
      <c r="B80" s="380"/>
      <c r="C80" s="372"/>
      <c r="D80" s="394"/>
      <c r="E80" s="373"/>
      <c r="F80" s="373"/>
      <c r="G80" s="373"/>
      <c r="H80" s="156"/>
      <c r="I80" s="156"/>
      <c r="J80" s="156"/>
      <c r="K80" s="156"/>
      <c r="L80" s="156"/>
      <c r="M80" s="498"/>
      <c r="N80" s="152"/>
    </row>
    <row r="81" spans="1:14" ht="29.4" thickBot="1" x14ac:dyDescent="0.35">
      <c r="A81" s="894" t="s">
        <v>7249</v>
      </c>
      <c r="B81" s="419" t="s">
        <v>13</v>
      </c>
      <c r="C81" s="351" t="s">
        <v>14</v>
      </c>
      <c r="D81" s="419" t="s">
        <v>16</v>
      </c>
      <c r="E81" s="419" t="s">
        <v>15</v>
      </c>
      <c r="F81" s="419" t="s">
        <v>17</v>
      </c>
      <c r="G81" s="419" t="s">
        <v>22</v>
      </c>
      <c r="H81" s="419" t="s">
        <v>23</v>
      </c>
      <c r="I81" s="589"/>
      <c r="J81" s="589"/>
      <c r="K81" s="589"/>
      <c r="L81" s="589"/>
      <c r="M81" s="589"/>
      <c r="N81" s="152"/>
    </row>
    <row r="82" spans="1:14" ht="29.4" thickBot="1" x14ac:dyDescent="0.35">
      <c r="A82" s="894" t="s">
        <v>7249</v>
      </c>
      <c r="B82" s="824" t="s">
        <v>2452</v>
      </c>
      <c r="C82" s="654" t="s">
        <v>2483</v>
      </c>
      <c r="D82" s="825" t="s">
        <v>7211</v>
      </c>
      <c r="E82" s="825" t="s">
        <v>7212</v>
      </c>
      <c r="F82" s="825" t="s">
        <v>3559</v>
      </c>
      <c r="G82" s="825" t="s">
        <v>7213</v>
      </c>
      <c r="H82" s="826" t="s">
        <v>7214</v>
      </c>
      <c r="I82" s="145"/>
      <c r="J82" s="145"/>
      <c r="K82" s="145"/>
      <c r="L82" s="145"/>
      <c r="M82" s="145"/>
      <c r="N82" s="152"/>
    </row>
    <row r="83" spans="1:14" ht="28.8" x14ac:dyDescent="0.3">
      <c r="A83" s="894" t="s">
        <v>7249</v>
      </c>
      <c r="B83" s="827" t="s">
        <v>7215</v>
      </c>
      <c r="C83" s="828" t="s">
        <v>2826</v>
      </c>
      <c r="D83" s="829">
        <v>120</v>
      </c>
      <c r="E83" s="830">
        <v>10000</v>
      </c>
      <c r="F83" s="829" t="s">
        <v>7216</v>
      </c>
      <c r="G83" s="830">
        <v>1</v>
      </c>
      <c r="H83" s="831" t="s">
        <v>2709</v>
      </c>
      <c r="I83" s="151"/>
      <c r="J83" s="151"/>
      <c r="K83" s="151"/>
      <c r="L83" s="151"/>
      <c r="M83" s="151"/>
      <c r="N83" s="152"/>
    </row>
    <row r="84" spans="1:14" ht="28.8" x14ac:dyDescent="0.3">
      <c r="A84" s="894" t="s">
        <v>7249</v>
      </c>
      <c r="B84" s="832"/>
      <c r="C84" s="833" t="s">
        <v>4135</v>
      </c>
      <c r="D84" s="834">
        <v>140</v>
      </c>
      <c r="E84" s="835">
        <v>1205</v>
      </c>
      <c r="F84" s="834" t="s">
        <v>7218</v>
      </c>
      <c r="G84" s="835">
        <v>2</v>
      </c>
      <c r="H84" s="836" t="s">
        <v>7219</v>
      </c>
      <c r="I84" s="156"/>
      <c r="J84" s="156"/>
      <c r="K84" s="156"/>
      <c r="L84" s="156"/>
      <c r="M84" s="156"/>
      <c r="N84" s="152"/>
    </row>
    <row r="85" spans="1:14" ht="28.8" x14ac:dyDescent="0.3">
      <c r="A85" s="894" t="s">
        <v>7249</v>
      </c>
      <c r="B85" s="832"/>
      <c r="C85" s="833" t="s">
        <v>3767</v>
      </c>
      <c r="D85" s="834"/>
      <c r="E85" s="835"/>
      <c r="F85" s="834" t="s">
        <v>7220</v>
      </c>
      <c r="G85" s="835">
        <v>3</v>
      </c>
      <c r="H85" s="836" t="s">
        <v>2262</v>
      </c>
      <c r="I85" s="156"/>
      <c r="J85" s="156"/>
      <c r="K85" s="156"/>
      <c r="L85" s="156"/>
      <c r="M85" s="156"/>
      <c r="N85" s="152"/>
    </row>
    <row r="86" spans="1:14" ht="28.8" x14ac:dyDescent="0.3">
      <c r="A86" s="894" t="s">
        <v>7249</v>
      </c>
      <c r="B86" s="832"/>
      <c r="C86" s="833" t="s">
        <v>7222</v>
      </c>
      <c r="D86" s="834"/>
      <c r="E86" s="835"/>
      <c r="F86" s="834" t="s">
        <v>7223</v>
      </c>
      <c r="G86" s="835"/>
      <c r="H86" s="836" t="s">
        <v>11</v>
      </c>
      <c r="I86" s="156"/>
      <c r="J86" s="156"/>
      <c r="K86" s="156"/>
      <c r="L86" s="156"/>
      <c r="M86" s="156"/>
      <c r="N86" s="152"/>
    </row>
    <row r="87" spans="1:14" ht="28.8" x14ac:dyDescent="0.3">
      <c r="A87" s="894" t="s">
        <v>7249</v>
      </c>
      <c r="B87" s="832"/>
      <c r="C87" s="833"/>
      <c r="D87" s="834"/>
      <c r="E87" s="835"/>
      <c r="F87" s="834" t="s">
        <v>7225</v>
      </c>
      <c r="G87" s="835"/>
      <c r="H87" s="836" t="s">
        <v>3109</v>
      </c>
      <c r="I87" s="156"/>
      <c r="J87" s="156"/>
      <c r="K87" s="156"/>
      <c r="L87" s="156"/>
      <c r="M87" s="156"/>
      <c r="N87" s="152"/>
    </row>
    <row r="88" spans="1:14" ht="28.8" x14ac:dyDescent="0.3">
      <c r="A88" s="894" t="s">
        <v>7249</v>
      </c>
      <c r="B88" s="832"/>
      <c r="C88" s="833"/>
      <c r="D88" s="834"/>
      <c r="E88" s="835"/>
      <c r="F88" s="834" t="s">
        <v>7226</v>
      </c>
      <c r="G88" s="835"/>
      <c r="H88" s="836"/>
      <c r="I88" s="156"/>
      <c r="J88" s="156"/>
      <c r="K88" s="156"/>
      <c r="L88" s="156"/>
      <c r="M88" s="156"/>
      <c r="N88" s="152"/>
    </row>
    <row r="89" spans="1:14" ht="32.25" customHeight="1" thickBot="1" x14ac:dyDescent="0.35">
      <c r="A89" s="894" t="s">
        <v>7249</v>
      </c>
      <c r="B89" s="837"/>
      <c r="C89" s="838"/>
      <c r="D89" s="839"/>
      <c r="E89" s="838"/>
      <c r="F89" s="840" t="s">
        <v>7227</v>
      </c>
      <c r="G89" s="838"/>
      <c r="H89" s="839"/>
      <c r="I89" s="156"/>
      <c r="J89" s="156"/>
      <c r="K89" s="156"/>
      <c r="L89" s="156"/>
      <c r="M89" s="156"/>
      <c r="N89" s="152"/>
    </row>
    <row r="90" spans="1:14" s="740" customFormat="1" ht="15" thickBot="1" x14ac:dyDescent="0.35">
      <c r="A90" s="749" t="s">
        <v>4217</v>
      </c>
      <c r="B90" s="590" t="s">
        <v>3204</v>
      </c>
      <c r="C90" s="591"/>
      <c r="D90" s="592"/>
      <c r="E90" s="592"/>
      <c r="F90" s="592"/>
      <c r="G90" s="592"/>
      <c r="H90" s="592"/>
      <c r="I90" s="156"/>
      <c r="J90" s="156"/>
      <c r="K90" s="156"/>
      <c r="L90" s="156"/>
      <c r="M90" s="156"/>
      <c r="N90" s="152"/>
    </row>
    <row r="91" spans="1:14" s="740" customFormat="1" x14ac:dyDescent="0.3">
      <c r="A91" s="749" t="s">
        <v>4217</v>
      </c>
      <c r="B91" s="368" t="s">
        <v>7217</v>
      </c>
      <c r="C91" s="159" t="s">
        <v>2156</v>
      </c>
      <c r="D91" s="159" t="s">
        <v>7221</v>
      </c>
      <c r="E91" s="159" t="s">
        <v>7224</v>
      </c>
      <c r="F91" s="156"/>
      <c r="G91" s="156"/>
      <c r="H91" s="156"/>
      <c r="I91" s="156"/>
      <c r="J91" s="156"/>
      <c r="K91" s="156"/>
      <c r="L91" s="156"/>
      <c r="M91" s="594"/>
      <c r="N91" s="152"/>
    </row>
    <row r="92" spans="1:14" s="740" customFormat="1" x14ac:dyDescent="0.3">
      <c r="A92" s="749" t="s">
        <v>4217</v>
      </c>
      <c r="B92" s="186"/>
      <c r="C92" s="162"/>
      <c r="D92" s="162"/>
      <c r="E92" s="162"/>
      <c r="F92" s="156"/>
      <c r="G92" s="156"/>
      <c r="H92" s="156"/>
      <c r="I92" s="156"/>
      <c r="J92" s="156"/>
      <c r="K92" s="156"/>
      <c r="L92" s="156"/>
      <c r="M92" s="594"/>
      <c r="N92" s="152"/>
    </row>
    <row r="93" spans="1:14" s="740" customFormat="1" ht="15" thickBot="1" x14ac:dyDescent="0.35">
      <c r="A93" s="749"/>
      <c r="B93" s="186"/>
      <c r="C93" s="162"/>
      <c r="D93" s="162"/>
      <c r="E93" s="162"/>
      <c r="F93" s="156"/>
      <c r="G93" s="156"/>
      <c r="H93" s="156"/>
      <c r="I93" s="156"/>
      <c r="J93" s="156"/>
      <c r="K93" s="156"/>
      <c r="L93" s="156"/>
      <c r="M93" s="594"/>
      <c r="N93" s="152"/>
    </row>
    <row r="94" spans="1:14" ht="29.4" thickBot="1" x14ac:dyDescent="0.35">
      <c r="A94" s="894" t="s">
        <v>7249</v>
      </c>
      <c r="B94" s="841" t="s">
        <v>13</v>
      </c>
      <c r="C94" s="418" t="s">
        <v>14</v>
      </c>
      <c r="D94" s="841" t="s">
        <v>16</v>
      </c>
      <c r="E94" s="841" t="s">
        <v>15</v>
      </c>
      <c r="F94" s="841" t="s">
        <v>17</v>
      </c>
      <c r="G94" s="841" t="s">
        <v>22</v>
      </c>
      <c r="H94" s="841" t="s">
        <v>23</v>
      </c>
      <c r="I94" s="589"/>
      <c r="J94" s="589"/>
      <c r="K94" s="589"/>
      <c r="L94" s="589"/>
      <c r="M94" s="589"/>
      <c r="N94" s="152"/>
    </row>
    <row r="95" spans="1:14" ht="29.4" thickBot="1" x14ac:dyDescent="0.35">
      <c r="A95" s="894" t="s">
        <v>7249</v>
      </c>
      <c r="B95" s="824" t="s">
        <v>2452</v>
      </c>
      <c r="C95" s="654" t="s">
        <v>7228</v>
      </c>
      <c r="D95" s="825" t="s">
        <v>7229</v>
      </c>
      <c r="E95" s="825" t="s">
        <v>7075</v>
      </c>
      <c r="F95" s="825" t="s">
        <v>7211</v>
      </c>
      <c r="G95" s="825" t="s">
        <v>7230</v>
      </c>
      <c r="H95" s="826" t="s">
        <v>7214</v>
      </c>
      <c r="I95" s="145"/>
      <c r="J95" s="145"/>
      <c r="K95" s="145"/>
      <c r="L95" s="145"/>
      <c r="M95" s="145"/>
      <c r="N95" s="152"/>
    </row>
    <row r="96" spans="1:14" ht="28.8" x14ac:dyDescent="0.3">
      <c r="A96" s="894" t="s">
        <v>7249</v>
      </c>
      <c r="B96" s="842" t="s">
        <v>7231</v>
      </c>
      <c r="C96" s="843" t="s">
        <v>7232</v>
      </c>
      <c r="D96" s="844" t="s">
        <v>3561</v>
      </c>
      <c r="E96" s="843" t="s">
        <v>2463</v>
      </c>
      <c r="F96" s="829">
        <v>120</v>
      </c>
      <c r="G96" s="845">
        <v>1</v>
      </c>
      <c r="H96" s="846" t="s">
        <v>2709</v>
      </c>
      <c r="I96" s="151"/>
      <c r="J96" s="151"/>
      <c r="K96" s="151"/>
      <c r="L96" s="151"/>
      <c r="M96" s="151"/>
      <c r="N96" s="152"/>
    </row>
    <row r="97" spans="1:14" ht="28.8" x14ac:dyDescent="0.3">
      <c r="A97" s="894" t="s">
        <v>7249</v>
      </c>
      <c r="B97" s="847"/>
      <c r="C97" s="848" t="s">
        <v>7234</v>
      </c>
      <c r="D97" s="849" t="s">
        <v>467</v>
      </c>
      <c r="E97" s="848" t="s">
        <v>7235</v>
      </c>
      <c r="F97" s="834">
        <v>140</v>
      </c>
      <c r="G97" s="850">
        <v>2</v>
      </c>
      <c r="H97" s="851" t="s">
        <v>7219</v>
      </c>
      <c r="I97" s="156"/>
      <c r="J97" s="156"/>
      <c r="K97" s="156"/>
      <c r="L97" s="156"/>
      <c r="M97" s="156"/>
      <c r="N97" s="152"/>
    </row>
    <row r="98" spans="1:14" ht="28.8" x14ac:dyDescent="0.3">
      <c r="A98" s="894" t="s">
        <v>7249</v>
      </c>
      <c r="B98" s="847"/>
      <c r="C98" s="848" t="s">
        <v>7236</v>
      </c>
      <c r="D98" s="849" t="s">
        <v>3564</v>
      </c>
      <c r="E98" s="848" t="s">
        <v>3578</v>
      </c>
      <c r="F98" s="849"/>
      <c r="G98" s="850">
        <v>3</v>
      </c>
      <c r="H98" s="852"/>
      <c r="I98" s="156"/>
      <c r="J98" s="156"/>
      <c r="K98" s="156"/>
      <c r="L98" s="156"/>
      <c r="M98" s="156"/>
      <c r="N98" s="152"/>
    </row>
    <row r="99" spans="1:14" ht="29.4" thickBot="1" x14ac:dyDescent="0.35">
      <c r="A99" s="894" t="s">
        <v>7249</v>
      </c>
      <c r="B99" s="847"/>
      <c r="C99" s="853"/>
      <c r="D99" s="854" t="s">
        <v>3567</v>
      </c>
      <c r="E99" s="853"/>
      <c r="F99" s="855"/>
      <c r="G99" s="856"/>
      <c r="H99" s="857"/>
      <c r="I99" s="156"/>
      <c r="J99" s="156"/>
      <c r="K99" s="156"/>
      <c r="L99" s="156"/>
      <c r="M99" s="156"/>
      <c r="N99" s="152"/>
    </row>
    <row r="100" spans="1:14" ht="29.4" thickBot="1" x14ac:dyDescent="0.35">
      <c r="A100" s="894" t="s">
        <v>7249</v>
      </c>
      <c r="B100" s="858"/>
      <c r="C100" s="853" t="s">
        <v>7237</v>
      </c>
      <c r="D100" s="859"/>
      <c r="E100" s="859"/>
      <c r="F100" s="860" t="s">
        <v>7238</v>
      </c>
      <c r="G100" s="859"/>
      <c r="H100" s="854" t="s">
        <v>2528</v>
      </c>
      <c r="I100" s="156"/>
      <c r="J100" s="156"/>
      <c r="K100" s="156"/>
      <c r="L100" s="156"/>
      <c r="M100" s="156"/>
      <c r="N100" s="152"/>
    </row>
    <row r="101" spans="1:14" s="740" customFormat="1" ht="15" thickBot="1" x14ac:dyDescent="0.35">
      <c r="A101" s="749" t="s">
        <v>4217</v>
      </c>
      <c r="B101" s="590" t="s">
        <v>3204</v>
      </c>
      <c r="C101" s="592"/>
      <c r="D101" s="592"/>
      <c r="E101" s="592"/>
      <c r="F101" s="592"/>
      <c r="G101" s="592"/>
      <c r="H101" s="592"/>
      <c r="I101" s="156"/>
      <c r="J101" s="156"/>
      <c r="K101" s="156"/>
      <c r="L101" s="156"/>
      <c r="M101" s="156"/>
      <c r="N101" s="152"/>
    </row>
    <row r="102" spans="1:14" s="740" customFormat="1" x14ac:dyDescent="0.3">
      <c r="A102" s="749" t="s">
        <v>4217</v>
      </c>
      <c r="B102" s="368" t="s">
        <v>7233</v>
      </c>
      <c r="C102" s="156"/>
      <c r="D102" s="156"/>
      <c r="E102" s="156"/>
      <c r="F102" s="156"/>
      <c r="G102" s="156"/>
      <c r="H102" s="156"/>
      <c r="I102" s="156"/>
      <c r="J102" s="156"/>
      <c r="K102" s="156"/>
      <c r="L102" s="156"/>
      <c r="M102" s="156"/>
      <c r="N102" s="152"/>
    </row>
    <row r="103" spans="1:14" s="740" customFormat="1" x14ac:dyDescent="0.3">
      <c r="A103" s="749" t="s">
        <v>4217</v>
      </c>
      <c r="B103" s="186"/>
      <c r="C103" s="156"/>
      <c r="D103" s="156"/>
      <c r="E103" s="156"/>
      <c r="F103" s="156"/>
      <c r="G103" s="156"/>
      <c r="H103" s="156"/>
      <c r="I103" s="156"/>
      <c r="J103" s="156"/>
      <c r="K103" s="156"/>
      <c r="L103" s="156"/>
      <c r="M103" s="156"/>
      <c r="N103" s="152"/>
    </row>
    <row r="104" spans="1:14" s="740" customFormat="1" ht="15" thickBot="1" x14ac:dyDescent="0.35">
      <c r="A104" s="749"/>
      <c r="B104" s="186"/>
      <c r="C104" s="156"/>
      <c r="D104" s="156"/>
      <c r="E104" s="156"/>
      <c r="F104" s="156"/>
      <c r="G104" s="156"/>
      <c r="H104" s="156"/>
      <c r="I104" s="156"/>
      <c r="J104" s="156"/>
      <c r="K104" s="156"/>
      <c r="L104" s="156"/>
      <c r="M104" s="156"/>
      <c r="N104" s="152"/>
    </row>
    <row r="105" spans="1:14" ht="32.25" customHeight="1" thickBot="1" x14ac:dyDescent="0.35">
      <c r="A105" s="894" t="s">
        <v>7249</v>
      </c>
      <c r="B105" s="841" t="s">
        <v>13</v>
      </c>
      <c r="C105" s="418" t="s">
        <v>14</v>
      </c>
      <c r="D105" s="841" t="s">
        <v>16</v>
      </c>
      <c r="E105" s="841" t="s">
        <v>15</v>
      </c>
      <c r="F105" s="841" t="s">
        <v>17</v>
      </c>
      <c r="G105" s="589"/>
      <c r="H105" s="589"/>
      <c r="I105" s="589"/>
      <c r="J105" s="589"/>
      <c r="K105" s="589"/>
      <c r="L105" s="589"/>
      <c r="M105" s="589"/>
      <c r="N105" s="152"/>
    </row>
    <row r="106" spans="1:14" ht="29.4" thickBot="1" x14ac:dyDescent="0.35">
      <c r="A106" s="894" t="s">
        <v>7249</v>
      </c>
      <c r="B106" s="824" t="s">
        <v>2452</v>
      </c>
      <c r="C106" s="654" t="s">
        <v>3585</v>
      </c>
      <c r="D106" s="825" t="s">
        <v>2483</v>
      </c>
      <c r="E106" s="825" t="s">
        <v>7211</v>
      </c>
      <c r="F106" s="825" t="s">
        <v>2156</v>
      </c>
      <c r="G106" s="145"/>
      <c r="H106" s="145"/>
      <c r="I106" s="145"/>
      <c r="J106" s="145"/>
      <c r="K106" s="145"/>
      <c r="L106" s="145"/>
      <c r="M106" s="145"/>
      <c r="N106" s="152"/>
    </row>
    <row r="107" spans="1:14" ht="28.8" x14ac:dyDescent="0.3">
      <c r="A107" s="894" t="s">
        <v>7249</v>
      </c>
      <c r="B107" s="864" t="s">
        <v>7239</v>
      </c>
      <c r="C107" s="865" t="s">
        <v>5676</v>
      </c>
      <c r="D107" s="866" t="s">
        <v>7232</v>
      </c>
      <c r="E107" s="830">
        <v>120</v>
      </c>
      <c r="F107" s="867" t="s">
        <v>2405</v>
      </c>
      <c r="G107" s="151"/>
      <c r="H107" s="151"/>
      <c r="I107" s="151"/>
      <c r="J107" s="151"/>
      <c r="K107" s="151"/>
      <c r="L107" s="151"/>
      <c r="M107" s="151"/>
      <c r="N107" s="152"/>
    </row>
    <row r="108" spans="1:14" ht="28.8" x14ac:dyDescent="0.3">
      <c r="A108" s="894" t="s">
        <v>7249</v>
      </c>
      <c r="B108" s="868" t="s">
        <v>7524</v>
      </c>
      <c r="C108" s="869" t="s">
        <v>3582</v>
      </c>
      <c r="D108" s="870" t="s">
        <v>7234</v>
      </c>
      <c r="E108" s="835">
        <v>140</v>
      </c>
      <c r="F108" s="871" t="s">
        <v>62</v>
      </c>
      <c r="G108" s="156"/>
      <c r="H108" s="156"/>
      <c r="I108" s="156"/>
      <c r="J108" s="156"/>
      <c r="K108" s="156"/>
      <c r="L108" s="156"/>
      <c r="M108" s="156"/>
      <c r="N108" s="152"/>
    </row>
    <row r="109" spans="1:14" ht="28.8" x14ac:dyDescent="0.3">
      <c r="A109" s="894" t="s">
        <v>7249</v>
      </c>
      <c r="B109" s="868"/>
      <c r="C109" s="869" t="s">
        <v>3578</v>
      </c>
      <c r="D109" s="870" t="s">
        <v>7236</v>
      </c>
      <c r="E109" s="869"/>
      <c r="F109" s="871"/>
      <c r="G109" s="156"/>
      <c r="H109" s="156"/>
      <c r="I109" s="156"/>
      <c r="J109" s="156"/>
      <c r="K109" s="156"/>
      <c r="L109" s="156"/>
      <c r="M109" s="156"/>
      <c r="N109" s="152"/>
    </row>
    <row r="110" spans="1:14" ht="29.4" thickBot="1" x14ac:dyDescent="0.35">
      <c r="A110" s="894" t="s">
        <v>7249</v>
      </c>
      <c r="B110" s="874"/>
      <c r="C110" s="875"/>
      <c r="D110" s="876" t="s">
        <v>7237</v>
      </c>
      <c r="E110" s="875"/>
      <c r="F110" s="877"/>
      <c r="G110" s="156"/>
      <c r="H110" s="156"/>
      <c r="I110" s="156"/>
      <c r="J110" s="156"/>
      <c r="K110" s="156"/>
      <c r="L110" s="156"/>
      <c r="M110" s="156"/>
      <c r="N110" s="152"/>
    </row>
    <row r="111" spans="1:14" ht="29.4" thickBot="1" x14ac:dyDescent="0.35">
      <c r="A111" s="894" t="s">
        <v>7249</v>
      </c>
      <c r="B111" s="841" t="s">
        <v>13</v>
      </c>
      <c r="C111" s="418" t="s">
        <v>14</v>
      </c>
      <c r="D111" s="841" t="s">
        <v>16</v>
      </c>
      <c r="E111" s="841" t="s">
        <v>15</v>
      </c>
      <c r="F111" s="589"/>
      <c r="G111" s="589"/>
      <c r="H111" s="589"/>
      <c r="I111" s="589"/>
      <c r="J111" s="589"/>
      <c r="K111" s="589"/>
      <c r="L111" s="589"/>
      <c r="M111" s="589"/>
      <c r="N111" s="152"/>
    </row>
    <row r="112" spans="1:14" ht="29.4" thickBot="1" x14ac:dyDescent="0.35">
      <c r="A112" s="894" t="s">
        <v>7249</v>
      </c>
      <c r="B112" s="824" t="s">
        <v>2452</v>
      </c>
      <c r="C112" s="825" t="s">
        <v>2483</v>
      </c>
      <c r="D112" s="826" t="s">
        <v>7240</v>
      </c>
      <c r="E112" s="825" t="s">
        <v>2156</v>
      </c>
      <c r="F112" s="145"/>
      <c r="G112" s="145"/>
      <c r="H112" s="145"/>
      <c r="I112" s="145"/>
      <c r="J112" s="145"/>
      <c r="K112" s="145"/>
      <c r="L112" s="145"/>
      <c r="M112" s="145"/>
      <c r="N112" s="152"/>
    </row>
    <row r="113" spans="1:14" ht="28.8" x14ac:dyDescent="0.3">
      <c r="A113" s="894" t="s">
        <v>7249</v>
      </c>
      <c r="B113" s="864" t="s">
        <v>7241</v>
      </c>
      <c r="C113" s="878" t="s">
        <v>7216</v>
      </c>
      <c r="D113" s="866"/>
      <c r="E113" s="879" t="s">
        <v>2405</v>
      </c>
      <c r="F113" s="151"/>
      <c r="G113" s="151"/>
      <c r="H113" s="151"/>
      <c r="I113" s="151"/>
      <c r="J113" s="151"/>
      <c r="K113" s="151"/>
      <c r="L113" s="151"/>
      <c r="M113" s="151"/>
      <c r="N113" s="152"/>
    </row>
    <row r="114" spans="1:14" ht="28.8" x14ac:dyDescent="0.3">
      <c r="A114" s="894" t="s">
        <v>7249</v>
      </c>
      <c r="B114" s="868"/>
      <c r="C114" s="880" t="s">
        <v>7218</v>
      </c>
      <c r="D114" s="870"/>
      <c r="E114" s="881" t="s">
        <v>62</v>
      </c>
      <c r="F114" s="156"/>
      <c r="G114" s="156"/>
      <c r="H114" s="156"/>
      <c r="I114" s="156"/>
      <c r="J114" s="156"/>
      <c r="K114" s="156"/>
      <c r="L114" s="156"/>
      <c r="M114" s="156"/>
      <c r="N114" s="152"/>
    </row>
    <row r="115" spans="1:14" ht="28.8" x14ac:dyDescent="0.3">
      <c r="A115" s="894" t="s">
        <v>7249</v>
      </c>
      <c r="B115" s="868"/>
      <c r="C115" s="880" t="s">
        <v>7220</v>
      </c>
      <c r="D115" s="870"/>
      <c r="E115" s="881"/>
      <c r="F115" s="156"/>
      <c r="G115" s="156"/>
      <c r="H115" s="156"/>
      <c r="I115" s="156"/>
      <c r="J115" s="156"/>
      <c r="K115" s="156"/>
      <c r="L115" s="156"/>
      <c r="M115" s="156"/>
      <c r="N115" s="152"/>
    </row>
    <row r="116" spans="1:14" ht="28.8" x14ac:dyDescent="0.3">
      <c r="A116" s="894" t="s">
        <v>7249</v>
      </c>
      <c r="B116" s="868"/>
      <c r="C116" s="880" t="s">
        <v>7223</v>
      </c>
      <c r="D116" s="870"/>
      <c r="E116" s="881"/>
      <c r="F116" s="156"/>
      <c r="G116" s="156"/>
      <c r="H116" s="156"/>
      <c r="I116" s="156"/>
      <c r="J116" s="156"/>
      <c r="K116" s="156"/>
      <c r="L116" s="156"/>
      <c r="M116" s="156"/>
      <c r="N116" s="152"/>
    </row>
    <row r="117" spans="1:14" ht="28.8" x14ac:dyDescent="0.3">
      <c r="A117" s="894" t="s">
        <v>7249</v>
      </c>
      <c r="B117" s="868"/>
      <c r="C117" s="880" t="s">
        <v>7225</v>
      </c>
      <c r="D117" s="870"/>
      <c r="E117" s="881"/>
      <c r="F117" s="156"/>
      <c r="G117" s="156"/>
      <c r="H117" s="156"/>
      <c r="I117" s="156"/>
      <c r="J117" s="156"/>
      <c r="K117" s="156"/>
      <c r="L117" s="156"/>
      <c r="M117" s="156"/>
      <c r="N117" s="152"/>
    </row>
    <row r="118" spans="1:14" ht="28.8" x14ac:dyDescent="0.3">
      <c r="A118" s="894" t="s">
        <v>7249</v>
      </c>
      <c r="B118" s="868"/>
      <c r="C118" s="880" t="s">
        <v>7226</v>
      </c>
      <c r="D118" s="870"/>
      <c r="E118" s="881"/>
      <c r="F118" s="156"/>
      <c r="G118" s="156"/>
      <c r="H118" s="156"/>
      <c r="I118" s="156"/>
      <c r="J118" s="156"/>
      <c r="K118" s="156"/>
      <c r="L118" s="156"/>
      <c r="M118" s="156"/>
      <c r="N118" s="152"/>
    </row>
    <row r="119" spans="1:14" ht="29.4" thickBot="1" x14ac:dyDescent="0.35">
      <c r="A119" s="894" t="s">
        <v>7249</v>
      </c>
      <c r="B119" s="874"/>
      <c r="C119" s="882" t="s">
        <v>7227</v>
      </c>
      <c r="D119" s="876"/>
      <c r="E119" s="883"/>
      <c r="F119" s="156"/>
      <c r="G119" s="156"/>
      <c r="H119" s="156"/>
      <c r="I119" s="156"/>
      <c r="J119" s="156"/>
      <c r="K119" s="156"/>
      <c r="L119" s="156"/>
      <c r="M119" s="156"/>
      <c r="N119" s="152"/>
    </row>
    <row r="120" spans="1:14" ht="29.4" thickBot="1" x14ac:dyDescent="0.35">
      <c r="A120" s="894" t="s">
        <v>7249</v>
      </c>
      <c r="B120" s="841" t="s">
        <v>13</v>
      </c>
      <c r="C120" s="418" t="s">
        <v>14</v>
      </c>
      <c r="D120" s="841" t="s">
        <v>16</v>
      </c>
      <c r="E120" s="419"/>
      <c r="F120" s="419"/>
      <c r="G120" s="419"/>
      <c r="H120" s="419"/>
      <c r="I120" s="419"/>
      <c r="J120" s="419"/>
      <c r="K120" s="419"/>
      <c r="L120" s="419"/>
      <c r="M120" s="419"/>
      <c r="N120" s="152"/>
    </row>
    <row r="121" spans="1:14" ht="29.4" thickBot="1" x14ac:dyDescent="0.35">
      <c r="A121" s="894" t="s">
        <v>7249</v>
      </c>
      <c r="B121" s="824" t="s">
        <v>2452</v>
      </c>
      <c r="C121" s="826" t="s">
        <v>7240</v>
      </c>
      <c r="D121" s="825" t="s">
        <v>2156</v>
      </c>
      <c r="E121" s="861"/>
      <c r="F121" s="861"/>
      <c r="G121" s="861"/>
      <c r="H121" s="862"/>
      <c r="I121" s="862"/>
      <c r="J121" s="862"/>
      <c r="K121" s="862"/>
      <c r="L121" s="862"/>
      <c r="M121" s="862"/>
      <c r="N121" s="152"/>
    </row>
    <row r="122" spans="1:14" ht="29.4" thickBot="1" x14ac:dyDescent="0.35">
      <c r="A122" s="894" t="s">
        <v>7249</v>
      </c>
      <c r="B122" s="884" t="s">
        <v>29</v>
      </c>
      <c r="C122" s="885"/>
      <c r="D122" s="886" t="s">
        <v>2405</v>
      </c>
      <c r="E122" s="887"/>
      <c r="F122" s="887"/>
      <c r="G122" s="888"/>
      <c r="H122" s="888"/>
      <c r="I122" s="888"/>
      <c r="J122" s="888"/>
      <c r="K122" s="888"/>
      <c r="L122" s="888"/>
      <c r="M122" s="888"/>
      <c r="N122" s="152"/>
    </row>
    <row r="123" spans="1:14" ht="29.4" thickBot="1" x14ac:dyDescent="0.35">
      <c r="A123" s="894" t="s">
        <v>7249</v>
      </c>
      <c r="B123" s="841" t="s">
        <v>13</v>
      </c>
      <c r="C123" s="418" t="s">
        <v>14</v>
      </c>
      <c r="D123" s="841" t="s">
        <v>16</v>
      </c>
      <c r="E123" s="419" t="s">
        <v>15</v>
      </c>
      <c r="F123" s="419" t="s">
        <v>17</v>
      </c>
      <c r="G123" s="419" t="s">
        <v>22</v>
      </c>
      <c r="H123" s="419" t="s">
        <v>23</v>
      </c>
      <c r="I123" s="589"/>
      <c r="J123" s="589"/>
      <c r="K123" s="589"/>
      <c r="L123" s="589"/>
      <c r="M123" s="589"/>
      <c r="N123" s="152"/>
    </row>
    <row r="124" spans="1:14" ht="29.4" thickBot="1" x14ac:dyDescent="0.35">
      <c r="A124" s="894" t="s">
        <v>7249</v>
      </c>
      <c r="B124" s="824" t="s">
        <v>2452</v>
      </c>
      <c r="C124" s="654" t="s">
        <v>3585</v>
      </c>
      <c r="D124" s="825" t="s">
        <v>7242</v>
      </c>
      <c r="E124" s="825" t="s">
        <v>7211</v>
      </c>
      <c r="F124" s="826" t="s">
        <v>7240</v>
      </c>
      <c r="G124" s="826" t="s">
        <v>361</v>
      </c>
      <c r="H124" s="826" t="s">
        <v>2156</v>
      </c>
      <c r="I124" s="145"/>
      <c r="J124" s="145"/>
      <c r="K124" s="145"/>
      <c r="L124" s="145"/>
      <c r="M124" s="145"/>
      <c r="N124" s="152"/>
    </row>
    <row r="125" spans="1:14" ht="28.8" x14ac:dyDescent="0.3">
      <c r="A125" s="894" t="s">
        <v>7249</v>
      </c>
      <c r="B125" s="864" t="s">
        <v>398</v>
      </c>
      <c r="C125" s="865" t="s">
        <v>7232</v>
      </c>
      <c r="D125" s="866" t="s">
        <v>18</v>
      </c>
      <c r="E125" s="830">
        <v>120</v>
      </c>
      <c r="F125" s="866"/>
      <c r="G125" s="865" t="s">
        <v>3565</v>
      </c>
      <c r="H125" s="866" t="s">
        <v>2405</v>
      </c>
      <c r="I125" s="151"/>
      <c r="J125" s="151"/>
      <c r="K125" s="151"/>
      <c r="L125" s="151"/>
      <c r="M125" s="151"/>
      <c r="N125" s="152"/>
    </row>
    <row r="126" spans="1:14" ht="28.8" x14ac:dyDescent="0.3">
      <c r="A126" s="894" t="s">
        <v>7249</v>
      </c>
      <c r="B126" s="868"/>
      <c r="C126" s="869" t="s">
        <v>7234</v>
      </c>
      <c r="D126" s="870" t="s">
        <v>554</v>
      </c>
      <c r="E126" s="835">
        <v>140</v>
      </c>
      <c r="F126" s="870"/>
      <c r="G126" s="869" t="s">
        <v>7244</v>
      </c>
      <c r="H126" s="870" t="s">
        <v>62</v>
      </c>
      <c r="I126" s="156"/>
      <c r="J126" s="156"/>
      <c r="K126" s="156"/>
      <c r="L126" s="156"/>
      <c r="M126" s="156"/>
      <c r="N126" s="152"/>
    </row>
    <row r="127" spans="1:14" ht="28.8" x14ac:dyDescent="0.3">
      <c r="A127" s="894" t="s">
        <v>7249</v>
      </c>
      <c r="B127" s="868"/>
      <c r="C127" s="869" t="s">
        <v>7236</v>
      </c>
      <c r="D127" s="870"/>
      <c r="E127" s="869"/>
      <c r="F127" s="870"/>
      <c r="G127" s="869"/>
      <c r="H127" s="870"/>
      <c r="I127" s="156"/>
      <c r="J127" s="156"/>
      <c r="K127" s="156"/>
      <c r="L127" s="156"/>
      <c r="M127" s="156"/>
      <c r="N127" s="152"/>
    </row>
    <row r="128" spans="1:14" ht="28.8" x14ac:dyDescent="0.3">
      <c r="A128" s="894" t="s">
        <v>7249</v>
      </c>
      <c r="B128" s="868"/>
      <c r="C128" s="869" t="s">
        <v>7237</v>
      </c>
      <c r="D128" s="870"/>
      <c r="E128" s="869"/>
      <c r="F128" s="870"/>
      <c r="G128" s="869"/>
      <c r="H128" s="870"/>
      <c r="I128" s="156"/>
      <c r="J128" s="156"/>
      <c r="K128" s="156"/>
      <c r="L128" s="156"/>
      <c r="M128" s="156"/>
      <c r="N128" s="152"/>
    </row>
    <row r="129" spans="1:14" ht="28.8" x14ac:dyDescent="0.3">
      <c r="A129" s="894" t="s">
        <v>7249</v>
      </c>
      <c r="B129" s="868"/>
      <c r="C129" s="869" t="s">
        <v>2826</v>
      </c>
      <c r="D129" s="870"/>
      <c r="E129" s="869"/>
      <c r="F129" s="870"/>
      <c r="G129" s="869"/>
      <c r="H129" s="870"/>
      <c r="I129" s="156"/>
      <c r="J129" s="156"/>
      <c r="K129" s="156"/>
      <c r="L129" s="156"/>
      <c r="M129" s="156"/>
      <c r="N129" s="152"/>
    </row>
    <row r="130" spans="1:14" ht="28.8" x14ac:dyDescent="0.3">
      <c r="A130" s="894" t="s">
        <v>7249</v>
      </c>
      <c r="B130" s="868"/>
      <c r="C130" s="869" t="s">
        <v>4135</v>
      </c>
      <c r="D130" s="870"/>
      <c r="E130" s="869"/>
      <c r="F130" s="870"/>
      <c r="G130" s="869"/>
      <c r="H130" s="870"/>
      <c r="I130" s="156"/>
      <c r="J130" s="156"/>
      <c r="K130" s="156"/>
      <c r="L130" s="156"/>
      <c r="M130" s="156"/>
      <c r="N130" s="152"/>
    </row>
    <row r="131" spans="1:14" ht="28.8" x14ac:dyDescent="0.3">
      <c r="A131" s="894" t="s">
        <v>7249</v>
      </c>
      <c r="B131" s="868"/>
      <c r="C131" s="869" t="s">
        <v>3767</v>
      </c>
      <c r="D131" s="870"/>
      <c r="E131" s="869"/>
      <c r="F131" s="870"/>
      <c r="G131" s="869"/>
      <c r="H131" s="870"/>
      <c r="I131" s="156"/>
      <c r="J131" s="156"/>
      <c r="K131" s="156"/>
      <c r="L131" s="156"/>
      <c r="M131" s="156"/>
      <c r="N131" s="152"/>
    </row>
    <row r="132" spans="1:14" ht="29.4" thickBot="1" x14ac:dyDescent="0.35">
      <c r="A132" s="894" t="s">
        <v>7249</v>
      </c>
      <c r="B132" s="874"/>
      <c r="C132" s="875" t="s">
        <v>7222</v>
      </c>
      <c r="D132" s="876"/>
      <c r="E132" s="875"/>
      <c r="F132" s="876"/>
      <c r="G132" s="875"/>
      <c r="H132" s="876"/>
      <c r="I132" s="156"/>
      <c r="J132" s="156"/>
      <c r="K132" s="156"/>
      <c r="L132" s="156"/>
      <c r="M132" s="156"/>
      <c r="N132" s="152"/>
    </row>
    <row r="133" spans="1:14" s="740" customFormat="1" ht="15" thickBot="1" x14ac:dyDescent="0.35">
      <c r="A133" s="749" t="s">
        <v>4217</v>
      </c>
      <c r="B133" s="590" t="s">
        <v>3204</v>
      </c>
      <c r="C133" s="592"/>
      <c r="D133" s="592"/>
      <c r="E133" s="592"/>
      <c r="F133" s="592"/>
      <c r="G133" s="592"/>
      <c r="H133" s="592"/>
      <c r="I133" s="156"/>
      <c r="J133" s="156"/>
      <c r="K133" s="156"/>
      <c r="L133" s="156"/>
      <c r="M133" s="156"/>
      <c r="N133" s="152"/>
    </row>
    <row r="134" spans="1:14" s="740" customFormat="1" x14ac:dyDescent="0.3">
      <c r="A134" s="749" t="s">
        <v>4217</v>
      </c>
      <c r="B134" s="368" t="s">
        <v>7243</v>
      </c>
      <c r="C134" s="368" t="s">
        <v>7245</v>
      </c>
      <c r="D134" s="156"/>
      <c r="E134" s="156"/>
      <c r="F134" s="156"/>
      <c r="G134" s="156"/>
      <c r="H134" s="156"/>
      <c r="I134" s="156"/>
      <c r="J134" s="156"/>
      <c r="K134" s="156"/>
      <c r="L134" s="156"/>
      <c r="M134" s="156"/>
      <c r="N134" s="152"/>
    </row>
    <row r="135" spans="1:14" s="740" customFormat="1" x14ac:dyDescent="0.3">
      <c r="A135" s="749" t="s">
        <v>4217</v>
      </c>
      <c r="B135" s="186"/>
      <c r="C135" s="186"/>
      <c r="D135" s="156"/>
      <c r="E135" s="156"/>
      <c r="F135" s="156"/>
      <c r="G135" s="156"/>
      <c r="H135" s="156"/>
      <c r="I135" s="156"/>
      <c r="J135" s="156"/>
      <c r="K135" s="156"/>
      <c r="L135" s="156"/>
      <c r="M135" s="156"/>
      <c r="N135" s="152"/>
    </row>
    <row r="136" spans="1:14" s="740" customFormat="1" x14ac:dyDescent="0.3">
      <c r="A136" s="749"/>
      <c r="B136" s="186"/>
      <c r="C136" s="186"/>
      <c r="D136" s="156"/>
      <c r="E136" s="156"/>
      <c r="F136" s="156"/>
      <c r="G136" s="156"/>
      <c r="H136" s="156"/>
      <c r="I136" s="156"/>
      <c r="J136" s="156"/>
      <c r="K136" s="156"/>
      <c r="L136" s="156"/>
      <c r="M136" s="156"/>
      <c r="N136" s="152"/>
    </row>
    <row r="137" spans="1:14" ht="29.4" thickBot="1" x14ac:dyDescent="0.35">
      <c r="A137" s="894" t="s">
        <v>7249</v>
      </c>
      <c r="B137" s="841" t="s">
        <v>13</v>
      </c>
      <c r="C137" s="418" t="s">
        <v>14</v>
      </c>
      <c r="D137" s="841" t="s">
        <v>16</v>
      </c>
      <c r="E137" s="841" t="s">
        <v>15</v>
      </c>
      <c r="F137" s="841" t="s">
        <v>17</v>
      </c>
      <c r="G137" s="841"/>
      <c r="H137" s="841"/>
      <c r="I137" s="841"/>
      <c r="J137" s="841"/>
      <c r="K137" s="841"/>
      <c r="L137" s="841"/>
      <c r="M137" s="841"/>
      <c r="N137" s="152"/>
    </row>
    <row r="138" spans="1:14" ht="29.4" thickBot="1" x14ac:dyDescent="0.35">
      <c r="A138" s="894" t="s">
        <v>7249</v>
      </c>
      <c r="B138" s="824" t="s">
        <v>2452</v>
      </c>
      <c r="C138" s="825" t="s">
        <v>7242</v>
      </c>
      <c r="D138" s="826" t="s">
        <v>7240</v>
      </c>
      <c r="E138" s="826" t="s">
        <v>361</v>
      </c>
      <c r="F138" s="825" t="s">
        <v>2156</v>
      </c>
      <c r="G138" s="862"/>
      <c r="H138" s="862"/>
      <c r="I138" s="862"/>
      <c r="J138" s="862"/>
      <c r="K138" s="862"/>
      <c r="L138" s="862"/>
      <c r="M138" s="862"/>
      <c r="N138" s="152"/>
    </row>
    <row r="139" spans="1:14" ht="28.8" x14ac:dyDescent="0.3">
      <c r="A139" s="894" t="s">
        <v>7249</v>
      </c>
      <c r="B139" s="864" t="s">
        <v>7246</v>
      </c>
      <c r="C139" s="865" t="s">
        <v>18</v>
      </c>
      <c r="D139" s="889"/>
      <c r="E139" s="865" t="s">
        <v>3565</v>
      </c>
      <c r="F139" s="890" t="s">
        <v>2405</v>
      </c>
      <c r="G139" s="872"/>
      <c r="H139" s="873"/>
      <c r="I139" s="873"/>
      <c r="J139" s="873"/>
      <c r="K139" s="873"/>
      <c r="L139" s="873"/>
      <c r="M139" s="873"/>
      <c r="N139" s="152"/>
    </row>
    <row r="140" spans="1:14" ht="29.4" thickBot="1" x14ac:dyDescent="0.35">
      <c r="A140" s="894" t="s">
        <v>7249</v>
      </c>
      <c r="B140" s="874"/>
      <c r="C140" s="875" t="s">
        <v>554</v>
      </c>
      <c r="D140" s="891"/>
      <c r="E140" s="875" t="s">
        <v>7244</v>
      </c>
      <c r="F140" s="892" t="s">
        <v>62</v>
      </c>
      <c r="G140" s="872"/>
      <c r="H140" s="873"/>
      <c r="I140" s="873"/>
      <c r="J140" s="873"/>
      <c r="K140" s="873"/>
      <c r="L140" s="873"/>
      <c r="M140" s="873"/>
      <c r="N140" s="152"/>
    </row>
    <row r="141" spans="1:14" ht="29.4" thickBot="1" x14ac:dyDescent="0.35">
      <c r="A141" s="894" t="s">
        <v>7249</v>
      </c>
      <c r="B141" s="841" t="s">
        <v>13</v>
      </c>
      <c r="C141" s="418" t="s">
        <v>14</v>
      </c>
      <c r="D141" s="841" t="s">
        <v>16</v>
      </c>
      <c r="E141" s="841" t="s">
        <v>15</v>
      </c>
      <c r="F141" s="841" t="s">
        <v>17</v>
      </c>
      <c r="G141" s="419" t="s">
        <v>22</v>
      </c>
      <c r="H141" s="419" t="s">
        <v>23</v>
      </c>
      <c r="I141" s="841"/>
      <c r="J141" s="841"/>
      <c r="K141" s="841"/>
      <c r="L141" s="841"/>
      <c r="M141" s="841"/>
      <c r="N141" s="152"/>
    </row>
    <row r="142" spans="1:14" ht="29.4" thickBot="1" x14ac:dyDescent="0.35">
      <c r="A142" s="894" t="s">
        <v>7249</v>
      </c>
      <c r="B142" s="824" t="s">
        <v>2452</v>
      </c>
      <c r="C142" s="654" t="s">
        <v>3585</v>
      </c>
      <c r="D142" s="825" t="s">
        <v>7242</v>
      </c>
      <c r="E142" s="825" t="s">
        <v>7211</v>
      </c>
      <c r="F142" s="826" t="s">
        <v>7240</v>
      </c>
      <c r="G142" s="826" t="s">
        <v>361</v>
      </c>
      <c r="H142" s="825" t="s">
        <v>2156</v>
      </c>
      <c r="I142" s="862"/>
      <c r="J142" s="862"/>
      <c r="K142" s="862"/>
      <c r="L142" s="862"/>
      <c r="M142" s="862"/>
      <c r="N142" s="152"/>
    </row>
    <row r="143" spans="1:14" ht="28.8" x14ac:dyDescent="0.3">
      <c r="A143" s="894" t="s">
        <v>7249</v>
      </c>
      <c r="B143" s="864" t="s">
        <v>7247</v>
      </c>
      <c r="C143" s="865" t="s">
        <v>7232</v>
      </c>
      <c r="D143" s="866" t="s">
        <v>554</v>
      </c>
      <c r="E143" s="830">
        <v>120</v>
      </c>
      <c r="F143" s="866"/>
      <c r="G143" s="865" t="s">
        <v>7244</v>
      </c>
      <c r="H143" s="867" t="s">
        <v>2405</v>
      </c>
      <c r="I143" s="873"/>
      <c r="J143" s="873"/>
      <c r="K143" s="873"/>
      <c r="L143" s="873"/>
      <c r="M143" s="873"/>
      <c r="N143" s="152"/>
    </row>
    <row r="144" spans="1:14" ht="28.8" x14ac:dyDescent="0.3">
      <c r="A144" s="894" t="s">
        <v>7249</v>
      </c>
      <c r="B144" s="868"/>
      <c r="C144" s="869" t="s">
        <v>7234</v>
      </c>
      <c r="D144" s="870" t="s">
        <v>18</v>
      </c>
      <c r="E144" s="835">
        <v>140</v>
      </c>
      <c r="F144" s="870"/>
      <c r="G144" s="869" t="s">
        <v>3565</v>
      </c>
      <c r="H144" s="871" t="s">
        <v>62</v>
      </c>
      <c r="I144" s="873"/>
      <c r="J144" s="873"/>
      <c r="K144" s="873"/>
      <c r="L144" s="873"/>
      <c r="M144" s="873"/>
      <c r="N144" s="152"/>
    </row>
    <row r="145" spans="1:14" ht="28.8" x14ac:dyDescent="0.3">
      <c r="A145" s="894" t="s">
        <v>7249</v>
      </c>
      <c r="B145" s="868"/>
      <c r="C145" s="869" t="s">
        <v>7236</v>
      </c>
      <c r="D145" s="870"/>
      <c r="E145" s="869"/>
      <c r="F145" s="870"/>
      <c r="G145" s="869"/>
      <c r="H145" s="871"/>
      <c r="I145" s="873"/>
      <c r="J145" s="873"/>
      <c r="K145" s="873"/>
      <c r="L145" s="873"/>
      <c r="M145" s="873"/>
      <c r="N145" s="152"/>
    </row>
    <row r="146" spans="1:14" ht="28.8" x14ac:dyDescent="0.3">
      <c r="A146" s="894" t="s">
        <v>7249</v>
      </c>
      <c r="B146" s="868"/>
      <c r="C146" s="869" t="s">
        <v>7237</v>
      </c>
      <c r="D146" s="870"/>
      <c r="E146" s="869"/>
      <c r="F146" s="870"/>
      <c r="G146" s="869"/>
      <c r="H146" s="871"/>
      <c r="I146" s="873"/>
      <c r="J146" s="873"/>
      <c r="K146" s="873"/>
      <c r="L146" s="873"/>
      <c r="M146" s="873"/>
      <c r="N146" s="152"/>
    </row>
    <row r="147" spans="1:14" ht="28.8" x14ac:dyDescent="0.3">
      <c r="A147" s="894" t="s">
        <v>7249</v>
      </c>
      <c r="B147" s="868"/>
      <c r="C147" s="869" t="s">
        <v>2826</v>
      </c>
      <c r="D147" s="870"/>
      <c r="E147" s="869"/>
      <c r="F147" s="870"/>
      <c r="G147" s="869"/>
      <c r="H147" s="871"/>
      <c r="I147" s="873"/>
      <c r="J147" s="873"/>
      <c r="K147" s="873"/>
      <c r="L147" s="873"/>
      <c r="M147" s="873"/>
      <c r="N147" s="152"/>
    </row>
    <row r="148" spans="1:14" ht="28.8" x14ac:dyDescent="0.3">
      <c r="A148" s="894" t="s">
        <v>7249</v>
      </c>
      <c r="B148" s="868"/>
      <c r="C148" s="869" t="s">
        <v>4135</v>
      </c>
      <c r="D148" s="870"/>
      <c r="E148" s="869"/>
      <c r="F148" s="870"/>
      <c r="G148" s="869"/>
      <c r="H148" s="871"/>
      <c r="I148" s="873"/>
      <c r="J148" s="873"/>
      <c r="K148" s="873"/>
      <c r="L148" s="873"/>
      <c r="M148" s="873"/>
      <c r="N148" s="152"/>
    </row>
    <row r="149" spans="1:14" ht="28.8" x14ac:dyDescent="0.3">
      <c r="A149" s="894" t="s">
        <v>7249</v>
      </c>
      <c r="B149" s="868"/>
      <c r="C149" s="869" t="s">
        <v>3767</v>
      </c>
      <c r="D149" s="870"/>
      <c r="E149" s="869"/>
      <c r="F149" s="870"/>
      <c r="G149" s="869"/>
      <c r="H149" s="871"/>
      <c r="I149" s="873"/>
      <c r="J149" s="873"/>
      <c r="K149" s="873"/>
      <c r="L149" s="873"/>
      <c r="M149" s="873"/>
      <c r="N149" s="152"/>
    </row>
    <row r="150" spans="1:14" ht="29.4" thickBot="1" x14ac:dyDescent="0.35">
      <c r="A150" s="894" t="s">
        <v>7249</v>
      </c>
      <c r="B150" s="874"/>
      <c r="C150" s="875" t="s">
        <v>7222</v>
      </c>
      <c r="D150" s="876"/>
      <c r="E150" s="875"/>
      <c r="F150" s="876"/>
      <c r="G150" s="875"/>
      <c r="H150" s="877"/>
      <c r="I150" s="873"/>
      <c r="J150" s="873"/>
      <c r="K150" s="873"/>
      <c r="L150" s="873"/>
      <c r="M150" s="873"/>
      <c r="N150" s="152"/>
    </row>
    <row r="151" spans="1:14" ht="29.4" thickBot="1" x14ac:dyDescent="0.35">
      <c r="A151" s="894" t="s">
        <v>7249</v>
      </c>
      <c r="B151" s="841" t="s">
        <v>13</v>
      </c>
      <c r="C151" s="418" t="s">
        <v>14</v>
      </c>
      <c r="D151" s="841" t="s">
        <v>16</v>
      </c>
      <c r="E151" s="841" t="s">
        <v>15</v>
      </c>
      <c r="F151" s="841" t="s">
        <v>17</v>
      </c>
      <c r="G151" s="841" t="s">
        <v>22</v>
      </c>
      <c r="H151" s="841" t="s">
        <v>23</v>
      </c>
      <c r="I151" s="760" t="s">
        <v>24</v>
      </c>
      <c r="J151" s="760" t="s">
        <v>24</v>
      </c>
      <c r="K151" s="760" t="s">
        <v>24</v>
      </c>
      <c r="L151" s="760" t="s">
        <v>24</v>
      </c>
      <c r="M151" s="760" t="s">
        <v>24</v>
      </c>
      <c r="N151" s="152"/>
    </row>
    <row r="152" spans="1:14" ht="29.4" thickBot="1" x14ac:dyDescent="0.35">
      <c r="A152" s="894" t="s">
        <v>7249</v>
      </c>
      <c r="B152" s="824" t="s">
        <v>2452</v>
      </c>
      <c r="C152" s="826" t="s">
        <v>7240</v>
      </c>
      <c r="D152" s="825" t="s">
        <v>2156</v>
      </c>
      <c r="E152" s="861"/>
      <c r="F152" s="861"/>
      <c r="G152" s="861"/>
      <c r="H152" s="862"/>
      <c r="I152" s="863"/>
      <c r="J152" s="863"/>
      <c r="K152" s="863"/>
      <c r="L152" s="863"/>
      <c r="M152" s="863"/>
      <c r="N152" s="152"/>
    </row>
    <row r="153" spans="1:14" ht="29.4" thickBot="1" x14ac:dyDescent="0.35">
      <c r="A153" s="894" t="s">
        <v>7249</v>
      </c>
      <c r="B153" s="884" t="s">
        <v>7248</v>
      </c>
      <c r="C153" s="885"/>
      <c r="D153" s="886" t="s">
        <v>2405</v>
      </c>
      <c r="E153" s="893"/>
      <c r="F153" s="888"/>
      <c r="G153" s="888"/>
      <c r="H153" s="888"/>
      <c r="I153" s="873"/>
      <c r="J153" s="873"/>
      <c r="K153" s="873"/>
      <c r="L153" s="873"/>
      <c r="M153" s="873"/>
      <c r="N153" s="152"/>
    </row>
    <row r="154" spans="1:14" x14ac:dyDescent="0.3">
      <c r="N154" s="152"/>
    </row>
    <row r="155" spans="1:14" x14ac:dyDescent="0.3">
      <c r="N155" s="152"/>
    </row>
  </sheetData>
  <autoFilter ref="A3:A24" xr:uid="{D4382DEC-6C4D-4E82-914E-6A34C76781B0}"/>
  <mergeCells count="1">
    <mergeCell ref="C1:D1"/>
  </mergeCells>
  <phoneticPr fontId="121" type="noConversion"/>
  <pageMargins left="0.7" right="0.7" top="0.75" bottom="0.75" header="0.3" footer="0.3"/>
  <pageSetup paperSize="9" orientation="portrait" verticalDpi="0" r:id="rId1"/>
  <drawing r:id="rId2"/>
  <legacyDrawing r:id="rId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35"/>
  <dimension ref="A1:E14"/>
  <sheetViews>
    <sheetView showGridLines="0" workbookViewId="0"/>
  </sheetViews>
  <sheetFormatPr baseColWidth="10" defaultRowHeight="14.4" x14ac:dyDescent="0.3"/>
  <cols>
    <col min="1" max="1" width="19.109375" bestFit="1" customWidth="1"/>
    <col min="2" max="2" width="19.88671875" bestFit="1" customWidth="1"/>
    <col min="3" max="3" width="16.5546875" bestFit="1" customWidth="1"/>
    <col min="4" max="4" width="22.33203125" bestFit="1" customWidth="1"/>
    <col min="5" max="5" width="21.44140625" customWidth="1"/>
  </cols>
  <sheetData>
    <row r="1" spans="1:5" s="15" customFormat="1" ht="16.2" thickBot="1" x14ac:dyDescent="0.35">
      <c r="A1" s="31" t="s">
        <v>2218</v>
      </c>
      <c r="B1" s="124" t="s">
        <v>4182</v>
      </c>
      <c r="C1" s="41" t="s">
        <v>2141</v>
      </c>
      <c r="D1" s="1076"/>
      <c r="E1" s="1077"/>
    </row>
    <row r="5" spans="1:5" x14ac:dyDescent="0.3">
      <c r="A5" s="82" t="s">
        <v>2074</v>
      </c>
      <c r="B5" s="82" t="s">
        <v>2075</v>
      </c>
      <c r="C5" s="84" t="s">
        <v>2076</v>
      </c>
      <c r="D5" s="84" t="s">
        <v>2076</v>
      </c>
      <c r="E5" s="83" t="s">
        <v>2077</v>
      </c>
    </row>
    <row r="6" spans="1:5" x14ac:dyDescent="0.3">
      <c r="A6" s="82" t="s">
        <v>2452</v>
      </c>
      <c r="B6" s="82" t="s">
        <v>2142</v>
      </c>
      <c r="C6" s="82" t="s">
        <v>2143</v>
      </c>
      <c r="D6" s="83" t="s">
        <v>2080</v>
      </c>
      <c r="E6" s="82" t="s">
        <v>2088</v>
      </c>
    </row>
    <row r="7" spans="1:5" x14ac:dyDescent="0.3">
      <c r="A7" s="35" t="s">
        <v>2141</v>
      </c>
      <c r="B7" s="37" t="s">
        <v>2144</v>
      </c>
      <c r="C7" s="37" t="s">
        <v>2145</v>
      </c>
      <c r="D7" s="37" t="s">
        <v>2146</v>
      </c>
      <c r="E7" s="37" t="s">
        <v>2148</v>
      </c>
    </row>
    <row r="8" spans="1:5" x14ac:dyDescent="0.3">
      <c r="A8" s="7"/>
      <c r="B8" s="7"/>
      <c r="C8" s="7"/>
      <c r="D8" s="7"/>
      <c r="E8" s="7"/>
    </row>
    <row r="11" spans="1:5" x14ac:dyDescent="0.3">
      <c r="A11" s="82" t="s">
        <v>2074</v>
      </c>
      <c r="B11" s="82" t="s">
        <v>2075</v>
      </c>
      <c r="C11" s="84" t="s">
        <v>2076</v>
      </c>
      <c r="D11" s="84" t="s">
        <v>2076</v>
      </c>
      <c r="E11" s="83" t="s">
        <v>2077</v>
      </c>
    </row>
    <row r="12" spans="1:5" s="15" customFormat="1" x14ac:dyDescent="0.3">
      <c r="A12" s="82" t="s">
        <v>2452</v>
      </c>
      <c r="B12" s="82" t="s">
        <v>2142</v>
      </c>
      <c r="C12" s="82" t="s">
        <v>2143</v>
      </c>
      <c r="D12" s="83" t="s">
        <v>2080</v>
      </c>
      <c r="E12" s="82" t="s">
        <v>2088</v>
      </c>
    </row>
    <row r="13" spans="1:5" x14ac:dyDescent="0.3">
      <c r="A13" s="37" t="s">
        <v>2147</v>
      </c>
      <c r="B13" s="37" t="s">
        <v>2144</v>
      </c>
      <c r="C13" s="37" t="s">
        <v>2145</v>
      </c>
      <c r="D13" s="37" t="s">
        <v>2150</v>
      </c>
      <c r="E13" s="37" t="s">
        <v>2148</v>
      </c>
    </row>
    <row r="14" spans="1:5" x14ac:dyDescent="0.3">
      <c r="A14" s="37" t="s">
        <v>2149</v>
      </c>
      <c r="B14" s="37"/>
      <c r="C14" s="37"/>
      <c r="D14" s="37"/>
      <c r="E14" s="37"/>
    </row>
  </sheetData>
  <mergeCells count="1">
    <mergeCell ref="D1:E1"/>
  </mergeCells>
  <hyperlinks>
    <hyperlink ref="A1" location="Sommaire!A1" display="Retour au Sommaire" xr:uid="{00000000-0004-0000-3900-000000000000}"/>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78">
    <tabColor theme="9" tint="0.39997558519241921"/>
  </sheetPr>
  <dimension ref="A1:AM132"/>
  <sheetViews>
    <sheetView showGridLines="0" tabSelected="1" topLeftCell="A115" workbookViewId="0">
      <selection activeCell="C119" sqref="C119"/>
    </sheetView>
  </sheetViews>
  <sheetFormatPr baseColWidth="10" defaultColWidth="11.44140625" defaultRowHeight="14.4" x14ac:dyDescent="0.3"/>
  <cols>
    <col min="1" max="1" width="9.109375" style="61" customWidth="1"/>
    <col min="2" max="2" width="46.109375" style="15" bestFit="1" customWidth="1"/>
    <col min="3" max="3" width="24.5546875" style="15" bestFit="1" customWidth="1"/>
    <col min="4" max="4" width="27.5546875" style="15" customWidth="1"/>
    <col min="5" max="5" width="25.44140625" style="15" customWidth="1"/>
    <col min="6" max="6" width="29.5546875" style="15" customWidth="1"/>
    <col min="7" max="7" width="38.109375" style="15" customWidth="1"/>
    <col min="8" max="8" width="32.5546875" style="15" customWidth="1"/>
    <col min="9" max="9" width="41.44140625" style="15" customWidth="1"/>
    <col min="10" max="16384" width="11.44140625" style="15"/>
  </cols>
  <sheetData>
    <row r="1" spans="1:16" ht="25.5" customHeight="1" thickBot="1" x14ac:dyDescent="0.35">
      <c r="A1" s="244"/>
      <c r="B1" s="344" t="s">
        <v>5235</v>
      </c>
      <c r="C1" s="1059" t="s">
        <v>5904</v>
      </c>
      <c r="D1" s="1060"/>
      <c r="E1" s="244"/>
      <c r="F1" s="244"/>
      <c r="G1" s="321"/>
      <c r="H1" s="321"/>
      <c r="I1" s="401"/>
      <c r="K1" s="321"/>
      <c r="L1" s="330"/>
      <c r="M1" s="330"/>
      <c r="N1" s="330"/>
      <c r="O1" s="330"/>
      <c r="P1" s="330"/>
    </row>
    <row r="2" spans="1:16" ht="123" customHeight="1" thickBot="1" x14ac:dyDescent="0.35">
      <c r="A2" s="303" t="s">
        <v>2706</v>
      </c>
      <c r="B2" s="304"/>
      <c r="C2" s="428" t="s">
        <v>5200</v>
      </c>
      <c r="D2" s="428" t="s">
        <v>5252</v>
      </c>
      <c r="E2" s="305"/>
      <c r="F2" s="462"/>
      <c r="G2" s="1080" t="s">
        <v>5236</v>
      </c>
      <c r="H2" s="1081"/>
      <c r="I2" s="323" t="s">
        <v>2533</v>
      </c>
      <c r="K2" s="321"/>
      <c r="L2" s="330"/>
      <c r="M2" s="330"/>
      <c r="N2" s="330"/>
      <c r="O2" s="330"/>
      <c r="P2" s="330"/>
    </row>
    <row r="3" spans="1:16" ht="20.25" customHeight="1" thickBot="1" x14ac:dyDescent="0.35">
      <c r="A3" s="306"/>
      <c r="B3" s="299"/>
      <c r="C3" s="305"/>
      <c r="D3" s="305"/>
      <c r="E3" s="305"/>
      <c r="F3" s="305"/>
      <c r="G3" s="321"/>
      <c r="H3" s="321"/>
      <c r="I3" s="324"/>
      <c r="K3" s="321"/>
      <c r="L3" s="330"/>
      <c r="M3" s="330"/>
      <c r="N3" s="330"/>
      <c r="O3" s="330"/>
      <c r="P3" s="330"/>
    </row>
    <row r="4" spans="1:16" x14ac:dyDescent="0.3">
      <c r="A4" s="307" t="s">
        <v>27</v>
      </c>
      <c r="B4" s="136" t="s">
        <v>3704</v>
      </c>
      <c r="C4" s="136" t="s">
        <v>3705</v>
      </c>
      <c r="D4" s="136" t="s">
        <v>3706</v>
      </c>
      <c r="E4" s="136" t="s">
        <v>3707</v>
      </c>
      <c r="F4" s="136" t="s">
        <v>3708</v>
      </c>
      <c r="G4" s="325" t="str">
        <f>IF(G$5&lt;&gt;"","CHAMP "&amp;#REF!,"")</f>
        <v/>
      </c>
      <c r="H4" s="326" t="str">
        <f>IF(H$5&lt;&gt;"","CHAMP "&amp;#REF!,"")</f>
        <v/>
      </c>
      <c r="I4" s="142"/>
    </row>
    <row r="5" spans="1:16" ht="31.2" x14ac:dyDescent="0.3">
      <c r="A5" s="253" t="s">
        <v>27</v>
      </c>
      <c r="B5" s="144" t="s">
        <v>2452</v>
      </c>
      <c r="C5" s="816" t="s">
        <v>2680</v>
      </c>
      <c r="D5" s="144" t="s">
        <v>2678</v>
      </c>
      <c r="E5" s="144" t="s">
        <v>2671</v>
      </c>
      <c r="F5" s="144" t="s">
        <v>2679</v>
      </c>
      <c r="G5" s="145"/>
      <c r="H5" s="145"/>
      <c r="I5" s="147"/>
    </row>
    <row r="6" spans="1:16" x14ac:dyDescent="0.3">
      <c r="A6" s="253" t="s">
        <v>27</v>
      </c>
      <c r="B6" s="309" t="s">
        <v>27</v>
      </c>
      <c r="C6" s="309" t="s">
        <v>2137</v>
      </c>
      <c r="D6" s="309" t="s">
        <v>2137</v>
      </c>
      <c r="E6" s="309">
        <v>208</v>
      </c>
      <c r="F6" s="309" t="s">
        <v>10</v>
      </c>
      <c r="G6" s="327"/>
      <c r="H6" s="327"/>
      <c r="I6" s="147" t="s">
        <v>3747</v>
      </c>
    </row>
    <row r="7" spans="1:16" x14ac:dyDescent="0.3">
      <c r="A7" s="253" t="s">
        <v>27</v>
      </c>
      <c r="B7" s="312"/>
      <c r="C7" s="312" t="s">
        <v>275</v>
      </c>
      <c r="D7" s="312" t="s">
        <v>2264</v>
      </c>
      <c r="E7" s="312"/>
      <c r="F7" s="312" t="s">
        <v>20</v>
      </c>
      <c r="G7" s="328"/>
      <c r="H7" s="328"/>
      <c r="I7" s="147" t="s">
        <v>3748</v>
      </c>
    </row>
    <row r="8" spans="1:16" x14ac:dyDescent="0.3">
      <c r="A8" s="253" t="s">
        <v>27</v>
      </c>
      <c r="B8" s="312"/>
      <c r="C8" s="312" t="s">
        <v>477</v>
      </c>
      <c r="D8" s="312" t="s">
        <v>2263</v>
      </c>
      <c r="E8" s="312"/>
      <c r="F8" s="312" t="s">
        <v>2910</v>
      </c>
      <c r="G8" s="328"/>
      <c r="H8" s="328"/>
      <c r="I8" s="147"/>
    </row>
    <row r="9" spans="1:16" x14ac:dyDescent="0.3">
      <c r="A9" s="253" t="s">
        <v>27</v>
      </c>
      <c r="B9" s="312"/>
      <c r="C9" s="312" t="s">
        <v>11</v>
      </c>
      <c r="D9" s="312" t="s">
        <v>2265</v>
      </c>
      <c r="E9" s="312"/>
      <c r="F9" s="312" t="s">
        <v>2911</v>
      </c>
      <c r="G9" s="328"/>
      <c r="H9" s="328"/>
      <c r="I9" s="147"/>
    </row>
    <row r="10" spans="1:16" x14ac:dyDescent="0.3">
      <c r="A10" s="253" t="s">
        <v>27</v>
      </c>
      <c r="B10" s="312"/>
      <c r="C10" s="312"/>
      <c r="D10" s="312" t="s">
        <v>2266</v>
      </c>
      <c r="E10" s="312"/>
      <c r="F10" s="312" t="s">
        <v>2912</v>
      </c>
      <c r="G10" s="328"/>
      <c r="H10" s="328"/>
      <c r="I10" s="147"/>
    </row>
    <row r="11" spans="1:16" x14ac:dyDescent="0.3">
      <c r="A11" s="253" t="s">
        <v>27</v>
      </c>
      <c r="B11" s="312"/>
      <c r="C11" s="312"/>
      <c r="D11" s="312" t="s">
        <v>2927</v>
      </c>
      <c r="E11" s="312"/>
      <c r="F11" s="312" t="s">
        <v>2913</v>
      </c>
      <c r="G11" s="328"/>
      <c r="H11" s="328"/>
      <c r="I11" s="147"/>
    </row>
    <row r="12" spans="1:16" x14ac:dyDescent="0.3">
      <c r="A12" s="253" t="s">
        <v>27</v>
      </c>
      <c r="B12" s="312"/>
      <c r="C12" s="312"/>
      <c r="D12" s="312" t="s">
        <v>2928</v>
      </c>
      <c r="E12" s="312"/>
      <c r="F12" s="312" t="s">
        <v>2914</v>
      </c>
      <c r="G12" s="328"/>
      <c r="H12" s="328"/>
      <c r="I12" s="147"/>
    </row>
    <row r="13" spans="1:16" x14ac:dyDescent="0.3">
      <c r="A13" s="253" t="s">
        <v>27</v>
      </c>
      <c r="B13" s="312"/>
      <c r="C13" s="312"/>
      <c r="D13" s="312" t="s">
        <v>2929</v>
      </c>
      <c r="E13" s="312"/>
      <c r="F13" s="312" t="s">
        <v>2915</v>
      </c>
      <c r="G13" s="328"/>
      <c r="H13" s="328"/>
      <c r="I13" s="147"/>
    </row>
    <row r="14" spans="1:16" x14ac:dyDescent="0.3">
      <c r="A14" s="253" t="s">
        <v>27</v>
      </c>
      <c r="B14" s="312"/>
      <c r="C14" s="312"/>
      <c r="D14" s="312" t="s">
        <v>2930</v>
      </c>
      <c r="E14" s="312"/>
      <c r="F14" s="312" t="s">
        <v>2916</v>
      </c>
      <c r="G14" s="328"/>
      <c r="H14" s="328"/>
      <c r="I14" s="147"/>
    </row>
    <row r="15" spans="1:16" ht="15" thickBot="1" x14ac:dyDescent="0.35">
      <c r="A15" s="253" t="s">
        <v>27</v>
      </c>
      <c r="B15" s="312"/>
      <c r="C15" s="312"/>
      <c r="D15" s="312" t="s">
        <v>2931</v>
      </c>
      <c r="E15" s="312"/>
      <c r="F15" s="312" t="s">
        <v>2917</v>
      </c>
      <c r="G15" s="328"/>
      <c r="H15" s="328"/>
      <c r="I15" s="147"/>
    </row>
    <row r="16" spans="1:16" x14ac:dyDescent="0.3">
      <c r="A16" s="253" t="s">
        <v>388</v>
      </c>
      <c r="B16" s="136" t="s">
        <v>3704</v>
      </c>
      <c r="C16" s="136" t="s">
        <v>3705</v>
      </c>
      <c r="D16" s="136" t="s">
        <v>3706</v>
      </c>
      <c r="E16" s="136" t="s">
        <v>3707</v>
      </c>
      <c r="F16" s="136" t="s">
        <v>3708</v>
      </c>
      <c r="G16" s="136" t="s">
        <v>5164</v>
      </c>
      <c r="H16" s="136" t="s">
        <v>5176</v>
      </c>
      <c r="I16" s="147"/>
    </row>
    <row r="17" spans="1:39" ht="15.6" x14ac:dyDescent="0.3">
      <c r="A17" s="253" t="s">
        <v>388</v>
      </c>
      <c r="B17" s="144" t="s">
        <v>2452</v>
      </c>
      <c r="C17" s="144" t="s">
        <v>241</v>
      </c>
      <c r="D17" s="144" t="s">
        <v>2944</v>
      </c>
      <c r="E17" s="144" t="s">
        <v>2483</v>
      </c>
      <c r="F17" s="144" t="s">
        <v>3594</v>
      </c>
      <c r="G17" s="144" t="s">
        <v>2156</v>
      </c>
      <c r="H17" s="144" t="s">
        <v>21</v>
      </c>
      <c r="I17" s="147"/>
    </row>
    <row r="18" spans="1:39" x14ac:dyDescent="0.3">
      <c r="A18" s="253" t="s">
        <v>388</v>
      </c>
      <c r="B18" s="309" t="s">
        <v>388</v>
      </c>
      <c r="C18" s="309" t="s">
        <v>4053</v>
      </c>
      <c r="D18" s="309" t="s">
        <v>4054</v>
      </c>
      <c r="E18" s="309" t="s">
        <v>3750</v>
      </c>
      <c r="F18" s="309">
        <v>213</v>
      </c>
      <c r="G18" s="309" t="s">
        <v>275</v>
      </c>
      <c r="H18" s="309" t="s">
        <v>3763</v>
      </c>
      <c r="I18" s="147"/>
    </row>
    <row r="19" spans="1:39" x14ac:dyDescent="0.3">
      <c r="A19" s="253" t="s">
        <v>388</v>
      </c>
      <c r="B19" s="312"/>
      <c r="C19" s="312" t="s">
        <v>2264</v>
      </c>
      <c r="D19" s="312" t="s">
        <v>4055</v>
      </c>
      <c r="E19" s="312" t="s">
        <v>2368</v>
      </c>
      <c r="F19" s="312">
        <v>509</v>
      </c>
      <c r="G19" s="312" t="s">
        <v>2405</v>
      </c>
      <c r="H19" s="312" t="s">
        <v>2673</v>
      </c>
      <c r="I19" s="147"/>
    </row>
    <row r="20" spans="1:39" x14ac:dyDescent="0.3">
      <c r="A20" s="253" t="s">
        <v>388</v>
      </c>
      <c r="B20" s="312"/>
      <c r="C20" s="312"/>
      <c r="D20" s="312" t="s">
        <v>4056</v>
      </c>
      <c r="E20" s="312" t="s">
        <v>3751</v>
      </c>
      <c r="F20" s="312">
        <v>525</v>
      </c>
      <c r="G20" s="312" t="s">
        <v>62</v>
      </c>
      <c r="H20" s="312"/>
      <c r="I20" s="147"/>
    </row>
    <row r="21" spans="1:39" x14ac:dyDescent="0.3">
      <c r="A21" s="253" t="s">
        <v>388</v>
      </c>
      <c r="B21" s="312"/>
      <c r="C21" s="312"/>
      <c r="D21" s="312"/>
      <c r="E21" s="312" t="s">
        <v>3752</v>
      </c>
      <c r="F21" s="312"/>
      <c r="G21" s="312"/>
      <c r="H21" s="312"/>
      <c r="I21" s="147"/>
    </row>
    <row r="22" spans="1:39" x14ac:dyDescent="0.3">
      <c r="A22" s="253" t="s">
        <v>388</v>
      </c>
      <c r="B22" s="312"/>
      <c r="C22" s="312"/>
      <c r="D22" s="312"/>
      <c r="E22" s="312" t="s">
        <v>3753</v>
      </c>
      <c r="F22" s="312"/>
      <c r="G22" s="312"/>
      <c r="H22" s="312"/>
      <c r="I22" s="147"/>
      <c r="AK22" s="1078" t="s">
        <v>3838</v>
      </c>
      <c r="AL22" s="1078"/>
      <c r="AM22" s="1078"/>
    </row>
    <row r="23" spans="1:39" ht="15" thickBot="1" x14ac:dyDescent="0.35">
      <c r="A23" s="253" t="s">
        <v>388</v>
      </c>
      <c r="B23" s="312"/>
      <c r="C23" s="312"/>
      <c r="D23" s="312"/>
      <c r="E23" s="312" t="s">
        <v>3754</v>
      </c>
      <c r="F23" s="312"/>
      <c r="G23" s="312"/>
      <c r="H23" s="312"/>
      <c r="I23" s="147"/>
      <c r="AK23" s="1079"/>
      <c r="AL23" s="1079"/>
      <c r="AM23" s="1079"/>
    </row>
    <row r="24" spans="1:39" x14ac:dyDescent="0.3">
      <c r="A24" s="253" t="s">
        <v>388</v>
      </c>
      <c r="B24" s="312"/>
      <c r="C24" s="312"/>
      <c r="D24" s="312"/>
      <c r="E24" s="312" t="s">
        <v>3755</v>
      </c>
      <c r="F24" s="312"/>
      <c r="G24" s="312"/>
      <c r="H24" s="312"/>
      <c r="I24" s="147"/>
    </row>
    <row r="25" spans="1:39" x14ac:dyDescent="0.3">
      <c r="A25" s="253" t="s">
        <v>388</v>
      </c>
      <c r="B25" s="312"/>
      <c r="C25" s="312"/>
      <c r="D25" s="312"/>
      <c r="E25" s="312" t="s">
        <v>3756</v>
      </c>
      <c r="F25" s="312"/>
      <c r="G25" s="312"/>
      <c r="H25" s="312"/>
      <c r="I25" s="147"/>
    </row>
    <row r="26" spans="1:39" x14ac:dyDescent="0.3">
      <c r="A26" s="253" t="s">
        <v>388</v>
      </c>
      <c r="B26" s="312"/>
      <c r="C26" s="312"/>
      <c r="D26" s="312"/>
      <c r="E26" s="312" t="s">
        <v>3757</v>
      </c>
      <c r="F26" s="312"/>
      <c r="G26" s="312"/>
      <c r="H26" s="312"/>
      <c r="I26" s="147"/>
    </row>
    <row r="27" spans="1:39" x14ac:dyDescent="0.3">
      <c r="A27" s="253" t="s">
        <v>388</v>
      </c>
      <c r="B27" s="312"/>
      <c r="C27" s="312"/>
      <c r="D27" s="312"/>
      <c r="E27" s="312" t="s">
        <v>3255</v>
      </c>
      <c r="F27" s="312"/>
      <c r="G27" s="312"/>
      <c r="H27" s="312"/>
      <c r="I27" s="147"/>
    </row>
    <row r="28" spans="1:39" x14ac:dyDescent="0.3">
      <c r="A28" s="253" t="s">
        <v>388</v>
      </c>
      <c r="B28" s="312"/>
      <c r="C28" s="312"/>
      <c r="D28" s="312"/>
      <c r="E28" s="312" t="s">
        <v>3758</v>
      </c>
      <c r="F28" s="312"/>
      <c r="G28" s="312"/>
      <c r="H28" s="312"/>
      <c r="I28" s="147"/>
    </row>
    <row r="29" spans="1:39" x14ac:dyDescent="0.3">
      <c r="A29" s="253" t="s">
        <v>388</v>
      </c>
      <c r="B29" s="312"/>
      <c r="C29" s="312"/>
      <c r="D29" s="312"/>
      <c r="E29" s="312" t="s">
        <v>3759</v>
      </c>
      <c r="F29" s="312"/>
      <c r="G29" s="312"/>
      <c r="H29" s="312"/>
      <c r="I29" s="147"/>
    </row>
    <row r="30" spans="1:39" x14ac:dyDescent="0.3">
      <c r="A30" s="253" t="s">
        <v>388</v>
      </c>
      <c r="B30" s="312"/>
      <c r="C30" s="312"/>
      <c r="D30" s="312"/>
      <c r="E30" s="312" t="s">
        <v>3760</v>
      </c>
      <c r="F30" s="312"/>
      <c r="G30" s="312"/>
      <c r="H30" s="312"/>
      <c r="I30" s="147"/>
    </row>
    <row r="31" spans="1:39" x14ac:dyDescent="0.3">
      <c r="A31" s="253" t="s">
        <v>388</v>
      </c>
      <c r="B31" s="312"/>
      <c r="C31" s="312"/>
      <c r="D31" s="312"/>
      <c r="E31" s="312" t="s">
        <v>3761</v>
      </c>
      <c r="F31" s="312"/>
      <c r="G31" s="312"/>
      <c r="H31" s="312"/>
      <c r="I31" s="147"/>
    </row>
    <row r="32" spans="1:39" ht="15" thickBot="1" x14ac:dyDescent="0.35">
      <c r="A32" s="253" t="s">
        <v>388</v>
      </c>
      <c r="B32" s="312"/>
      <c r="C32" s="312"/>
      <c r="D32" s="312"/>
      <c r="E32" s="312" t="s">
        <v>3762</v>
      </c>
      <c r="F32" s="312"/>
      <c r="G32" s="312"/>
      <c r="H32" s="312"/>
      <c r="I32" s="147"/>
    </row>
    <row r="33" spans="1:9" x14ac:dyDescent="0.3">
      <c r="A33" s="253" t="s">
        <v>317</v>
      </c>
      <c r="B33" s="136" t="s">
        <v>3704</v>
      </c>
      <c r="C33" s="136" t="s">
        <v>3705</v>
      </c>
      <c r="D33" s="136" t="s">
        <v>3706</v>
      </c>
      <c r="E33" s="136" t="s">
        <v>3707</v>
      </c>
      <c r="F33" s="136" t="s">
        <v>3708</v>
      </c>
      <c r="G33" s="136"/>
      <c r="H33" s="136"/>
      <c r="I33" s="147"/>
    </row>
    <row r="34" spans="1:9" ht="31.2" x14ac:dyDescent="0.3">
      <c r="A34" s="253" t="s">
        <v>317</v>
      </c>
      <c r="B34" s="144" t="s">
        <v>2452</v>
      </c>
      <c r="C34" s="144" t="s">
        <v>3764</v>
      </c>
      <c r="D34" s="144" t="s">
        <v>3769</v>
      </c>
      <c r="E34" s="144" t="s">
        <v>3988</v>
      </c>
      <c r="F34" s="144" t="s">
        <v>3546</v>
      </c>
      <c r="G34" s="145"/>
      <c r="H34" s="145"/>
      <c r="I34" s="147"/>
    </row>
    <row r="35" spans="1:9" x14ac:dyDescent="0.3">
      <c r="A35" s="253" t="s">
        <v>317</v>
      </c>
      <c r="B35" s="309" t="s">
        <v>317</v>
      </c>
      <c r="C35" s="309" t="s">
        <v>3765</v>
      </c>
      <c r="D35" s="309">
        <v>505</v>
      </c>
      <c r="E35" s="309" t="s">
        <v>9</v>
      </c>
      <c r="F35" s="309" t="s">
        <v>3763</v>
      </c>
      <c r="G35" s="327"/>
      <c r="H35" s="327"/>
      <c r="I35" s="147"/>
    </row>
    <row r="36" spans="1:9" x14ac:dyDescent="0.3">
      <c r="A36" s="253" t="s">
        <v>317</v>
      </c>
      <c r="B36" s="312"/>
      <c r="C36" s="312" t="s">
        <v>3766</v>
      </c>
      <c r="D36" s="312">
        <v>310</v>
      </c>
      <c r="E36" s="312" t="s">
        <v>11</v>
      </c>
      <c r="F36" s="312" t="s">
        <v>2673</v>
      </c>
      <c r="G36" s="328"/>
      <c r="H36" s="328"/>
      <c r="I36" s="147"/>
    </row>
    <row r="37" spans="1:9" x14ac:dyDescent="0.3">
      <c r="A37" s="253" t="s">
        <v>317</v>
      </c>
      <c r="B37" s="312"/>
      <c r="C37" s="312" t="s">
        <v>3767</v>
      </c>
      <c r="D37" s="312">
        <v>518</v>
      </c>
      <c r="E37" s="312" t="s">
        <v>3772</v>
      </c>
      <c r="F37" s="312"/>
      <c r="G37" s="328"/>
      <c r="H37" s="328"/>
      <c r="I37" s="147"/>
    </row>
    <row r="38" spans="1:9" x14ac:dyDescent="0.3">
      <c r="A38" s="253" t="s">
        <v>317</v>
      </c>
      <c r="B38" s="312"/>
      <c r="C38" s="312" t="s">
        <v>3768</v>
      </c>
      <c r="D38" s="312">
        <v>3310</v>
      </c>
      <c r="E38" s="312" t="s">
        <v>3761</v>
      </c>
      <c r="F38" s="312"/>
      <c r="G38" s="328"/>
      <c r="H38" s="328"/>
      <c r="I38" s="147"/>
    </row>
    <row r="39" spans="1:9" x14ac:dyDescent="0.3">
      <c r="A39" s="253" t="s">
        <v>317</v>
      </c>
      <c r="B39" s="312"/>
      <c r="C39" s="312"/>
      <c r="D39" s="312"/>
      <c r="E39" s="312" t="s">
        <v>477</v>
      </c>
      <c r="F39" s="312"/>
      <c r="G39" s="328"/>
      <c r="H39" s="328"/>
      <c r="I39" s="147"/>
    </row>
    <row r="40" spans="1:9" x14ac:dyDescent="0.3">
      <c r="A40" s="253" t="s">
        <v>317</v>
      </c>
      <c r="B40" s="312"/>
      <c r="C40" s="312"/>
      <c r="D40" s="312" t="s">
        <v>3770</v>
      </c>
      <c r="E40" s="312" t="s">
        <v>2369</v>
      </c>
      <c r="F40" s="312"/>
      <c r="G40" s="328"/>
      <c r="H40" s="328"/>
      <c r="I40" s="147"/>
    </row>
    <row r="41" spans="1:9" ht="15" thickBot="1" x14ac:dyDescent="0.35">
      <c r="A41" s="253" t="s">
        <v>317</v>
      </c>
      <c r="B41" s="312"/>
      <c r="C41" s="312"/>
      <c r="D41" s="312" t="s">
        <v>3771</v>
      </c>
      <c r="E41" s="312"/>
      <c r="F41" s="312"/>
      <c r="G41" s="328"/>
      <c r="H41" s="328"/>
      <c r="I41" s="147"/>
    </row>
    <row r="42" spans="1:9" ht="21.6" x14ac:dyDescent="0.3">
      <c r="A42" s="253" t="s">
        <v>3773</v>
      </c>
      <c r="B42" s="136" t="s">
        <v>3704</v>
      </c>
      <c r="C42" s="136" t="s">
        <v>3705</v>
      </c>
      <c r="D42" s="136" t="s">
        <v>3706</v>
      </c>
      <c r="E42" s="136" t="s">
        <v>3707</v>
      </c>
      <c r="F42" s="136"/>
      <c r="G42" s="136"/>
      <c r="H42" s="136"/>
      <c r="I42" s="147"/>
    </row>
    <row r="43" spans="1:9" ht="21.6" x14ac:dyDescent="0.3">
      <c r="A43" s="253" t="s">
        <v>3773</v>
      </c>
      <c r="B43" s="144" t="s">
        <v>2452</v>
      </c>
      <c r="C43" s="144" t="s">
        <v>2483</v>
      </c>
      <c r="D43" s="144" t="s">
        <v>2411</v>
      </c>
      <c r="E43" s="144" t="s">
        <v>2679</v>
      </c>
      <c r="F43" s="145"/>
      <c r="G43" s="145"/>
      <c r="H43" s="145"/>
      <c r="I43" s="147"/>
    </row>
    <row r="44" spans="1:9" ht="21.6" x14ac:dyDescent="0.3">
      <c r="A44" s="253" t="s">
        <v>3773</v>
      </c>
      <c r="B44" s="309" t="s">
        <v>3773</v>
      </c>
      <c r="C44" s="309" t="s">
        <v>19</v>
      </c>
      <c r="D44" s="309">
        <v>304</v>
      </c>
      <c r="E44" s="309" t="s">
        <v>10</v>
      </c>
      <c r="F44" s="327"/>
      <c r="G44" s="327"/>
      <c r="H44" s="327"/>
      <c r="I44" s="147"/>
    </row>
    <row r="45" spans="1:9" ht="21.6" x14ac:dyDescent="0.3">
      <c r="A45" s="253" t="s">
        <v>3773</v>
      </c>
      <c r="B45" s="312"/>
      <c r="C45" s="312" t="s">
        <v>3774</v>
      </c>
      <c r="D45" s="312">
        <v>2308</v>
      </c>
      <c r="E45" s="312" t="s">
        <v>12</v>
      </c>
      <c r="F45" s="328"/>
      <c r="G45" s="328"/>
      <c r="H45" s="328"/>
      <c r="I45" s="147"/>
    </row>
    <row r="46" spans="1:9" ht="21.6" x14ac:dyDescent="0.3">
      <c r="A46" s="253" t="s">
        <v>3773</v>
      </c>
      <c r="B46" s="312"/>
      <c r="C46" s="312" t="s">
        <v>3775</v>
      </c>
      <c r="D46" s="312">
        <v>2326</v>
      </c>
      <c r="E46" s="312" t="s">
        <v>2255</v>
      </c>
      <c r="F46" s="328"/>
      <c r="G46" s="328"/>
      <c r="H46" s="328"/>
      <c r="I46" s="147"/>
    </row>
    <row r="47" spans="1:9" ht="21.6" x14ac:dyDescent="0.3">
      <c r="A47" s="253" t="s">
        <v>3773</v>
      </c>
      <c r="B47" s="312"/>
      <c r="C47" s="312" t="s">
        <v>3776</v>
      </c>
      <c r="D47" s="312"/>
      <c r="E47" s="312" t="s">
        <v>3217</v>
      </c>
      <c r="F47" s="328"/>
      <c r="G47" s="328"/>
      <c r="H47" s="328"/>
      <c r="I47" s="147"/>
    </row>
    <row r="48" spans="1:9" ht="21.6" x14ac:dyDescent="0.3">
      <c r="A48" s="253" t="s">
        <v>3773</v>
      </c>
      <c r="B48" s="312"/>
      <c r="C48" s="312" t="s">
        <v>3777</v>
      </c>
      <c r="D48" s="312"/>
      <c r="E48" s="312" t="s">
        <v>3785</v>
      </c>
      <c r="F48" s="328"/>
      <c r="G48" s="328"/>
      <c r="H48" s="328"/>
      <c r="I48" s="147"/>
    </row>
    <row r="49" spans="1:9" ht="21.6" x14ac:dyDescent="0.3">
      <c r="A49" s="253" t="s">
        <v>3773</v>
      </c>
      <c r="B49" s="312"/>
      <c r="C49" s="312" t="s">
        <v>3778</v>
      </c>
      <c r="D49" s="312"/>
      <c r="E49" s="312" t="s">
        <v>2259</v>
      </c>
      <c r="F49" s="328"/>
      <c r="G49" s="328"/>
      <c r="H49" s="328"/>
      <c r="I49" s="147"/>
    </row>
    <row r="50" spans="1:9" ht="21.6" x14ac:dyDescent="0.3">
      <c r="A50" s="253" t="s">
        <v>3773</v>
      </c>
      <c r="B50" s="312"/>
      <c r="C50" s="312" t="s">
        <v>3779</v>
      </c>
      <c r="D50" s="312"/>
      <c r="E50" s="312" t="s">
        <v>19</v>
      </c>
      <c r="F50" s="328"/>
      <c r="G50" s="328"/>
      <c r="H50" s="328"/>
      <c r="I50" s="147"/>
    </row>
    <row r="51" spans="1:9" ht="21.6" x14ac:dyDescent="0.3">
      <c r="A51" s="253" t="s">
        <v>3773</v>
      </c>
      <c r="B51" s="312"/>
      <c r="C51" s="312" t="s">
        <v>3780</v>
      </c>
      <c r="D51" s="312"/>
      <c r="E51" s="312" t="s">
        <v>3786</v>
      </c>
      <c r="F51" s="328"/>
      <c r="G51" s="328"/>
      <c r="H51" s="328"/>
      <c r="I51" s="147"/>
    </row>
    <row r="52" spans="1:9" ht="21.6" x14ac:dyDescent="0.3">
      <c r="A52" s="253" t="s">
        <v>3773</v>
      </c>
      <c r="B52" s="312"/>
      <c r="C52" s="312" t="s">
        <v>3781</v>
      </c>
      <c r="D52" s="312"/>
      <c r="E52" s="312" t="s">
        <v>18</v>
      </c>
      <c r="F52" s="328"/>
      <c r="G52" s="328"/>
      <c r="H52" s="328"/>
      <c r="I52" s="147"/>
    </row>
    <row r="53" spans="1:9" ht="21.6" x14ac:dyDescent="0.3">
      <c r="A53" s="253" t="s">
        <v>3773</v>
      </c>
      <c r="B53" s="312"/>
      <c r="C53" s="312" t="s">
        <v>2674</v>
      </c>
      <c r="D53" s="312"/>
      <c r="E53" s="312" t="s">
        <v>3787</v>
      </c>
      <c r="F53" s="328"/>
      <c r="G53" s="328"/>
      <c r="H53" s="328"/>
      <c r="I53" s="147"/>
    </row>
    <row r="54" spans="1:9" ht="21.6" x14ac:dyDescent="0.3">
      <c r="A54" s="253" t="s">
        <v>3773</v>
      </c>
      <c r="B54" s="312"/>
      <c r="C54" s="312" t="s">
        <v>3782</v>
      </c>
      <c r="D54" s="312"/>
      <c r="E54" s="312"/>
      <c r="F54" s="328"/>
      <c r="G54" s="328"/>
      <c r="H54" s="328"/>
      <c r="I54" s="147"/>
    </row>
    <row r="55" spans="1:9" ht="21.6" x14ac:dyDescent="0.3">
      <c r="A55" s="253" t="s">
        <v>3773</v>
      </c>
      <c r="B55" s="312"/>
      <c r="C55" s="312" t="s">
        <v>3783</v>
      </c>
      <c r="D55" s="312"/>
      <c r="E55" s="312"/>
      <c r="F55" s="328"/>
      <c r="G55" s="328"/>
      <c r="H55" s="328"/>
      <c r="I55" s="147"/>
    </row>
    <row r="56" spans="1:9" ht="22.2" thickBot="1" x14ac:dyDescent="0.35">
      <c r="A56" s="253" t="s">
        <v>3773</v>
      </c>
      <c r="B56" s="312"/>
      <c r="C56" s="312" t="s">
        <v>3784</v>
      </c>
      <c r="D56" s="312"/>
      <c r="E56" s="312"/>
      <c r="F56" s="328"/>
      <c r="G56" s="328"/>
      <c r="H56" s="328"/>
      <c r="I56" s="147"/>
    </row>
    <row r="57" spans="1:9" x14ac:dyDescent="0.3">
      <c r="A57" s="253" t="s">
        <v>219</v>
      </c>
      <c r="B57" s="136" t="s">
        <v>3704</v>
      </c>
      <c r="C57" s="136" t="s">
        <v>3705</v>
      </c>
      <c r="D57" s="136" t="s">
        <v>3706</v>
      </c>
      <c r="E57" s="136" t="s">
        <v>3707</v>
      </c>
      <c r="F57" s="136" t="s">
        <v>3708</v>
      </c>
      <c r="G57" s="136" t="s">
        <v>5164</v>
      </c>
      <c r="H57" s="136"/>
      <c r="I57" s="147"/>
    </row>
    <row r="58" spans="1:9" ht="24" customHeight="1" x14ac:dyDescent="0.3">
      <c r="A58" s="253" t="s">
        <v>219</v>
      </c>
      <c r="B58" s="144" t="s">
        <v>2452</v>
      </c>
      <c r="C58" s="144" t="s">
        <v>3788</v>
      </c>
      <c r="D58" s="144" t="s">
        <v>2678</v>
      </c>
      <c r="E58" s="144" t="s">
        <v>3594</v>
      </c>
      <c r="F58" s="144" t="s">
        <v>3118</v>
      </c>
      <c r="G58" s="144" t="s">
        <v>3546</v>
      </c>
      <c r="H58" s="145"/>
      <c r="I58" s="147"/>
    </row>
    <row r="59" spans="1:9" x14ac:dyDescent="0.3">
      <c r="A59" s="253" t="s">
        <v>219</v>
      </c>
      <c r="B59" s="309" t="s">
        <v>219</v>
      </c>
      <c r="C59" s="309" t="s">
        <v>95</v>
      </c>
      <c r="D59" s="309" t="s">
        <v>2697</v>
      </c>
      <c r="E59" s="309">
        <v>25</v>
      </c>
      <c r="F59" s="309" t="s">
        <v>2137</v>
      </c>
      <c r="G59" s="309" t="s">
        <v>1133</v>
      </c>
      <c r="H59" s="327"/>
      <c r="I59" s="147"/>
    </row>
    <row r="60" spans="1:9" x14ac:dyDescent="0.3">
      <c r="A60" s="253" t="s">
        <v>219</v>
      </c>
      <c r="B60" s="312"/>
      <c r="C60" s="312" t="s">
        <v>3789</v>
      </c>
      <c r="D60" s="312" t="s">
        <v>3791</v>
      </c>
      <c r="E60" s="312">
        <v>12</v>
      </c>
      <c r="F60" s="312" t="s">
        <v>2926</v>
      </c>
      <c r="G60" s="312" t="s">
        <v>2673</v>
      </c>
      <c r="H60" s="328"/>
      <c r="I60" s="147"/>
    </row>
    <row r="61" spans="1:9" x14ac:dyDescent="0.3">
      <c r="A61" s="253" t="s">
        <v>219</v>
      </c>
      <c r="B61" s="312"/>
      <c r="C61" s="312" t="s">
        <v>3790</v>
      </c>
      <c r="D61" s="312" t="s">
        <v>3792</v>
      </c>
      <c r="E61" s="312">
        <v>26</v>
      </c>
      <c r="F61" s="312" t="s">
        <v>3797</v>
      </c>
      <c r="G61" s="312" t="s">
        <v>3763</v>
      </c>
      <c r="H61" s="328"/>
      <c r="I61" s="147"/>
    </row>
    <row r="62" spans="1:9" x14ac:dyDescent="0.3">
      <c r="A62" s="253" t="s">
        <v>219</v>
      </c>
      <c r="B62" s="312"/>
      <c r="C62" s="312"/>
      <c r="D62" s="312" t="s">
        <v>3793</v>
      </c>
      <c r="E62" s="312">
        <v>50</v>
      </c>
      <c r="F62" s="312" t="s">
        <v>10</v>
      </c>
      <c r="G62" s="312"/>
      <c r="H62" s="328"/>
      <c r="I62" s="147"/>
    </row>
    <row r="63" spans="1:9" x14ac:dyDescent="0.3">
      <c r="A63" s="253" t="s">
        <v>219</v>
      </c>
      <c r="B63" s="312"/>
      <c r="C63" s="312"/>
      <c r="D63" s="312" t="s">
        <v>3794</v>
      </c>
      <c r="E63" s="312">
        <v>1014</v>
      </c>
      <c r="F63" s="312" t="s">
        <v>3798</v>
      </c>
      <c r="G63" s="312"/>
      <c r="H63" s="328"/>
      <c r="I63" s="147"/>
    </row>
    <row r="64" spans="1:9" x14ac:dyDescent="0.3">
      <c r="A64" s="253" t="s">
        <v>219</v>
      </c>
      <c r="B64" s="312"/>
      <c r="C64" s="312"/>
      <c r="D64" s="312" t="s">
        <v>3795</v>
      </c>
      <c r="E64" s="312">
        <v>2016</v>
      </c>
      <c r="F64" s="312" t="s">
        <v>3799</v>
      </c>
      <c r="G64" s="312"/>
      <c r="H64" s="328"/>
      <c r="I64" s="147"/>
    </row>
    <row r="65" spans="1:9" x14ac:dyDescent="0.3">
      <c r="A65" s="253" t="s">
        <v>219</v>
      </c>
      <c r="B65" s="312"/>
      <c r="C65" s="312"/>
      <c r="D65" s="312" t="s">
        <v>3796</v>
      </c>
      <c r="E65" s="312">
        <v>24</v>
      </c>
      <c r="F65" s="312" t="s">
        <v>2923</v>
      </c>
      <c r="G65" s="312"/>
      <c r="H65" s="328"/>
      <c r="I65" s="147"/>
    </row>
    <row r="66" spans="1:9" x14ac:dyDescent="0.3">
      <c r="A66" s="253" t="s">
        <v>219</v>
      </c>
      <c r="B66" s="312"/>
      <c r="C66" s="312"/>
      <c r="D66" s="312"/>
      <c r="E66" s="312">
        <v>910</v>
      </c>
      <c r="F66" s="312" t="s">
        <v>2924</v>
      </c>
      <c r="G66" s="312"/>
      <c r="H66" s="328"/>
      <c r="I66" s="147"/>
    </row>
    <row r="67" spans="1:9" x14ac:dyDescent="0.3">
      <c r="A67" s="253" t="s">
        <v>219</v>
      </c>
      <c r="B67" s="312"/>
      <c r="C67" s="312"/>
      <c r="D67" s="312"/>
      <c r="E67" s="312"/>
      <c r="F67" s="312" t="s">
        <v>2914</v>
      </c>
      <c r="G67" s="312"/>
      <c r="H67" s="328"/>
      <c r="I67" s="147"/>
    </row>
    <row r="68" spans="1:9" x14ac:dyDescent="0.3">
      <c r="A68" s="253" t="s">
        <v>219</v>
      </c>
      <c r="B68" s="312"/>
      <c r="C68" s="312"/>
      <c r="D68" s="312"/>
      <c r="E68" s="312"/>
      <c r="F68" s="312" t="s">
        <v>2916</v>
      </c>
      <c r="G68" s="312"/>
      <c r="H68" s="328"/>
      <c r="I68" s="147"/>
    </row>
    <row r="69" spans="1:9" x14ac:dyDescent="0.3">
      <c r="A69" s="253" t="s">
        <v>219</v>
      </c>
      <c r="B69" s="312"/>
      <c r="C69" s="312"/>
      <c r="D69" s="312"/>
      <c r="E69" s="312"/>
      <c r="F69" s="312" t="s">
        <v>2922</v>
      </c>
      <c r="G69" s="312"/>
      <c r="H69" s="328"/>
      <c r="I69" s="147"/>
    </row>
    <row r="70" spans="1:9" ht="15" thickBot="1" x14ac:dyDescent="0.35">
      <c r="A70" s="253" t="s">
        <v>219</v>
      </c>
      <c r="B70" s="312"/>
      <c r="C70" s="312"/>
      <c r="D70" s="312"/>
      <c r="E70" s="312"/>
      <c r="F70" s="312" t="s">
        <v>2913</v>
      </c>
      <c r="G70" s="312"/>
      <c r="H70" s="328"/>
      <c r="I70" s="147"/>
    </row>
    <row r="71" spans="1:9" x14ac:dyDescent="0.3">
      <c r="A71" s="253" t="s">
        <v>2418</v>
      </c>
      <c r="B71" s="136" t="s">
        <v>3704</v>
      </c>
      <c r="C71" s="136" t="s">
        <v>3705</v>
      </c>
      <c r="D71" s="136" t="s">
        <v>3706</v>
      </c>
      <c r="E71" s="136" t="s">
        <v>3707</v>
      </c>
      <c r="F71" s="136" t="s">
        <v>3708</v>
      </c>
      <c r="G71" s="136"/>
      <c r="H71" s="136"/>
      <c r="I71" s="147"/>
    </row>
    <row r="72" spans="1:9" ht="24" customHeight="1" x14ac:dyDescent="0.3">
      <c r="A72" s="253" t="s">
        <v>2418</v>
      </c>
      <c r="B72" s="144" t="s">
        <v>2452</v>
      </c>
      <c r="C72" s="144" t="s">
        <v>2483</v>
      </c>
      <c r="D72" s="144" t="s">
        <v>3594</v>
      </c>
      <c r="E72" s="144" t="s">
        <v>3118</v>
      </c>
      <c r="F72" s="144" t="s">
        <v>3546</v>
      </c>
      <c r="G72" s="145"/>
      <c r="H72" s="145"/>
      <c r="I72" s="147"/>
    </row>
    <row r="73" spans="1:9" x14ac:dyDescent="0.3">
      <c r="A73" s="253" t="s">
        <v>2418</v>
      </c>
      <c r="B73" s="309" t="s">
        <v>2418</v>
      </c>
      <c r="C73" s="309" t="s">
        <v>3800</v>
      </c>
      <c r="D73" s="309">
        <v>52</v>
      </c>
      <c r="E73" s="309" t="s">
        <v>2260</v>
      </c>
      <c r="F73" s="309" t="s">
        <v>3763</v>
      </c>
      <c r="G73" s="327"/>
      <c r="H73" s="327"/>
      <c r="I73" s="147"/>
    </row>
    <row r="74" spans="1:9" x14ac:dyDescent="0.3">
      <c r="A74" s="253" t="s">
        <v>2418</v>
      </c>
      <c r="B74" s="312"/>
      <c r="C74" s="312" t="s">
        <v>3801</v>
      </c>
      <c r="D74" s="312">
        <v>35</v>
      </c>
      <c r="E74" s="312" t="s">
        <v>9</v>
      </c>
      <c r="F74" s="312" t="s">
        <v>2673</v>
      </c>
      <c r="G74" s="328"/>
      <c r="H74" s="328"/>
      <c r="I74" s="147"/>
    </row>
    <row r="75" spans="1:9" x14ac:dyDescent="0.3">
      <c r="A75" s="253" t="s">
        <v>2418</v>
      </c>
      <c r="B75" s="312"/>
      <c r="C75" s="312" t="s">
        <v>3802</v>
      </c>
      <c r="D75" s="312">
        <v>40</v>
      </c>
      <c r="E75" s="312" t="s">
        <v>10</v>
      </c>
      <c r="F75" s="312"/>
      <c r="G75" s="328"/>
      <c r="H75" s="328"/>
      <c r="I75" s="147"/>
    </row>
    <row r="76" spans="1:9" x14ac:dyDescent="0.3">
      <c r="A76" s="253" t="s">
        <v>2418</v>
      </c>
      <c r="B76" s="312"/>
      <c r="C76" s="312" t="s">
        <v>3803</v>
      </c>
      <c r="D76" s="312">
        <v>35</v>
      </c>
      <c r="E76" s="312" t="s">
        <v>3808</v>
      </c>
      <c r="F76" s="312"/>
      <c r="G76" s="328"/>
      <c r="H76" s="328"/>
      <c r="I76" s="147"/>
    </row>
    <row r="77" spans="1:9" x14ac:dyDescent="0.3">
      <c r="A77" s="253" t="s">
        <v>2418</v>
      </c>
      <c r="B77" s="312"/>
      <c r="C77" s="312" t="s">
        <v>3804</v>
      </c>
      <c r="D77" s="312"/>
      <c r="E77" s="312" t="s">
        <v>3809</v>
      </c>
      <c r="F77" s="312"/>
      <c r="G77" s="328"/>
      <c r="H77" s="328"/>
      <c r="I77" s="147"/>
    </row>
    <row r="78" spans="1:9" x14ac:dyDescent="0.3">
      <c r="A78" s="253" t="s">
        <v>2418</v>
      </c>
      <c r="B78" s="312"/>
      <c r="C78" s="312" t="s">
        <v>3805</v>
      </c>
      <c r="D78" s="312"/>
      <c r="E78" s="312" t="s">
        <v>3810</v>
      </c>
      <c r="F78" s="312"/>
      <c r="G78" s="328"/>
      <c r="H78" s="328"/>
      <c r="I78" s="147"/>
    </row>
    <row r="79" spans="1:9" x14ac:dyDescent="0.3">
      <c r="A79" s="253" t="s">
        <v>2418</v>
      </c>
      <c r="B79" s="312"/>
      <c r="C79" s="312" t="s">
        <v>3806</v>
      </c>
      <c r="D79" s="312"/>
      <c r="E79" s="312" t="s">
        <v>2269</v>
      </c>
      <c r="F79" s="312"/>
      <c r="G79" s="328"/>
      <c r="H79" s="328"/>
      <c r="I79" s="147"/>
    </row>
    <row r="80" spans="1:9" x14ac:dyDescent="0.3">
      <c r="A80" s="253" t="s">
        <v>2418</v>
      </c>
      <c r="B80" s="312"/>
      <c r="C80" s="312" t="s">
        <v>3807</v>
      </c>
      <c r="D80" s="312"/>
      <c r="E80" s="312" t="s">
        <v>3811</v>
      </c>
      <c r="F80" s="312"/>
      <c r="G80" s="328"/>
      <c r="H80" s="328"/>
      <c r="I80" s="147"/>
    </row>
    <row r="81" spans="1:9" ht="15" thickBot="1" x14ac:dyDescent="0.35">
      <c r="A81" s="253" t="s">
        <v>2418</v>
      </c>
      <c r="B81" s="312"/>
      <c r="C81" s="312" t="s">
        <v>4234</v>
      </c>
      <c r="D81" s="312"/>
      <c r="E81" s="312" t="s">
        <v>3812</v>
      </c>
      <c r="F81" s="312"/>
      <c r="G81" s="328"/>
      <c r="H81" s="328"/>
      <c r="I81" s="147"/>
    </row>
    <row r="82" spans="1:9" x14ac:dyDescent="0.3">
      <c r="A82" s="253" t="s">
        <v>230</v>
      </c>
      <c r="B82" s="136" t="s">
        <v>3704</v>
      </c>
      <c r="C82" s="136" t="s">
        <v>3705</v>
      </c>
      <c r="D82" s="136" t="s">
        <v>3706</v>
      </c>
      <c r="E82" s="136" t="s">
        <v>3707</v>
      </c>
      <c r="F82" s="136" t="s">
        <v>3708</v>
      </c>
      <c r="G82" s="136" t="s">
        <v>5164</v>
      </c>
      <c r="H82" s="136"/>
      <c r="I82" s="147"/>
    </row>
    <row r="83" spans="1:9" ht="24" customHeight="1" x14ac:dyDescent="0.3">
      <c r="A83" s="253" t="s">
        <v>230</v>
      </c>
      <c r="B83" s="144" t="s">
        <v>2452</v>
      </c>
      <c r="C83" s="144" t="s">
        <v>3303</v>
      </c>
      <c r="D83" s="144" t="s">
        <v>2678</v>
      </c>
      <c r="E83" s="144" t="s">
        <v>3594</v>
      </c>
      <c r="F83" s="144" t="s">
        <v>3118</v>
      </c>
      <c r="G83" s="144" t="s">
        <v>3546</v>
      </c>
      <c r="H83" s="145"/>
      <c r="I83" s="147"/>
    </row>
    <row r="84" spans="1:9" x14ac:dyDescent="0.3">
      <c r="A84" s="253" t="s">
        <v>230</v>
      </c>
      <c r="B84" s="309" t="s">
        <v>230</v>
      </c>
      <c r="C84" s="309" t="s">
        <v>473</v>
      </c>
      <c r="D84" s="309" t="s">
        <v>3813</v>
      </c>
      <c r="E84" s="309">
        <v>10</v>
      </c>
      <c r="F84" s="309" t="s">
        <v>3816</v>
      </c>
      <c r="G84" s="309" t="s">
        <v>2673</v>
      </c>
      <c r="H84" s="327"/>
      <c r="I84" s="147"/>
    </row>
    <row r="85" spans="1:9" x14ac:dyDescent="0.3">
      <c r="A85" s="253" t="s">
        <v>230</v>
      </c>
      <c r="B85" s="312"/>
      <c r="C85" s="312"/>
      <c r="D85" s="312" t="s">
        <v>3814</v>
      </c>
      <c r="E85" s="312">
        <v>14</v>
      </c>
      <c r="F85" s="312" t="s">
        <v>3069</v>
      </c>
      <c r="G85" s="312" t="s">
        <v>3763</v>
      </c>
      <c r="H85" s="328"/>
      <c r="I85" s="147"/>
    </row>
    <row r="86" spans="1:9" x14ac:dyDescent="0.3">
      <c r="A86" s="253" t="s">
        <v>230</v>
      </c>
      <c r="B86" s="312"/>
      <c r="C86" s="312"/>
      <c r="D86" s="312" t="s">
        <v>3815</v>
      </c>
      <c r="E86" s="312">
        <v>15</v>
      </c>
      <c r="F86" s="312" t="s">
        <v>3817</v>
      </c>
      <c r="G86" s="312"/>
      <c r="H86" s="328"/>
      <c r="I86" s="147"/>
    </row>
    <row r="87" spans="1:9" x14ac:dyDescent="0.3">
      <c r="A87" s="253" t="s">
        <v>230</v>
      </c>
      <c r="B87" s="312"/>
      <c r="C87" s="312"/>
      <c r="D87" s="312" t="s">
        <v>3231</v>
      </c>
      <c r="E87" s="312">
        <v>35</v>
      </c>
      <c r="F87" s="312" t="s">
        <v>3818</v>
      </c>
      <c r="G87" s="312"/>
      <c r="H87" s="328"/>
      <c r="I87" s="147"/>
    </row>
    <row r="88" spans="1:9" x14ac:dyDescent="0.3">
      <c r="A88" s="253" t="s">
        <v>230</v>
      </c>
      <c r="B88" s="312"/>
      <c r="C88" s="312"/>
      <c r="D88" s="312"/>
      <c r="E88" s="312"/>
      <c r="F88" s="312"/>
      <c r="G88" s="312"/>
      <c r="H88" s="328"/>
      <c r="I88" s="147"/>
    </row>
    <row r="89" spans="1:9" x14ac:dyDescent="0.3">
      <c r="A89" s="253" t="s">
        <v>230</v>
      </c>
      <c r="B89" s="312"/>
      <c r="C89" s="312"/>
      <c r="D89" s="312"/>
      <c r="E89" s="312"/>
      <c r="F89" s="312"/>
      <c r="G89" s="312"/>
      <c r="H89" s="328"/>
      <c r="I89" s="147"/>
    </row>
    <row r="90" spans="1:9" x14ac:dyDescent="0.3">
      <c r="A90" s="253" t="s">
        <v>230</v>
      </c>
      <c r="B90" s="312"/>
      <c r="C90" s="312"/>
      <c r="D90" s="312"/>
      <c r="E90" s="312"/>
      <c r="F90" s="312"/>
      <c r="G90" s="312"/>
      <c r="H90" s="328"/>
      <c r="I90" s="147"/>
    </row>
    <row r="91" spans="1:9" x14ac:dyDescent="0.3">
      <c r="A91" s="253" t="s">
        <v>230</v>
      </c>
      <c r="B91" s="312"/>
      <c r="C91" s="312"/>
      <c r="D91" s="312"/>
      <c r="E91" s="312"/>
      <c r="F91" s="312"/>
      <c r="G91" s="312"/>
      <c r="H91" s="328"/>
      <c r="I91" s="147"/>
    </row>
    <row r="92" spans="1:9" ht="15" thickBot="1" x14ac:dyDescent="0.35">
      <c r="A92" s="253" t="s">
        <v>230</v>
      </c>
      <c r="B92" s="312"/>
      <c r="C92" s="312"/>
      <c r="D92" s="312"/>
      <c r="E92" s="312"/>
      <c r="F92" s="312"/>
      <c r="G92" s="312"/>
      <c r="H92" s="328"/>
      <c r="I92" s="147"/>
    </row>
    <row r="93" spans="1:9" x14ac:dyDescent="0.3">
      <c r="A93" s="253" t="s">
        <v>5269</v>
      </c>
      <c r="B93" s="136" t="s">
        <v>3704</v>
      </c>
      <c r="C93" s="136" t="s">
        <v>3705</v>
      </c>
      <c r="D93" s="136" t="s">
        <v>3706</v>
      </c>
      <c r="E93" s="431"/>
      <c r="F93" s="431"/>
      <c r="G93" s="431" t="str">
        <f>IF(G$5&lt;&gt;"","CHAMP "&amp;G89,"")</f>
        <v/>
      </c>
      <c r="H93" s="326" t="str">
        <f>IF(H$5&lt;&gt;"","CHAMP "&amp;#REF!,"")</f>
        <v/>
      </c>
      <c r="I93" s="147"/>
    </row>
    <row r="94" spans="1:9" ht="24" customHeight="1" x14ac:dyDescent="0.3">
      <c r="A94" s="253" t="s">
        <v>5269</v>
      </c>
      <c r="B94" s="144" t="s">
        <v>2452</v>
      </c>
      <c r="C94" s="144" t="s">
        <v>3246</v>
      </c>
      <c r="D94" s="144" t="s">
        <v>2540</v>
      </c>
      <c r="E94" s="145"/>
      <c r="F94" s="145"/>
      <c r="G94" s="145"/>
      <c r="H94" s="145"/>
      <c r="I94" s="147"/>
    </row>
    <row r="95" spans="1:9" x14ac:dyDescent="0.3">
      <c r="A95" s="253" t="s">
        <v>5269</v>
      </c>
      <c r="B95" s="309" t="s">
        <v>2672</v>
      </c>
      <c r="C95" s="309">
        <v>51124</v>
      </c>
      <c r="D95" s="309"/>
      <c r="E95" s="327"/>
      <c r="F95" s="327"/>
      <c r="G95" s="327"/>
      <c r="H95" s="327"/>
      <c r="I95" s="147"/>
    </row>
    <row r="96" spans="1:9" x14ac:dyDescent="0.3">
      <c r="A96" s="253" t="s">
        <v>5269</v>
      </c>
      <c r="B96" s="312"/>
      <c r="C96" s="312" t="s">
        <v>3819</v>
      </c>
      <c r="D96" s="312"/>
      <c r="E96" s="328"/>
      <c r="F96" s="328"/>
      <c r="G96" s="328"/>
      <c r="H96" s="328"/>
      <c r="I96" s="147"/>
    </row>
    <row r="97" spans="1:9" x14ac:dyDescent="0.3">
      <c r="A97" s="253" t="s">
        <v>5269</v>
      </c>
      <c r="B97" s="312" t="s">
        <v>4038</v>
      </c>
      <c r="C97" s="312" t="s">
        <v>4039</v>
      </c>
      <c r="D97" s="312"/>
      <c r="E97" s="328"/>
      <c r="F97" s="328"/>
      <c r="G97" s="328"/>
      <c r="H97" s="328"/>
      <c r="I97" s="147"/>
    </row>
    <row r="98" spans="1:9" x14ac:dyDescent="0.3">
      <c r="A98" s="253" t="s">
        <v>5269</v>
      </c>
      <c r="B98" s="312"/>
      <c r="C98" s="312"/>
      <c r="D98" s="312"/>
      <c r="E98" s="328"/>
      <c r="F98" s="328"/>
      <c r="G98" s="328"/>
      <c r="H98" s="328"/>
      <c r="I98" s="147"/>
    </row>
    <row r="99" spans="1:9" ht="15" thickBot="1" x14ac:dyDescent="0.35">
      <c r="A99" s="253" t="s">
        <v>5269</v>
      </c>
      <c r="B99" s="312" t="s">
        <v>4040</v>
      </c>
      <c r="C99" s="312" t="s">
        <v>4041</v>
      </c>
      <c r="D99" s="312"/>
      <c r="E99" s="328"/>
      <c r="F99" s="328"/>
      <c r="G99" s="328"/>
      <c r="H99" s="328"/>
      <c r="I99" s="147"/>
    </row>
    <row r="100" spans="1:9" x14ac:dyDescent="0.3">
      <c r="A100" s="253" t="s">
        <v>83</v>
      </c>
      <c r="B100" s="136" t="s">
        <v>3704</v>
      </c>
      <c r="C100" s="136" t="s">
        <v>3705</v>
      </c>
      <c r="D100" s="136" t="s">
        <v>3706</v>
      </c>
      <c r="E100" s="136" t="s">
        <v>3707</v>
      </c>
      <c r="F100" s="136" t="s">
        <v>3708</v>
      </c>
      <c r="G100" s="136" t="s">
        <v>5164</v>
      </c>
      <c r="H100" s="136"/>
      <c r="I100" s="147"/>
    </row>
    <row r="101" spans="1:9" ht="24" customHeight="1" x14ac:dyDescent="0.3">
      <c r="A101" s="253" t="s">
        <v>83</v>
      </c>
      <c r="B101" s="144" t="s">
        <v>2452</v>
      </c>
      <c r="C101" s="144" t="s">
        <v>3820</v>
      </c>
      <c r="D101" s="144" t="s">
        <v>2678</v>
      </c>
      <c r="E101" s="144" t="s">
        <v>2411</v>
      </c>
      <c r="F101" s="144" t="s">
        <v>3118</v>
      </c>
      <c r="G101" s="144" t="s">
        <v>3546</v>
      </c>
      <c r="H101" s="145"/>
      <c r="I101" s="147"/>
    </row>
    <row r="102" spans="1:9" x14ac:dyDescent="0.3">
      <c r="A102" s="253" t="s">
        <v>83</v>
      </c>
      <c r="B102" s="309" t="s">
        <v>83</v>
      </c>
      <c r="C102" s="309" t="s">
        <v>3821</v>
      </c>
      <c r="D102" s="309" t="s">
        <v>3825</v>
      </c>
      <c r="E102" s="309" t="s">
        <v>3823</v>
      </c>
      <c r="F102" s="309" t="s">
        <v>2137</v>
      </c>
      <c r="G102" s="309" t="s">
        <v>2673</v>
      </c>
      <c r="H102" s="327"/>
      <c r="I102" s="147"/>
    </row>
    <row r="103" spans="1:9" x14ac:dyDescent="0.3">
      <c r="A103" s="253" t="s">
        <v>83</v>
      </c>
      <c r="B103" s="312"/>
      <c r="C103" s="312" t="s">
        <v>3822</v>
      </c>
      <c r="D103" s="312" t="s">
        <v>3826</v>
      </c>
      <c r="E103" s="312">
        <v>209</v>
      </c>
      <c r="F103" s="312" t="s">
        <v>2255</v>
      </c>
      <c r="G103" s="312" t="s">
        <v>3763</v>
      </c>
      <c r="H103" s="328"/>
      <c r="I103" s="147"/>
    </row>
    <row r="104" spans="1:9" x14ac:dyDescent="0.3">
      <c r="A104" s="253" t="s">
        <v>83</v>
      </c>
      <c r="B104" s="312"/>
      <c r="C104" s="312" t="s">
        <v>309</v>
      </c>
      <c r="D104" s="312" t="s">
        <v>3827</v>
      </c>
      <c r="E104" s="312">
        <v>309</v>
      </c>
      <c r="F104" s="312"/>
      <c r="G104" s="312"/>
      <c r="H104" s="328"/>
      <c r="I104" s="147"/>
    </row>
    <row r="105" spans="1:9" ht="15" thickBot="1" x14ac:dyDescent="0.35">
      <c r="A105" s="253" t="s">
        <v>83</v>
      </c>
      <c r="B105" s="312"/>
      <c r="C105" s="312"/>
      <c r="D105" s="312" t="s">
        <v>3828</v>
      </c>
      <c r="E105" s="312" t="s">
        <v>3824</v>
      </c>
      <c r="F105" s="312"/>
      <c r="G105" s="312"/>
      <c r="H105" s="328"/>
      <c r="I105" s="147"/>
    </row>
    <row r="106" spans="1:9" x14ac:dyDescent="0.3">
      <c r="A106" s="253" t="s">
        <v>472</v>
      </c>
      <c r="B106" s="136" t="s">
        <v>3704</v>
      </c>
      <c r="C106" s="136" t="s">
        <v>3705</v>
      </c>
      <c r="D106" s="136" t="s">
        <v>3706</v>
      </c>
      <c r="E106" s="136" t="s">
        <v>3707</v>
      </c>
      <c r="F106" s="136" t="s">
        <v>3708</v>
      </c>
      <c r="G106" s="136" t="s">
        <v>5164</v>
      </c>
      <c r="H106" s="136"/>
      <c r="I106" s="147"/>
    </row>
    <row r="107" spans="1:9" ht="24" customHeight="1" x14ac:dyDescent="0.3">
      <c r="A107" s="253" t="s">
        <v>472</v>
      </c>
      <c r="B107" s="144" t="s">
        <v>2452</v>
      </c>
      <c r="C107" s="144" t="s">
        <v>2483</v>
      </c>
      <c r="D107" s="144" t="s">
        <v>3594</v>
      </c>
      <c r="E107" s="144" t="s">
        <v>3118</v>
      </c>
      <c r="F107" s="144" t="s">
        <v>3546</v>
      </c>
      <c r="G107" s="144"/>
      <c r="H107" s="145"/>
      <c r="I107" s="147"/>
    </row>
    <row r="108" spans="1:9" x14ac:dyDescent="0.3">
      <c r="A108" s="253" t="s">
        <v>472</v>
      </c>
      <c r="B108" s="309" t="s">
        <v>472</v>
      </c>
      <c r="C108" s="309" t="s">
        <v>3829</v>
      </c>
      <c r="D108" s="309">
        <v>110</v>
      </c>
      <c r="E108" s="309" t="s">
        <v>3817</v>
      </c>
      <c r="F108" s="309" t="s">
        <v>3763</v>
      </c>
      <c r="G108" s="309"/>
      <c r="H108" s="327"/>
      <c r="I108" s="147"/>
    </row>
    <row r="109" spans="1:9" ht="15" thickBot="1" x14ac:dyDescent="0.35">
      <c r="A109" s="253" t="s">
        <v>472</v>
      </c>
      <c r="B109" s="312"/>
      <c r="C109" s="312" t="s">
        <v>3819</v>
      </c>
      <c r="D109" s="312">
        <v>70</v>
      </c>
      <c r="E109" s="312" t="s">
        <v>3830</v>
      </c>
      <c r="F109" s="312" t="s">
        <v>1133</v>
      </c>
      <c r="G109" s="312"/>
      <c r="H109" s="328"/>
      <c r="I109" s="147"/>
    </row>
    <row r="110" spans="1:9" x14ac:dyDescent="0.3">
      <c r="A110" s="253" t="s">
        <v>215</v>
      </c>
      <c r="B110" s="136" t="s">
        <v>3704</v>
      </c>
      <c r="C110" s="136" t="s">
        <v>3705</v>
      </c>
      <c r="D110" s="136" t="s">
        <v>3706</v>
      </c>
      <c r="E110" s="136" t="s">
        <v>3707</v>
      </c>
      <c r="F110" s="136"/>
      <c r="G110" s="136"/>
      <c r="H110" s="136"/>
      <c r="I110" s="147"/>
    </row>
    <row r="111" spans="1:9" ht="24" customHeight="1" x14ac:dyDescent="0.3">
      <c r="A111" s="253" t="s">
        <v>215</v>
      </c>
      <c r="B111" s="144" t="s">
        <v>2452</v>
      </c>
      <c r="C111" s="144" t="s">
        <v>2483</v>
      </c>
      <c r="D111" s="144" t="s">
        <v>3594</v>
      </c>
      <c r="E111" s="144" t="s">
        <v>3546</v>
      </c>
      <c r="F111" s="145"/>
      <c r="G111" s="145"/>
      <c r="H111" s="145"/>
      <c r="I111" s="147"/>
    </row>
    <row r="112" spans="1:9" ht="15" thickBot="1" x14ac:dyDescent="0.35">
      <c r="A112" s="253" t="s">
        <v>215</v>
      </c>
      <c r="B112" s="309" t="s">
        <v>215</v>
      </c>
      <c r="C112" s="309" t="s">
        <v>3831</v>
      </c>
      <c r="D112" s="309" t="s">
        <v>3832</v>
      </c>
      <c r="E112" s="309" t="s">
        <v>3763</v>
      </c>
      <c r="F112" s="327"/>
      <c r="G112" s="327"/>
      <c r="H112" s="327"/>
      <c r="I112" s="147"/>
    </row>
    <row r="113" spans="1:9" x14ac:dyDescent="0.3">
      <c r="A113" s="253" t="s">
        <v>95</v>
      </c>
      <c r="B113" s="136" t="s">
        <v>3704</v>
      </c>
      <c r="C113" s="136" t="s">
        <v>3705</v>
      </c>
      <c r="D113" s="136" t="s">
        <v>3706</v>
      </c>
      <c r="E113" s="136" t="s">
        <v>3707</v>
      </c>
      <c r="F113" s="136" t="s">
        <v>3708</v>
      </c>
      <c r="G113" s="136"/>
      <c r="H113" s="136"/>
      <c r="I113" s="147"/>
    </row>
    <row r="114" spans="1:9" ht="24" customHeight="1" x14ac:dyDescent="0.3">
      <c r="A114" s="253" t="s">
        <v>95</v>
      </c>
      <c r="B114" s="144" t="s">
        <v>2452</v>
      </c>
      <c r="C114" s="144" t="s">
        <v>2411</v>
      </c>
      <c r="D114" s="144" t="s">
        <v>2156</v>
      </c>
      <c r="E114" s="144" t="s">
        <v>2959</v>
      </c>
      <c r="F114" s="144" t="s">
        <v>3546</v>
      </c>
      <c r="G114" s="145"/>
      <c r="H114" s="145"/>
      <c r="I114" s="147"/>
    </row>
    <row r="115" spans="1:9" ht="15" thickBot="1" x14ac:dyDescent="0.35">
      <c r="A115" s="253" t="s">
        <v>95</v>
      </c>
      <c r="B115" s="309" t="s">
        <v>95</v>
      </c>
      <c r="C115" s="309" t="s">
        <v>2717</v>
      </c>
      <c r="D115" s="309" t="s">
        <v>62</v>
      </c>
      <c r="E115" s="309" t="s">
        <v>3833</v>
      </c>
      <c r="F115" s="309" t="s">
        <v>3763</v>
      </c>
      <c r="G115" s="327"/>
      <c r="H115" s="327"/>
      <c r="I115" s="147"/>
    </row>
    <row r="116" spans="1:9" x14ac:dyDescent="0.3">
      <c r="A116" s="253" t="s">
        <v>3837</v>
      </c>
      <c r="B116" s="136" t="s">
        <v>3704</v>
      </c>
      <c r="C116" s="136" t="s">
        <v>3705</v>
      </c>
      <c r="D116" s="136" t="s">
        <v>3706</v>
      </c>
      <c r="E116" s="136" t="s">
        <v>3707</v>
      </c>
      <c r="F116" s="136" t="s">
        <v>3708</v>
      </c>
      <c r="G116" s="136" t="s">
        <v>5164</v>
      </c>
      <c r="H116" s="136"/>
      <c r="I116" s="147"/>
    </row>
    <row r="117" spans="1:9" ht="31.2" x14ac:dyDescent="0.3">
      <c r="A117" s="253" t="s">
        <v>3837</v>
      </c>
      <c r="B117" s="144" t="s">
        <v>2452</v>
      </c>
      <c r="C117" s="144" t="s">
        <v>4124</v>
      </c>
      <c r="D117" s="144" t="s">
        <v>3834</v>
      </c>
      <c r="E117" s="144" t="s">
        <v>2411</v>
      </c>
      <c r="F117" s="144" t="s">
        <v>3835</v>
      </c>
      <c r="G117" s="144" t="s">
        <v>2156</v>
      </c>
      <c r="H117" s="145"/>
      <c r="I117" s="147"/>
    </row>
    <row r="118" spans="1:9" ht="15" customHeight="1" x14ac:dyDescent="0.3">
      <c r="A118" s="253" t="s">
        <v>3837</v>
      </c>
      <c r="B118" s="309" t="s">
        <v>3837</v>
      </c>
      <c r="C118" s="309" t="s">
        <v>4125</v>
      </c>
      <c r="D118" s="309" t="s">
        <v>4123</v>
      </c>
      <c r="E118" s="309" t="s">
        <v>4012</v>
      </c>
      <c r="F118" s="309" t="s">
        <v>4013</v>
      </c>
      <c r="G118" s="309" t="s">
        <v>2518</v>
      </c>
      <c r="H118" s="327"/>
      <c r="I118" s="147"/>
    </row>
    <row r="119" spans="1:9" x14ac:dyDescent="0.3">
      <c r="A119" s="253" t="s">
        <v>3837</v>
      </c>
      <c r="B119" s="312"/>
      <c r="C119" s="312" t="s">
        <v>2137</v>
      </c>
      <c r="D119" s="312" t="s">
        <v>2404</v>
      </c>
      <c r="E119" s="312"/>
      <c r="F119" s="312"/>
      <c r="G119" s="312" t="s">
        <v>62</v>
      </c>
      <c r="H119" s="328"/>
      <c r="I119" s="147"/>
    </row>
    <row r="120" spans="1:9" x14ac:dyDescent="0.3">
      <c r="A120" s="253" t="s">
        <v>3837</v>
      </c>
      <c r="B120" s="312"/>
      <c r="C120" s="312"/>
      <c r="D120" s="312" t="s">
        <v>4126</v>
      </c>
      <c r="E120" s="312"/>
      <c r="F120" s="312" t="s">
        <v>2137</v>
      </c>
      <c r="G120" s="312" t="s">
        <v>42</v>
      </c>
      <c r="H120" s="328"/>
      <c r="I120" s="147"/>
    </row>
    <row r="121" spans="1:9" x14ac:dyDescent="0.3">
      <c r="A121" s="253" t="s">
        <v>3837</v>
      </c>
      <c r="B121" s="312"/>
      <c r="C121" s="312"/>
      <c r="D121" s="312" t="s">
        <v>5767</v>
      </c>
      <c r="E121" s="312"/>
      <c r="F121" s="312"/>
      <c r="G121" s="312" t="s">
        <v>2405</v>
      </c>
      <c r="H121" s="328"/>
      <c r="I121" s="147"/>
    </row>
    <row r="122" spans="1:9" ht="15" customHeight="1" thickBot="1" x14ac:dyDescent="0.35">
      <c r="A122" s="253" t="s">
        <v>3837</v>
      </c>
      <c r="B122" s="312"/>
      <c r="C122" s="312"/>
      <c r="D122" s="312" t="s">
        <v>2137</v>
      </c>
      <c r="E122" s="312"/>
      <c r="F122" s="312"/>
      <c r="G122" s="312" t="s">
        <v>2359</v>
      </c>
      <c r="H122" s="328"/>
      <c r="I122" s="147"/>
    </row>
    <row r="123" spans="1:9" x14ac:dyDescent="0.3">
      <c r="A123" s="253" t="s">
        <v>2655</v>
      </c>
      <c r="B123" s="136" t="s">
        <v>3704</v>
      </c>
      <c r="C123" s="136" t="s">
        <v>3705</v>
      </c>
      <c r="D123" s="136"/>
      <c r="E123" s="136"/>
      <c r="F123" s="136"/>
      <c r="G123" s="136"/>
      <c r="H123" s="136"/>
      <c r="I123" s="147"/>
    </row>
    <row r="124" spans="1:9" ht="33.75" customHeight="1" x14ac:dyDescent="0.3">
      <c r="A124" s="253" t="s">
        <v>2655</v>
      </c>
      <c r="B124" s="144" t="s">
        <v>2452</v>
      </c>
      <c r="C124" s="144" t="s">
        <v>5085</v>
      </c>
      <c r="D124" s="145"/>
      <c r="E124" s="145"/>
      <c r="F124" s="145"/>
      <c r="G124" s="145"/>
      <c r="H124" s="145"/>
      <c r="I124" s="147"/>
    </row>
    <row r="125" spans="1:9" ht="15" customHeight="1" x14ac:dyDescent="0.3">
      <c r="A125" s="253" t="s">
        <v>2655</v>
      </c>
      <c r="B125" s="309" t="s">
        <v>4191</v>
      </c>
      <c r="C125" s="309" t="s">
        <v>5082</v>
      </c>
      <c r="D125" s="327"/>
      <c r="E125" s="327"/>
      <c r="F125" s="327"/>
      <c r="G125" s="327"/>
      <c r="H125" s="327"/>
      <c r="I125" s="147"/>
    </row>
    <row r="126" spans="1:9" x14ac:dyDescent="0.3">
      <c r="A126" s="253" t="s">
        <v>2655</v>
      </c>
      <c r="B126" s="312"/>
      <c r="C126" s="312" t="s">
        <v>5083</v>
      </c>
      <c r="D126" s="328"/>
      <c r="E126" s="328"/>
      <c r="F126" s="328"/>
      <c r="G126" s="328"/>
      <c r="H126" s="328"/>
      <c r="I126" s="147"/>
    </row>
    <row r="127" spans="1:9" x14ac:dyDescent="0.3">
      <c r="A127" s="253" t="s">
        <v>2655</v>
      </c>
      <c r="B127" s="312"/>
      <c r="C127" s="312" t="s">
        <v>5084</v>
      </c>
      <c r="D127" s="328"/>
      <c r="E127" s="328"/>
      <c r="F127" s="328"/>
      <c r="G127" s="328"/>
      <c r="H127" s="328"/>
      <c r="I127" s="147"/>
    </row>
    <row r="128" spans="1:9" x14ac:dyDescent="0.3">
      <c r="A128" s="253" t="s">
        <v>2655</v>
      </c>
      <c r="B128" s="312"/>
      <c r="C128" s="312"/>
      <c r="D128" s="328"/>
      <c r="E128" s="328"/>
      <c r="F128" s="328"/>
      <c r="G128" s="328"/>
      <c r="H128" s="328"/>
      <c r="I128" s="147"/>
    </row>
    <row r="129" spans="1:9" ht="15" customHeight="1" thickBot="1" x14ac:dyDescent="0.35">
      <c r="A129" s="253" t="s">
        <v>2655</v>
      </c>
      <c r="B129" s="484"/>
      <c r="C129" s="484"/>
      <c r="D129" s="481"/>
      <c r="E129" s="481"/>
      <c r="F129" s="481"/>
      <c r="G129" s="481"/>
      <c r="H129" s="481"/>
      <c r="I129" s="147"/>
    </row>
    <row r="130" spans="1:9" x14ac:dyDescent="0.3">
      <c r="A130" s="253" t="s">
        <v>4194</v>
      </c>
      <c r="B130" s="136" t="s">
        <v>3704</v>
      </c>
      <c r="C130" s="136" t="s">
        <v>3705</v>
      </c>
      <c r="D130" s="136" t="s">
        <v>3706</v>
      </c>
      <c r="E130" s="136" t="s">
        <v>3707</v>
      </c>
      <c r="F130" s="136"/>
      <c r="G130" s="136"/>
      <c r="H130" s="136"/>
      <c r="I130" s="147"/>
    </row>
    <row r="131" spans="1:9" ht="24" customHeight="1" x14ac:dyDescent="0.3">
      <c r="A131" s="253" t="s">
        <v>4194</v>
      </c>
      <c r="B131" s="144" t="s">
        <v>2452</v>
      </c>
      <c r="C131" s="144" t="s">
        <v>2436</v>
      </c>
      <c r="D131" s="144" t="s">
        <v>2600</v>
      </c>
      <c r="E131" s="144" t="s">
        <v>2540</v>
      </c>
      <c r="F131" s="145"/>
      <c r="G131" s="145"/>
      <c r="H131" s="145"/>
      <c r="I131" s="147"/>
    </row>
    <row r="132" spans="1:9" x14ac:dyDescent="0.3">
      <c r="A132" s="253" t="s">
        <v>4194</v>
      </c>
      <c r="B132" s="309" t="s">
        <v>4194</v>
      </c>
      <c r="C132" s="309" t="s">
        <v>2717</v>
      </c>
      <c r="D132" s="309" t="s">
        <v>3833</v>
      </c>
      <c r="E132" s="309" t="s">
        <v>3763</v>
      </c>
      <c r="F132" s="327"/>
      <c r="G132" s="327"/>
      <c r="H132" s="327"/>
      <c r="I132" s="147"/>
    </row>
  </sheetData>
  <autoFilter ref="A3:A132" xr:uid="{9EE086BD-CCE1-41AA-B1FC-5CD01A9DC6B7}"/>
  <mergeCells count="3">
    <mergeCell ref="AK22:AM23"/>
    <mergeCell ref="C1:D1"/>
    <mergeCell ref="G2:H2"/>
  </mergeCells>
  <phoneticPr fontId="121" type="noConversion"/>
  <pageMargins left="0.7" right="0.7" top="0.75" bottom="0.75" header="0.3" footer="0.3"/>
  <pageSetup paperSize="9" orientation="portrait" r:id="rId1"/>
  <drawing r:id="rId2"/>
  <legacyDrawing r:id="rId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B0AD3-AE5F-4F83-A10A-66B25A219706}">
  <sheetPr codeName="Feuil77">
    <tabColor theme="9" tint="0.39997558519241921"/>
  </sheetPr>
  <dimension ref="A1:AA71"/>
  <sheetViews>
    <sheetView showGridLines="0" workbookViewId="0">
      <selection activeCell="D17" sqref="D17"/>
    </sheetView>
  </sheetViews>
  <sheetFormatPr baseColWidth="10" defaultColWidth="11.44140625" defaultRowHeight="14.4" x14ac:dyDescent="0.3"/>
  <cols>
    <col min="1" max="1" width="7.33203125" style="6" customWidth="1"/>
    <col min="2" max="2" width="45.88671875" style="740" bestFit="1" customWidth="1"/>
    <col min="3" max="3" width="31" style="740" bestFit="1" customWidth="1"/>
    <col min="4" max="4" width="16.88671875" style="740" bestFit="1" customWidth="1"/>
    <col min="5" max="5" width="26" style="740" customWidth="1"/>
    <col min="6" max="7" width="16.44140625" style="740" customWidth="1"/>
    <col min="8" max="8" width="41" style="740" customWidth="1"/>
    <col min="9" max="9" width="27.33203125" style="740" customWidth="1"/>
    <col min="10" max="10" width="27" style="740" customWidth="1"/>
    <col min="11" max="11" width="19.5546875" style="740" customWidth="1"/>
    <col min="12" max="12" width="25.44140625" style="740" customWidth="1"/>
    <col min="13" max="13" width="40.5546875" style="740" bestFit="1" customWidth="1"/>
    <col min="14" max="20" width="25.44140625" style="740" customWidth="1"/>
    <col min="21" max="21" width="37" style="740" bestFit="1" customWidth="1"/>
    <col min="22" max="16384" width="11.44140625" style="740"/>
  </cols>
  <sheetData>
    <row r="1" spans="1:27" ht="29.25" customHeight="1" thickBot="1" x14ac:dyDescent="0.35">
      <c r="A1" s="244"/>
      <c r="B1" s="920" t="s">
        <v>3195</v>
      </c>
      <c r="C1" s="302" t="s">
        <v>2207</v>
      </c>
      <c r="D1" s="244"/>
      <c r="H1" s="742"/>
      <c r="AA1" s="740" t="s">
        <v>5418</v>
      </c>
    </row>
    <row r="2" spans="1:27" ht="106.5" customHeight="1" thickBot="1" x14ac:dyDescent="0.35">
      <c r="A2" s="303" t="s">
        <v>2706</v>
      </c>
      <c r="B2" s="304"/>
      <c r="C2" s="304"/>
      <c r="D2" s="305"/>
      <c r="H2" s="744" t="s">
        <v>2533</v>
      </c>
      <c r="AA2" s="740" t="s">
        <v>7086</v>
      </c>
    </row>
    <row r="3" spans="1:27" ht="20.25" customHeight="1" thickBot="1" x14ac:dyDescent="0.35">
      <c r="A3" s="306"/>
      <c r="B3" s="745"/>
      <c r="C3" s="305"/>
      <c r="D3" s="305"/>
      <c r="H3" s="746"/>
      <c r="AA3" s="740" t="s">
        <v>7087</v>
      </c>
    </row>
    <row r="4" spans="1:27" x14ac:dyDescent="0.3">
      <c r="A4" s="749" t="s">
        <v>442</v>
      </c>
      <c r="B4" s="747" t="s">
        <v>3704</v>
      </c>
      <c r="C4" s="747" t="s">
        <v>3705</v>
      </c>
      <c r="D4" s="747" t="s">
        <v>3706</v>
      </c>
      <c r="E4" s="747" t="s">
        <v>3707</v>
      </c>
      <c r="F4" s="747" t="s">
        <v>3708</v>
      </c>
      <c r="G4" s="747" t="s">
        <v>5164</v>
      </c>
      <c r="H4" s="748"/>
      <c r="AA4" s="740" t="s">
        <v>5555</v>
      </c>
    </row>
    <row r="5" spans="1:27" ht="15.6" x14ac:dyDescent="0.3">
      <c r="A5" s="749" t="s">
        <v>442</v>
      </c>
      <c r="B5" s="144" t="s">
        <v>2452</v>
      </c>
      <c r="C5" s="144" t="s">
        <v>7432</v>
      </c>
      <c r="D5" s="144" t="s">
        <v>2436</v>
      </c>
      <c r="E5" s="144" t="s">
        <v>2632</v>
      </c>
      <c r="F5" s="144" t="s">
        <v>3246</v>
      </c>
      <c r="G5" s="144" t="s">
        <v>2540</v>
      </c>
      <c r="H5" s="748"/>
      <c r="AA5" s="740" t="s">
        <v>5429</v>
      </c>
    </row>
    <row r="6" spans="1:27" x14ac:dyDescent="0.3">
      <c r="A6" s="749" t="s">
        <v>442</v>
      </c>
      <c r="B6" s="311" t="s">
        <v>2449</v>
      </c>
      <c r="C6" s="309" t="s">
        <v>2381</v>
      </c>
      <c r="D6" s="309">
        <v>6</v>
      </c>
      <c r="E6" s="309" t="s">
        <v>532</v>
      </c>
      <c r="F6" s="309" t="s">
        <v>7434</v>
      </c>
      <c r="G6" s="309" t="s">
        <v>7435</v>
      </c>
      <c r="H6" s="748"/>
      <c r="AA6" s="740" t="s">
        <v>7088</v>
      </c>
    </row>
    <row r="7" spans="1:27" x14ac:dyDescent="0.3">
      <c r="A7" s="749" t="s">
        <v>442</v>
      </c>
      <c r="B7" s="311"/>
      <c r="C7" s="312" t="s">
        <v>20</v>
      </c>
      <c r="D7" s="312">
        <v>8</v>
      </c>
      <c r="E7" s="312" t="s">
        <v>316</v>
      </c>
      <c r="F7" s="312"/>
      <c r="G7" s="312"/>
      <c r="H7" s="748"/>
      <c r="AA7" s="740" t="s">
        <v>7089</v>
      </c>
    </row>
    <row r="8" spans="1:27" ht="15" thickBot="1" x14ac:dyDescent="0.35">
      <c r="A8" s="749" t="s">
        <v>442</v>
      </c>
      <c r="B8" s="314"/>
      <c r="C8" s="312"/>
      <c r="D8" s="312">
        <v>10</v>
      </c>
      <c r="E8" s="312" t="s">
        <v>474</v>
      </c>
      <c r="F8" s="312"/>
      <c r="G8" s="312"/>
      <c r="AA8" s="740" t="s">
        <v>7090</v>
      </c>
    </row>
    <row r="9" spans="1:27" x14ac:dyDescent="0.3">
      <c r="A9" s="749" t="s">
        <v>7433</v>
      </c>
      <c r="B9" s="747" t="s">
        <v>3704</v>
      </c>
      <c r="C9" s="747" t="s">
        <v>3705</v>
      </c>
      <c r="D9" s="747" t="s">
        <v>3706</v>
      </c>
      <c r="E9" s="747" t="s">
        <v>3707</v>
      </c>
      <c r="F9" s="747" t="s">
        <v>3708</v>
      </c>
      <c r="G9" s="747" t="s">
        <v>5164</v>
      </c>
      <c r="AA9" s="740" t="s">
        <v>7091</v>
      </c>
    </row>
    <row r="10" spans="1:27" ht="15.6" x14ac:dyDescent="0.3">
      <c r="A10" s="749" t="s">
        <v>7433</v>
      </c>
      <c r="B10" s="144" t="s">
        <v>2452</v>
      </c>
      <c r="C10" s="144" t="s">
        <v>3246</v>
      </c>
      <c r="D10" s="144" t="s">
        <v>2540</v>
      </c>
      <c r="E10" s="144"/>
      <c r="F10" s="144"/>
      <c r="G10" s="144"/>
      <c r="AA10" s="740" t="s">
        <v>7092</v>
      </c>
    </row>
    <row r="11" spans="1:27" x14ac:dyDescent="0.3">
      <c r="A11" s="749" t="s">
        <v>7433</v>
      </c>
      <c r="B11" s="311" t="s">
        <v>7433</v>
      </c>
      <c r="C11" s="309" t="s">
        <v>7436</v>
      </c>
      <c r="D11" s="309" t="s">
        <v>7435</v>
      </c>
      <c r="E11" s="309"/>
      <c r="F11" s="309"/>
      <c r="G11" s="309"/>
      <c r="AA11" s="740" t="s">
        <v>3192</v>
      </c>
    </row>
    <row r="12" spans="1:27" x14ac:dyDescent="0.3">
      <c r="A12" s="749" t="s">
        <v>7433</v>
      </c>
      <c r="B12" s="311"/>
      <c r="C12" s="312"/>
      <c r="D12" s="312"/>
      <c r="E12" s="312"/>
      <c r="F12" s="312"/>
      <c r="G12" s="312"/>
      <c r="AA12" s="740" t="s">
        <v>2513</v>
      </c>
    </row>
    <row r="13" spans="1:27" x14ac:dyDescent="0.3">
      <c r="A13" s="749" t="s">
        <v>7433</v>
      </c>
      <c r="B13" s="314"/>
      <c r="C13" s="312"/>
      <c r="D13" s="312"/>
      <c r="E13" s="312"/>
      <c r="F13" s="312"/>
      <c r="G13" s="312"/>
      <c r="AA13" s="740" t="s">
        <v>29</v>
      </c>
    </row>
    <row r="14" spans="1:27" x14ac:dyDescent="0.3">
      <c r="A14" s="740"/>
      <c r="AA14" s="740" t="s">
        <v>5682</v>
      </c>
    </row>
    <row r="15" spans="1:27" x14ac:dyDescent="0.3">
      <c r="A15" s="740"/>
      <c r="AA15" s="740" t="s">
        <v>2519</v>
      </c>
    </row>
    <row r="16" spans="1:27" x14ac:dyDescent="0.3">
      <c r="A16" s="740"/>
      <c r="AA16" s="740" t="s">
        <v>4005</v>
      </c>
    </row>
    <row r="17" spans="1:27" x14ac:dyDescent="0.3">
      <c r="A17" s="740"/>
      <c r="AA17" s="740" t="s">
        <v>6845</v>
      </c>
    </row>
    <row r="18" spans="1:27" x14ac:dyDescent="0.3">
      <c r="A18" s="740"/>
      <c r="AA18" s="740" t="s">
        <v>5843</v>
      </c>
    </row>
    <row r="19" spans="1:27" x14ac:dyDescent="0.3">
      <c r="A19" s="740"/>
      <c r="AA19" s="740" t="s">
        <v>6472</v>
      </c>
    </row>
    <row r="20" spans="1:27" x14ac:dyDescent="0.3">
      <c r="A20" s="740"/>
      <c r="AA20" s="740" t="s">
        <v>5055</v>
      </c>
    </row>
    <row r="21" spans="1:27" x14ac:dyDescent="0.3">
      <c r="A21" s="321"/>
      <c r="AA21" s="740" t="s">
        <v>169</v>
      </c>
    </row>
    <row r="22" spans="1:27" x14ac:dyDescent="0.3">
      <c r="A22" s="321"/>
      <c r="AA22" s="740" t="s">
        <v>180</v>
      </c>
    </row>
    <row r="23" spans="1:27" x14ac:dyDescent="0.3">
      <c r="A23" s="321"/>
      <c r="AA23" s="740" t="s">
        <v>0</v>
      </c>
    </row>
    <row r="24" spans="1:27" x14ac:dyDescent="0.3">
      <c r="A24" s="321"/>
      <c r="AA24" s="740" t="s">
        <v>6695</v>
      </c>
    </row>
    <row r="25" spans="1:27" x14ac:dyDescent="0.3">
      <c r="A25" s="321"/>
      <c r="AA25" s="740" t="s">
        <v>5601</v>
      </c>
    </row>
    <row r="26" spans="1:27" x14ac:dyDescent="0.3">
      <c r="A26" s="321"/>
      <c r="AA26" s="740" t="s">
        <v>4006</v>
      </c>
    </row>
    <row r="27" spans="1:27" x14ac:dyDescent="0.3">
      <c r="A27" s="321"/>
      <c r="AA27" s="740" t="s">
        <v>5912</v>
      </c>
    </row>
    <row r="28" spans="1:27" x14ac:dyDescent="0.3">
      <c r="A28" s="321"/>
      <c r="AA28" s="740" t="s">
        <v>6846</v>
      </c>
    </row>
    <row r="29" spans="1:27" x14ac:dyDescent="0.3">
      <c r="A29" s="321"/>
      <c r="AA29" s="740" t="s">
        <v>6285</v>
      </c>
    </row>
    <row r="30" spans="1:27" x14ac:dyDescent="0.3">
      <c r="A30" s="321"/>
      <c r="AA30" s="740" t="s">
        <v>4210</v>
      </c>
    </row>
    <row r="31" spans="1:27" x14ac:dyDescent="0.3">
      <c r="A31" s="321"/>
      <c r="AA31" s="740" t="s">
        <v>7084</v>
      </c>
    </row>
    <row r="32" spans="1:27" x14ac:dyDescent="0.3">
      <c r="A32" s="321"/>
      <c r="AA32" s="740" t="s">
        <v>2936</v>
      </c>
    </row>
    <row r="33" spans="1:27" x14ac:dyDescent="0.3">
      <c r="A33" s="321"/>
      <c r="AA33" s="740" t="s">
        <v>4007</v>
      </c>
    </row>
    <row r="34" spans="1:27" x14ac:dyDescent="0.3">
      <c r="A34" s="321"/>
      <c r="AA34" s="740" t="s">
        <v>269</v>
      </c>
    </row>
    <row r="35" spans="1:27" x14ac:dyDescent="0.3">
      <c r="A35" s="321"/>
      <c r="AA35" s="740" t="s">
        <v>264</v>
      </c>
    </row>
    <row r="36" spans="1:27" x14ac:dyDescent="0.3">
      <c r="A36" s="321"/>
      <c r="AA36" s="740" t="s">
        <v>279</v>
      </c>
    </row>
    <row r="37" spans="1:27" x14ac:dyDescent="0.3">
      <c r="A37" s="321"/>
      <c r="AA37" s="740" t="s">
        <v>5638</v>
      </c>
    </row>
    <row r="38" spans="1:27" x14ac:dyDescent="0.3">
      <c r="A38" s="321"/>
      <c r="AA38" s="740" t="s">
        <v>6384</v>
      </c>
    </row>
    <row r="39" spans="1:27" x14ac:dyDescent="0.3">
      <c r="A39" s="321"/>
      <c r="AA39" s="740" t="s">
        <v>6696</v>
      </c>
    </row>
    <row r="40" spans="1:27" x14ac:dyDescent="0.3">
      <c r="A40" s="321"/>
      <c r="AA40" s="740" t="s">
        <v>3206</v>
      </c>
    </row>
    <row r="41" spans="1:27" x14ac:dyDescent="0.3">
      <c r="A41" s="321"/>
      <c r="AA41" s="740" t="s">
        <v>318</v>
      </c>
    </row>
    <row r="42" spans="1:27" x14ac:dyDescent="0.3">
      <c r="A42" s="321"/>
      <c r="AA42" s="740" t="s">
        <v>2627</v>
      </c>
    </row>
    <row r="43" spans="1:27" x14ac:dyDescent="0.3">
      <c r="A43" s="321"/>
      <c r="AA43" s="740" t="s">
        <v>3744</v>
      </c>
    </row>
    <row r="44" spans="1:27" x14ac:dyDescent="0.3">
      <c r="A44" s="321"/>
      <c r="AA44" s="740" t="s">
        <v>31</v>
      </c>
    </row>
    <row r="45" spans="1:27" x14ac:dyDescent="0.3">
      <c r="A45" s="321"/>
      <c r="AA45" s="740" t="s">
        <v>2122</v>
      </c>
    </row>
    <row r="46" spans="1:27" x14ac:dyDescent="0.3">
      <c r="A46" s="321"/>
      <c r="AA46" s="740" t="s">
        <v>3278</v>
      </c>
    </row>
    <row r="47" spans="1:27" x14ac:dyDescent="0.3">
      <c r="A47" s="321"/>
      <c r="AA47" s="740" t="s">
        <v>6847</v>
      </c>
    </row>
    <row r="48" spans="1:27" x14ac:dyDescent="0.3">
      <c r="A48" s="321"/>
      <c r="AA48" s="740" t="s">
        <v>2097</v>
      </c>
    </row>
    <row r="49" spans="1:27" x14ac:dyDescent="0.3">
      <c r="A49" s="321"/>
      <c r="AA49" s="740" t="s">
        <v>4008</v>
      </c>
    </row>
    <row r="50" spans="1:27" x14ac:dyDescent="0.3">
      <c r="A50" s="321"/>
      <c r="AA50" s="740" t="s">
        <v>399</v>
      </c>
    </row>
    <row r="51" spans="1:27" x14ac:dyDescent="0.3">
      <c r="A51" s="321"/>
      <c r="AA51" s="740" t="s">
        <v>5548</v>
      </c>
    </row>
    <row r="52" spans="1:27" x14ac:dyDescent="0.3">
      <c r="AA52" s="740" t="s">
        <v>6303</v>
      </c>
    </row>
    <row r="53" spans="1:27" x14ac:dyDescent="0.3">
      <c r="AA53" s="740" t="s">
        <v>3732</v>
      </c>
    </row>
    <row r="54" spans="1:27" x14ac:dyDescent="0.3">
      <c r="AA54" s="740" t="s">
        <v>4009</v>
      </c>
    </row>
    <row r="55" spans="1:27" x14ac:dyDescent="0.3">
      <c r="AA55" s="740" t="s">
        <v>433</v>
      </c>
    </row>
    <row r="56" spans="1:27" x14ac:dyDescent="0.3">
      <c r="AA56" s="740" t="s">
        <v>6777</v>
      </c>
    </row>
    <row r="57" spans="1:27" x14ac:dyDescent="0.3">
      <c r="AA57" s="740" t="s">
        <v>4010</v>
      </c>
    </row>
    <row r="58" spans="1:27" x14ac:dyDescent="0.3">
      <c r="AA58" s="740" t="s">
        <v>6812</v>
      </c>
    </row>
    <row r="59" spans="1:27" x14ac:dyDescent="0.3">
      <c r="AA59" s="740" t="s">
        <v>442</v>
      </c>
    </row>
    <row r="60" spans="1:27" x14ac:dyDescent="0.3">
      <c r="AA60" s="740" t="s">
        <v>445</v>
      </c>
    </row>
    <row r="61" spans="1:27" x14ac:dyDescent="0.3">
      <c r="AA61" s="740" t="s">
        <v>5651</v>
      </c>
    </row>
    <row r="62" spans="1:27" x14ac:dyDescent="0.3">
      <c r="AA62" s="740" t="s">
        <v>462</v>
      </c>
    </row>
    <row r="63" spans="1:27" x14ac:dyDescent="0.3">
      <c r="AA63" s="740" t="s">
        <v>5456</v>
      </c>
    </row>
    <row r="64" spans="1:27" x14ac:dyDescent="0.3">
      <c r="AA64" s="740" t="s">
        <v>2141</v>
      </c>
    </row>
    <row r="65" spans="27:27" x14ac:dyDescent="0.3">
      <c r="AA65" s="740" t="s">
        <v>466</v>
      </c>
    </row>
    <row r="66" spans="27:27" x14ac:dyDescent="0.3">
      <c r="AA66" s="740" t="s">
        <v>3195</v>
      </c>
    </row>
    <row r="67" spans="27:27" x14ac:dyDescent="0.3">
      <c r="AA67" s="740" t="s">
        <v>6304</v>
      </c>
    </row>
    <row r="68" spans="27:27" x14ac:dyDescent="0.3">
      <c r="AA68" s="740" t="s">
        <v>6430</v>
      </c>
    </row>
    <row r="69" spans="27:27" x14ac:dyDescent="0.3">
      <c r="AA69" s="740" t="s">
        <v>4113</v>
      </c>
    </row>
    <row r="70" spans="27:27" x14ac:dyDescent="0.3">
      <c r="AA70" s="740" t="s">
        <v>4011</v>
      </c>
    </row>
    <row r="71" spans="27:27" x14ac:dyDescent="0.3">
      <c r="AA71" s="740" t="s">
        <v>534</v>
      </c>
    </row>
  </sheetData>
  <autoFilter ref="A3:A7" xr:uid="{8D6DC20E-50B8-40A3-82AA-82655C46A111}"/>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E4DA4-54FB-46D9-96F0-C66FB07FC8D4}">
  <sheetPr codeName="Feuil95">
    <tabColor theme="9" tint="0.39997558519241921"/>
  </sheetPr>
  <dimension ref="A1:AB92"/>
  <sheetViews>
    <sheetView showGridLines="0" workbookViewId="0">
      <selection activeCell="B40" sqref="B40"/>
    </sheetView>
  </sheetViews>
  <sheetFormatPr baseColWidth="10" defaultColWidth="11.44140625" defaultRowHeight="14.4" x14ac:dyDescent="0.3"/>
  <cols>
    <col min="1" max="1" width="8" style="780" customWidth="1"/>
    <col min="2" max="2" width="44.33203125" style="15" customWidth="1"/>
    <col min="3" max="3" width="48.88671875" style="15" customWidth="1"/>
    <col min="4" max="4" width="43.88671875" style="15" customWidth="1"/>
    <col min="5" max="7" width="26.88671875" style="15" customWidth="1"/>
    <col min="8" max="8" width="41" style="15" customWidth="1"/>
    <col min="9" max="9" width="18.44140625" style="15" customWidth="1"/>
    <col min="10" max="10" width="27.33203125" style="15" customWidth="1"/>
    <col min="11" max="11" width="27" style="15" customWidth="1"/>
    <col min="12" max="12" width="19.5546875" style="15" customWidth="1"/>
    <col min="13" max="13" width="25.44140625" style="15" customWidth="1"/>
    <col min="14" max="14" width="40.5546875" style="15" bestFit="1" customWidth="1"/>
    <col min="15" max="21" width="25.44140625" style="15" customWidth="1"/>
    <col min="22" max="22" width="37" style="15" bestFit="1" customWidth="1"/>
    <col min="23" max="16384" width="11.44140625" style="15"/>
  </cols>
  <sheetData>
    <row r="1" spans="1:28" ht="29.25" customHeight="1" thickBot="1" x14ac:dyDescent="0.35">
      <c r="A1" s="776"/>
      <c r="B1" s="301" t="s">
        <v>3178</v>
      </c>
      <c r="C1" s="302" t="s">
        <v>2187</v>
      </c>
      <c r="D1" s="244"/>
      <c r="E1" s="244"/>
      <c r="F1" s="244"/>
      <c r="G1" s="244"/>
      <c r="H1" s="322"/>
      <c r="AA1" s="15" t="s">
        <v>2513</v>
      </c>
      <c r="AB1" s="15" t="s">
        <v>2513</v>
      </c>
    </row>
    <row r="2" spans="1:28" ht="116.25" customHeight="1" thickBot="1" x14ac:dyDescent="0.35">
      <c r="A2" s="775" t="s">
        <v>2706</v>
      </c>
      <c r="B2" s="304"/>
      <c r="C2" s="304"/>
      <c r="D2" s="305"/>
      <c r="E2" s="305"/>
      <c r="F2" s="305"/>
      <c r="G2" s="305"/>
      <c r="H2" s="323" t="s">
        <v>2533</v>
      </c>
      <c r="AA2" s="15" t="s">
        <v>72</v>
      </c>
      <c r="AB2" s="15" t="s">
        <v>29</v>
      </c>
    </row>
    <row r="3" spans="1:28" ht="20.25" customHeight="1" thickBot="1" x14ac:dyDescent="0.35">
      <c r="A3" s="777"/>
      <c r="B3" s="299"/>
      <c r="C3" s="305"/>
      <c r="D3" s="305"/>
      <c r="E3" s="305"/>
      <c r="F3" s="305"/>
      <c r="G3" s="305"/>
      <c r="H3" s="324"/>
      <c r="AA3" s="15" t="s">
        <v>29</v>
      </c>
      <c r="AB3" s="15" t="s">
        <v>5682</v>
      </c>
    </row>
    <row r="4" spans="1:28" x14ac:dyDescent="0.3">
      <c r="A4" s="778" t="s">
        <v>2511</v>
      </c>
      <c r="B4" s="136" t="s">
        <v>3704</v>
      </c>
      <c r="C4" s="136" t="s">
        <v>3705</v>
      </c>
      <c r="D4" s="136" t="s">
        <v>3706</v>
      </c>
      <c r="E4" s="136" t="s">
        <v>3708</v>
      </c>
      <c r="F4" s="136" t="s">
        <v>5164</v>
      </c>
      <c r="G4" s="136" t="s">
        <v>5176</v>
      </c>
      <c r="H4" s="147"/>
      <c r="AA4" s="15" t="s">
        <v>4157</v>
      </c>
      <c r="AB4" s="15" t="s">
        <v>2519</v>
      </c>
    </row>
    <row r="5" spans="1:28" ht="15.6" x14ac:dyDescent="0.3">
      <c r="A5" s="774" t="s">
        <v>2511</v>
      </c>
      <c r="B5" s="144" t="s">
        <v>2452</v>
      </c>
      <c r="C5" s="144" t="s">
        <v>6305</v>
      </c>
      <c r="D5" s="144" t="s">
        <v>6307</v>
      </c>
      <c r="E5" s="144" t="s">
        <v>6306</v>
      </c>
      <c r="F5" s="144" t="s">
        <v>3246</v>
      </c>
      <c r="G5" s="144" t="s">
        <v>2540</v>
      </c>
      <c r="H5" s="147"/>
      <c r="AA5" s="15" t="s">
        <v>5682</v>
      </c>
      <c r="AB5" s="15" t="s">
        <v>4005</v>
      </c>
    </row>
    <row r="6" spans="1:28" x14ac:dyDescent="0.3">
      <c r="A6" s="774" t="s">
        <v>2511</v>
      </c>
      <c r="B6" s="311" t="s">
        <v>2511</v>
      </c>
      <c r="C6" s="309" t="s">
        <v>4087</v>
      </c>
      <c r="D6" s="309" t="s">
        <v>6308</v>
      </c>
      <c r="E6" s="309" t="s">
        <v>6310</v>
      </c>
      <c r="F6" s="309">
        <v>44268</v>
      </c>
      <c r="G6" s="309" t="s">
        <v>5002</v>
      </c>
      <c r="H6" s="147"/>
      <c r="AA6" s="15" t="s">
        <v>2519</v>
      </c>
      <c r="AB6" s="15" t="s">
        <v>165</v>
      </c>
    </row>
    <row r="7" spans="1:28" x14ac:dyDescent="0.3">
      <c r="A7" s="774" t="s">
        <v>2511</v>
      </c>
      <c r="B7" s="314"/>
      <c r="C7" s="312" t="s">
        <v>1311</v>
      </c>
      <c r="D7" s="312" t="s">
        <v>6309</v>
      </c>
      <c r="E7" s="312" t="s">
        <v>6311</v>
      </c>
      <c r="F7" s="312"/>
      <c r="G7" s="312"/>
      <c r="H7" s="147"/>
      <c r="AA7" s="15" t="s">
        <v>4005</v>
      </c>
      <c r="AB7" s="15" t="s">
        <v>5843</v>
      </c>
    </row>
    <row r="8" spans="1:28" ht="15" thickBot="1" x14ac:dyDescent="0.35">
      <c r="A8" s="774" t="s">
        <v>2511</v>
      </c>
      <c r="B8" s="317"/>
      <c r="C8" s="315"/>
      <c r="D8" s="315"/>
      <c r="E8" s="315"/>
      <c r="F8" s="315"/>
      <c r="G8" s="315"/>
      <c r="H8" s="147"/>
      <c r="AA8" s="15" t="s">
        <v>2371</v>
      </c>
      <c r="AB8" s="15" t="s">
        <v>5055</v>
      </c>
    </row>
    <row r="9" spans="1:28" s="740" customFormat="1" ht="24.6" x14ac:dyDescent="0.3">
      <c r="A9" s="774" t="s">
        <v>6959</v>
      </c>
      <c r="B9" s="747" t="s">
        <v>3704</v>
      </c>
      <c r="C9" s="747" t="s">
        <v>3705</v>
      </c>
      <c r="D9" s="747" t="s">
        <v>3706</v>
      </c>
      <c r="E9" s="747" t="s">
        <v>3707</v>
      </c>
      <c r="F9" s="747" t="s">
        <v>3708</v>
      </c>
      <c r="G9" s="351"/>
      <c r="H9" s="748"/>
      <c r="AA9" s="740" t="s">
        <v>4157</v>
      </c>
      <c r="AB9" s="740" t="s">
        <v>2519</v>
      </c>
    </row>
    <row r="10" spans="1:28" s="740" customFormat="1" ht="24.6" x14ac:dyDescent="0.3">
      <c r="A10" s="774" t="s">
        <v>6959</v>
      </c>
      <c r="B10" s="144" t="s">
        <v>2452</v>
      </c>
      <c r="C10" s="144" t="s">
        <v>3820</v>
      </c>
      <c r="D10" s="144" t="s">
        <v>6956</v>
      </c>
      <c r="E10" s="144" t="s">
        <v>3246</v>
      </c>
      <c r="F10" s="144" t="s">
        <v>2540</v>
      </c>
      <c r="G10" s="145"/>
      <c r="H10" s="748"/>
      <c r="AA10" s="740" t="s">
        <v>5682</v>
      </c>
      <c r="AB10" s="740" t="s">
        <v>4005</v>
      </c>
    </row>
    <row r="11" spans="1:28" s="740" customFormat="1" ht="24.6" x14ac:dyDescent="0.3">
      <c r="A11" s="774" t="s">
        <v>6959</v>
      </c>
      <c r="B11" s="311" t="s">
        <v>507</v>
      </c>
      <c r="C11" s="309" t="s">
        <v>6957</v>
      </c>
      <c r="D11" s="309" t="s">
        <v>6648</v>
      </c>
      <c r="E11" s="309" t="s">
        <v>6958</v>
      </c>
      <c r="F11" s="309" t="s">
        <v>6651</v>
      </c>
      <c r="G11" s="338"/>
      <c r="H11" s="748"/>
      <c r="AA11" s="740" t="s">
        <v>2519</v>
      </c>
      <c r="AB11" s="740" t="s">
        <v>165</v>
      </c>
    </row>
    <row r="12" spans="1:28" s="740" customFormat="1" ht="24.6" x14ac:dyDescent="0.3">
      <c r="A12" s="774" t="s">
        <v>6959</v>
      </c>
      <c r="B12" s="314"/>
      <c r="C12" s="312"/>
      <c r="D12" s="312"/>
      <c r="E12" s="312"/>
      <c r="F12" s="312"/>
      <c r="G12" s="338"/>
      <c r="H12" s="748"/>
      <c r="AA12" s="740" t="s">
        <v>4005</v>
      </c>
      <c r="AB12" s="740" t="s">
        <v>5843</v>
      </c>
    </row>
    <row r="13" spans="1:28" s="740" customFormat="1" ht="25.2" thickBot="1" x14ac:dyDescent="0.35">
      <c r="A13" s="774" t="s">
        <v>6959</v>
      </c>
      <c r="B13" s="317"/>
      <c r="C13" s="315"/>
      <c r="D13" s="315"/>
      <c r="E13" s="315"/>
      <c r="F13" s="315"/>
      <c r="G13" s="338"/>
      <c r="H13" s="748"/>
      <c r="AA13" s="740" t="s">
        <v>2371</v>
      </c>
      <c r="AB13" s="740" t="s">
        <v>5055</v>
      </c>
    </row>
    <row r="14" spans="1:28" x14ac:dyDescent="0.3">
      <c r="A14" s="774" t="s">
        <v>356</v>
      </c>
      <c r="B14" s="136" t="s">
        <v>3704</v>
      </c>
      <c r="C14" s="136" t="s">
        <v>3705</v>
      </c>
      <c r="D14" s="136" t="s">
        <v>3706</v>
      </c>
      <c r="E14" s="136" t="s">
        <v>3708</v>
      </c>
      <c r="F14" s="136" t="s">
        <v>5164</v>
      </c>
      <c r="G14" s="351"/>
      <c r="H14" s="147"/>
      <c r="AA14" s="15" t="s">
        <v>4157</v>
      </c>
      <c r="AB14" s="15" t="s">
        <v>2519</v>
      </c>
    </row>
    <row r="15" spans="1:28" ht="15.6" x14ac:dyDescent="0.3">
      <c r="A15" s="774" t="s">
        <v>356</v>
      </c>
      <c r="B15" s="144" t="s">
        <v>2452</v>
      </c>
      <c r="C15" s="144" t="s">
        <v>6675</v>
      </c>
      <c r="D15" s="144" t="s">
        <v>3820</v>
      </c>
      <c r="E15" s="144" t="s">
        <v>3246</v>
      </c>
      <c r="F15" s="144" t="s">
        <v>2540</v>
      </c>
      <c r="G15" s="145"/>
      <c r="H15" s="147"/>
      <c r="AA15" s="15" t="s">
        <v>5682</v>
      </c>
      <c r="AB15" s="15" t="s">
        <v>4005</v>
      </c>
    </row>
    <row r="16" spans="1:28" x14ac:dyDescent="0.3">
      <c r="A16" s="774" t="s">
        <v>356</v>
      </c>
      <c r="B16" s="311" t="s">
        <v>4199</v>
      </c>
      <c r="C16" s="309" t="s">
        <v>6676</v>
      </c>
      <c r="D16" s="309" t="s">
        <v>6677</v>
      </c>
      <c r="E16" s="309">
        <v>146748</v>
      </c>
      <c r="F16" s="309" t="s">
        <v>6678</v>
      </c>
      <c r="G16" s="338"/>
      <c r="H16" s="147"/>
      <c r="AA16" s="15" t="s">
        <v>2519</v>
      </c>
      <c r="AB16" s="15" t="s">
        <v>165</v>
      </c>
    </row>
    <row r="17" spans="1:28" x14ac:dyDescent="0.3">
      <c r="A17" s="774" t="s">
        <v>356</v>
      </c>
      <c r="B17" s="314"/>
      <c r="C17" s="312"/>
      <c r="D17" s="312"/>
      <c r="E17" s="312"/>
      <c r="F17" s="312"/>
      <c r="G17" s="338"/>
      <c r="H17" s="147"/>
      <c r="AA17" s="15" t="s">
        <v>4005</v>
      </c>
      <c r="AB17" s="15" t="s">
        <v>5843</v>
      </c>
    </row>
    <row r="18" spans="1:28" ht="15" thickBot="1" x14ac:dyDescent="0.35">
      <c r="A18" s="774" t="s">
        <v>356</v>
      </c>
      <c r="B18" s="317"/>
      <c r="C18" s="315"/>
      <c r="D18" s="315"/>
      <c r="E18" s="315"/>
      <c r="F18" s="315"/>
      <c r="G18" s="338"/>
      <c r="H18" s="147"/>
      <c r="AA18" s="15" t="s">
        <v>2371</v>
      </c>
      <c r="AB18" s="15" t="s">
        <v>5055</v>
      </c>
    </row>
    <row r="19" spans="1:28" x14ac:dyDescent="0.3">
      <c r="A19" s="774" t="s">
        <v>824</v>
      </c>
      <c r="B19" s="136" t="s">
        <v>3704</v>
      </c>
      <c r="C19" s="136" t="s">
        <v>3705</v>
      </c>
      <c r="D19" s="136" t="s">
        <v>3706</v>
      </c>
      <c r="E19" s="136" t="s">
        <v>3708</v>
      </c>
      <c r="F19" s="351"/>
      <c r="G19" s="351"/>
      <c r="H19" s="147"/>
      <c r="AA19" s="15" t="s">
        <v>4157</v>
      </c>
      <c r="AB19" s="15" t="s">
        <v>2519</v>
      </c>
    </row>
    <row r="20" spans="1:28" ht="15.6" x14ac:dyDescent="0.3">
      <c r="A20" s="774" t="s">
        <v>824</v>
      </c>
      <c r="B20" s="144" t="s">
        <v>2452</v>
      </c>
      <c r="C20" s="144" t="s">
        <v>2837</v>
      </c>
      <c r="D20" s="144" t="s">
        <v>3246</v>
      </c>
      <c r="E20" s="144" t="s">
        <v>2540</v>
      </c>
      <c r="F20" s="145"/>
      <c r="G20" s="145"/>
      <c r="H20" s="147"/>
      <c r="AA20" s="15" t="s">
        <v>5682</v>
      </c>
      <c r="AB20" s="15" t="s">
        <v>4005</v>
      </c>
    </row>
    <row r="21" spans="1:28" x14ac:dyDescent="0.3">
      <c r="A21" s="774" t="s">
        <v>824</v>
      </c>
      <c r="B21" s="311" t="s">
        <v>824</v>
      </c>
      <c r="C21" s="309" t="s">
        <v>6475</v>
      </c>
      <c r="D21" s="309" t="s">
        <v>6679</v>
      </c>
      <c r="E21" s="309" t="s">
        <v>2794</v>
      </c>
      <c r="F21" s="338"/>
      <c r="G21" s="338"/>
      <c r="H21" s="147"/>
      <c r="AA21" s="15" t="s">
        <v>2519</v>
      </c>
      <c r="AB21" s="15" t="s">
        <v>165</v>
      </c>
    </row>
    <row r="22" spans="1:28" x14ac:dyDescent="0.3">
      <c r="A22" s="774" t="s">
        <v>824</v>
      </c>
      <c r="B22" s="314"/>
      <c r="C22" s="312"/>
      <c r="D22" s="312"/>
      <c r="E22" s="312"/>
      <c r="F22" s="338"/>
      <c r="G22" s="338"/>
      <c r="H22" s="147"/>
      <c r="AA22" s="15" t="s">
        <v>4005</v>
      </c>
      <c r="AB22" s="15" t="s">
        <v>5843</v>
      </c>
    </row>
    <row r="23" spans="1:28" ht="15" thickBot="1" x14ac:dyDescent="0.35">
      <c r="A23" s="774" t="s">
        <v>824</v>
      </c>
      <c r="B23" s="317"/>
      <c r="C23" s="315"/>
      <c r="D23" s="315"/>
      <c r="E23" s="315"/>
      <c r="F23" s="338"/>
      <c r="G23" s="338"/>
      <c r="H23" s="147"/>
      <c r="AA23" s="15" t="s">
        <v>2371</v>
      </c>
      <c r="AB23" s="15" t="s">
        <v>5055</v>
      </c>
    </row>
    <row r="24" spans="1:28" x14ac:dyDescent="0.3">
      <c r="A24" s="774" t="s">
        <v>72</v>
      </c>
      <c r="B24" s="136" t="s">
        <v>3704</v>
      </c>
      <c r="C24" s="136" t="s">
        <v>3705</v>
      </c>
      <c r="D24" s="136" t="s">
        <v>3706</v>
      </c>
      <c r="E24" s="136" t="s">
        <v>3708</v>
      </c>
      <c r="F24" s="136" t="s">
        <v>5164</v>
      </c>
      <c r="G24" s="136" t="s">
        <v>5176</v>
      </c>
      <c r="H24" s="147"/>
      <c r="AA24" s="15" t="s">
        <v>4157</v>
      </c>
      <c r="AB24" s="15" t="s">
        <v>2519</v>
      </c>
    </row>
    <row r="25" spans="1:28" ht="15.6" x14ac:dyDescent="0.3">
      <c r="A25" s="774" t="s">
        <v>72</v>
      </c>
      <c r="B25" s="144" t="s">
        <v>2452</v>
      </c>
      <c r="C25" s="144" t="s">
        <v>2483</v>
      </c>
      <c r="D25" s="144" t="s">
        <v>2837</v>
      </c>
      <c r="E25" s="144" t="s">
        <v>5989</v>
      </c>
      <c r="F25" s="144" t="s">
        <v>3246</v>
      </c>
      <c r="G25" s="144" t="s">
        <v>2540</v>
      </c>
      <c r="H25" s="147"/>
      <c r="AA25" s="15" t="s">
        <v>5682</v>
      </c>
      <c r="AB25" s="15" t="s">
        <v>4005</v>
      </c>
    </row>
    <row r="26" spans="1:28" x14ac:dyDescent="0.3">
      <c r="A26" s="774" t="s">
        <v>72</v>
      </c>
      <c r="B26" s="311" t="s">
        <v>72</v>
      </c>
      <c r="C26" s="309" t="s">
        <v>6680</v>
      </c>
      <c r="D26" s="309" t="s">
        <v>6682</v>
      </c>
      <c r="E26" s="309" t="s">
        <v>6566</v>
      </c>
      <c r="F26" s="309">
        <v>15611351</v>
      </c>
      <c r="G26" s="309" t="s">
        <v>5002</v>
      </c>
      <c r="H26" s="147"/>
      <c r="AA26" s="15" t="s">
        <v>2519</v>
      </c>
      <c r="AB26" s="15" t="s">
        <v>165</v>
      </c>
    </row>
    <row r="27" spans="1:28" x14ac:dyDescent="0.3">
      <c r="A27" s="774" t="s">
        <v>72</v>
      </c>
      <c r="B27" s="314"/>
      <c r="C27" s="312" t="s">
        <v>6681</v>
      </c>
      <c r="D27" s="312"/>
      <c r="E27" s="312"/>
      <c r="F27" s="312"/>
      <c r="G27" s="312"/>
      <c r="H27" s="147"/>
      <c r="AA27" s="15" t="s">
        <v>4005</v>
      </c>
      <c r="AB27" s="15" t="s">
        <v>5843</v>
      </c>
    </row>
    <row r="28" spans="1:28" ht="15" thickBot="1" x14ac:dyDescent="0.35">
      <c r="A28" s="774" t="s">
        <v>72</v>
      </c>
      <c r="B28" s="317"/>
      <c r="C28" s="315"/>
      <c r="D28" s="315"/>
      <c r="E28" s="315"/>
      <c r="F28" s="315"/>
      <c r="G28" s="315"/>
      <c r="H28" s="147"/>
      <c r="AA28" s="15" t="s">
        <v>2371</v>
      </c>
      <c r="AB28" s="15" t="s">
        <v>5055</v>
      </c>
    </row>
    <row r="29" spans="1:28" ht="24.6" x14ac:dyDescent="0.3">
      <c r="A29" s="774" t="s">
        <v>5181</v>
      </c>
      <c r="B29" s="136" t="s">
        <v>3704</v>
      </c>
      <c r="C29" s="136" t="s">
        <v>3705</v>
      </c>
      <c r="D29" s="136" t="s">
        <v>3706</v>
      </c>
      <c r="E29" s="136" t="s">
        <v>3707</v>
      </c>
      <c r="F29" s="351"/>
      <c r="G29" s="351"/>
      <c r="H29" s="343"/>
    </row>
    <row r="30" spans="1:28" ht="24.6" x14ac:dyDescent="0.3">
      <c r="A30" s="774" t="s">
        <v>5181</v>
      </c>
      <c r="B30" s="144" t="s">
        <v>2452</v>
      </c>
      <c r="C30" s="710" t="s">
        <v>6459</v>
      </c>
      <c r="D30" s="144" t="s">
        <v>3246</v>
      </c>
      <c r="E30" s="144" t="s">
        <v>2540</v>
      </c>
      <c r="F30" s="145"/>
      <c r="G30" s="145"/>
      <c r="H30" s="147"/>
    </row>
    <row r="31" spans="1:28" ht="24.6" x14ac:dyDescent="0.3">
      <c r="A31" s="774" t="s">
        <v>5181</v>
      </c>
      <c r="B31" s="721" t="s">
        <v>82</v>
      </c>
      <c r="C31" s="352"/>
      <c r="D31" s="722">
        <v>21331</v>
      </c>
      <c r="E31" s="722" t="s">
        <v>1235</v>
      </c>
      <c r="F31" s="338"/>
      <c r="G31" s="338"/>
      <c r="H31" s="147"/>
    </row>
    <row r="32" spans="1:28" ht="24.6" x14ac:dyDescent="0.3">
      <c r="A32" s="774" t="s">
        <v>5181</v>
      </c>
      <c r="B32" s="723" t="s">
        <v>119</v>
      </c>
      <c r="C32" s="177"/>
      <c r="D32" s="724"/>
      <c r="E32" s="724"/>
      <c r="F32" s="338"/>
      <c r="G32" s="338"/>
      <c r="H32" s="147"/>
    </row>
    <row r="33" spans="1:28" ht="24.6" x14ac:dyDescent="0.3">
      <c r="A33" s="774" t="s">
        <v>5181</v>
      </c>
      <c r="B33" s="723" t="s">
        <v>6425</v>
      </c>
      <c r="C33" s="177"/>
      <c r="D33" s="724"/>
      <c r="E33" s="724"/>
      <c r="F33" s="338"/>
      <c r="G33" s="338"/>
      <c r="H33" s="147"/>
    </row>
    <row r="34" spans="1:28" ht="24.6" x14ac:dyDescent="0.3">
      <c r="A34" s="774" t="s">
        <v>5181</v>
      </c>
      <c r="B34" s="723" t="s">
        <v>6426</v>
      </c>
      <c r="C34" s="177"/>
      <c r="D34" s="724"/>
      <c r="E34" s="724"/>
      <c r="F34" s="338"/>
      <c r="G34" s="338"/>
      <c r="H34" s="147"/>
      <c r="AA34" s="15" t="s">
        <v>169</v>
      </c>
      <c r="AB34" s="15" t="s">
        <v>6285</v>
      </c>
    </row>
    <row r="35" spans="1:28" ht="24.6" x14ac:dyDescent="0.3">
      <c r="A35" s="774" t="s">
        <v>5181</v>
      </c>
      <c r="B35" s="723" t="s">
        <v>345</v>
      </c>
      <c r="C35" s="177"/>
      <c r="D35" s="724"/>
      <c r="E35" s="724"/>
      <c r="F35" s="338"/>
      <c r="G35" s="338"/>
      <c r="H35" s="147"/>
      <c r="AA35" s="15" t="s">
        <v>180</v>
      </c>
      <c r="AB35" s="15" t="s">
        <v>4210</v>
      </c>
    </row>
    <row r="36" spans="1:28" ht="24.6" x14ac:dyDescent="0.3">
      <c r="A36" s="774" t="s">
        <v>5181</v>
      </c>
      <c r="B36" s="723" t="s">
        <v>355</v>
      </c>
      <c r="C36" s="177"/>
      <c r="D36" s="724"/>
      <c r="E36" s="724"/>
      <c r="F36" s="338"/>
      <c r="G36" s="338"/>
      <c r="H36" s="147"/>
      <c r="AA36" s="15" t="s">
        <v>182</v>
      </c>
      <c r="AB36" s="15" t="s">
        <v>4007</v>
      </c>
    </row>
    <row r="37" spans="1:28" ht="24.6" x14ac:dyDescent="0.3">
      <c r="A37" s="774" t="s">
        <v>5181</v>
      </c>
      <c r="B37" s="723" t="s">
        <v>355</v>
      </c>
      <c r="C37" s="177"/>
      <c r="D37" s="724"/>
      <c r="E37" s="724"/>
      <c r="F37" s="338"/>
      <c r="G37" s="338"/>
      <c r="H37" s="147"/>
      <c r="AA37" s="15" t="s">
        <v>0</v>
      </c>
      <c r="AB37" s="15" t="s">
        <v>269</v>
      </c>
    </row>
    <row r="38" spans="1:28" ht="24.6" x14ac:dyDescent="0.3">
      <c r="A38" s="774" t="s">
        <v>5181</v>
      </c>
      <c r="B38" s="723" t="s">
        <v>435</v>
      </c>
      <c r="C38" s="177"/>
      <c r="D38" s="724"/>
      <c r="E38" s="724"/>
      <c r="F38" s="338"/>
      <c r="G38" s="338"/>
      <c r="H38" s="147"/>
      <c r="AA38" s="15" t="s">
        <v>5601</v>
      </c>
      <c r="AB38" s="15" t="s">
        <v>264</v>
      </c>
    </row>
    <row r="39" spans="1:28" ht="24.6" x14ac:dyDescent="0.3">
      <c r="A39" s="774" t="s">
        <v>5181</v>
      </c>
      <c r="B39" s="723" t="s">
        <v>6427</v>
      </c>
      <c r="C39" s="177"/>
      <c r="D39" s="724"/>
      <c r="E39" s="724"/>
      <c r="F39" s="338"/>
      <c r="G39" s="338"/>
      <c r="H39" s="147"/>
      <c r="AA39" s="15" t="s">
        <v>5729</v>
      </c>
      <c r="AB39" s="15" t="s">
        <v>279</v>
      </c>
    </row>
    <row r="40" spans="1:28" ht="24.6" x14ac:dyDescent="0.3">
      <c r="A40" s="774" t="s">
        <v>5181</v>
      </c>
      <c r="B40" s="723" t="s">
        <v>6428</v>
      </c>
      <c r="C40" s="177"/>
      <c r="D40" s="724"/>
      <c r="E40" s="724"/>
      <c r="F40" s="338"/>
      <c r="G40" s="338"/>
      <c r="H40" s="147"/>
      <c r="AA40" s="15" t="s">
        <v>2127</v>
      </c>
      <c r="AB40" s="15" t="s">
        <v>5638</v>
      </c>
    </row>
    <row r="41" spans="1:28" x14ac:dyDescent="0.3">
      <c r="A41" s="11"/>
      <c r="AA41" s="15" t="s">
        <v>4006</v>
      </c>
      <c r="AB41" s="15" t="s">
        <v>3206</v>
      </c>
    </row>
    <row r="42" spans="1:28" x14ac:dyDescent="0.3">
      <c r="A42" s="11"/>
      <c r="AA42" s="15" t="s">
        <v>4210</v>
      </c>
      <c r="AB42" s="15" t="s">
        <v>318</v>
      </c>
    </row>
    <row r="43" spans="1:28" x14ac:dyDescent="0.3">
      <c r="A43" s="11"/>
      <c r="AA43" s="15" t="s">
        <v>258</v>
      </c>
      <c r="AB43" s="15" t="s">
        <v>2627</v>
      </c>
    </row>
    <row r="44" spans="1:28" x14ac:dyDescent="0.3">
      <c r="A44" s="11"/>
      <c r="AA44" s="15" t="s">
        <v>4007</v>
      </c>
      <c r="AB44" s="15" t="s">
        <v>348</v>
      </c>
    </row>
    <row r="45" spans="1:28" x14ac:dyDescent="0.3">
      <c r="A45" s="11"/>
      <c r="AA45" s="15" t="s">
        <v>269</v>
      </c>
      <c r="AB45" s="15" t="s">
        <v>3744</v>
      </c>
    </row>
    <row r="46" spans="1:28" x14ac:dyDescent="0.3">
      <c r="A46" s="11"/>
      <c r="AA46" s="15" t="s">
        <v>264</v>
      </c>
      <c r="AB46" s="15" t="s">
        <v>31</v>
      </c>
    </row>
    <row r="47" spans="1:28" x14ac:dyDescent="0.3">
      <c r="A47" s="11"/>
      <c r="AA47" s="15" t="s">
        <v>279</v>
      </c>
      <c r="AB47" s="15" t="s">
        <v>2122</v>
      </c>
    </row>
    <row r="48" spans="1:28" x14ac:dyDescent="0.3">
      <c r="A48" s="11"/>
      <c r="AA48" s="15" t="s">
        <v>5638</v>
      </c>
      <c r="AB48" s="15" t="s">
        <v>3278</v>
      </c>
    </row>
    <row r="49" spans="1:28" x14ac:dyDescent="0.3">
      <c r="A49" s="11"/>
      <c r="AA49" s="15" t="s">
        <v>303</v>
      </c>
      <c r="AB49" s="15" t="s">
        <v>387</v>
      </c>
    </row>
    <row r="50" spans="1:28" x14ac:dyDescent="0.3">
      <c r="A50" s="11"/>
      <c r="AA50" s="15" t="s">
        <v>3206</v>
      </c>
      <c r="AB50" s="15" t="s">
        <v>2097</v>
      </c>
    </row>
    <row r="51" spans="1:28" x14ac:dyDescent="0.3">
      <c r="A51" s="11"/>
      <c r="AA51" s="15" t="s">
        <v>310</v>
      </c>
      <c r="AB51" s="15" t="s">
        <v>4008</v>
      </c>
    </row>
    <row r="52" spans="1:28" x14ac:dyDescent="0.3">
      <c r="A52" s="11"/>
      <c r="AA52" s="15" t="s">
        <v>2373</v>
      </c>
      <c r="AB52" s="15" t="s">
        <v>399</v>
      </c>
    </row>
    <row r="53" spans="1:28" x14ac:dyDescent="0.3">
      <c r="A53" s="11"/>
      <c r="AA53" s="15" t="s">
        <v>318</v>
      </c>
      <c r="AB53" s="15" t="s">
        <v>5548</v>
      </c>
    </row>
    <row r="54" spans="1:28" x14ac:dyDescent="0.3">
      <c r="A54" s="11"/>
      <c r="AA54" s="15" t="s">
        <v>2627</v>
      </c>
      <c r="AB54" s="15" t="s">
        <v>6303</v>
      </c>
    </row>
    <row r="55" spans="1:28" x14ac:dyDescent="0.3">
      <c r="A55" s="11"/>
      <c r="AA55" s="15" t="s">
        <v>348</v>
      </c>
      <c r="AB55" s="15" t="s">
        <v>3732</v>
      </c>
    </row>
    <row r="56" spans="1:28" x14ac:dyDescent="0.3">
      <c r="A56" s="11"/>
      <c r="AA56" s="15" t="s">
        <v>3744</v>
      </c>
      <c r="AB56" s="15" t="s">
        <v>428</v>
      </c>
    </row>
    <row r="57" spans="1:28" x14ac:dyDescent="0.3">
      <c r="A57" s="11"/>
      <c r="AA57" s="15" t="s">
        <v>31</v>
      </c>
      <c r="AB57" s="15" t="s">
        <v>4009</v>
      </c>
    </row>
    <row r="58" spans="1:28" x14ac:dyDescent="0.3">
      <c r="A58" s="11"/>
      <c r="AA58" s="15" t="s">
        <v>2122</v>
      </c>
      <c r="AB58" s="15" t="s">
        <v>433</v>
      </c>
    </row>
    <row r="59" spans="1:28" x14ac:dyDescent="0.3">
      <c r="A59" s="11"/>
      <c r="AA59" s="15" t="s">
        <v>3278</v>
      </c>
      <c r="AB59" s="15" t="s">
        <v>4010</v>
      </c>
    </row>
    <row r="60" spans="1:28" x14ac:dyDescent="0.3">
      <c r="A60" s="11"/>
      <c r="AA60" s="15" t="s">
        <v>2097</v>
      </c>
      <c r="AB60" s="15" t="s">
        <v>442</v>
      </c>
    </row>
    <row r="61" spans="1:28" x14ac:dyDescent="0.3">
      <c r="A61" s="11"/>
      <c r="AA61" s="15" t="s">
        <v>4008</v>
      </c>
      <c r="AB61" s="15" t="s">
        <v>445</v>
      </c>
    </row>
    <row r="62" spans="1:28" x14ac:dyDescent="0.3">
      <c r="A62" s="779"/>
      <c r="AA62" s="15" t="s">
        <v>399</v>
      </c>
      <c r="AB62" s="15" t="s">
        <v>5651</v>
      </c>
    </row>
    <row r="63" spans="1:28" x14ac:dyDescent="0.3">
      <c r="A63" s="779"/>
      <c r="AA63" s="15" t="s">
        <v>5548</v>
      </c>
      <c r="AB63" s="15" t="s">
        <v>455</v>
      </c>
    </row>
    <row r="64" spans="1:28" x14ac:dyDescent="0.3">
      <c r="A64" s="779"/>
      <c r="AA64" s="15" t="s">
        <v>408</v>
      </c>
      <c r="AB64" s="15" t="s">
        <v>462</v>
      </c>
    </row>
    <row r="65" spans="1:28" x14ac:dyDescent="0.3">
      <c r="A65" s="779"/>
      <c r="AA65" s="15" t="s">
        <v>3732</v>
      </c>
      <c r="AB65" s="15" t="s">
        <v>5456</v>
      </c>
    </row>
    <row r="66" spans="1:28" x14ac:dyDescent="0.3">
      <c r="A66" s="779"/>
      <c r="AA66" s="15" t="s">
        <v>428</v>
      </c>
      <c r="AB66" s="15" t="s">
        <v>2141</v>
      </c>
    </row>
    <row r="67" spans="1:28" x14ac:dyDescent="0.3">
      <c r="A67" s="779"/>
      <c r="AA67" s="15" t="s">
        <v>4009</v>
      </c>
      <c r="AB67" s="15" t="s">
        <v>466</v>
      </c>
    </row>
    <row r="68" spans="1:28" x14ac:dyDescent="0.3">
      <c r="A68" s="779"/>
      <c r="AA68" s="15" t="s">
        <v>433</v>
      </c>
      <c r="AB68" s="15" t="s">
        <v>6304</v>
      </c>
    </row>
    <row r="69" spans="1:28" x14ac:dyDescent="0.3">
      <c r="A69" s="779"/>
      <c r="AA69" s="15" t="s">
        <v>2375</v>
      </c>
      <c r="AB69" s="15" t="s">
        <v>4113</v>
      </c>
    </row>
    <row r="70" spans="1:28" x14ac:dyDescent="0.3">
      <c r="A70" s="779"/>
      <c r="AA70" s="15" t="s">
        <v>4010</v>
      </c>
      <c r="AB70" s="15" t="s">
        <v>4011</v>
      </c>
    </row>
    <row r="71" spans="1:28" x14ac:dyDescent="0.3">
      <c r="A71" s="779"/>
      <c r="AA71" s="15" t="s">
        <v>442</v>
      </c>
      <c r="AB71" s="15" t="s">
        <v>534</v>
      </c>
    </row>
    <row r="72" spans="1:28" x14ac:dyDescent="0.3">
      <c r="A72" s="779"/>
      <c r="AA72" s="15" t="s">
        <v>445</v>
      </c>
      <c r="AB72" s="15" t="s">
        <v>442</v>
      </c>
    </row>
    <row r="73" spans="1:28" x14ac:dyDescent="0.3">
      <c r="A73" s="779"/>
      <c r="AA73" s="15" t="s">
        <v>5651</v>
      </c>
      <c r="AB73" s="15" t="s">
        <v>445</v>
      </c>
    </row>
    <row r="74" spans="1:28" x14ac:dyDescent="0.3">
      <c r="A74" s="779"/>
      <c r="AA74" s="15" t="s">
        <v>455</v>
      </c>
      <c r="AB74" s="15" t="s">
        <v>5651</v>
      </c>
    </row>
    <row r="75" spans="1:28" x14ac:dyDescent="0.3">
      <c r="A75" s="779"/>
      <c r="AA75" s="15" t="s">
        <v>5456</v>
      </c>
      <c r="AB75" s="15" t="s">
        <v>455</v>
      </c>
    </row>
    <row r="76" spans="1:28" x14ac:dyDescent="0.3">
      <c r="A76" s="779"/>
      <c r="AA76" s="15" t="s">
        <v>2141</v>
      </c>
      <c r="AB76" s="15" t="s">
        <v>5456</v>
      </c>
    </row>
    <row r="77" spans="1:28" x14ac:dyDescent="0.3">
      <c r="A77" s="779"/>
      <c r="AA77" s="15" t="s">
        <v>466</v>
      </c>
      <c r="AB77" s="15" t="s">
        <v>2141</v>
      </c>
    </row>
    <row r="78" spans="1:28" x14ac:dyDescent="0.3">
      <c r="A78" s="779"/>
      <c r="AA78" s="15" t="s">
        <v>2082</v>
      </c>
      <c r="AB78" s="15" t="s">
        <v>466</v>
      </c>
    </row>
    <row r="79" spans="1:28" x14ac:dyDescent="0.3">
      <c r="A79" s="779"/>
      <c r="AA79" s="15" t="s">
        <v>2376</v>
      </c>
      <c r="AB79" s="15" t="s">
        <v>2082</v>
      </c>
    </row>
    <row r="80" spans="1:28" x14ac:dyDescent="0.3">
      <c r="A80" s="779"/>
      <c r="AA80" s="15" t="s">
        <v>2377</v>
      </c>
      <c r="AB80" s="15" t="s">
        <v>2376</v>
      </c>
    </row>
    <row r="81" spans="1:28" x14ac:dyDescent="0.3">
      <c r="A81" s="779"/>
      <c r="AA81" s="15" t="s">
        <v>4113</v>
      </c>
      <c r="AB81" s="15" t="s">
        <v>2377</v>
      </c>
    </row>
    <row r="82" spans="1:28" x14ac:dyDescent="0.3">
      <c r="A82" s="779"/>
      <c r="AA82" s="15" t="s">
        <v>4011</v>
      </c>
      <c r="AB82" s="15" t="s">
        <v>4113</v>
      </c>
    </row>
    <row r="83" spans="1:28" x14ac:dyDescent="0.3">
      <c r="A83" s="779"/>
      <c r="AA83" s="15" t="s">
        <v>534</v>
      </c>
      <c r="AB83" s="15" t="s">
        <v>4011</v>
      </c>
    </row>
    <row r="84" spans="1:28" x14ac:dyDescent="0.3">
      <c r="A84" s="779"/>
      <c r="AB84" s="15" t="s">
        <v>534</v>
      </c>
    </row>
    <row r="85" spans="1:28" x14ac:dyDescent="0.3">
      <c r="A85" s="779"/>
    </row>
    <row r="86" spans="1:28" x14ac:dyDescent="0.3">
      <c r="A86" s="779"/>
    </row>
    <row r="87" spans="1:28" x14ac:dyDescent="0.3">
      <c r="A87" s="779"/>
    </row>
    <row r="88" spans="1:28" x14ac:dyDescent="0.3">
      <c r="A88" s="779"/>
    </row>
    <row r="89" spans="1:28" x14ac:dyDescent="0.3">
      <c r="A89" s="779"/>
    </row>
    <row r="90" spans="1:28" x14ac:dyDescent="0.3">
      <c r="A90" s="779"/>
    </row>
    <row r="91" spans="1:28" x14ac:dyDescent="0.3">
      <c r="A91" s="779"/>
    </row>
    <row r="92" spans="1:28" x14ac:dyDescent="0.3">
      <c r="A92" s="779"/>
    </row>
  </sheetData>
  <autoFilter ref="A3:A8" xr:uid="{D1E98E06-E4B0-4F22-9816-25216D966DD2}"/>
  <phoneticPr fontId="121" type="noConversion"/>
  <pageMargins left="0.7" right="0.7" top="0.75" bottom="0.75" header="0.3" footer="0.3"/>
  <legacyDrawing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FFBA-CE33-4DC7-AA95-C0ED5C6696C1}">
  <sheetPr codeName="Feuil97">
    <tabColor theme="9" tint="0.39997558519241921"/>
  </sheetPr>
  <dimension ref="A1:AB70"/>
  <sheetViews>
    <sheetView showGridLines="0" topLeftCell="A4" workbookViewId="0">
      <selection activeCell="B9" sqref="B9"/>
    </sheetView>
  </sheetViews>
  <sheetFormatPr baseColWidth="10" defaultColWidth="11.44140625" defaultRowHeight="14.4" x14ac:dyDescent="0.3"/>
  <cols>
    <col min="1" max="1" width="7.33203125" style="6" customWidth="1"/>
    <col min="2" max="2" width="33.88671875" style="15" bestFit="1" customWidth="1"/>
    <col min="3" max="3" width="16" style="15" bestFit="1" customWidth="1"/>
    <col min="4" max="4" width="29.88671875" style="15" bestFit="1" customWidth="1"/>
    <col min="5" max="5" width="27.6640625" style="15" customWidth="1"/>
    <col min="6" max="6" width="17.88671875" style="15" customWidth="1"/>
    <col min="7" max="7" width="21.5546875" style="15" customWidth="1"/>
    <col min="8" max="8" width="40.6640625" style="15" customWidth="1"/>
    <col min="9" max="9" width="27.33203125" style="15" customWidth="1"/>
    <col min="10" max="10" width="27" style="15" customWidth="1"/>
    <col min="11" max="11" width="19.5546875" style="15" customWidth="1"/>
    <col min="12" max="12" width="25.44140625" style="15" customWidth="1"/>
    <col min="13" max="13" width="40.5546875" style="15" bestFit="1" customWidth="1"/>
    <col min="14" max="20" width="25.44140625" style="15" customWidth="1"/>
    <col min="21" max="21" width="37" style="15" bestFit="1" customWidth="1"/>
    <col min="22" max="16384" width="11.44140625" style="15"/>
  </cols>
  <sheetData>
    <row r="1" spans="1:28" ht="29.25" customHeight="1" thickBot="1" x14ac:dyDescent="0.35">
      <c r="A1" s="244"/>
      <c r="B1" s="301" t="s">
        <v>6429</v>
      </c>
      <c r="C1" s="302" t="s">
        <v>2201</v>
      </c>
      <c r="D1" s="244"/>
      <c r="E1" s="244"/>
      <c r="F1" s="244"/>
      <c r="G1" s="244"/>
      <c r="H1" s="342"/>
      <c r="AB1" s="15" t="s">
        <v>2513</v>
      </c>
    </row>
    <row r="2" spans="1:28" ht="116.25" customHeight="1" thickBot="1" x14ac:dyDescent="0.35">
      <c r="A2" s="303" t="s">
        <v>2706</v>
      </c>
      <c r="B2" s="304"/>
      <c r="C2" s="304"/>
      <c r="D2" s="305"/>
      <c r="E2" s="305"/>
      <c r="F2" s="305"/>
      <c r="G2" s="305"/>
      <c r="H2" s="323" t="s">
        <v>2533</v>
      </c>
      <c r="AB2" s="15" t="s">
        <v>29</v>
      </c>
    </row>
    <row r="3" spans="1:28" ht="20.25" customHeight="1" thickBot="1" x14ac:dyDescent="0.35">
      <c r="A3" s="306"/>
      <c r="B3" s="299"/>
      <c r="C3" s="305"/>
      <c r="D3" s="305"/>
      <c r="E3" s="305"/>
      <c r="F3" s="305"/>
      <c r="G3" s="305"/>
      <c r="H3" s="324"/>
      <c r="AB3" s="15" t="s">
        <v>5682</v>
      </c>
    </row>
    <row r="4" spans="1:28" x14ac:dyDescent="0.3">
      <c r="A4" s="307" t="s">
        <v>2867</v>
      </c>
      <c r="B4" s="136" t="s">
        <v>3704</v>
      </c>
      <c r="C4" s="136" t="s">
        <v>3705</v>
      </c>
      <c r="D4" s="136" t="s">
        <v>3706</v>
      </c>
      <c r="E4" s="136" t="s">
        <v>3707</v>
      </c>
      <c r="F4" s="136" t="s">
        <v>3708</v>
      </c>
      <c r="G4" s="136" t="s">
        <v>5164</v>
      </c>
      <c r="H4" s="343"/>
      <c r="AB4" s="15" t="s">
        <v>2519</v>
      </c>
    </row>
    <row r="5" spans="1:28" ht="15.6" x14ac:dyDescent="0.3">
      <c r="A5" s="253" t="s">
        <v>2867</v>
      </c>
      <c r="B5" s="144" t="s">
        <v>2452</v>
      </c>
      <c r="C5" s="144" t="s">
        <v>2156</v>
      </c>
      <c r="D5" s="144" t="s">
        <v>2944</v>
      </c>
      <c r="E5" s="144" t="s">
        <v>4148</v>
      </c>
      <c r="F5" s="144" t="s">
        <v>2411</v>
      </c>
      <c r="G5" s="144" t="s">
        <v>3982</v>
      </c>
      <c r="H5" s="147"/>
      <c r="AB5" s="15" t="s">
        <v>4005</v>
      </c>
    </row>
    <row r="6" spans="1:28" x14ac:dyDescent="0.3">
      <c r="A6" s="253" t="s">
        <v>2867</v>
      </c>
      <c r="B6" s="314" t="s">
        <v>2867</v>
      </c>
      <c r="C6" s="312" t="s">
        <v>6432</v>
      </c>
      <c r="D6" s="312" t="s">
        <v>148</v>
      </c>
      <c r="E6" s="312" t="s">
        <v>6431</v>
      </c>
      <c r="F6" s="312" t="s">
        <v>6433</v>
      </c>
      <c r="G6" s="312" t="s">
        <v>6434</v>
      </c>
      <c r="H6" s="147"/>
      <c r="AB6" s="15" t="s">
        <v>165</v>
      </c>
    </row>
    <row r="7" spans="1:28" x14ac:dyDescent="0.3">
      <c r="A7" s="253" t="s">
        <v>2867</v>
      </c>
      <c r="B7" s="314" t="s">
        <v>2412</v>
      </c>
      <c r="C7" s="312" t="s">
        <v>416</v>
      </c>
      <c r="D7" s="312" t="s">
        <v>132</v>
      </c>
      <c r="E7" s="312" t="s">
        <v>7053</v>
      </c>
      <c r="F7" s="312" t="s">
        <v>6435</v>
      </c>
      <c r="G7" s="312"/>
      <c r="H7" s="147"/>
      <c r="AB7" s="15" t="s">
        <v>5843</v>
      </c>
    </row>
    <row r="8" spans="1:28" x14ac:dyDescent="0.3">
      <c r="A8" s="253" t="s">
        <v>2867</v>
      </c>
      <c r="B8" s="314"/>
      <c r="C8" s="312" t="s">
        <v>422</v>
      </c>
      <c r="D8" s="312" t="s">
        <v>444</v>
      </c>
      <c r="E8" s="312" t="s">
        <v>2137</v>
      </c>
      <c r="F8" s="312" t="s">
        <v>6436</v>
      </c>
      <c r="G8" s="312"/>
      <c r="H8" s="147"/>
      <c r="AB8" s="15" t="s">
        <v>5055</v>
      </c>
    </row>
    <row r="9" spans="1:28" x14ac:dyDescent="0.3">
      <c r="A9" s="253" t="s">
        <v>2867</v>
      </c>
      <c r="B9" s="314"/>
      <c r="C9" s="312" t="s">
        <v>585</v>
      </c>
      <c r="D9" s="312" t="s">
        <v>6437</v>
      </c>
      <c r="E9" s="312"/>
      <c r="F9" s="312" t="s">
        <v>6438</v>
      </c>
      <c r="G9" s="312"/>
      <c r="H9" s="147"/>
      <c r="AB9" s="15" t="s">
        <v>169</v>
      </c>
    </row>
    <row r="10" spans="1:28" ht="15" thickBot="1" x14ac:dyDescent="0.35">
      <c r="A10" s="253" t="s">
        <v>2867</v>
      </c>
      <c r="B10" s="314"/>
      <c r="C10" s="312" t="s">
        <v>377</v>
      </c>
      <c r="D10" s="312"/>
      <c r="E10" s="312"/>
      <c r="F10" s="312"/>
      <c r="G10" s="312"/>
      <c r="H10" s="147"/>
      <c r="AB10" s="15" t="s">
        <v>0</v>
      </c>
    </row>
    <row r="11" spans="1:28" x14ac:dyDescent="0.3">
      <c r="A11" s="253" t="s">
        <v>526</v>
      </c>
      <c r="B11" s="136" t="s">
        <v>3704</v>
      </c>
      <c r="C11" s="136" t="s">
        <v>3705</v>
      </c>
      <c r="D11" s="136" t="s">
        <v>3706</v>
      </c>
      <c r="E11" s="136" t="s">
        <v>3707</v>
      </c>
      <c r="F11" s="136" t="s">
        <v>3708</v>
      </c>
      <c r="G11" s="136" t="s">
        <v>5164</v>
      </c>
      <c r="H11" s="343"/>
      <c r="AB11" s="15" t="s">
        <v>2519</v>
      </c>
    </row>
    <row r="12" spans="1:28" ht="31.2" x14ac:dyDescent="0.3">
      <c r="A12" s="253" t="s">
        <v>526</v>
      </c>
      <c r="B12" s="144" t="s">
        <v>2452</v>
      </c>
      <c r="C12" s="144" t="s">
        <v>6439</v>
      </c>
      <c r="D12" s="144" t="s">
        <v>6440</v>
      </c>
      <c r="E12" s="144" t="s">
        <v>6387</v>
      </c>
      <c r="F12" s="144" t="s">
        <v>6441</v>
      </c>
      <c r="G12" s="144" t="s">
        <v>2632</v>
      </c>
      <c r="H12" s="147"/>
      <c r="AB12" s="15" t="s">
        <v>4005</v>
      </c>
    </row>
    <row r="13" spans="1:28" x14ac:dyDescent="0.3">
      <c r="A13" s="253" t="s">
        <v>526</v>
      </c>
      <c r="B13" s="314" t="s">
        <v>525</v>
      </c>
      <c r="C13" s="312" t="s">
        <v>54</v>
      </c>
      <c r="D13" s="312" t="s">
        <v>6442</v>
      </c>
      <c r="E13" s="312" t="s">
        <v>2716</v>
      </c>
      <c r="F13" s="312" t="s">
        <v>6443</v>
      </c>
      <c r="G13" s="312" t="s">
        <v>374</v>
      </c>
      <c r="H13" s="147"/>
      <c r="AB13" s="15" t="s">
        <v>165</v>
      </c>
    </row>
    <row r="14" spans="1:28" x14ac:dyDescent="0.3">
      <c r="A14" s="253" t="s">
        <v>526</v>
      </c>
      <c r="B14" s="314"/>
      <c r="C14" s="312" t="s">
        <v>6444</v>
      </c>
      <c r="D14" s="312" t="s">
        <v>463</v>
      </c>
      <c r="E14" s="312" t="s">
        <v>2640</v>
      </c>
      <c r="F14" s="312" t="s">
        <v>103</v>
      </c>
      <c r="G14" s="312" t="s">
        <v>98</v>
      </c>
      <c r="H14" s="147"/>
      <c r="AB14" s="15" t="s">
        <v>5843</v>
      </c>
    </row>
    <row r="15" spans="1:28" x14ac:dyDescent="0.3">
      <c r="A15" s="253" t="s">
        <v>526</v>
      </c>
      <c r="B15" s="314"/>
      <c r="C15" s="312" t="s">
        <v>1686</v>
      </c>
      <c r="D15" s="312"/>
      <c r="E15" s="312"/>
      <c r="F15" s="312"/>
      <c r="G15" s="312"/>
      <c r="H15" s="147"/>
      <c r="AB15" s="15" t="s">
        <v>5055</v>
      </c>
    </row>
    <row r="16" spans="1:28" x14ac:dyDescent="0.3">
      <c r="A16" s="253" t="s">
        <v>526</v>
      </c>
      <c r="B16" s="314"/>
      <c r="C16" s="312"/>
      <c r="D16" s="312"/>
      <c r="E16" s="312"/>
      <c r="F16" s="312"/>
      <c r="G16" s="312"/>
      <c r="H16" s="147"/>
      <c r="AB16" s="15" t="s">
        <v>169</v>
      </c>
    </row>
    <row r="17" spans="1:28" x14ac:dyDescent="0.3">
      <c r="A17" s="253" t="s">
        <v>526</v>
      </c>
      <c r="B17" s="314"/>
      <c r="C17" s="312"/>
      <c r="D17" s="312"/>
      <c r="E17" s="312"/>
      <c r="F17" s="312"/>
      <c r="G17" s="312"/>
      <c r="H17" s="147"/>
      <c r="AB17" s="15" t="s">
        <v>0</v>
      </c>
    </row>
    <row r="18" spans="1:28" x14ac:dyDescent="0.3">
      <c r="A18" s="15"/>
      <c r="AB18" s="15" t="s">
        <v>5638</v>
      </c>
    </row>
    <row r="19" spans="1:28" x14ac:dyDescent="0.3">
      <c r="A19" s="15"/>
      <c r="AB19" s="15" t="s">
        <v>6384</v>
      </c>
    </row>
    <row r="20" spans="1:28" x14ac:dyDescent="0.3">
      <c r="A20" s="15"/>
      <c r="AB20" s="15" t="s">
        <v>3206</v>
      </c>
    </row>
    <row r="21" spans="1:28" x14ac:dyDescent="0.3">
      <c r="A21" s="15"/>
      <c r="AB21" s="15" t="s">
        <v>318</v>
      </c>
    </row>
    <row r="22" spans="1:28" x14ac:dyDescent="0.3">
      <c r="A22" s="15"/>
      <c r="AB22" s="15" t="s">
        <v>2627</v>
      </c>
    </row>
    <row r="23" spans="1:28" x14ac:dyDescent="0.3">
      <c r="A23" s="15"/>
      <c r="AB23" s="15" t="s">
        <v>348</v>
      </c>
    </row>
    <row r="24" spans="1:28" x14ac:dyDescent="0.3">
      <c r="A24" s="15"/>
      <c r="AB24" s="15" t="s">
        <v>3744</v>
      </c>
    </row>
    <row r="25" spans="1:28" x14ac:dyDescent="0.3">
      <c r="A25" s="15"/>
      <c r="AB25" s="15" t="s">
        <v>31</v>
      </c>
    </row>
    <row r="26" spans="1:28" x14ac:dyDescent="0.3">
      <c r="A26" s="15"/>
      <c r="AB26" s="15" t="s">
        <v>2122</v>
      </c>
    </row>
    <row r="27" spans="1:28" x14ac:dyDescent="0.3">
      <c r="A27" s="15"/>
      <c r="AB27" s="15" t="s">
        <v>3278</v>
      </c>
    </row>
    <row r="28" spans="1:28" x14ac:dyDescent="0.3">
      <c r="A28" s="15"/>
      <c r="AB28" s="15" t="s">
        <v>387</v>
      </c>
    </row>
    <row r="29" spans="1:28" x14ac:dyDescent="0.3">
      <c r="A29" s="15"/>
      <c r="AB29" s="15" t="s">
        <v>2097</v>
      </c>
    </row>
    <row r="30" spans="1:28" x14ac:dyDescent="0.3">
      <c r="A30" s="15"/>
      <c r="AB30" s="15" t="s">
        <v>4008</v>
      </c>
    </row>
    <row r="31" spans="1:28" x14ac:dyDescent="0.3">
      <c r="A31" s="15"/>
      <c r="AB31" s="15" t="s">
        <v>399</v>
      </c>
    </row>
    <row r="32" spans="1:28" x14ac:dyDescent="0.3">
      <c r="A32" s="15"/>
      <c r="AB32" s="15" t="s">
        <v>5548</v>
      </c>
    </row>
    <row r="33" spans="1:28" x14ac:dyDescent="0.3">
      <c r="A33" s="15"/>
      <c r="AB33" s="15" t="s">
        <v>6303</v>
      </c>
    </row>
    <row r="34" spans="1:28" x14ac:dyDescent="0.3">
      <c r="A34" s="15"/>
      <c r="AB34" s="15" t="s">
        <v>3732</v>
      </c>
    </row>
    <row r="35" spans="1:28" x14ac:dyDescent="0.3">
      <c r="A35" s="15"/>
      <c r="AB35" s="15" t="s">
        <v>428</v>
      </c>
    </row>
    <row r="36" spans="1:28" x14ac:dyDescent="0.3">
      <c r="A36" s="15"/>
      <c r="AB36" s="15" t="s">
        <v>4009</v>
      </c>
    </row>
    <row r="37" spans="1:28" x14ac:dyDescent="0.3">
      <c r="A37" s="15"/>
      <c r="AB37" s="15" t="s">
        <v>433</v>
      </c>
    </row>
    <row r="38" spans="1:28" x14ac:dyDescent="0.3">
      <c r="A38" s="15"/>
      <c r="AB38" s="15" t="s">
        <v>4010</v>
      </c>
    </row>
    <row r="39" spans="1:28" x14ac:dyDescent="0.3">
      <c r="A39" s="15"/>
      <c r="AB39" s="15" t="s">
        <v>442</v>
      </c>
    </row>
    <row r="40" spans="1:28" x14ac:dyDescent="0.3">
      <c r="A40" s="321"/>
      <c r="AB40" s="15" t="s">
        <v>445</v>
      </c>
    </row>
    <row r="41" spans="1:28" x14ac:dyDescent="0.3">
      <c r="A41" s="321"/>
      <c r="AB41" s="15" t="s">
        <v>5651</v>
      </c>
    </row>
    <row r="42" spans="1:28" x14ac:dyDescent="0.3">
      <c r="A42" s="321"/>
      <c r="AB42" s="15" t="s">
        <v>455</v>
      </c>
    </row>
    <row r="43" spans="1:28" x14ac:dyDescent="0.3">
      <c r="A43" s="321"/>
      <c r="AB43" s="15" t="s">
        <v>462</v>
      </c>
    </row>
    <row r="44" spans="1:28" x14ac:dyDescent="0.3">
      <c r="A44" s="321"/>
      <c r="AB44" s="15" t="s">
        <v>5456</v>
      </c>
    </row>
    <row r="45" spans="1:28" x14ac:dyDescent="0.3">
      <c r="A45" s="321"/>
      <c r="AB45" s="15" t="s">
        <v>2141</v>
      </c>
    </row>
    <row r="46" spans="1:28" x14ac:dyDescent="0.3">
      <c r="A46" s="321"/>
      <c r="AB46" s="15" t="s">
        <v>466</v>
      </c>
    </row>
    <row r="47" spans="1:28" x14ac:dyDescent="0.3">
      <c r="A47" s="321"/>
      <c r="AB47" s="15" t="s">
        <v>6304</v>
      </c>
    </row>
    <row r="48" spans="1:28" x14ac:dyDescent="0.3">
      <c r="A48" s="321"/>
      <c r="AB48" s="15" t="s">
        <v>6430</v>
      </c>
    </row>
    <row r="49" spans="1:28" x14ac:dyDescent="0.3">
      <c r="A49" s="321"/>
      <c r="AB49" s="15" t="s">
        <v>4113</v>
      </c>
    </row>
    <row r="50" spans="1:28" x14ac:dyDescent="0.3">
      <c r="A50" s="321"/>
      <c r="AB50" s="15" t="s">
        <v>4011</v>
      </c>
    </row>
    <row r="51" spans="1:28" x14ac:dyDescent="0.3">
      <c r="A51" s="321"/>
      <c r="AB51" s="15" t="s">
        <v>534</v>
      </c>
    </row>
    <row r="52" spans="1:28" x14ac:dyDescent="0.3">
      <c r="A52" s="321"/>
    </row>
    <row r="53" spans="1:28" x14ac:dyDescent="0.3">
      <c r="A53" s="321"/>
    </row>
    <row r="54" spans="1:28" x14ac:dyDescent="0.3">
      <c r="A54" s="321"/>
    </row>
    <row r="55" spans="1:28" x14ac:dyDescent="0.3">
      <c r="A55" s="321"/>
    </row>
    <row r="56" spans="1:28" x14ac:dyDescent="0.3">
      <c r="A56" s="321"/>
    </row>
    <row r="57" spans="1:28" x14ac:dyDescent="0.3">
      <c r="A57" s="321"/>
    </row>
    <row r="58" spans="1:28" x14ac:dyDescent="0.3">
      <c r="A58" s="321"/>
    </row>
    <row r="59" spans="1:28" x14ac:dyDescent="0.3">
      <c r="A59" s="321"/>
    </row>
    <row r="60" spans="1:28" x14ac:dyDescent="0.3">
      <c r="A60" s="321"/>
    </row>
    <row r="61" spans="1:28" x14ac:dyDescent="0.3">
      <c r="A61" s="321"/>
    </row>
    <row r="62" spans="1:28" x14ac:dyDescent="0.3">
      <c r="A62" s="321"/>
    </row>
    <row r="63" spans="1:28" x14ac:dyDescent="0.3">
      <c r="A63" s="321"/>
    </row>
    <row r="64" spans="1:28" x14ac:dyDescent="0.3">
      <c r="A64" s="321"/>
    </row>
    <row r="65" spans="1:1" x14ac:dyDescent="0.3">
      <c r="A65" s="321"/>
    </row>
    <row r="66" spans="1:1" x14ac:dyDescent="0.3">
      <c r="A66" s="321"/>
    </row>
    <row r="67" spans="1:1" x14ac:dyDescent="0.3">
      <c r="A67" s="321"/>
    </row>
    <row r="68" spans="1:1" x14ac:dyDescent="0.3">
      <c r="A68" s="321"/>
    </row>
    <row r="69" spans="1:1" x14ac:dyDescent="0.3">
      <c r="A69" s="321"/>
    </row>
    <row r="70" spans="1:1" x14ac:dyDescent="0.3">
      <c r="A70" s="321"/>
    </row>
  </sheetData>
  <autoFilter ref="A3:A8" xr:uid="{935389B5-83FD-4E81-8AB6-F87B6168F862}"/>
  <phoneticPr fontId="121" type="noConversion"/>
  <pageMargins left="0.7" right="0.7" top="0.75" bottom="0.75" header="0.3" footer="0.3"/>
  <pageSetup paperSize="9" orientation="portrait"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72">
    <tabColor theme="9" tint="0.39997558519241921"/>
  </sheetPr>
  <dimension ref="A1:P141"/>
  <sheetViews>
    <sheetView showGridLines="0" topLeftCell="A77" workbookViewId="0">
      <selection activeCell="D93" sqref="D93"/>
    </sheetView>
  </sheetViews>
  <sheetFormatPr baseColWidth="10" defaultColWidth="11.44140625" defaultRowHeight="14.4" x14ac:dyDescent="0.3"/>
  <cols>
    <col min="1" max="1" width="7.33203125" style="6" customWidth="1"/>
    <col min="2" max="2" width="40.88671875" style="6" customWidth="1"/>
    <col min="3" max="3" width="32.6640625" style="6" customWidth="1"/>
    <col min="4" max="4" width="31.5546875" style="6" bestFit="1" customWidth="1"/>
    <col min="5" max="5" width="40" style="6" bestFit="1" customWidth="1"/>
    <col min="6" max="6" width="37.33203125" style="6" bestFit="1" customWidth="1"/>
    <col min="7" max="7" width="31.33203125" style="6" customWidth="1"/>
    <col min="8" max="8" width="28" style="6" bestFit="1" customWidth="1"/>
    <col min="9" max="9" width="28" style="6" customWidth="1"/>
    <col min="10" max="10" width="48.88671875" style="361" customWidth="1"/>
    <col min="11" max="11" width="5.88671875" style="6" customWidth="1"/>
    <col min="12" max="16384" width="11.44140625" style="15"/>
  </cols>
  <sheetData>
    <row r="1" spans="1:16" ht="102" customHeight="1" thickBot="1" x14ac:dyDescent="0.35">
      <c r="A1" s="244"/>
      <c r="B1" s="344" t="s">
        <v>5168</v>
      </c>
      <c r="C1" s="1059" t="s">
        <v>5993</v>
      </c>
      <c r="D1" s="1060"/>
      <c r="E1" s="244"/>
      <c r="F1" s="244"/>
      <c r="G1" s="321"/>
      <c r="H1" s="321"/>
      <c r="I1" s="321"/>
      <c r="J1" s="401"/>
      <c r="K1" s="321"/>
      <c r="L1" s="330"/>
      <c r="M1" s="330"/>
      <c r="N1" s="330"/>
      <c r="O1" s="330"/>
      <c r="P1" s="330"/>
    </row>
    <row r="2" spans="1:16" ht="116.25" customHeight="1" thickBot="1" x14ac:dyDescent="0.35">
      <c r="A2" s="303" t="s">
        <v>2706</v>
      </c>
      <c r="B2" s="304"/>
      <c r="C2" s="428" t="s">
        <v>5250</v>
      </c>
      <c r="D2" s="428" t="s">
        <v>5251</v>
      </c>
      <c r="E2" s="671" t="s">
        <v>5936</v>
      </c>
      <c r="F2" s="305"/>
      <c r="G2" s="321"/>
      <c r="H2" s="321"/>
      <c r="I2" s="321"/>
      <c r="J2" s="323" t="s">
        <v>2533</v>
      </c>
      <c r="K2" s="321"/>
      <c r="L2" s="330"/>
      <c r="M2" s="330"/>
      <c r="N2" s="330"/>
      <c r="O2" s="330"/>
      <c r="P2" s="330"/>
    </row>
    <row r="3" spans="1:16" ht="20.25" customHeight="1" thickBot="1" x14ac:dyDescent="0.35">
      <c r="A3" s="307" t="s">
        <v>5162</v>
      </c>
      <c r="B3" s="299"/>
      <c r="C3" s="305"/>
      <c r="D3" s="305"/>
      <c r="E3" s="305"/>
      <c r="F3" s="305"/>
      <c r="G3" s="321"/>
      <c r="H3" s="321"/>
      <c r="I3" s="321"/>
      <c r="J3" s="324"/>
      <c r="K3" s="321"/>
      <c r="L3" s="330"/>
      <c r="M3" s="330"/>
      <c r="N3" s="330"/>
      <c r="O3" s="330"/>
      <c r="P3" s="330"/>
    </row>
    <row r="4" spans="1:16" ht="15.75" customHeight="1" x14ac:dyDescent="0.3">
      <c r="A4" s="307" t="s">
        <v>5162</v>
      </c>
      <c r="B4" s="350" t="s">
        <v>3704</v>
      </c>
      <c r="C4" s="351" t="s">
        <v>3705</v>
      </c>
      <c r="D4" s="351" t="s">
        <v>3706</v>
      </c>
      <c r="E4" s="351" t="s">
        <v>3707</v>
      </c>
      <c r="F4" s="351" t="s">
        <v>3708</v>
      </c>
      <c r="G4" s="351" t="s">
        <v>5164</v>
      </c>
      <c r="H4" s="351" t="s">
        <v>5176</v>
      </c>
      <c r="I4" s="351"/>
      <c r="J4" s="142"/>
      <c r="K4" s="330"/>
      <c r="L4" s="330"/>
      <c r="M4" s="330"/>
      <c r="N4" s="330"/>
      <c r="O4" s="330"/>
      <c r="P4" s="330"/>
    </row>
    <row r="5" spans="1:16" ht="46.8" x14ac:dyDescent="0.3">
      <c r="A5" s="253" t="s">
        <v>5162</v>
      </c>
      <c r="B5" s="144" t="s">
        <v>2452</v>
      </c>
      <c r="C5" s="144" t="s">
        <v>2675</v>
      </c>
      <c r="D5" s="144" t="s">
        <v>2676</v>
      </c>
      <c r="E5" s="367" t="s">
        <v>5186</v>
      </c>
      <c r="F5" s="144" t="s">
        <v>3205</v>
      </c>
      <c r="G5" s="144" t="s">
        <v>5610</v>
      </c>
      <c r="H5" s="399" t="s">
        <v>21</v>
      </c>
      <c r="I5" s="146"/>
      <c r="J5" s="147"/>
      <c r="K5" s="330"/>
      <c r="L5" s="330"/>
      <c r="M5" s="330"/>
      <c r="N5" s="330"/>
      <c r="O5" s="330"/>
      <c r="P5" s="330"/>
    </row>
    <row r="6" spans="1:16" x14ac:dyDescent="0.3">
      <c r="A6" s="253" t="s">
        <v>5162</v>
      </c>
      <c r="B6" s="346" t="s">
        <v>528</v>
      </c>
      <c r="C6" s="347" t="str">
        <f>"CAGE"</f>
        <v>CAGE</v>
      </c>
      <c r="D6" s="347" t="s">
        <v>2409</v>
      </c>
      <c r="E6" s="347" t="s">
        <v>2874</v>
      </c>
      <c r="F6" s="347" t="s">
        <v>5526</v>
      </c>
      <c r="G6" s="347" t="s">
        <v>3797</v>
      </c>
      <c r="H6" s="407" t="s">
        <v>1186</v>
      </c>
      <c r="I6" s="408"/>
      <c r="J6" s="147" t="s">
        <v>5171</v>
      </c>
      <c r="K6" s="330"/>
      <c r="L6" s="330"/>
      <c r="M6" s="330"/>
      <c r="N6" s="330"/>
      <c r="O6" s="330"/>
      <c r="P6" s="330"/>
    </row>
    <row r="7" spans="1:16" ht="15.75" customHeight="1" x14ac:dyDescent="0.3">
      <c r="A7" s="253" t="s">
        <v>5162</v>
      </c>
      <c r="B7" s="348"/>
      <c r="C7" s="154" t="s">
        <v>3308</v>
      </c>
      <c r="D7" s="154" t="s">
        <v>2873</v>
      </c>
      <c r="E7" s="154" t="s">
        <v>406</v>
      </c>
      <c r="F7" s="154" t="s">
        <v>5187</v>
      </c>
      <c r="G7" s="154" t="s">
        <v>4093</v>
      </c>
      <c r="H7" s="155" t="s">
        <v>1186</v>
      </c>
      <c r="I7" s="408"/>
      <c r="J7" s="147"/>
      <c r="K7" s="330"/>
      <c r="L7" s="330"/>
      <c r="M7" s="330"/>
      <c r="N7" s="330"/>
      <c r="O7" s="330"/>
      <c r="P7" s="330"/>
    </row>
    <row r="8" spans="1:16" ht="15.75" customHeight="1" x14ac:dyDescent="0.3">
      <c r="A8" s="253" t="s">
        <v>5162</v>
      </c>
      <c r="B8" s="348"/>
      <c r="C8" s="154" t="s">
        <v>400</v>
      </c>
      <c r="D8" s="154" t="s">
        <v>2406</v>
      </c>
      <c r="E8" s="154" t="s">
        <v>3010</v>
      </c>
      <c r="F8" s="154" t="s">
        <v>5589</v>
      </c>
      <c r="G8" s="154" t="s">
        <v>2137</v>
      </c>
      <c r="H8" s="155" t="s">
        <v>5188</v>
      </c>
      <c r="I8" s="408"/>
      <c r="J8" s="147"/>
      <c r="K8" s="330"/>
      <c r="L8" s="330"/>
      <c r="M8" s="330"/>
      <c r="N8" s="330"/>
      <c r="O8" s="330"/>
      <c r="P8" s="330"/>
    </row>
    <row r="9" spans="1:16" ht="15.75" customHeight="1" x14ac:dyDescent="0.3">
      <c r="A9" s="253" t="s">
        <v>5162</v>
      </c>
      <c r="B9" s="348"/>
      <c r="C9" s="154" t="s">
        <v>2713</v>
      </c>
      <c r="D9" s="154"/>
      <c r="E9" s="154"/>
      <c r="F9" s="154" t="s">
        <v>5935</v>
      </c>
      <c r="G9" s="154"/>
      <c r="H9" s="155" t="s">
        <v>2901</v>
      </c>
      <c r="I9" s="408"/>
      <c r="J9" s="147"/>
      <c r="K9" s="330"/>
      <c r="L9" s="330"/>
      <c r="M9" s="330"/>
      <c r="N9" s="330"/>
      <c r="O9" s="330"/>
      <c r="P9" s="330"/>
    </row>
    <row r="10" spans="1:16" ht="15.75" customHeight="1" x14ac:dyDescent="0.3">
      <c r="A10" s="253" t="s">
        <v>5162</v>
      </c>
      <c r="B10" s="348"/>
      <c r="C10" s="154" t="s">
        <v>2902</v>
      </c>
      <c r="D10" s="154"/>
      <c r="E10" s="154"/>
      <c r="F10" s="154" t="s">
        <v>4090</v>
      </c>
      <c r="G10" s="154"/>
      <c r="H10" s="400"/>
      <c r="I10" s="408"/>
      <c r="J10" s="147"/>
      <c r="K10" s="330"/>
      <c r="L10" s="330"/>
      <c r="M10" s="330"/>
      <c r="N10" s="330"/>
      <c r="O10" s="330"/>
      <c r="P10" s="330"/>
    </row>
    <row r="11" spans="1:16" ht="15.75" customHeight="1" x14ac:dyDescent="0.3">
      <c r="A11" s="253" t="s">
        <v>5162</v>
      </c>
      <c r="B11" s="348"/>
      <c r="C11" s="154" t="s">
        <v>389</v>
      </c>
      <c r="D11" s="154"/>
      <c r="E11" s="154"/>
      <c r="F11" s="154" t="s">
        <v>4091</v>
      </c>
      <c r="G11" s="154"/>
      <c r="H11" s="400"/>
      <c r="I11" s="408"/>
      <c r="J11" s="147"/>
      <c r="K11" s="330"/>
      <c r="L11" s="330"/>
      <c r="M11" s="330"/>
      <c r="N11" s="330"/>
      <c r="O11" s="330"/>
      <c r="P11" s="330"/>
    </row>
    <row r="12" spans="1:16" x14ac:dyDescent="0.3">
      <c r="A12" s="253" t="s">
        <v>5162</v>
      </c>
      <c r="B12" s="348"/>
      <c r="C12" s="154" t="s">
        <v>2903</v>
      </c>
      <c r="D12" s="154"/>
      <c r="E12" s="154"/>
      <c r="F12" s="154" t="s">
        <v>4092</v>
      </c>
      <c r="G12" s="154"/>
      <c r="H12" s="400"/>
      <c r="I12" s="408"/>
      <c r="J12" s="147"/>
      <c r="K12" s="330"/>
      <c r="L12" s="330"/>
      <c r="M12" s="330"/>
      <c r="N12" s="330"/>
      <c r="O12" s="330"/>
      <c r="P12" s="330"/>
    </row>
    <row r="13" spans="1:16" x14ac:dyDescent="0.3">
      <c r="A13" s="253" t="s">
        <v>5162</v>
      </c>
      <c r="B13" s="348"/>
      <c r="C13" s="154" t="s">
        <v>2904</v>
      </c>
      <c r="D13" s="154"/>
      <c r="E13" s="154"/>
      <c r="F13" s="154"/>
      <c r="G13" s="154"/>
      <c r="H13" s="400"/>
      <c r="I13" s="408"/>
      <c r="J13" s="147"/>
      <c r="K13" s="330"/>
      <c r="L13" s="330"/>
      <c r="M13" s="330"/>
      <c r="N13" s="330"/>
      <c r="O13" s="330"/>
      <c r="P13" s="330"/>
    </row>
    <row r="14" spans="1:16" x14ac:dyDescent="0.3">
      <c r="A14" s="253" t="s">
        <v>5162</v>
      </c>
      <c r="B14" s="348"/>
      <c r="C14" s="154" t="s">
        <v>3286</v>
      </c>
      <c r="D14" s="154"/>
      <c r="E14" s="154"/>
      <c r="F14" s="154"/>
      <c r="G14" s="154"/>
      <c r="H14" s="400"/>
      <c r="I14" s="408"/>
      <c r="J14" s="147"/>
      <c r="K14" s="330"/>
      <c r="L14" s="330"/>
      <c r="M14" s="330"/>
      <c r="N14" s="330"/>
      <c r="O14" s="330"/>
      <c r="P14" s="330"/>
    </row>
    <row r="15" spans="1:16" x14ac:dyDescent="0.3">
      <c r="A15" s="253" t="s">
        <v>5162</v>
      </c>
      <c r="B15" s="463"/>
      <c r="C15" s="349" t="s">
        <v>3455</v>
      </c>
      <c r="D15" s="349"/>
      <c r="E15" s="349"/>
      <c r="F15" s="349"/>
      <c r="G15" s="349"/>
      <c r="H15" s="409"/>
      <c r="I15" s="408"/>
      <c r="J15" s="147"/>
      <c r="K15" s="330"/>
      <c r="L15" s="330"/>
      <c r="M15" s="330"/>
      <c r="N15" s="330"/>
      <c r="O15" s="330"/>
      <c r="P15" s="330"/>
    </row>
    <row r="16" spans="1:16" ht="15" thickBot="1" x14ac:dyDescent="0.35">
      <c r="A16" s="253" t="s">
        <v>5162</v>
      </c>
      <c r="B16" s="357" t="s">
        <v>3204</v>
      </c>
      <c r="C16" s="358"/>
      <c r="D16" s="358"/>
      <c r="E16" s="358"/>
      <c r="F16" s="358"/>
      <c r="G16" s="358"/>
      <c r="H16" s="358"/>
      <c r="I16" s="358"/>
      <c r="J16" s="147"/>
      <c r="K16" s="330"/>
      <c r="L16" s="330"/>
      <c r="M16" s="330"/>
      <c r="N16" s="330"/>
      <c r="O16" s="330"/>
      <c r="P16" s="330"/>
    </row>
    <row r="17" spans="1:16" x14ac:dyDescent="0.3">
      <c r="A17" s="253" t="s">
        <v>5162</v>
      </c>
      <c r="B17" s="183" t="s">
        <v>2677</v>
      </c>
      <c r="C17" s="158" t="s">
        <v>2807</v>
      </c>
      <c r="D17" s="158" t="s">
        <v>2897</v>
      </c>
      <c r="E17" s="158" t="s">
        <v>2898</v>
      </c>
      <c r="F17" s="158" t="s">
        <v>2872</v>
      </c>
      <c r="G17" s="159" t="s">
        <v>2875</v>
      </c>
      <c r="H17" s="100"/>
      <c r="I17" s="100"/>
      <c r="J17" s="147"/>
      <c r="K17" s="330"/>
      <c r="L17" s="330"/>
      <c r="M17" s="330"/>
      <c r="N17" s="330"/>
      <c r="O17" s="330"/>
      <c r="P17" s="330"/>
    </row>
    <row r="18" spans="1:16" x14ac:dyDescent="0.3">
      <c r="A18" s="253" t="s">
        <v>5162</v>
      </c>
      <c r="B18" s="185" t="s">
        <v>276</v>
      </c>
      <c r="C18" s="161" t="s">
        <v>114</v>
      </c>
      <c r="D18" s="161" t="s">
        <v>5534</v>
      </c>
      <c r="E18" s="161" t="s">
        <v>2089</v>
      </c>
      <c r="F18" s="161" t="s">
        <v>69</v>
      </c>
      <c r="G18" s="162" t="s">
        <v>5528</v>
      </c>
      <c r="H18" s="100"/>
      <c r="I18" s="100"/>
      <c r="J18" s="147"/>
      <c r="K18" s="330"/>
      <c r="L18" s="330"/>
      <c r="M18" s="330"/>
      <c r="N18" s="330"/>
      <c r="O18" s="330"/>
      <c r="P18" s="330"/>
    </row>
    <row r="19" spans="1:16" x14ac:dyDescent="0.3">
      <c r="A19" s="253" t="s">
        <v>5162</v>
      </c>
      <c r="B19" s="185" t="s">
        <v>306</v>
      </c>
      <c r="C19" s="161" t="s">
        <v>2705</v>
      </c>
      <c r="D19" s="161" t="s">
        <v>306</v>
      </c>
      <c r="E19" s="161" t="s">
        <v>234</v>
      </c>
      <c r="F19" s="161" t="s">
        <v>410</v>
      </c>
      <c r="G19" s="162" t="s">
        <v>5529</v>
      </c>
      <c r="H19" s="100"/>
      <c r="I19" s="100"/>
      <c r="J19" s="147"/>
      <c r="K19" s="330"/>
      <c r="L19" s="330"/>
      <c r="M19" s="330"/>
      <c r="N19" s="330"/>
      <c r="O19" s="330"/>
      <c r="P19" s="330"/>
    </row>
    <row r="20" spans="1:16" x14ac:dyDescent="0.3">
      <c r="A20" s="253" t="s">
        <v>5162</v>
      </c>
      <c r="B20" s="185" t="s">
        <v>2918</v>
      </c>
      <c r="C20" s="161" t="s">
        <v>2876</v>
      </c>
      <c r="D20" s="161" t="s">
        <v>2899</v>
      </c>
      <c r="E20" s="161" t="s">
        <v>437</v>
      </c>
      <c r="F20" s="161" t="s">
        <v>5527</v>
      </c>
      <c r="G20" s="162" t="s">
        <v>5530</v>
      </c>
      <c r="H20" s="100"/>
      <c r="I20" s="100"/>
      <c r="J20" s="147"/>
      <c r="K20" s="330"/>
      <c r="L20" s="330"/>
      <c r="M20" s="330"/>
      <c r="N20" s="330"/>
      <c r="O20" s="330"/>
      <c r="P20" s="330"/>
    </row>
    <row r="21" spans="1:16" x14ac:dyDescent="0.3">
      <c r="A21" s="253" t="s">
        <v>5162</v>
      </c>
      <c r="B21" s="185"/>
      <c r="C21" s="161" t="s">
        <v>3284</v>
      </c>
      <c r="D21" s="161"/>
      <c r="E21" s="161" t="s">
        <v>294</v>
      </c>
      <c r="F21" s="161" t="s">
        <v>5535</v>
      </c>
      <c r="G21" s="162" t="s">
        <v>5531</v>
      </c>
      <c r="H21" s="100"/>
      <c r="I21" s="100"/>
      <c r="J21" s="147"/>
      <c r="K21" s="330"/>
      <c r="L21" s="330"/>
      <c r="M21" s="330"/>
      <c r="N21" s="330"/>
      <c r="O21" s="330"/>
      <c r="P21" s="330"/>
    </row>
    <row r="22" spans="1:16" x14ac:dyDescent="0.3">
      <c r="A22" s="253" t="s">
        <v>5162</v>
      </c>
      <c r="B22" s="185"/>
      <c r="C22" s="161" t="s">
        <v>3285</v>
      </c>
      <c r="D22" s="161"/>
      <c r="E22" s="161"/>
      <c r="F22" s="161" t="s">
        <v>5536</v>
      </c>
      <c r="G22" s="162" t="s">
        <v>5533</v>
      </c>
      <c r="H22" s="100"/>
      <c r="I22" s="100"/>
      <c r="J22" s="147"/>
      <c r="K22" s="330"/>
      <c r="L22" s="330"/>
      <c r="M22" s="330"/>
      <c r="N22" s="330"/>
      <c r="O22" s="330"/>
      <c r="P22" s="330"/>
    </row>
    <row r="23" spans="1:16" x14ac:dyDescent="0.3">
      <c r="A23" s="253" t="s">
        <v>5162</v>
      </c>
      <c r="B23" s="185"/>
      <c r="C23" s="161" t="s">
        <v>2919</v>
      </c>
      <c r="D23" s="161"/>
      <c r="E23" s="161"/>
      <c r="F23" s="161"/>
      <c r="G23" s="162" t="s">
        <v>5532</v>
      </c>
      <c r="H23" s="100"/>
      <c r="I23" s="100"/>
      <c r="J23" s="147"/>
      <c r="K23" s="330"/>
      <c r="L23" s="330"/>
      <c r="M23" s="330"/>
      <c r="N23" s="330"/>
      <c r="O23" s="330"/>
      <c r="P23" s="330"/>
    </row>
    <row r="24" spans="1:16" x14ac:dyDescent="0.3">
      <c r="A24" s="253" t="s">
        <v>5162</v>
      </c>
      <c r="B24" s="185"/>
      <c r="C24" s="161" t="s">
        <v>5538</v>
      </c>
      <c r="D24" s="161"/>
      <c r="E24" s="161"/>
      <c r="F24" s="161"/>
      <c r="G24" s="162"/>
      <c r="H24" s="100"/>
      <c r="I24" s="100"/>
      <c r="J24" s="147"/>
      <c r="K24" s="330"/>
      <c r="L24" s="330"/>
      <c r="M24" s="330"/>
      <c r="N24" s="330"/>
      <c r="O24" s="330"/>
      <c r="P24" s="330"/>
    </row>
    <row r="25" spans="1:16" x14ac:dyDescent="0.3">
      <c r="A25" s="253" t="s">
        <v>5162</v>
      </c>
      <c r="B25" s="185"/>
      <c r="C25" s="161"/>
      <c r="D25" s="161"/>
      <c r="E25" s="161"/>
      <c r="F25" s="161"/>
      <c r="G25" s="162"/>
      <c r="H25" s="100"/>
      <c r="I25" s="100"/>
      <c r="J25" s="147"/>
      <c r="K25" s="330"/>
      <c r="L25" s="330"/>
      <c r="M25" s="330"/>
      <c r="N25" s="330"/>
      <c r="O25" s="330"/>
      <c r="P25" s="330"/>
    </row>
    <row r="26" spans="1:16" x14ac:dyDescent="0.3">
      <c r="A26" s="253" t="s">
        <v>5162</v>
      </c>
      <c r="B26" s="185"/>
      <c r="C26" s="161"/>
      <c r="D26" s="161"/>
      <c r="E26" s="161"/>
      <c r="F26" s="161"/>
      <c r="G26" s="162"/>
      <c r="H26" s="100"/>
      <c r="I26" s="100"/>
      <c r="J26" s="147"/>
      <c r="K26" s="330"/>
      <c r="L26" s="330"/>
      <c r="M26" s="330"/>
      <c r="N26" s="330"/>
      <c r="O26" s="330"/>
      <c r="P26" s="330"/>
    </row>
    <row r="27" spans="1:16" ht="15" thickBot="1" x14ac:dyDescent="0.35">
      <c r="A27" s="253" t="s">
        <v>5162</v>
      </c>
      <c r="B27" s="187"/>
      <c r="C27" s="164"/>
      <c r="D27" s="164"/>
      <c r="E27" s="164"/>
      <c r="F27" s="164"/>
      <c r="G27" s="165"/>
      <c r="H27" s="100"/>
      <c r="I27" s="100"/>
      <c r="J27" s="147"/>
      <c r="K27" s="330"/>
      <c r="L27" s="330"/>
      <c r="M27" s="330"/>
      <c r="N27" s="330"/>
      <c r="O27" s="330"/>
      <c r="P27" s="330"/>
    </row>
    <row r="28" spans="1:16" ht="15" thickBot="1" x14ac:dyDescent="0.35">
      <c r="A28" s="749" t="s">
        <v>5162</v>
      </c>
      <c r="B28" s="539"/>
      <c r="C28" s="540"/>
      <c r="D28" s="540"/>
      <c r="E28" s="540"/>
      <c r="F28" s="540"/>
      <c r="G28" s="540"/>
      <c r="H28" s="540"/>
      <c r="I28" s="540"/>
      <c r="J28" s="147"/>
      <c r="K28" s="330"/>
      <c r="L28" s="330"/>
      <c r="M28" s="330"/>
      <c r="N28" s="330"/>
      <c r="O28" s="330"/>
      <c r="P28" s="330"/>
    </row>
    <row r="29" spans="1:16" s="740" customFormat="1" ht="15.75" customHeight="1" x14ac:dyDescent="0.3">
      <c r="A29" s="749" t="s">
        <v>7119</v>
      </c>
      <c r="B29" s="350" t="s">
        <v>3704</v>
      </c>
      <c r="C29" s="351" t="s">
        <v>3705</v>
      </c>
      <c r="D29" s="351" t="s">
        <v>3706</v>
      </c>
      <c r="E29" s="351" t="s">
        <v>3707</v>
      </c>
      <c r="F29" s="351" t="s">
        <v>3708</v>
      </c>
      <c r="G29" s="351" t="s">
        <v>5164</v>
      </c>
      <c r="H29" s="351"/>
      <c r="I29" s="351"/>
      <c r="J29" s="142"/>
      <c r="K29" s="330"/>
      <c r="L29" s="330"/>
      <c r="M29" s="330"/>
      <c r="N29" s="330"/>
      <c r="O29" s="330"/>
      <c r="P29" s="330"/>
    </row>
    <row r="30" spans="1:16" s="740" customFormat="1" ht="31.2" x14ac:dyDescent="0.3">
      <c r="A30" s="749" t="s">
        <v>7119</v>
      </c>
      <c r="B30" s="144" t="s">
        <v>2452</v>
      </c>
      <c r="C30" s="144" t="s">
        <v>2675</v>
      </c>
      <c r="D30" s="144" t="s">
        <v>2676</v>
      </c>
      <c r="E30" s="144" t="s">
        <v>2807</v>
      </c>
      <c r="F30" s="144" t="s">
        <v>7008</v>
      </c>
      <c r="G30" s="399" t="s">
        <v>21</v>
      </c>
      <c r="H30" s="146"/>
      <c r="I30" s="146"/>
      <c r="J30" s="748"/>
      <c r="K30" s="330"/>
      <c r="L30" s="330"/>
      <c r="M30" s="330"/>
      <c r="N30" s="330"/>
      <c r="O30" s="330"/>
      <c r="P30" s="330"/>
    </row>
    <row r="31" spans="1:16" s="740" customFormat="1" x14ac:dyDescent="0.3">
      <c r="A31" s="749" t="s">
        <v>7119</v>
      </c>
      <c r="B31" s="346" t="s">
        <v>528</v>
      </c>
      <c r="C31" s="347" t="s">
        <v>2900</v>
      </c>
      <c r="D31" s="347" t="s">
        <v>2409</v>
      </c>
      <c r="E31" s="347" t="s">
        <v>7192</v>
      </c>
      <c r="F31" s="347">
        <v>15646151</v>
      </c>
      <c r="G31" s="407" t="s">
        <v>1186</v>
      </c>
      <c r="H31" s="408"/>
      <c r="I31" s="408"/>
      <c r="J31" s="748" t="s">
        <v>7195</v>
      </c>
      <c r="K31" s="330"/>
      <c r="L31" s="330"/>
      <c r="M31" s="330"/>
      <c r="N31" s="330"/>
      <c r="O31" s="330"/>
      <c r="P31" s="330"/>
    </row>
    <row r="32" spans="1:16" s="740" customFormat="1" ht="15.75" customHeight="1" x14ac:dyDescent="0.3">
      <c r="A32" s="749" t="s">
        <v>7119</v>
      </c>
      <c r="B32" s="348"/>
      <c r="C32" s="154" t="s">
        <v>7005</v>
      </c>
      <c r="D32" s="154" t="s">
        <v>2873</v>
      </c>
      <c r="E32" s="154" t="s">
        <v>5882</v>
      </c>
      <c r="F32" s="154">
        <v>1515136</v>
      </c>
      <c r="G32" s="155" t="s">
        <v>925</v>
      </c>
      <c r="H32" s="408"/>
      <c r="I32" s="408"/>
      <c r="J32" s="748"/>
      <c r="K32" s="330"/>
      <c r="L32" s="330"/>
      <c r="M32" s="330"/>
      <c r="N32" s="330"/>
      <c r="O32" s="330"/>
      <c r="P32" s="330"/>
    </row>
    <row r="33" spans="1:16" s="740" customFormat="1" ht="15.75" customHeight="1" x14ac:dyDescent="0.3">
      <c r="A33" s="749" t="s">
        <v>7119</v>
      </c>
      <c r="B33" s="348"/>
      <c r="C33" s="154" t="s">
        <v>7006</v>
      </c>
      <c r="D33" s="154" t="s">
        <v>2406</v>
      </c>
      <c r="E33" s="154" t="s">
        <v>7192</v>
      </c>
      <c r="F33" s="154"/>
      <c r="G33" s="155"/>
      <c r="H33" s="408"/>
      <c r="I33" s="408"/>
      <c r="J33" s="748"/>
      <c r="K33" s="330"/>
      <c r="L33" s="330"/>
      <c r="M33" s="330"/>
      <c r="N33" s="330"/>
      <c r="O33" s="330"/>
      <c r="P33" s="330"/>
    </row>
    <row r="34" spans="1:16" s="740" customFormat="1" ht="15.75" customHeight="1" x14ac:dyDescent="0.3">
      <c r="A34" s="749" t="s">
        <v>7119</v>
      </c>
      <c r="B34" s="348"/>
      <c r="C34" s="154" t="s">
        <v>7113</v>
      </c>
      <c r="D34" s="154"/>
      <c r="E34" s="154" t="s">
        <v>3284</v>
      </c>
      <c r="F34" s="154"/>
      <c r="G34" s="155"/>
      <c r="H34" s="408"/>
      <c r="I34" s="408"/>
      <c r="J34" s="748"/>
      <c r="K34" s="330"/>
      <c r="L34" s="330"/>
      <c r="M34" s="330"/>
      <c r="N34" s="330"/>
      <c r="O34" s="330"/>
      <c r="P34" s="330"/>
    </row>
    <row r="35" spans="1:16" s="740" customFormat="1" ht="15.75" customHeight="1" x14ac:dyDescent="0.3">
      <c r="A35" s="749" t="s">
        <v>7119</v>
      </c>
      <c r="B35" s="348"/>
      <c r="C35" s="154" t="s">
        <v>7114</v>
      </c>
      <c r="D35" s="154"/>
      <c r="E35" s="154" t="s">
        <v>3285</v>
      </c>
      <c r="F35" s="154"/>
      <c r="G35" s="400"/>
      <c r="H35" s="408"/>
      <c r="I35" s="408"/>
      <c r="J35" s="748"/>
      <c r="K35" s="330"/>
      <c r="L35" s="330"/>
      <c r="M35" s="330"/>
      <c r="N35" s="330"/>
      <c r="O35" s="330"/>
      <c r="P35" s="330"/>
    </row>
    <row r="36" spans="1:16" s="740" customFormat="1" ht="15.75" customHeight="1" x14ac:dyDescent="0.3">
      <c r="A36" s="749" t="s">
        <v>7119</v>
      </c>
      <c r="B36" s="348"/>
      <c r="C36" s="154" t="s">
        <v>7115</v>
      </c>
      <c r="D36" s="154"/>
      <c r="E36" s="154" t="s">
        <v>7194</v>
      </c>
      <c r="F36" s="154"/>
      <c r="G36" s="400"/>
      <c r="H36" s="408"/>
      <c r="I36" s="408"/>
      <c r="J36" s="748"/>
      <c r="K36" s="330"/>
      <c r="L36" s="330"/>
      <c r="M36" s="330"/>
      <c r="N36" s="330"/>
      <c r="O36" s="330"/>
      <c r="P36" s="330"/>
    </row>
    <row r="37" spans="1:16" s="740" customFormat="1" x14ac:dyDescent="0.3">
      <c r="A37" s="749" t="s">
        <v>7119</v>
      </c>
      <c r="B37" s="348"/>
      <c r="C37" s="154"/>
      <c r="D37" s="154"/>
      <c r="E37" s="154" t="s">
        <v>5881</v>
      </c>
      <c r="F37" s="154"/>
      <c r="G37" s="400"/>
      <c r="H37" s="408"/>
      <c r="I37" s="408"/>
      <c r="J37" s="748"/>
      <c r="K37" s="330"/>
      <c r="L37" s="330"/>
      <c r="M37" s="330"/>
      <c r="N37" s="330"/>
      <c r="O37" s="330"/>
      <c r="P37" s="330"/>
    </row>
    <row r="38" spans="1:16" s="740" customFormat="1" x14ac:dyDescent="0.3">
      <c r="A38" s="749" t="s">
        <v>7119</v>
      </c>
      <c r="B38" s="348"/>
      <c r="C38" s="154"/>
      <c r="D38" s="154"/>
      <c r="E38" s="154" t="s">
        <v>5883</v>
      </c>
      <c r="F38" s="154"/>
      <c r="G38" s="400"/>
      <c r="H38" s="408"/>
      <c r="I38" s="408"/>
      <c r="J38" s="748"/>
      <c r="K38" s="330"/>
      <c r="L38" s="330"/>
      <c r="M38" s="330"/>
      <c r="N38" s="330"/>
      <c r="O38" s="330"/>
      <c r="P38" s="330"/>
    </row>
    <row r="39" spans="1:16" s="740" customFormat="1" x14ac:dyDescent="0.3">
      <c r="A39" s="749" t="s">
        <v>7119</v>
      </c>
      <c r="B39" s="348"/>
      <c r="C39" s="154"/>
      <c r="D39" s="154"/>
      <c r="E39" s="154"/>
      <c r="F39" s="154"/>
      <c r="G39" s="400"/>
      <c r="H39" s="408"/>
      <c r="I39" s="408"/>
      <c r="J39" s="748"/>
      <c r="K39" s="330"/>
      <c r="L39" s="330"/>
      <c r="M39" s="330"/>
      <c r="N39" s="330"/>
      <c r="O39" s="330"/>
      <c r="P39" s="330"/>
    </row>
    <row r="40" spans="1:16" s="740" customFormat="1" x14ac:dyDescent="0.3">
      <c r="A40" s="749" t="s">
        <v>7119</v>
      </c>
      <c r="B40" s="463"/>
      <c r="C40" s="349"/>
      <c r="D40" s="349"/>
      <c r="E40" s="349"/>
      <c r="F40" s="349"/>
      <c r="G40" s="409"/>
      <c r="H40" s="408"/>
      <c r="I40" s="408"/>
      <c r="J40" s="748"/>
      <c r="K40" s="330"/>
      <c r="L40" s="330"/>
      <c r="M40" s="330"/>
      <c r="N40" s="330"/>
      <c r="O40" s="330"/>
      <c r="P40" s="330"/>
    </row>
    <row r="41" spans="1:16" s="740" customFormat="1" ht="15" thickBot="1" x14ac:dyDescent="0.35">
      <c r="A41" s="749" t="s">
        <v>7119</v>
      </c>
      <c r="B41" s="823" t="s">
        <v>3204</v>
      </c>
      <c r="C41" s="358"/>
      <c r="D41" s="358"/>
      <c r="E41" s="358"/>
      <c r="F41" s="358"/>
      <c r="G41" s="358"/>
      <c r="H41" s="358"/>
      <c r="I41" s="358"/>
      <c r="J41" s="748"/>
      <c r="K41" s="330"/>
      <c r="L41" s="330"/>
      <c r="M41" s="330"/>
      <c r="N41" s="330"/>
      <c r="O41" s="330"/>
      <c r="P41" s="330"/>
    </row>
    <row r="42" spans="1:16" s="740" customFormat="1" x14ac:dyDescent="0.3">
      <c r="A42" s="749" t="s">
        <v>7119</v>
      </c>
      <c r="B42" s="158" t="s">
        <v>7007</v>
      </c>
      <c r="C42" s="158" t="s">
        <v>7250</v>
      </c>
      <c r="D42" s="158" t="s">
        <v>7116</v>
      </c>
      <c r="E42" s="158" t="s">
        <v>5548</v>
      </c>
      <c r="F42" s="158" t="s">
        <v>5595</v>
      </c>
      <c r="G42" s="158" t="s">
        <v>69</v>
      </c>
      <c r="H42" s="158" t="s">
        <v>7191</v>
      </c>
      <c r="I42" s="100"/>
      <c r="J42" s="748"/>
      <c r="K42" s="330"/>
      <c r="L42" s="330"/>
      <c r="M42" s="330"/>
      <c r="N42" s="330"/>
      <c r="O42" s="330"/>
      <c r="P42" s="330"/>
    </row>
    <row r="43" spans="1:16" s="740" customFormat="1" x14ac:dyDescent="0.3">
      <c r="A43" s="749" t="s">
        <v>7119</v>
      </c>
      <c r="B43" s="161" t="s">
        <v>2874</v>
      </c>
      <c r="C43" s="161" t="s">
        <v>7193</v>
      </c>
      <c r="D43" s="161" t="s">
        <v>7189</v>
      </c>
      <c r="E43" s="161" t="s">
        <v>7117</v>
      </c>
      <c r="F43" s="161" t="s">
        <v>2089</v>
      </c>
      <c r="G43" s="161" t="s">
        <v>7009</v>
      </c>
      <c r="H43" s="161" t="s">
        <v>7117</v>
      </c>
      <c r="I43" s="100"/>
      <c r="J43" s="748"/>
      <c r="K43" s="330"/>
      <c r="L43" s="330"/>
      <c r="M43" s="330"/>
      <c r="N43" s="330"/>
      <c r="O43" s="330"/>
      <c r="P43" s="330"/>
    </row>
    <row r="44" spans="1:16" s="740" customFormat="1" x14ac:dyDescent="0.3">
      <c r="A44" s="749" t="s">
        <v>7119</v>
      </c>
      <c r="B44" s="161" t="s">
        <v>406</v>
      </c>
      <c r="C44" s="161"/>
      <c r="D44" s="161" t="s">
        <v>62</v>
      </c>
      <c r="E44" s="161" t="s">
        <v>7118</v>
      </c>
      <c r="F44" s="161" t="s">
        <v>234</v>
      </c>
      <c r="G44" s="161" t="s">
        <v>358</v>
      </c>
      <c r="H44" s="161" t="s">
        <v>7118</v>
      </c>
      <c r="I44" s="100"/>
      <c r="J44" s="748"/>
      <c r="K44" s="330"/>
      <c r="L44" s="330"/>
      <c r="M44" s="330"/>
      <c r="N44" s="330"/>
      <c r="O44" s="330"/>
      <c r="P44" s="330"/>
    </row>
    <row r="45" spans="1:16" s="740" customFormat="1" x14ac:dyDescent="0.3">
      <c r="A45" s="749" t="s">
        <v>7119</v>
      </c>
      <c r="B45" s="161" t="s">
        <v>3010</v>
      </c>
      <c r="C45" s="161"/>
      <c r="D45" s="161" t="s">
        <v>2757</v>
      </c>
      <c r="E45" s="161"/>
      <c r="F45" s="161" t="s">
        <v>437</v>
      </c>
      <c r="G45" s="161" t="s">
        <v>2899</v>
      </c>
      <c r="H45" s="161"/>
      <c r="I45" s="100"/>
      <c r="J45" s="748"/>
      <c r="K45" s="330"/>
      <c r="L45" s="330"/>
      <c r="M45" s="330"/>
      <c r="N45" s="330"/>
      <c r="O45" s="330"/>
      <c r="P45" s="330"/>
    </row>
    <row r="46" spans="1:16" s="740" customFormat="1" x14ac:dyDescent="0.3">
      <c r="A46" s="749" t="s">
        <v>7119</v>
      </c>
      <c r="B46" s="161"/>
      <c r="C46" s="161"/>
      <c r="D46" s="161" t="s">
        <v>7190</v>
      </c>
      <c r="E46" s="161"/>
      <c r="F46" s="161" t="s">
        <v>294</v>
      </c>
      <c r="G46" s="161"/>
      <c r="H46" s="161"/>
      <c r="I46" s="100"/>
      <c r="J46" s="748"/>
      <c r="K46" s="330"/>
      <c r="L46" s="330"/>
      <c r="M46" s="330"/>
      <c r="N46" s="330"/>
      <c r="O46" s="330"/>
      <c r="P46" s="330"/>
    </row>
    <row r="47" spans="1:16" s="740" customFormat="1" x14ac:dyDescent="0.3">
      <c r="A47" s="749" t="s">
        <v>7119</v>
      </c>
      <c r="B47" s="161"/>
      <c r="C47" s="161"/>
      <c r="D47" s="161"/>
      <c r="E47" s="161"/>
      <c r="F47" s="161"/>
      <c r="G47" s="161"/>
      <c r="H47" s="161"/>
      <c r="I47" s="100"/>
      <c r="J47" s="748"/>
      <c r="K47" s="330"/>
      <c r="L47" s="330"/>
      <c r="M47" s="330"/>
      <c r="N47" s="330"/>
      <c r="O47" s="330"/>
      <c r="P47" s="330"/>
    </row>
    <row r="48" spans="1:16" s="740" customFormat="1" x14ac:dyDescent="0.3">
      <c r="A48" s="749" t="s">
        <v>7119</v>
      </c>
      <c r="B48" s="161"/>
      <c r="C48" s="161"/>
      <c r="D48" s="161"/>
      <c r="E48" s="161"/>
      <c r="F48" s="161"/>
      <c r="G48" s="161"/>
      <c r="H48" s="161"/>
      <c r="I48" s="100"/>
      <c r="J48" s="748"/>
      <c r="K48" s="330"/>
      <c r="L48" s="330"/>
      <c r="M48" s="330"/>
      <c r="N48" s="330"/>
      <c r="O48" s="330"/>
      <c r="P48" s="330"/>
    </row>
    <row r="49" spans="1:16" s="740" customFormat="1" x14ac:dyDescent="0.3">
      <c r="A49" s="749" t="s">
        <v>7119</v>
      </c>
      <c r="B49" s="161"/>
      <c r="C49" s="161"/>
      <c r="D49" s="161"/>
      <c r="E49" s="161"/>
      <c r="F49" s="161"/>
      <c r="G49" s="161"/>
      <c r="H49" s="161"/>
      <c r="I49" s="100"/>
      <c r="J49" s="748"/>
      <c r="K49" s="330"/>
      <c r="L49" s="330"/>
      <c r="M49" s="330"/>
      <c r="N49" s="330"/>
      <c r="O49" s="330"/>
      <c r="P49" s="330"/>
    </row>
    <row r="50" spans="1:16" s="740" customFormat="1" x14ac:dyDescent="0.3">
      <c r="A50" s="749" t="s">
        <v>7119</v>
      </c>
      <c r="B50" s="185"/>
      <c r="C50" s="161"/>
      <c r="D50" s="161"/>
      <c r="E50" s="161"/>
      <c r="F50" s="161"/>
      <c r="G50" s="161"/>
      <c r="H50" s="161"/>
      <c r="I50" s="100"/>
      <c r="J50" s="748"/>
      <c r="K50" s="330"/>
      <c r="L50" s="330"/>
      <c r="M50" s="330"/>
      <c r="N50" s="330"/>
      <c r="O50" s="330"/>
      <c r="P50" s="330"/>
    </row>
    <row r="51" spans="1:16" s="740" customFormat="1" x14ac:dyDescent="0.3">
      <c r="A51" s="749" t="s">
        <v>7119</v>
      </c>
      <c r="B51" s="185"/>
      <c r="C51" s="161"/>
      <c r="D51" s="161"/>
      <c r="E51" s="161"/>
      <c r="F51" s="161"/>
      <c r="G51" s="161"/>
      <c r="H51" s="161"/>
      <c r="I51" s="100"/>
      <c r="J51" s="748"/>
      <c r="K51" s="330"/>
      <c r="L51" s="330"/>
      <c r="M51" s="330"/>
      <c r="N51" s="330"/>
      <c r="O51" s="330"/>
      <c r="P51" s="330"/>
    </row>
    <row r="52" spans="1:16" s="740" customFormat="1" ht="15" thickBot="1" x14ac:dyDescent="0.35">
      <c r="A52" s="749" t="s">
        <v>7119</v>
      </c>
      <c r="B52" s="187"/>
      <c r="C52" s="164"/>
      <c r="D52" s="164"/>
      <c r="E52" s="164"/>
      <c r="F52" s="164"/>
      <c r="G52" s="164"/>
      <c r="H52" s="164"/>
      <c r="I52" s="100"/>
      <c r="J52" s="748"/>
      <c r="K52" s="330"/>
      <c r="L52" s="330"/>
      <c r="M52" s="330"/>
      <c r="N52" s="330"/>
      <c r="O52" s="330"/>
      <c r="P52" s="330"/>
    </row>
    <row r="53" spans="1:16" s="411" customFormat="1" ht="17.25" customHeight="1" x14ac:dyDescent="0.3">
      <c r="A53" s="749" t="s">
        <v>5181</v>
      </c>
      <c r="B53" s="350" t="s">
        <v>3704</v>
      </c>
      <c r="C53" s="351" t="s">
        <v>3705</v>
      </c>
      <c r="D53" s="351" t="s">
        <v>3706</v>
      </c>
      <c r="E53" s="351" t="s">
        <v>3707</v>
      </c>
      <c r="F53" s="351" t="s">
        <v>3708</v>
      </c>
      <c r="G53" s="355"/>
      <c r="H53" s="355"/>
      <c r="I53" s="351"/>
      <c r="J53" s="147"/>
      <c r="K53" s="330"/>
      <c r="L53" s="330"/>
      <c r="M53" s="330"/>
      <c r="N53" s="330"/>
      <c r="O53" s="330"/>
      <c r="P53" s="330"/>
    </row>
    <row r="54" spans="1:16" ht="15.6" x14ac:dyDescent="0.3">
      <c r="A54" s="336" t="s">
        <v>5181</v>
      </c>
      <c r="B54" s="170" t="s">
        <v>2452</v>
      </c>
      <c r="C54" s="144" t="s">
        <v>218</v>
      </c>
      <c r="D54" s="144" t="s">
        <v>2156</v>
      </c>
      <c r="E54" s="144" t="s">
        <v>3295</v>
      </c>
      <c r="F54" s="144" t="s">
        <v>3297</v>
      </c>
      <c r="G54" s="145"/>
      <c r="H54" s="145"/>
      <c r="I54" s="146"/>
      <c r="J54" s="147"/>
      <c r="K54" s="410"/>
      <c r="L54" s="330"/>
      <c r="M54" s="330"/>
      <c r="N54" s="330"/>
      <c r="O54" s="330"/>
      <c r="P54" s="330"/>
    </row>
    <row r="55" spans="1:16" x14ac:dyDescent="0.3">
      <c r="A55" s="336" t="s">
        <v>5181</v>
      </c>
      <c r="B55" s="346" t="s">
        <v>57</v>
      </c>
      <c r="C55" s="347" t="s">
        <v>2393</v>
      </c>
      <c r="D55" s="347" t="s">
        <v>234</v>
      </c>
      <c r="E55" s="347" t="s">
        <v>2681</v>
      </c>
      <c r="F55" s="347" t="s">
        <v>1186</v>
      </c>
      <c r="G55" s="338"/>
      <c r="H55" s="338"/>
      <c r="I55" s="408"/>
      <c r="J55" s="147" t="s">
        <v>5189</v>
      </c>
      <c r="K55" s="410"/>
      <c r="L55" s="330"/>
      <c r="M55" s="330"/>
      <c r="N55" s="330"/>
      <c r="O55" s="330"/>
      <c r="P55" s="330"/>
    </row>
    <row r="56" spans="1:16" x14ac:dyDescent="0.3">
      <c r="A56" s="336" t="s">
        <v>5181</v>
      </c>
      <c r="B56" s="348" t="s">
        <v>112</v>
      </c>
      <c r="C56" s="154" t="s">
        <v>3293</v>
      </c>
      <c r="D56" s="154" t="s">
        <v>539</v>
      </c>
      <c r="E56" s="154" t="s">
        <v>5190</v>
      </c>
      <c r="F56" s="154" t="s">
        <v>3298</v>
      </c>
      <c r="G56" s="338"/>
      <c r="H56" s="338"/>
      <c r="I56" s="408"/>
      <c r="J56" s="147"/>
      <c r="K56" s="410"/>
      <c r="L56" s="330"/>
      <c r="M56" s="330"/>
      <c r="N56" s="330"/>
      <c r="O56" s="330"/>
      <c r="P56" s="330"/>
    </row>
    <row r="57" spans="1:16" x14ac:dyDescent="0.3">
      <c r="A57" s="336" t="s">
        <v>5181</v>
      </c>
      <c r="B57" s="348" t="s">
        <v>281</v>
      </c>
      <c r="C57" s="154" t="s">
        <v>3294</v>
      </c>
      <c r="D57" s="154" t="s">
        <v>62</v>
      </c>
      <c r="E57" s="154" t="s">
        <v>3296</v>
      </c>
      <c r="F57" s="154"/>
      <c r="G57" s="338"/>
      <c r="H57" s="338"/>
      <c r="I57" s="408"/>
      <c r="J57" s="147"/>
      <c r="K57" s="410"/>
      <c r="L57" s="330"/>
      <c r="M57" s="330"/>
      <c r="N57" s="330"/>
      <c r="O57" s="330"/>
      <c r="P57" s="330"/>
    </row>
    <row r="58" spans="1:16" x14ac:dyDescent="0.3">
      <c r="A58" s="336" t="s">
        <v>5181</v>
      </c>
      <c r="B58" s="348" t="s">
        <v>317</v>
      </c>
      <c r="C58" s="154"/>
      <c r="D58" s="154" t="s">
        <v>2405</v>
      </c>
      <c r="E58" s="154"/>
      <c r="F58" s="154"/>
      <c r="G58" s="338"/>
      <c r="H58" s="338"/>
      <c r="I58" s="408"/>
      <c r="J58" s="147"/>
      <c r="K58" s="410"/>
      <c r="L58" s="330"/>
      <c r="M58" s="330"/>
      <c r="N58" s="330"/>
      <c r="O58" s="330"/>
      <c r="P58" s="330"/>
    </row>
    <row r="59" spans="1:16" x14ac:dyDescent="0.3">
      <c r="A59" s="336" t="s">
        <v>5181</v>
      </c>
      <c r="B59" s="348" t="s">
        <v>2162</v>
      </c>
      <c r="C59" s="154"/>
      <c r="D59" s="154" t="s">
        <v>4020</v>
      </c>
      <c r="E59" s="154"/>
      <c r="F59" s="154"/>
      <c r="G59" s="338"/>
      <c r="H59" s="338"/>
      <c r="I59" s="408"/>
      <c r="J59" s="147"/>
      <c r="K59" s="410"/>
      <c r="L59" s="330"/>
      <c r="M59" s="330"/>
      <c r="N59" s="330"/>
      <c r="O59" s="330"/>
      <c r="P59" s="330"/>
    </row>
    <row r="60" spans="1:16" x14ac:dyDescent="0.3">
      <c r="A60" s="336" t="s">
        <v>5181</v>
      </c>
      <c r="B60" s="348" t="s">
        <v>2867</v>
      </c>
      <c r="C60" s="154"/>
      <c r="D60" s="154" t="s">
        <v>4021</v>
      </c>
      <c r="E60" s="154"/>
      <c r="F60" s="154"/>
      <c r="G60" s="338"/>
      <c r="H60" s="338"/>
      <c r="I60" s="408"/>
      <c r="J60" s="147"/>
      <c r="K60" s="410"/>
      <c r="L60" s="330"/>
      <c r="M60" s="330"/>
      <c r="N60" s="330"/>
      <c r="O60" s="330"/>
      <c r="P60" s="330"/>
    </row>
    <row r="61" spans="1:16" ht="17.25" customHeight="1" x14ac:dyDescent="0.3">
      <c r="A61" s="336" t="s">
        <v>5181</v>
      </c>
      <c r="B61" s="353" t="s">
        <v>3308</v>
      </c>
      <c r="C61" s="154"/>
      <c r="D61" s="154" t="s">
        <v>4022</v>
      </c>
      <c r="E61" s="154"/>
      <c r="F61" s="154"/>
      <c r="G61" s="338"/>
      <c r="H61" s="338"/>
      <c r="I61" s="408"/>
      <c r="J61" s="147"/>
      <c r="K61" s="410"/>
      <c r="L61" s="330"/>
      <c r="M61" s="330"/>
      <c r="N61" s="330"/>
      <c r="O61" s="330"/>
      <c r="P61" s="330"/>
    </row>
    <row r="62" spans="1:16" x14ac:dyDescent="0.3">
      <c r="A62" s="336" t="s">
        <v>5181</v>
      </c>
      <c r="B62" s="353" t="s">
        <v>2903</v>
      </c>
      <c r="C62" s="154"/>
      <c r="D62" s="154"/>
      <c r="E62" s="154"/>
      <c r="F62" s="154"/>
      <c r="G62" s="338"/>
      <c r="H62" s="338"/>
      <c r="I62" s="408"/>
      <c r="J62" s="147"/>
      <c r="K62" s="410"/>
      <c r="L62" s="330"/>
      <c r="M62" s="330"/>
      <c r="N62" s="330"/>
      <c r="O62" s="330"/>
      <c r="P62" s="330"/>
    </row>
    <row r="63" spans="1:16" x14ac:dyDescent="0.3">
      <c r="A63" s="336" t="s">
        <v>5181</v>
      </c>
      <c r="B63" s="348" t="s">
        <v>389</v>
      </c>
      <c r="C63" s="154"/>
      <c r="D63" s="154"/>
      <c r="E63" s="154"/>
      <c r="F63" s="154"/>
      <c r="G63" s="338"/>
      <c r="H63" s="338"/>
      <c r="I63" s="408"/>
      <c r="J63" s="147"/>
      <c r="K63" s="410"/>
      <c r="L63" s="330"/>
      <c r="M63" s="330"/>
      <c r="N63" s="330"/>
      <c r="O63" s="330"/>
      <c r="P63" s="330"/>
    </row>
    <row r="64" spans="1:16" x14ac:dyDescent="0.3">
      <c r="A64" s="336" t="s">
        <v>5181</v>
      </c>
      <c r="B64" s="348" t="s">
        <v>482</v>
      </c>
      <c r="C64" s="154"/>
      <c r="D64" s="154"/>
      <c r="E64" s="154"/>
      <c r="F64" s="154"/>
      <c r="G64" s="338"/>
      <c r="H64" s="338"/>
      <c r="I64" s="408"/>
      <c r="J64" s="147"/>
      <c r="K64" s="410"/>
      <c r="L64" s="330"/>
      <c r="M64" s="330"/>
      <c r="N64" s="330"/>
      <c r="O64" s="330"/>
      <c r="P64" s="330"/>
    </row>
    <row r="65" spans="1:16" ht="15" thickBot="1" x14ac:dyDescent="0.35">
      <c r="A65" s="336" t="s">
        <v>5181</v>
      </c>
      <c r="B65" s="348"/>
      <c r="C65" s="349"/>
      <c r="D65" s="349"/>
      <c r="E65" s="349"/>
      <c r="F65" s="349"/>
      <c r="G65" s="338"/>
      <c r="H65" s="338"/>
      <c r="I65" s="408"/>
      <c r="J65" s="147"/>
      <c r="K65" s="410"/>
      <c r="L65" s="330"/>
      <c r="M65" s="330"/>
      <c r="N65" s="330"/>
      <c r="O65" s="330"/>
      <c r="P65" s="330"/>
    </row>
    <row r="66" spans="1:16" s="411" customFormat="1" ht="17.25" customHeight="1" x14ac:dyDescent="0.3">
      <c r="A66" s="336" t="s">
        <v>5163</v>
      </c>
      <c r="B66" s="350" t="s">
        <v>3704</v>
      </c>
      <c r="C66" s="351" t="s">
        <v>3705</v>
      </c>
      <c r="D66" s="351" t="s">
        <v>3706</v>
      </c>
      <c r="E66" s="351" t="s">
        <v>3707</v>
      </c>
      <c r="F66" s="351" t="s">
        <v>3708</v>
      </c>
      <c r="G66" s="351" t="s">
        <v>5164</v>
      </c>
      <c r="H66" s="351"/>
      <c r="I66" s="351"/>
      <c r="J66" s="147"/>
      <c r="K66" s="412"/>
      <c r="L66" s="412"/>
      <c r="M66" s="412"/>
      <c r="N66" s="412"/>
      <c r="O66" s="412"/>
      <c r="P66" s="412"/>
    </row>
    <row r="67" spans="1:16" ht="31.2" x14ac:dyDescent="0.3">
      <c r="A67" s="336" t="s">
        <v>5163</v>
      </c>
      <c r="B67" s="170" t="s">
        <v>2452</v>
      </c>
      <c r="C67" s="144" t="s">
        <v>3300</v>
      </c>
      <c r="D67" s="144" t="s">
        <v>137</v>
      </c>
      <c r="E67" s="144" t="s">
        <v>3301</v>
      </c>
      <c r="F67" s="144" t="s">
        <v>5129</v>
      </c>
      <c r="G67" s="144" t="s">
        <v>2070</v>
      </c>
      <c r="H67" s="144" t="s">
        <v>2600</v>
      </c>
      <c r="I67" s="399" t="s">
        <v>2540</v>
      </c>
      <c r="J67" s="147"/>
      <c r="K67" s="330"/>
      <c r="L67" s="330"/>
      <c r="M67" s="330"/>
      <c r="N67" s="330"/>
      <c r="O67" s="330"/>
      <c r="P67" s="330"/>
    </row>
    <row r="68" spans="1:16" ht="23.4" x14ac:dyDescent="0.3">
      <c r="A68" s="336" t="s">
        <v>5163</v>
      </c>
      <c r="B68" s="346" t="s">
        <v>243</v>
      </c>
      <c r="C68" s="347" t="s">
        <v>544</v>
      </c>
      <c r="D68" s="347" t="s">
        <v>3785</v>
      </c>
      <c r="E68" s="347" t="s">
        <v>2808</v>
      </c>
      <c r="F68" s="347">
        <v>658523</v>
      </c>
      <c r="G68" s="347" t="s">
        <v>4093</v>
      </c>
      <c r="H68" s="347">
        <v>658523</v>
      </c>
      <c r="I68" s="407" t="s">
        <v>655</v>
      </c>
      <c r="J68" s="147" t="s">
        <v>5191</v>
      </c>
      <c r="K68" s="330"/>
      <c r="L68" s="330"/>
      <c r="M68" s="330"/>
      <c r="N68" s="330"/>
      <c r="O68" s="330"/>
      <c r="P68" s="330"/>
    </row>
    <row r="69" spans="1:16" ht="23.4" x14ac:dyDescent="0.3">
      <c r="A69" s="336" t="s">
        <v>5163</v>
      </c>
      <c r="B69" s="348"/>
      <c r="C69" s="154"/>
      <c r="D69" s="154" t="s">
        <v>3307</v>
      </c>
      <c r="E69" s="154" t="s">
        <v>507</v>
      </c>
      <c r="F69" s="154"/>
      <c r="G69" s="154"/>
      <c r="H69" s="154"/>
      <c r="I69" s="155"/>
      <c r="J69" s="147"/>
      <c r="K69" s="330"/>
      <c r="L69" s="330"/>
      <c r="M69" s="330"/>
      <c r="N69" s="330"/>
      <c r="O69" s="330"/>
      <c r="P69" s="330"/>
    </row>
    <row r="70" spans="1:16" ht="23.4" x14ac:dyDescent="0.3">
      <c r="A70" s="336" t="s">
        <v>5163</v>
      </c>
      <c r="B70" s="348"/>
      <c r="C70" s="154"/>
      <c r="D70" s="154" t="s">
        <v>5458</v>
      </c>
      <c r="E70" s="154" t="s">
        <v>3785</v>
      </c>
      <c r="F70" s="154"/>
      <c r="G70" s="154"/>
      <c r="H70" s="154"/>
      <c r="I70" s="155"/>
      <c r="J70" s="147"/>
      <c r="K70" s="330"/>
      <c r="L70" s="330"/>
      <c r="M70" s="330"/>
      <c r="N70" s="330"/>
      <c r="O70" s="330"/>
      <c r="P70" s="330"/>
    </row>
    <row r="71" spans="1:16" ht="24" thickBot="1" x14ac:dyDescent="0.35">
      <c r="A71" s="336" t="s">
        <v>5163</v>
      </c>
      <c r="B71" s="348"/>
      <c r="C71" s="154"/>
      <c r="D71" s="154" t="s">
        <v>5130</v>
      </c>
      <c r="E71" s="154"/>
      <c r="F71" s="154"/>
      <c r="G71" s="154"/>
      <c r="H71" s="154"/>
      <c r="I71" s="155"/>
      <c r="J71" s="147"/>
      <c r="K71" s="330"/>
      <c r="L71" s="330"/>
      <c r="M71" s="330"/>
      <c r="N71" s="330"/>
      <c r="O71" s="330"/>
      <c r="P71" s="330"/>
    </row>
    <row r="72" spans="1:16" s="411" customFormat="1" ht="17.25" customHeight="1" thickBot="1" x14ac:dyDescent="0.35">
      <c r="A72" s="336" t="s">
        <v>2123</v>
      </c>
      <c r="B72" s="350" t="s">
        <v>3704</v>
      </c>
      <c r="C72" s="351" t="s">
        <v>3705</v>
      </c>
      <c r="D72" s="351" t="s">
        <v>3706</v>
      </c>
      <c r="E72" s="351" t="s">
        <v>3707</v>
      </c>
      <c r="F72" s="351" t="s">
        <v>3708</v>
      </c>
      <c r="G72" s="351" t="s">
        <v>5164</v>
      </c>
      <c r="H72" s="351" t="s">
        <v>5176</v>
      </c>
      <c r="I72" s="770"/>
      <c r="J72" s="147"/>
      <c r="K72" s="412"/>
      <c r="L72" s="412"/>
      <c r="M72" s="412"/>
      <c r="N72" s="412"/>
      <c r="O72" s="412"/>
      <c r="P72" s="412"/>
    </row>
    <row r="73" spans="1:16" ht="15.6" x14ac:dyDescent="0.3">
      <c r="A73" s="253" t="s">
        <v>2123</v>
      </c>
      <c r="B73" s="170" t="s">
        <v>2452</v>
      </c>
      <c r="C73" s="144" t="s">
        <v>2483</v>
      </c>
      <c r="D73" s="144" t="s">
        <v>3303</v>
      </c>
      <c r="E73" s="144" t="s">
        <v>218</v>
      </c>
      <c r="F73" s="144" t="s">
        <v>3307</v>
      </c>
      <c r="G73" s="144" t="s">
        <v>2807</v>
      </c>
      <c r="H73" s="399" t="s">
        <v>2156</v>
      </c>
      <c r="I73" s="771"/>
      <c r="J73" s="147"/>
      <c r="K73" s="330"/>
      <c r="L73" s="330"/>
      <c r="M73" s="330"/>
      <c r="N73" s="330"/>
      <c r="O73" s="330"/>
      <c r="P73" s="330"/>
    </row>
    <row r="74" spans="1:16" x14ac:dyDescent="0.3">
      <c r="A74" s="253" t="s">
        <v>2123</v>
      </c>
      <c r="B74" s="348" t="s">
        <v>2123</v>
      </c>
      <c r="C74" s="154" t="s">
        <v>2367</v>
      </c>
      <c r="D74" s="154" t="s">
        <v>215</v>
      </c>
      <c r="E74" s="154" t="s">
        <v>2873</v>
      </c>
      <c r="F74" s="154" t="s">
        <v>3010</v>
      </c>
      <c r="G74" s="155" t="s">
        <v>114</v>
      </c>
      <c r="H74" s="403" t="s">
        <v>3305</v>
      </c>
      <c r="I74" s="772" t="s">
        <v>6948</v>
      </c>
      <c r="J74" s="147"/>
      <c r="K74" s="330"/>
      <c r="L74" s="330"/>
      <c r="M74" s="330"/>
      <c r="N74" s="330"/>
      <c r="O74" s="330"/>
      <c r="P74" s="330"/>
    </row>
    <row r="75" spans="1:16" ht="12" customHeight="1" x14ac:dyDescent="0.3">
      <c r="A75" s="253" t="s">
        <v>2123</v>
      </c>
      <c r="B75" s="348"/>
      <c r="C75" s="154" t="s">
        <v>3304</v>
      </c>
      <c r="D75" s="154" t="s">
        <v>89</v>
      </c>
      <c r="E75" s="154" t="s">
        <v>2304</v>
      </c>
      <c r="F75" s="154" t="s">
        <v>406</v>
      </c>
      <c r="G75" s="155" t="s">
        <v>2381</v>
      </c>
      <c r="H75" s="404" t="s">
        <v>3306</v>
      </c>
      <c r="I75" s="772" t="s">
        <v>2677</v>
      </c>
      <c r="J75" s="147"/>
      <c r="K75" s="330"/>
      <c r="L75" s="330"/>
      <c r="M75" s="330"/>
      <c r="N75" s="330"/>
      <c r="O75" s="330"/>
      <c r="P75" s="330"/>
    </row>
    <row r="76" spans="1:16" s="740" customFormat="1" ht="12" customHeight="1" x14ac:dyDescent="0.3">
      <c r="A76" s="749"/>
      <c r="B76" s="348"/>
      <c r="C76" s="154"/>
      <c r="D76" s="154" t="s">
        <v>6947</v>
      </c>
      <c r="E76" s="154" t="s">
        <v>2302</v>
      </c>
      <c r="F76" s="154" t="s">
        <v>2874</v>
      </c>
      <c r="G76" s="155" t="s">
        <v>20</v>
      </c>
      <c r="H76" s="404" t="s">
        <v>62</v>
      </c>
      <c r="I76" s="772" t="s">
        <v>5015</v>
      </c>
      <c r="J76" s="748"/>
      <c r="K76" s="330"/>
      <c r="L76" s="330"/>
      <c r="M76" s="330"/>
      <c r="N76" s="330"/>
      <c r="O76" s="330"/>
      <c r="P76" s="330"/>
    </row>
    <row r="77" spans="1:16" x14ac:dyDescent="0.3">
      <c r="A77" s="253" t="s">
        <v>2123</v>
      </c>
      <c r="B77" s="348"/>
      <c r="C77" s="154"/>
      <c r="D77" s="154" t="s">
        <v>112</v>
      </c>
      <c r="E77" s="154"/>
      <c r="F77" s="154"/>
      <c r="G77" s="155" t="s">
        <v>6946</v>
      </c>
      <c r="H77" s="404" t="s">
        <v>54</v>
      </c>
      <c r="I77" s="772"/>
      <c r="J77" s="147"/>
      <c r="K77" s="330"/>
      <c r="L77" s="330"/>
      <c r="M77" s="330"/>
      <c r="N77" s="330"/>
      <c r="O77" s="330"/>
      <c r="P77" s="330"/>
    </row>
    <row r="78" spans="1:16" ht="15" thickBot="1" x14ac:dyDescent="0.35">
      <c r="A78" s="253" t="s">
        <v>2123</v>
      </c>
      <c r="B78" s="348"/>
      <c r="C78" s="154"/>
      <c r="D78" s="154" t="s">
        <v>380</v>
      </c>
      <c r="E78" s="154"/>
      <c r="F78" s="154"/>
      <c r="G78" s="155"/>
      <c r="H78" s="155"/>
      <c r="I78" s="772"/>
      <c r="J78" s="147"/>
      <c r="K78" s="330"/>
      <c r="L78" s="330"/>
      <c r="M78" s="330"/>
      <c r="N78" s="330"/>
      <c r="O78" s="330"/>
      <c r="P78" s="330"/>
    </row>
    <row r="79" spans="1:16" s="411" customFormat="1" ht="17.25" customHeight="1" x14ac:dyDescent="0.3">
      <c r="A79" s="336" t="s">
        <v>137</v>
      </c>
      <c r="B79" s="350" t="s">
        <v>3704</v>
      </c>
      <c r="C79" s="351" t="s">
        <v>3705</v>
      </c>
      <c r="D79" s="351" t="s">
        <v>3706</v>
      </c>
      <c r="E79" s="416"/>
      <c r="F79" s="416"/>
      <c r="G79" s="416"/>
      <c r="H79" s="416"/>
      <c r="I79" s="418"/>
      <c r="J79" s="147"/>
      <c r="K79" s="412"/>
      <c r="L79" s="412"/>
      <c r="M79" s="412"/>
      <c r="N79" s="412"/>
      <c r="O79" s="412"/>
      <c r="P79" s="412"/>
    </row>
    <row r="80" spans="1:16" ht="17.25" customHeight="1" x14ac:dyDescent="0.3">
      <c r="A80" s="253" t="s">
        <v>137</v>
      </c>
      <c r="B80" s="170" t="s">
        <v>3310</v>
      </c>
      <c r="C80" s="144" t="s">
        <v>2483</v>
      </c>
      <c r="D80" s="144" t="s">
        <v>2540</v>
      </c>
      <c r="E80" s="145"/>
      <c r="F80" s="145"/>
      <c r="G80" s="145"/>
      <c r="H80" s="145"/>
      <c r="I80" s="146"/>
      <c r="J80" s="147"/>
      <c r="K80" s="330"/>
      <c r="L80" s="330"/>
      <c r="M80" s="330"/>
      <c r="N80" s="330"/>
      <c r="O80" s="330"/>
      <c r="P80" s="330"/>
    </row>
    <row r="81" spans="1:16" ht="21.6" x14ac:dyDescent="0.3">
      <c r="A81" s="253" t="s">
        <v>137</v>
      </c>
      <c r="B81" s="348" t="s">
        <v>410</v>
      </c>
      <c r="C81" s="154" t="s">
        <v>5192</v>
      </c>
      <c r="D81" s="154" t="s">
        <v>1186</v>
      </c>
      <c r="E81" s="338"/>
      <c r="F81" s="338"/>
      <c r="G81" s="338"/>
      <c r="H81" s="338"/>
      <c r="I81" s="408"/>
      <c r="J81" s="147"/>
      <c r="K81" s="330"/>
      <c r="L81" s="330"/>
      <c r="M81" s="330"/>
      <c r="N81" s="330"/>
      <c r="O81" s="330"/>
      <c r="P81" s="330"/>
    </row>
    <row r="82" spans="1:16" ht="21.6" x14ac:dyDescent="0.3">
      <c r="A82" s="253" t="s">
        <v>137</v>
      </c>
      <c r="B82" s="348" t="s">
        <v>3309</v>
      </c>
      <c r="C82" s="154"/>
      <c r="D82" s="154"/>
      <c r="E82" s="338"/>
      <c r="F82" s="338"/>
      <c r="G82" s="338"/>
      <c r="H82" s="338"/>
      <c r="I82" s="408"/>
      <c r="J82" s="147"/>
      <c r="K82" s="330"/>
      <c r="L82" s="330"/>
      <c r="M82" s="330"/>
      <c r="N82" s="330"/>
      <c r="O82" s="330"/>
      <c r="P82" s="330"/>
    </row>
    <row r="83" spans="1:16" ht="22.2" thickBot="1" x14ac:dyDescent="0.35">
      <c r="A83" s="253" t="s">
        <v>137</v>
      </c>
      <c r="B83" s="348" t="s">
        <v>4023</v>
      </c>
      <c r="C83" s="154" t="s">
        <v>5923</v>
      </c>
      <c r="D83" s="154"/>
      <c r="E83" s="338"/>
      <c r="F83" s="338"/>
      <c r="G83" s="338"/>
      <c r="H83" s="338"/>
      <c r="I83" s="408"/>
      <c r="J83" s="147"/>
      <c r="K83" s="330"/>
      <c r="L83" s="330"/>
      <c r="M83" s="330"/>
      <c r="N83" s="330"/>
      <c r="O83" s="330"/>
      <c r="P83" s="330"/>
    </row>
    <row r="84" spans="1:16" s="411" customFormat="1" ht="17.25" customHeight="1" x14ac:dyDescent="0.3">
      <c r="A84" s="336" t="s">
        <v>137</v>
      </c>
      <c r="B84" s="660" t="s">
        <v>3704</v>
      </c>
      <c r="C84" s="660" t="s">
        <v>3705</v>
      </c>
      <c r="D84" s="661" t="s">
        <v>3706</v>
      </c>
      <c r="E84" s="662" t="s">
        <v>3707</v>
      </c>
      <c r="F84" s="663" t="s">
        <v>3708</v>
      </c>
      <c r="G84" s="416"/>
      <c r="H84" s="417"/>
      <c r="I84" s="418"/>
      <c r="J84" s="147"/>
      <c r="K84" s="412"/>
      <c r="L84" s="412"/>
      <c r="M84" s="412"/>
      <c r="N84" s="412"/>
      <c r="O84" s="412"/>
      <c r="P84" s="412"/>
    </row>
    <row r="85" spans="1:16" ht="17.25" customHeight="1" x14ac:dyDescent="0.3">
      <c r="A85" s="253" t="s">
        <v>137</v>
      </c>
      <c r="B85" s="664" t="s">
        <v>2452</v>
      </c>
      <c r="C85" s="664" t="s">
        <v>137</v>
      </c>
      <c r="D85" s="664" t="s">
        <v>2483</v>
      </c>
      <c r="E85" s="664" t="s">
        <v>3118</v>
      </c>
      <c r="F85" s="665" t="s">
        <v>2540</v>
      </c>
      <c r="G85" s="145"/>
      <c r="H85" s="145"/>
      <c r="I85" s="146"/>
      <c r="J85" s="147"/>
      <c r="K85" s="330"/>
      <c r="L85" s="330"/>
      <c r="M85" s="330"/>
      <c r="N85" s="330"/>
      <c r="O85" s="330"/>
      <c r="P85" s="330"/>
    </row>
    <row r="86" spans="1:16" ht="21.6" x14ac:dyDescent="0.3">
      <c r="A86" s="253" t="s">
        <v>137</v>
      </c>
      <c r="B86" s="669" t="s">
        <v>28</v>
      </c>
      <c r="C86" s="668" t="s">
        <v>3309</v>
      </c>
      <c r="D86" s="670" t="s">
        <v>5924</v>
      </c>
      <c r="E86" s="670" t="s">
        <v>5934</v>
      </c>
      <c r="F86" s="670" t="s">
        <v>1186</v>
      </c>
      <c r="G86" s="338"/>
      <c r="H86" s="338"/>
      <c r="I86" s="408"/>
      <c r="J86" s="147"/>
      <c r="K86" s="330"/>
      <c r="L86" s="330"/>
      <c r="M86" s="330"/>
      <c r="N86" s="330"/>
      <c r="O86" s="330"/>
      <c r="P86" s="330"/>
    </row>
    <row r="87" spans="1:16" x14ac:dyDescent="0.3">
      <c r="A87" s="253"/>
      <c r="B87" s="669"/>
      <c r="C87" s="666" t="s">
        <v>5925</v>
      </c>
      <c r="D87" s="667" t="s">
        <v>5926</v>
      </c>
      <c r="E87" s="666" t="s">
        <v>5933</v>
      </c>
      <c r="F87" s="667" t="s">
        <v>4612</v>
      </c>
      <c r="G87" s="338"/>
      <c r="H87" s="338"/>
      <c r="I87" s="408"/>
      <c r="J87" s="147"/>
      <c r="K87" s="330"/>
      <c r="L87" s="330"/>
      <c r="M87" s="330"/>
      <c r="N87" s="330"/>
      <c r="O87" s="330"/>
      <c r="P87" s="330"/>
    </row>
    <row r="88" spans="1:16" x14ac:dyDescent="0.3">
      <c r="A88" s="253"/>
      <c r="B88" s="666"/>
      <c r="C88" s="666" t="s">
        <v>5932</v>
      </c>
      <c r="D88" s="667" t="s">
        <v>5927</v>
      </c>
      <c r="E88" s="667"/>
      <c r="F88" s="667" t="s">
        <v>5928</v>
      </c>
      <c r="G88" s="338"/>
      <c r="H88" s="338"/>
      <c r="I88" s="408"/>
      <c r="J88" s="147"/>
      <c r="K88" s="330"/>
      <c r="L88" s="330"/>
      <c r="M88" s="330"/>
      <c r="N88" s="330"/>
      <c r="O88" s="330"/>
      <c r="P88" s="330"/>
    </row>
    <row r="89" spans="1:16" x14ac:dyDescent="0.3">
      <c r="A89" s="253"/>
      <c r="B89" s="666"/>
      <c r="C89" s="666"/>
      <c r="D89" s="667" t="s">
        <v>5929</v>
      </c>
      <c r="E89" s="667"/>
      <c r="F89" s="667"/>
      <c r="G89" s="338"/>
      <c r="H89" s="338"/>
      <c r="I89" s="408"/>
      <c r="J89" s="147"/>
      <c r="K89" s="330"/>
      <c r="L89" s="330"/>
      <c r="M89" s="330"/>
      <c r="N89" s="330"/>
      <c r="O89" s="330"/>
      <c r="P89" s="330"/>
    </row>
    <row r="90" spans="1:16" x14ac:dyDescent="0.3">
      <c r="A90" s="253"/>
      <c r="B90" s="666"/>
      <c r="C90" s="666"/>
      <c r="D90" s="667" t="s">
        <v>5930</v>
      </c>
      <c r="E90" s="667"/>
      <c r="F90" s="667"/>
      <c r="G90" s="338"/>
      <c r="H90" s="338"/>
      <c r="I90" s="408"/>
      <c r="J90" s="147"/>
      <c r="K90" s="330"/>
      <c r="L90" s="330"/>
      <c r="M90" s="330"/>
      <c r="N90" s="330"/>
      <c r="O90" s="330"/>
      <c r="P90" s="330"/>
    </row>
    <row r="91" spans="1:16" ht="19.5" customHeight="1" thickBot="1" x14ac:dyDescent="0.35">
      <c r="A91" s="253"/>
      <c r="B91" s="666"/>
      <c r="C91" s="666"/>
      <c r="D91" s="667" t="s">
        <v>5931</v>
      </c>
      <c r="E91" s="667"/>
      <c r="F91" s="667"/>
      <c r="G91" s="338"/>
      <c r="H91" s="338"/>
      <c r="I91" s="408"/>
      <c r="J91" s="147"/>
      <c r="K91" s="330"/>
      <c r="L91" s="330"/>
      <c r="M91" s="330"/>
      <c r="N91" s="330"/>
      <c r="O91" s="330"/>
      <c r="P91" s="330"/>
    </row>
    <row r="92" spans="1:16" s="411" customFormat="1" ht="17.25" customHeight="1" x14ac:dyDescent="0.3">
      <c r="A92" s="336" t="s">
        <v>5193</v>
      </c>
      <c r="B92" s="350" t="s">
        <v>3704</v>
      </c>
      <c r="C92" s="351" t="s">
        <v>3705</v>
      </c>
      <c r="D92" s="351" t="s">
        <v>3706</v>
      </c>
      <c r="E92" s="351" t="s">
        <v>3707</v>
      </c>
      <c r="F92" s="351" t="s">
        <v>3708</v>
      </c>
      <c r="G92" s="351" t="s">
        <v>5164</v>
      </c>
      <c r="H92" s="416"/>
      <c r="I92" s="351"/>
      <c r="J92" s="147"/>
      <c r="K92" s="412"/>
      <c r="L92" s="412"/>
      <c r="M92" s="412"/>
      <c r="N92" s="412"/>
      <c r="O92" s="412"/>
      <c r="P92" s="412"/>
    </row>
    <row r="93" spans="1:16" ht="15.6" x14ac:dyDescent="0.3">
      <c r="A93" s="253" t="s">
        <v>5193</v>
      </c>
      <c r="B93" s="170" t="s">
        <v>3310</v>
      </c>
      <c r="C93" s="144" t="s">
        <v>2483</v>
      </c>
      <c r="D93" s="144" t="s">
        <v>218</v>
      </c>
      <c r="E93" s="144" t="s">
        <v>3312</v>
      </c>
      <c r="F93" s="144" t="s">
        <v>3315</v>
      </c>
      <c r="G93" s="144" t="s">
        <v>2540</v>
      </c>
      <c r="H93" s="145"/>
      <c r="I93" s="146"/>
      <c r="J93" s="147"/>
      <c r="K93" s="330"/>
      <c r="L93" s="330"/>
      <c r="M93" s="330"/>
      <c r="N93" s="330"/>
      <c r="O93" s="330"/>
      <c r="P93" s="330"/>
    </row>
    <row r="94" spans="1:16" ht="15" thickBot="1" x14ac:dyDescent="0.35">
      <c r="A94" s="253" t="s">
        <v>5193</v>
      </c>
      <c r="B94" s="353" t="s">
        <v>4104</v>
      </c>
      <c r="C94" s="154" t="s">
        <v>462</v>
      </c>
      <c r="D94" s="154" t="s">
        <v>3311</v>
      </c>
      <c r="E94" s="154" t="s">
        <v>3313</v>
      </c>
      <c r="F94" s="154">
        <v>9255</v>
      </c>
      <c r="G94" s="154" t="s">
        <v>3314</v>
      </c>
      <c r="H94" s="338"/>
      <c r="I94" s="408"/>
      <c r="J94" s="147"/>
      <c r="K94" s="330"/>
      <c r="L94" s="330"/>
      <c r="M94" s="330"/>
      <c r="N94" s="330"/>
      <c r="O94" s="330"/>
      <c r="P94" s="330"/>
    </row>
    <row r="95" spans="1:16" s="411" customFormat="1" ht="17.25" customHeight="1" x14ac:dyDescent="0.3">
      <c r="A95" s="336" t="s">
        <v>498</v>
      </c>
      <c r="B95" s="350" t="s">
        <v>3704</v>
      </c>
      <c r="C95" s="351" t="s">
        <v>3705</v>
      </c>
      <c r="D95" s="351" t="s">
        <v>3706</v>
      </c>
      <c r="E95" s="351" t="s">
        <v>3707</v>
      </c>
      <c r="F95" s="351" t="s">
        <v>3708</v>
      </c>
      <c r="G95" s="351" t="s">
        <v>5164</v>
      </c>
      <c r="H95" s="416"/>
      <c r="I95" s="351"/>
      <c r="J95" s="147"/>
      <c r="K95" s="412"/>
      <c r="L95" s="412"/>
      <c r="M95" s="412"/>
      <c r="N95" s="412"/>
      <c r="O95" s="412"/>
      <c r="P95" s="412"/>
    </row>
    <row r="96" spans="1:16" ht="15.6" x14ac:dyDescent="0.3">
      <c r="A96" s="253" t="s">
        <v>498</v>
      </c>
      <c r="B96" s="170" t="s">
        <v>2452</v>
      </c>
      <c r="C96" s="144" t="s">
        <v>3316</v>
      </c>
      <c r="D96" s="144" t="s">
        <v>218</v>
      </c>
      <c r="E96" s="144" t="s">
        <v>2156</v>
      </c>
      <c r="F96" s="144" t="s">
        <v>3246</v>
      </c>
      <c r="G96" s="144" t="s">
        <v>2540</v>
      </c>
      <c r="H96" s="145"/>
      <c r="I96" s="146"/>
      <c r="J96" s="147"/>
      <c r="K96" s="330"/>
      <c r="L96" s="330"/>
      <c r="M96" s="330"/>
      <c r="N96" s="330"/>
      <c r="O96" s="330"/>
      <c r="P96" s="330"/>
    </row>
    <row r="97" spans="1:16" x14ac:dyDescent="0.3">
      <c r="A97" s="253" t="s">
        <v>498</v>
      </c>
      <c r="B97" s="348" t="s">
        <v>498</v>
      </c>
      <c r="C97" s="154" t="s">
        <v>268</v>
      </c>
      <c r="D97" s="154" t="s">
        <v>3013</v>
      </c>
      <c r="E97" s="154" t="s">
        <v>3305</v>
      </c>
      <c r="F97" s="154">
        <v>1744</v>
      </c>
      <c r="G97" s="154" t="s">
        <v>3317</v>
      </c>
      <c r="H97" s="338"/>
      <c r="I97" s="408"/>
      <c r="J97" s="147"/>
      <c r="K97" s="330"/>
      <c r="L97" s="330"/>
      <c r="M97" s="330"/>
      <c r="N97" s="330"/>
      <c r="O97" s="330"/>
      <c r="P97" s="330"/>
    </row>
    <row r="98" spans="1:16" x14ac:dyDescent="0.3">
      <c r="A98" s="253" t="s">
        <v>498</v>
      </c>
      <c r="B98" s="348"/>
      <c r="C98" s="154"/>
      <c r="D98" s="154"/>
      <c r="E98" s="154" t="s">
        <v>3306</v>
      </c>
      <c r="F98" s="154"/>
      <c r="G98" s="154"/>
      <c r="H98" s="338"/>
      <c r="I98" s="408"/>
      <c r="J98" s="147"/>
      <c r="K98" s="330"/>
      <c r="L98" s="330"/>
      <c r="M98" s="330"/>
      <c r="N98" s="330"/>
      <c r="O98" s="330"/>
      <c r="P98" s="330"/>
    </row>
    <row r="99" spans="1:16" ht="15" thickBot="1" x14ac:dyDescent="0.35">
      <c r="A99" s="253" t="s">
        <v>498</v>
      </c>
      <c r="B99" s="348"/>
      <c r="C99" s="154"/>
      <c r="D99" s="154"/>
      <c r="E99" s="154" t="s">
        <v>62</v>
      </c>
      <c r="F99" s="154"/>
      <c r="G99" s="154"/>
      <c r="H99" s="338"/>
      <c r="I99" s="408"/>
      <c r="J99" s="147"/>
      <c r="K99" s="330"/>
      <c r="L99" s="330"/>
      <c r="M99" s="330"/>
      <c r="N99" s="330"/>
      <c r="O99" s="330"/>
      <c r="P99" s="330"/>
    </row>
    <row r="100" spans="1:16" s="411" customFormat="1" ht="17.25" customHeight="1" x14ac:dyDescent="0.3">
      <c r="A100" s="336" t="s">
        <v>269</v>
      </c>
      <c r="B100" s="350" t="s">
        <v>3704</v>
      </c>
      <c r="C100" s="351" t="s">
        <v>3705</v>
      </c>
      <c r="D100" s="351" t="s">
        <v>3706</v>
      </c>
      <c r="E100" s="351" t="s">
        <v>3707</v>
      </c>
      <c r="F100" s="351" t="s">
        <v>3708</v>
      </c>
      <c r="G100" s="416"/>
      <c r="H100" s="416"/>
      <c r="I100" s="351"/>
      <c r="J100" s="147"/>
      <c r="K100" s="412"/>
      <c r="L100" s="412"/>
      <c r="M100" s="412"/>
      <c r="N100" s="412"/>
      <c r="O100" s="412"/>
      <c r="P100" s="412"/>
    </row>
    <row r="101" spans="1:16" ht="15.6" x14ac:dyDescent="0.3">
      <c r="A101" s="253" t="s">
        <v>269</v>
      </c>
      <c r="B101" s="170" t="s">
        <v>2452</v>
      </c>
      <c r="C101" s="144" t="s">
        <v>3318</v>
      </c>
      <c r="D101" s="144" t="s">
        <v>3307</v>
      </c>
      <c r="E101" s="144" t="s">
        <v>2807</v>
      </c>
      <c r="F101" s="144" t="s">
        <v>2156</v>
      </c>
      <c r="G101" s="145"/>
      <c r="H101" s="145"/>
      <c r="I101" s="146"/>
      <c r="J101" s="147"/>
      <c r="K101" s="330"/>
      <c r="L101" s="330"/>
      <c r="M101" s="330"/>
      <c r="N101" s="330"/>
      <c r="O101" s="330"/>
      <c r="P101" s="330"/>
    </row>
    <row r="102" spans="1:16" x14ac:dyDescent="0.3">
      <c r="A102" s="253" t="s">
        <v>269</v>
      </c>
      <c r="B102" s="348" t="s">
        <v>268</v>
      </c>
      <c r="C102" s="154" t="s">
        <v>2873</v>
      </c>
      <c r="D102" s="154" t="s">
        <v>3010</v>
      </c>
      <c r="E102" s="154" t="s">
        <v>114</v>
      </c>
      <c r="F102" s="154" t="s">
        <v>3305</v>
      </c>
      <c r="G102" s="338"/>
      <c r="H102" s="338"/>
      <c r="I102" s="408"/>
      <c r="J102" s="147"/>
      <c r="K102" s="330"/>
      <c r="L102" s="330"/>
      <c r="M102" s="330"/>
      <c r="N102" s="330"/>
      <c r="O102" s="330"/>
      <c r="P102" s="330"/>
    </row>
    <row r="103" spans="1:16" x14ac:dyDescent="0.3">
      <c r="A103" s="253" t="s">
        <v>269</v>
      </c>
      <c r="B103" s="348"/>
      <c r="C103" s="154"/>
      <c r="D103" s="154"/>
      <c r="E103" s="154" t="s">
        <v>2381</v>
      </c>
      <c r="F103" s="154" t="s">
        <v>3306</v>
      </c>
      <c r="G103" s="338"/>
      <c r="H103" s="338"/>
      <c r="I103" s="408"/>
      <c r="J103" s="147"/>
      <c r="K103" s="330"/>
      <c r="L103" s="330"/>
      <c r="M103" s="330"/>
      <c r="N103" s="330"/>
      <c r="O103" s="330"/>
      <c r="P103" s="330"/>
    </row>
    <row r="104" spans="1:16" ht="15" thickBot="1" x14ac:dyDescent="0.35">
      <c r="A104" s="253" t="s">
        <v>269</v>
      </c>
      <c r="B104" s="348"/>
      <c r="C104" s="154"/>
      <c r="D104" s="154"/>
      <c r="E104" s="154" t="s">
        <v>20</v>
      </c>
      <c r="F104" s="154" t="s">
        <v>62</v>
      </c>
      <c r="G104" s="338"/>
      <c r="H104" s="338"/>
      <c r="I104" s="408"/>
      <c r="J104" s="147"/>
      <c r="K104" s="330"/>
      <c r="L104" s="330"/>
      <c r="M104" s="330"/>
      <c r="N104" s="330"/>
      <c r="O104" s="330"/>
      <c r="P104" s="330"/>
    </row>
    <row r="105" spans="1:16" s="411" customFormat="1" ht="17.25" customHeight="1" x14ac:dyDescent="0.3">
      <c r="A105" s="336" t="s">
        <v>120</v>
      </c>
      <c r="B105" s="350" t="s">
        <v>3704</v>
      </c>
      <c r="C105" s="351" t="s">
        <v>3705</v>
      </c>
      <c r="D105" s="351" t="s">
        <v>3706</v>
      </c>
      <c r="E105" s="351" t="s">
        <v>3707</v>
      </c>
      <c r="F105" s="351" t="s">
        <v>3708</v>
      </c>
      <c r="G105" s="351" t="s">
        <v>5164</v>
      </c>
      <c r="H105" s="351" t="s">
        <v>5176</v>
      </c>
      <c r="I105" s="351"/>
      <c r="J105" s="147"/>
      <c r="K105" s="412"/>
      <c r="L105" s="412"/>
      <c r="M105" s="412"/>
      <c r="N105" s="412"/>
      <c r="O105" s="412"/>
      <c r="P105" s="412"/>
    </row>
    <row r="106" spans="1:16" ht="15.6" x14ac:dyDescent="0.3">
      <c r="A106" s="253" t="s">
        <v>120</v>
      </c>
      <c r="B106" s="170" t="s">
        <v>2452</v>
      </c>
      <c r="C106" s="144" t="s">
        <v>5194</v>
      </c>
      <c r="D106" s="144" t="s">
        <v>5195</v>
      </c>
      <c r="E106" s="144" t="s">
        <v>7204</v>
      </c>
      <c r="F106" s="144" t="s">
        <v>2156</v>
      </c>
      <c r="G106" s="144" t="s">
        <v>3246</v>
      </c>
      <c r="H106" s="144" t="s">
        <v>2540</v>
      </c>
      <c r="I106" s="146"/>
      <c r="J106" s="147"/>
      <c r="K106" s="330"/>
      <c r="L106" s="330"/>
      <c r="M106" s="330"/>
      <c r="N106" s="330"/>
      <c r="O106" s="330"/>
      <c r="P106" s="330"/>
    </row>
    <row r="107" spans="1:16" ht="24.75" customHeight="1" x14ac:dyDescent="0.3">
      <c r="A107" s="253" t="s">
        <v>120</v>
      </c>
      <c r="B107" s="348" t="s">
        <v>120</v>
      </c>
      <c r="C107" s="154" t="s">
        <v>5509</v>
      </c>
      <c r="D107" s="154" t="s">
        <v>5510</v>
      </c>
      <c r="E107" s="154" t="s">
        <v>5511</v>
      </c>
      <c r="F107" s="154" t="s">
        <v>2405</v>
      </c>
      <c r="G107" s="154">
        <v>215511</v>
      </c>
      <c r="H107" s="154" t="s">
        <v>5110</v>
      </c>
      <c r="I107" s="408"/>
      <c r="J107" s="147"/>
      <c r="K107" s="330"/>
      <c r="L107" s="330"/>
      <c r="M107" s="330"/>
      <c r="N107" s="330"/>
      <c r="O107" s="330"/>
      <c r="P107" s="330"/>
    </row>
    <row r="108" spans="1:16" ht="20.25" customHeight="1" x14ac:dyDescent="0.3">
      <c r="A108" s="253"/>
      <c r="B108" s="348"/>
      <c r="C108" s="154" t="s">
        <v>5419</v>
      </c>
      <c r="D108" s="154"/>
      <c r="E108" s="154"/>
      <c r="F108" s="154"/>
      <c r="G108" s="154"/>
      <c r="H108" s="154"/>
      <c r="I108" s="408"/>
      <c r="J108" s="147"/>
      <c r="K108" s="330"/>
      <c r="L108" s="330"/>
      <c r="M108" s="330"/>
      <c r="N108" s="330"/>
      <c r="O108" s="330"/>
      <c r="P108" s="330"/>
    </row>
    <row r="109" spans="1:16" ht="15" thickBot="1" x14ac:dyDescent="0.35">
      <c r="A109" s="253"/>
      <c r="B109" s="348"/>
      <c r="C109" s="154" t="s">
        <v>5512</v>
      </c>
      <c r="D109" s="154"/>
      <c r="E109" s="154"/>
      <c r="F109" s="154"/>
      <c r="G109" s="154"/>
      <c r="H109" s="154"/>
      <c r="I109" s="408"/>
      <c r="J109" s="147"/>
      <c r="K109" s="330"/>
      <c r="L109" s="330"/>
      <c r="M109" s="330"/>
      <c r="N109" s="330"/>
      <c r="O109" s="330"/>
      <c r="P109" s="330"/>
    </row>
    <row r="110" spans="1:16" s="411" customFormat="1" ht="17.25" customHeight="1" x14ac:dyDescent="0.3">
      <c r="A110" s="336" t="s">
        <v>3511</v>
      </c>
      <c r="B110" s="350" t="s">
        <v>3704</v>
      </c>
      <c r="C110" s="351" t="s">
        <v>3705</v>
      </c>
      <c r="D110" s="351" t="s">
        <v>3706</v>
      </c>
      <c r="E110" s="351" t="s">
        <v>3707</v>
      </c>
      <c r="F110" s="351"/>
      <c r="G110" s="416"/>
      <c r="H110" s="416"/>
      <c r="I110" s="351"/>
      <c r="J110" s="147"/>
      <c r="K110" s="412"/>
      <c r="L110" s="412"/>
      <c r="M110" s="412"/>
      <c r="N110" s="412"/>
      <c r="O110" s="412"/>
      <c r="P110" s="412"/>
    </row>
    <row r="111" spans="1:16" ht="21.6" x14ac:dyDescent="0.3">
      <c r="A111" s="253" t="s">
        <v>3511</v>
      </c>
      <c r="B111" s="170" t="s">
        <v>2452</v>
      </c>
      <c r="C111" s="144" t="s">
        <v>2156</v>
      </c>
      <c r="D111" s="144" t="s">
        <v>3246</v>
      </c>
      <c r="E111" s="144" t="s">
        <v>21</v>
      </c>
      <c r="F111" s="145"/>
      <c r="G111" s="145"/>
      <c r="H111" s="145"/>
      <c r="I111" s="146"/>
      <c r="J111" s="147"/>
      <c r="K111" s="330"/>
      <c r="L111" s="330"/>
      <c r="M111" s="330"/>
      <c r="N111" s="330"/>
      <c r="O111" s="330"/>
      <c r="P111" s="330"/>
    </row>
    <row r="112" spans="1:16" ht="22.2" thickBot="1" x14ac:dyDescent="0.35">
      <c r="A112" s="253" t="s">
        <v>3511</v>
      </c>
      <c r="B112" s="365" t="s">
        <v>3511</v>
      </c>
      <c r="C112" s="364" t="s">
        <v>2405</v>
      </c>
      <c r="D112" s="364" t="s">
        <v>5196</v>
      </c>
      <c r="E112" s="364" t="s">
        <v>4116</v>
      </c>
      <c r="F112" s="493"/>
      <c r="G112" s="493"/>
      <c r="H112" s="493"/>
      <c r="I112" s="541"/>
      <c r="J112" s="366"/>
      <c r="K112" s="330"/>
      <c r="L112" s="330"/>
      <c r="M112" s="330"/>
      <c r="N112" s="330"/>
      <c r="O112" s="330"/>
      <c r="P112" s="330"/>
    </row>
    <row r="113" spans="1:16" s="411" customFormat="1" ht="17.25" customHeight="1" x14ac:dyDescent="0.3">
      <c r="A113" s="253" t="s">
        <v>5181</v>
      </c>
      <c r="B113" s="350" t="s">
        <v>3704</v>
      </c>
      <c r="C113" s="351" t="s">
        <v>3705</v>
      </c>
      <c r="D113" s="351" t="s">
        <v>3706</v>
      </c>
      <c r="E113" s="351"/>
      <c r="F113" s="351"/>
      <c r="G113" s="416"/>
      <c r="H113" s="416"/>
      <c r="I113" s="351"/>
      <c r="J113" s="147"/>
      <c r="K113" s="412"/>
      <c r="L113" s="412"/>
      <c r="M113" s="412"/>
      <c r="N113" s="412"/>
      <c r="O113" s="412"/>
      <c r="P113" s="412"/>
    </row>
    <row r="114" spans="1:16" ht="21.6" x14ac:dyDescent="0.3">
      <c r="A114" s="749" t="s">
        <v>5181</v>
      </c>
      <c r="B114" s="170" t="s">
        <v>2452</v>
      </c>
      <c r="C114" s="144" t="s">
        <v>3246</v>
      </c>
      <c r="D114" s="144" t="s">
        <v>21</v>
      </c>
      <c r="E114" s="145"/>
      <c r="F114" s="145"/>
      <c r="G114" s="145"/>
      <c r="H114" s="145"/>
      <c r="I114" s="146"/>
      <c r="J114" s="147"/>
      <c r="K114" s="330"/>
      <c r="L114" s="330"/>
      <c r="M114" s="330"/>
      <c r="N114" s="330"/>
      <c r="O114" s="330"/>
      <c r="P114" s="330"/>
    </row>
    <row r="115" spans="1:16" s="740" customFormat="1" ht="21.6" x14ac:dyDescent="0.3">
      <c r="A115" s="749" t="s">
        <v>5181</v>
      </c>
      <c r="B115" s="733"/>
      <c r="C115" s="399"/>
      <c r="D115" s="399"/>
      <c r="E115" s="146"/>
      <c r="F115" s="146"/>
      <c r="G115" s="146"/>
      <c r="H115" s="146"/>
      <c r="I115" s="146"/>
      <c r="J115" s="748"/>
      <c r="K115" s="330"/>
      <c r="L115" s="330"/>
      <c r="M115" s="330"/>
      <c r="N115" s="330"/>
      <c r="O115" s="330"/>
      <c r="P115" s="330"/>
    </row>
    <row r="116" spans="1:16" s="740" customFormat="1" ht="21.6" x14ac:dyDescent="0.3">
      <c r="A116" s="749" t="s">
        <v>5181</v>
      </c>
      <c r="B116" s="348" t="s">
        <v>320</v>
      </c>
      <c r="C116" s="154" t="s">
        <v>6830</v>
      </c>
      <c r="D116" s="154" t="s">
        <v>3317</v>
      </c>
      <c r="E116" s="338"/>
      <c r="F116" s="338"/>
      <c r="G116" s="408"/>
      <c r="H116" s="338"/>
      <c r="I116" s="408"/>
      <c r="J116" s="748"/>
      <c r="K116" s="330"/>
      <c r="L116" s="330"/>
      <c r="M116" s="330"/>
      <c r="N116" s="330"/>
      <c r="O116" s="330"/>
      <c r="P116" s="330"/>
    </row>
    <row r="117" spans="1:16" ht="22.2" thickBot="1" x14ac:dyDescent="0.35">
      <c r="A117" s="749" t="s">
        <v>5181</v>
      </c>
      <c r="B117" s="348" t="s">
        <v>6829</v>
      </c>
      <c r="C117" s="154" t="s">
        <v>5867</v>
      </c>
      <c r="D117" s="154" t="s">
        <v>5868</v>
      </c>
      <c r="E117" s="338"/>
      <c r="F117" s="338"/>
      <c r="G117" s="408"/>
      <c r="H117" s="338"/>
      <c r="I117" s="408"/>
      <c r="J117" s="366"/>
      <c r="K117" s="330"/>
      <c r="L117" s="330"/>
      <c r="M117" s="330"/>
      <c r="N117" s="330"/>
      <c r="O117" s="330"/>
      <c r="P117" s="330"/>
    </row>
    <row r="118" spans="1:16" s="740" customFormat="1" ht="22.2" thickBot="1" x14ac:dyDescent="0.35">
      <c r="A118" s="749" t="s">
        <v>5181</v>
      </c>
      <c r="B118" s="348" t="s">
        <v>498</v>
      </c>
      <c r="C118" s="154"/>
      <c r="D118" s="154"/>
      <c r="E118" s="408"/>
      <c r="F118" s="408"/>
      <c r="G118" s="408"/>
      <c r="H118" s="408"/>
      <c r="I118" s="408"/>
      <c r="J118" s="748"/>
      <c r="K118" s="330"/>
      <c r="L118" s="330"/>
      <c r="M118" s="330"/>
      <c r="N118" s="330"/>
      <c r="O118" s="330"/>
      <c r="P118" s="330"/>
    </row>
    <row r="119" spans="1:16" s="411" customFormat="1" ht="17.25" customHeight="1" x14ac:dyDescent="0.3">
      <c r="A119" s="749" t="s">
        <v>2424</v>
      </c>
      <c r="B119" s="350" t="s">
        <v>3704</v>
      </c>
      <c r="C119" s="351" t="s">
        <v>3705</v>
      </c>
      <c r="D119" s="351" t="s">
        <v>3706</v>
      </c>
      <c r="E119" s="351" t="s">
        <v>3707</v>
      </c>
      <c r="F119" s="351" t="s">
        <v>3708</v>
      </c>
      <c r="G119" s="351" t="s">
        <v>5164</v>
      </c>
      <c r="H119" s="416"/>
      <c r="I119" s="351"/>
      <c r="J119" s="748"/>
      <c r="K119" s="412"/>
      <c r="L119" s="412"/>
      <c r="M119" s="412"/>
      <c r="N119" s="412"/>
      <c r="O119" s="412"/>
      <c r="P119" s="412"/>
    </row>
    <row r="120" spans="1:16" s="740" customFormat="1" ht="15.6" x14ac:dyDescent="0.3">
      <c r="A120" s="749" t="s">
        <v>2424</v>
      </c>
      <c r="B120" s="170" t="s">
        <v>2452</v>
      </c>
      <c r="C120" s="144" t="s">
        <v>218</v>
      </c>
      <c r="D120" s="144" t="s">
        <v>3307</v>
      </c>
      <c r="E120" s="144" t="s">
        <v>2156</v>
      </c>
      <c r="F120" s="144" t="s">
        <v>3246</v>
      </c>
      <c r="G120" s="144" t="s">
        <v>2540</v>
      </c>
      <c r="H120" s="145"/>
      <c r="I120" s="146"/>
      <c r="J120" s="748"/>
      <c r="K120" s="330"/>
      <c r="L120" s="330"/>
      <c r="M120" s="330"/>
      <c r="N120" s="330"/>
      <c r="O120" s="330"/>
      <c r="P120" s="330"/>
    </row>
    <row r="121" spans="1:16" s="740" customFormat="1" ht="15" thickBot="1" x14ac:dyDescent="0.35">
      <c r="A121" s="749" t="s">
        <v>2424</v>
      </c>
      <c r="B121" s="365" t="s">
        <v>2424</v>
      </c>
      <c r="C121" s="364"/>
      <c r="D121" s="364" t="s">
        <v>2392</v>
      </c>
      <c r="E121" s="364" t="s">
        <v>62</v>
      </c>
      <c r="F121" s="364" t="s">
        <v>6813</v>
      </c>
      <c r="G121" s="364" t="s">
        <v>6814</v>
      </c>
      <c r="H121" s="493"/>
      <c r="I121" s="541"/>
      <c r="J121" s="366"/>
      <c r="K121" s="330"/>
      <c r="L121" s="330"/>
      <c r="M121" s="330"/>
      <c r="N121" s="330"/>
      <c r="O121" s="330"/>
      <c r="P121" s="330"/>
    </row>
    <row r="122" spans="1:16" s="411" customFormat="1" ht="17.25" customHeight="1" x14ac:dyDescent="0.3">
      <c r="A122" s="749" t="s">
        <v>7499</v>
      </c>
      <c r="B122" s="350" t="s">
        <v>3704</v>
      </c>
      <c r="C122" s="351" t="s">
        <v>3705</v>
      </c>
      <c r="D122" s="351" t="s">
        <v>3706</v>
      </c>
      <c r="E122" s="351" t="s">
        <v>3707</v>
      </c>
      <c r="F122" s="351" t="s">
        <v>3708</v>
      </c>
      <c r="G122" s="351" t="s">
        <v>5164</v>
      </c>
      <c r="H122" s="416"/>
      <c r="I122" s="351"/>
      <c r="J122" s="748"/>
      <c r="K122" s="412"/>
      <c r="L122" s="412"/>
      <c r="M122" s="412"/>
      <c r="N122" s="412"/>
      <c r="O122" s="412"/>
      <c r="P122" s="412"/>
    </row>
    <row r="123" spans="1:16" s="740" customFormat="1" ht="15.6" x14ac:dyDescent="0.3">
      <c r="A123" s="749" t="s">
        <v>7499</v>
      </c>
      <c r="B123" s="170" t="s">
        <v>2452</v>
      </c>
      <c r="C123" s="144" t="s">
        <v>218</v>
      </c>
      <c r="D123" s="144" t="s">
        <v>3307</v>
      </c>
      <c r="E123" s="144" t="s">
        <v>2156</v>
      </c>
      <c r="F123" s="144" t="s">
        <v>3820</v>
      </c>
      <c r="G123" s="144" t="s">
        <v>2540</v>
      </c>
      <c r="H123" s="145"/>
      <c r="I123" s="146"/>
      <c r="J123" s="748"/>
      <c r="K123" s="330"/>
      <c r="L123" s="330"/>
      <c r="M123" s="330"/>
      <c r="N123" s="330"/>
      <c r="O123" s="330"/>
      <c r="P123" s="330"/>
    </row>
    <row r="124" spans="1:16" s="740" customFormat="1" ht="15" thickBot="1" x14ac:dyDescent="0.35">
      <c r="A124" s="749" t="s">
        <v>7499</v>
      </c>
      <c r="B124" s="365" t="s">
        <v>7499</v>
      </c>
      <c r="C124" s="364" t="s">
        <v>2873</v>
      </c>
      <c r="D124" s="364" t="s">
        <v>3010</v>
      </c>
      <c r="E124" s="364" t="s">
        <v>2405</v>
      </c>
      <c r="F124" s="364" t="s">
        <v>7500</v>
      </c>
      <c r="G124" s="364" t="s">
        <v>7501</v>
      </c>
      <c r="H124" s="493"/>
      <c r="I124" s="541"/>
      <c r="J124" s="366"/>
      <c r="K124" s="330"/>
      <c r="L124" s="330"/>
      <c r="M124" s="330"/>
      <c r="N124" s="330"/>
      <c r="O124" s="330"/>
      <c r="P124" s="330"/>
    </row>
    <row r="125" spans="1:16" x14ac:dyDescent="0.3">
      <c r="A125" s="321"/>
      <c r="B125" s="321"/>
      <c r="C125" s="321"/>
      <c r="D125" s="321"/>
      <c r="E125" s="321"/>
      <c r="F125" s="321"/>
      <c r="G125" s="321"/>
      <c r="H125" s="321"/>
      <c r="I125" s="321"/>
      <c r="J125" s="360"/>
      <c r="K125" s="321"/>
      <c r="L125" s="330"/>
      <c r="M125" s="330"/>
      <c r="N125" s="330"/>
      <c r="O125" s="330"/>
      <c r="P125" s="330"/>
    </row>
    <row r="126" spans="1:16" x14ac:dyDescent="0.3">
      <c r="A126" s="321"/>
      <c r="B126" s="321"/>
      <c r="C126" s="321"/>
      <c r="D126" s="321"/>
      <c r="E126" s="321"/>
      <c r="F126" s="321"/>
      <c r="G126" s="321"/>
      <c r="H126" s="321"/>
      <c r="I126" s="321"/>
      <c r="J126" s="360"/>
      <c r="K126" s="321"/>
      <c r="L126" s="330"/>
      <c r="M126" s="330"/>
      <c r="N126" s="330"/>
      <c r="O126" s="330"/>
      <c r="P126" s="330"/>
    </row>
    <row r="127" spans="1:16" x14ac:dyDescent="0.3">
      <c r="A127" s="321"/>
      <c r="B127" s="321"/>
      <c r="C127" s="321"/>
      <c r="D127" s="321"/>
      <c r="E127" s="321"/>
      <c r="F127" s="321"/>
      <c r="G127" s="321"/>
      <c r="H127" s="321"/>
      <c r="I127" s="321"/>
      <c r="J127" s="360"/>
      <c r="K127" s="321"/>
      <c r="L127" s="330"/>
      <c r="M127" s="330"/>
      <c r="N127" s="330"/>
      <c r="O127" s="330"/>
      <c r="P127" s="330"/>
    </row>
    <row r="128" spans="1:16" x14ac:dyDescent="0.3">
      <c r="A128" s="321"/>
      <c r="B128" s="321"/>
      <c r="C128" s="321"/>
      <c r="D128" s="321"/>
      <c r="E128" s="321"/>
      <c r="F128" s="321"/>
      <c r="G128" s="321"/>
      <c r="H128" s="321"/>
      <c r="I128" s="321"/>
      <c r="J128" s="360"/>
      <c r="K128" s="321"/>
      <c r="L128" s="330"/>
      <c r="M128" s="330"/>
      <c r="N128" s="330"/>
      <c r="O128" s="330"/>
      <c r="P128" s="330"/>
    </row>
    <row r="129" spans="1:16" x14ac:dyDescent="0.3">
      <c r="A129" s="321"/>
      <c r="B129" s="321"/>
      <c r="C129" s="321"/>
      <c r="D129" s="321"/>
      <c r="E129" s="321"/>
      <c r="F129" s="321"/>
      <c r="G129" s="321"/>
      <c r="H129" s="321"/>
      <c r="I129" s="321"/>
      <c r="J129" s="360"/>
      <c r="K129" s="321"/>
      <c r="L129" s="330"/>
      <c r="M129" s="330"/>
      <c r="N129" s="330"/>
      <c r="O129" s="330"/>
      <c r="P129" s="330"/>
    </row>
    <row r="130" spans="1:16" x14ac:dyDescent="0.3">
      <c r="A130" s="321"/>
      <c r="B130" s="321"/>
      <c r="C130" s="321"/>
      <c r="D130" s="321"/>
      <c r="E130" s="321"/>
      <c r="F130" s="321"/>
      <c r="G130" s="321"/>
      <c r="H130" s="321"/>
      <c r="I130" s="321"/>
      <c r="J130" s="360"/>
      <c r="K130" s="321"/>
      <c r="L130" s="330"/>
      <c r="M130" s="330"/>
      <c r="N130" s="330"/>
      <c r="O130" s="330"/>
      <c r="P130" s="330"/>
    </row>
    <row r="131" spans="1:16" x14ac:dyDescent="0.3">
      <c r="A131" s="321"/>
      <c r="B131" s="321"/>
      <c r="C131" s="321"/>
      <c r="D131" s="321"/>
      <c r="E131" s="321"/>
      <c r="F131" s="321"/>
      <c r="G131" s="321"/>
      <c r="H131" s="321"/>
      <c r="I131" s="321"/>
      <c r="J131" s="360"/>
      <c r="K131" s="321"/>
      <c r="L131" s="330"/>
      <c r="M131" s="330"/>
      <c r="N131" s="330"/>
      <c r="O131" s="330"/>
      <c r="P131" s="330"/>
    </row>
    <row r="132" spans="1:16" x14ac:dyDescent="0.3">
      <c r="A132" s="321"/>
      <c r="B132" s="321"/>
      <c r="C132" s="321"/>
      <c r="D132" s="321"/>
      <c r="E132" s="321"/>
      <c r="F132" s="321"/>
      <c r="G132" s="321"/>
      <c r="H132" s="321"/>
      <c r="I132" s="321"/>
      <c r="J132" s="360"/>
      <c r="K132" s="321"/>
      <c r="L132" s="330"/>
      <c r="M132" s="330"/>
      <c r="N132" s="330"/>
      <c r="O132" s="330"/>
      <c r="P132" s="330"/>
    </row>
    <row r="133" spans="1:16" x14ac:dyDescent="0.3">
      <c r="A133" s="321"/>
      <c r="B133" s="321"/>
      <c r="C133" s="321"/>
      <c r="D133" s="321"/>
      <c r="E133" s="321"/>
      <c r="F133" s="321"/>
      <c r="G133" s="321"/>
      <c r="H133" s="321"/>
      <c r="I133" s="321"/>
      <c r="J133" s="360"/>
      <c r="K133" s="321"/>
      <c r="L133" s="330"/>
      <c r="M133" s="330"/>
      <c r="N133" s="330"/>
      <c r="O133" s="330"/>
      <c r="P133" s="330"/>
    </row>
    <row r="134" spans="1:16" x14ac:dyDescent="0.3">
      <c r="A134" s="321"/>
      <c r="B134" s="321"/>
      <c r="C134" s="321"/>
      <c r="D134" s="321"/>
      <c r="E134" s="321"/>
      <c r="F134" s="321"/>
      <c r="G134" s="321"/>
      <c r="H134" s="321"/>
      <c r="I134" s="321"/>
      <c r="J134" s="360"/>
      <c r="K134" s="321"/>
      <c r="L134" s="330"/>
      <c r="M134" s="330"/>
      <c r="N134" s="330"/>
      <c r="O134" s="330"/>
      <c r="P134" s="330"/>
    </row>
    <row r="135" spans="1:16" x14ac:dyDescent="0.3">
      <c r="A135" s="321"/>
      <c r="B135" s="321"/>
      <c r="C135" s="321"/>
      <c r="D135" s="321"/>
      <c r="E135" s="321"/>
      <c r="F135" s="321"/>
      <c r="G135" s="321"/>
      <c r="H135" s="321"/>
      <c r="I135" s="321"/>
      <c r="J135" s="360"/>
      <c r="K135" s="321"/>
      <c r="L135" s="330"/>
      <c r="M135" s="330"/>
      <c r="N135" s="330"/>
      <c r="O135" s="330"/>
      <c r="P135" s="330"/>
    </row>
    <row r="136" spans="1:16" x14ac:dyDescent="0.3">
      <c r="A136" s="321"/>
      <c r="B136" s="321"/>
      <c r="C136" s="321"/>
      <c r="D136" s="321"/>
      <c r="E136" s="321"/>
      <c r="F136" s="321"/>
      <c r="G136" s="321"/>
      <c r="H136" s="321"/>
      <c r="I136" s="321"/>
      <c r="J136" s="360"/>
      <c r="K136" s="321"/>
      <c r="L136" s="330"/>
      <c r="M136" s="330"/>
      <c r="N136" s="330"/>
      <c r="O136" s="330"/>
      <c r="P136" s="330"/>
    </row>
    <row r="137" spans="1:16" x14ac:dyDescent="0.3">
      <c r="A137" s="321"/>
      <c r="B137" s="321"/>
      <c r="C137" s="321"/>
      <c r="D137" s="321"/>
      <c r="E137" s="321"/>
      <c r="F137" s="321"/>
      <c r="G137" s="321"/>
      <c r="H137" s="321"/>
      <c r="I137" s="321"/>
      <c r="J137" s="360"/>
      <c r="K137" s="321"/>
      <c r="L137" s="330"/>
      <c r="M137" s="330"/>
      <c r="N137" s="330"/>
      <c r="O137" s="330"/>
      <c r="P137" s="330"/>
    </row>
    <row r="138" spans="1:16" x14ac:dyDescent="0.3">
      <c r="A138" s="321"/>
      <c r="B138" s="321"/>
      <c r="C138" s="321"/>
      <c r="D138" s="321"/>
      <c r="E138" s="321"/>
      <c r="F138" s="321"/>
      <c r="G138" s="321"/>
      <c r="H138" s="321"/>
      <c r="I138" s="321"/>
      <c r="J138" s="360"/>
      <c r="K138" s="321"/>
      <c r="L138" s="330"/>
      <c r="M138" s="330"/>
      <c r="N138" s="330"/>
      <c r="O138" s="330"/>
      <c r="P138" s="330"/>
    </row>
    <row r="139" spans="1:16" x14ac:dyDescent="0.3">
      <c r="A139" s="321"/>
      <c r="B139" s="321"/>
      <c r="C139" s="321"/>
      <c r="D139" s="321"/>
      <c r="E139" s="321"/>
      <c r="F139" s="321"/>
      <c r="G139" s="321"/>
      <c r="H139" s="321"/>
      <c r="I139" s="321"/>
      <c r="J139" s="360"/>
      <c r="K139" s="321"/>
      <c r="L139" s="330"/>
      <c r="M139" s="330"/>
      <c r="N139" s="330"/>
      <c r="O139" s="330"/>
      <c r="P139" s="330"/>
    </row>
    <row r="140" spans="1:16" x14ac:dyDescent="0.3">
      <c r="A140" s="321"/>
      <c r="B140" s="321"/>
      <c r="C140" s="321"/>
      <c r="D140" s="321"/>
      <c r="E140" s="321"/>
      <c r="F140" s="321"/>
      <c r="G140" s="321"/>
      <c r="H140" s="321"/>
      <c r="I140" s="321"/>
      <c r="J140" s="360"/>
      <c r="K140" s="321"/>
      <c r="L140" s="330"/>
      <c r="M140" s="330"/>
      <c r="N140" s="330"/>
      <c r="O140" s="330"/>
      <c r="P140" s="330"/>
    </row>
    <row r="141" spans="1:16" x14ac:dyDescent="0.3">
      <c r="L141" s="330"/>
      <c r="M141" s="330"/>
      <c r="N141" s="330"/>
      <c r="O141" s="330"/>
      <c r="P141" s="330"/>
    </row>
  </sheetData>
  <autoFilter ref="A2:A75" xr:uid="{41C34CDA-5D9E-4807-9962-8E7976A811CF}"/>
  <mergeCells count="1">
    <mergeCell ref="C1:D1"/>
  </mergeCells>
  <pageMargins left="0.7" right="0.7" top="0.75" bottom="0.75" header="0.3" footer="0.3"/>
  <pageSetup paperSize="9" orientation="portrait" r:id="rId1"/>
  <drawing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19">
    <tabColor theme="9" tint="0.39997558519241921"/>
  </sheetPr>
  <dimension ref="A1:N111"/>
  <sheetViews>
    <sheetView showGridLines="0" topLeftCell="A4" zoomScale="85" zoomScaleNormal="85" workbookViewId="0">
      <selection activeCell="A13" sqref="A13"/>
    </sheetView>
  </sheetViews>
  <sheetFormatPr baseColWidth="10" defaultColWidth="11.44140625" defaultRowHeight="14.4" x14ac:dyDescent="0.3"/>
  <cols>
    <col min="1" max="2" width="7.33203125" style="6" customWidth="1"/>
    <col min="3" max="3" width="54" style="15" customWidth="1"/>
    <col min="4" max="4" width="36.33203125" style="15" customWidth="1"/>
    <col min="5" max="5" width="34.88671875" style="15" bestFit="1" customWidth="1"/>
    <col min="6" max="6" width="17.44140625" style="15" customWidth="1"/>
    <col min="7" max="7" width="22.6640625" style="15" customWidth="1"/>
    <col min="8" max="8" width="22.6640625" style="740" customWidth="1"/>
    <col min="9" max="9" width="26.88671875" style="15" customWidth="1"/>
    <col min="10" max="10" width="21.5546875" style="15" customWidth="1"/>
    <col min="11" max="11" width="61.109375" style="6" customWidth="1"/>
    <col min="12" max="12" width="27.33203125" style="15" customWidth="1"/>
    <col min="13" max="13" width="35.6640625" style="971" customWidth="1"/>
    <col min="14" max="14" width="19.5546875" style="972" customWidth="1"/>
    <col min="15" max="15" width="25.44140625" style="15" customWidth="1"/>
    <col min="16" max="16" width="40.5546875" style="15" bestFit="1" customWidth="1"/>
    <col min="17" max="23" width="25.44140625" style="15" customWidth="1"/>
    <col min="24" max="24" width="37" style="15" bestFit="1" customWidth="1"/>
    <col min="25" max="16384" width="11.44140625" style="15"/>
  </cols>
  <sheetData>
    <row r="1" spans="1:14" ht="29.25" customHeight="1" thickBot="1" x14ac:dyDescent="0.35">
      <c r="A1" s="244"/>
      <c r="B1" s="244"/>
      <c r="C1" s="301" t="s">
        <v>3512</v>
      </c>
      <c r="D1" s="302" t="s">
        <v>5905</v>
      </c>
      <c r="E1" s="244"/>
      <c r="F1" s="244"/>
      <c r="G1" s="244"/>
      <c r="H1" s="244"/>
      <c r="I1" s="244"/>
      <c r="K1" s="342"/>
      <c r="M1" s="969"/>
      <c r="N1" s="970"/>
    </row>
    <row r="2" spans="1:14" ht="116.25" customHeight="1" thickBot="1" x14ac:dyDescent="0.35">
      <c r="A2" s="303" t="s">
        <v>2706</v>
      </c>
      <c r="B2" s="303" t="s">
        <v>7535</v>
      </c>
      <c r="C2" s="304"/>
      <c r="D2" s="304"/>
      <c r="E2" s="305"/>
      <c r="F2" s="305"/>
      <c r="G2" s="305"/>
      <c r="H2" s="305"/>
      <c r="I2" s="305"/>
      <c r="K2" s="323" t="s">
        <v>2533</v>
      </c>
    </row>
    <row r="3" spans="1:14" ht="20.25" customHeight="1" thickBot="1" x14ac:dyDescent="0.35">
      <c r="A3" s="306"/>
      <c r="B3" s="941"/>
      <c r="C3" s="299"/>
      <c r="D3" s="305"/>
      <c r="E3" s="305"/>
      <c r="F3" s="305"/>
      <c r="G3" s="305"/>
      <c r="H3" s="305"/>
      <c r="I3" s="305"/>
      <c r="K3" s="324"/>
    </row>
    <row r="4" spans="1:14" x14ac:dyDescent="0.3">
      <c r="A4" s="307" t="s">
        <v>5197</v>
      </c>
      <c r="B4" s="942"/>
      <c r="C4" s="136" t="s">
        <v>3704</v>
      </c>
      <c r="D4" s="136" t="s">
        <v>3705</v>
      </c>
      <c r="E4" s="136" t="s">
        <v>3706</v>
      </c>
      <c r="F4" s="136" t="s">
        <v>3707</v>
      </c>
      <c r="G4" s="136" t="s">
        <v>3708</v>
      </c>
      <c r="H4" s="747" t="s">
        <v>5164</v>
      </c>
      <c r="I4" s="747" t="s">
        <v>5176</v>
      </c>
      <c r="J4" s="747" t="s">
        <v>3576</v>
      </c>
      <c r="K4" s="542"/>
    </row>
    <row r="5" spans="1:14" ht="62.4" x14ac:dyDescent="0.3">
      <c r="A5" s="253" t="s">
        <v>5197</v>
      </c>
      <c r="B5" s="943"/>
      <c r="C5" s="144" t="s">
        <v>2452</v>
      </c>
      <c r="D5" s="144" t="s">
        <v>5198</v>
      </c>
      <c r="E5" s="144" t="s">
        <v>3423</v>
      </c>
      <c r="F5" s="144" t="s">
        <v>3424</v>
      </c>
      <c r="G5" s="144" t="s">
        <v>2837</v>
      </c>
      <c r="H5" s="816" t="s">
        <v>7551</v>
      </c>
      <c r="I5" s="144" t="s">
        <v>7552</v>
      </c>
      <c r="J5" s="144" t="s">
        <v>3425</v>
      </c>
      <c r="K5" s="147"/>
      <c r="L5" s="399" t="s">
        <v>3425</v>
      </c>
      <c r="M5" s="974" t="s">
        <v>7550</v>
      </c>
      <c r="N5" s="973" t="s">
        <v>7268</v>
      </c>
    </row>
    <row r="6" spans="1:14" x14ac:dyDescent="0.3">
      <c r="A6" s="253" t="s">
        <v>5197</v>
      </c>
      <c r="B6" s="943" t="s">
        <v>1571</v>
      </c>
      <c r="C6" s="311" t="s">
        <v>3426</v>
      </c>
      <c r="D6" s="309" t="s">
        <v>3427</v>
      </c>
      <c r="E6" s="309" t="s">
        <v>5485</v>
      </c>
      <c r="F6" s="309" t="s">
        <v>3428</v>
      </c>
      <c r="G6" s="309" t="s">
        <v>3429</v>
      </c>
      <c r="H6" s="309" t="s">
        <v>3430</v>
      </c>
      <c r="I6" s="309" t="s">
        <v>3430</v>
      </c>
      <c r="J6" s="309">
        <v>0</v>
      </c>
      <c r="K6" s="147" t="s">
        <v>5486</v>
      </c>
      <c r="L6" s="309">
        <v>0</v>
      </c>
      <c r="M6" s="971" t="s">
        <v>7251</v>
      </c>
    </row>
    <row r="7" spans="1:14" x14ac:dyDescent="0.3">
      <c r="A7" s="253" t="s">
        <v>5197</v>
      </c>
      <c r="B7" s="943"/>
      <c r="C7" s="314" t="s">
        <v>3431</v>
      </c>
      <c r="D7" s="312" t="s">
        <v>3432</v>
      </c>
      <c r="E7" s="312" t="s">
        <v>3433</v>
      </c>
      <c r="F7" s="312" t="s">
        <v>3434</v>
      </c>
      <c r="G7" s="312" t="s">
        <v>3435</v>
      </c>
      <c r="H7" s="312" t="s">
        <v>3436</v>
      </c>
      <c r="I7" s="312" t="s">
        <v>3436</v>
      </c>
      <c r="J7" s="312">
        <v>1</v>
      </c>
      <c r="K7" s="147"/>
      <c r="L7" s="312">
        <v>1</v>
      </c>
      <c r="M7" s="971" t="s">
        <v>7252</v>
      </c>
    </row>
    <row r="8" spans="1:14" x14ac:dyDescent="0.3">
      <c r="A8" s="253" t="s">
        <v>5197</v>
      </c>
      <c r="B8" s="943"/>
      <c r="C8" s="314" t="s">
        <v>3437</v>
      </c>
      <c r="D8" s="312" t="s">
        <v>3438</v>
      </c>
      <c r="E8" s="312" t="s">
        <v>3439</v>
      </c>
      <c r="F8" s="312" t="s">
        <v>3440</v>
      </c>
      <c r="G8" s="312" t="s">
        <v>3441</v>
      </c>
      <c r="H8" s="312"/>
      <c r="I8" s="312"/>
      <c r="J8" s="312">
        <v>2</v>
      </c>
      <c r="K8" s="147"/>
      <c r="L8" s="312">
        <v>2</v>
      </c>
      <c r="M8" s="971" t="s">
        <v>7253</v>
      </c>
      <c r="N8" s="972" t="s">
        <v>7269</v>
      </c>
    </row>
    <row r="9" spans="1:14" x14ac:dyDescent="0.3">
      <c r="A9" s="253" t="s">
        <v>5197</v>
      </c>
      <c r="B9" s="943"/>
      <c r="C9" s="314" t="s">
        <v>3442</v>
      </c>
      <c r="D9" s="312" t="s">
        <v>3443</v>
      </c>
      <c r="E9" s="312" t="s">
        <v>3444</v>
      </c>
      <c r="F9" s="312" t="s">
        <v>3445</v>
      </c>
      <c r="G9" s="312" t="s">
        <v>3446</v>
      </c>
      <c r="H9" s="312"/>
      <c r="I9" s="312"/>
      <c r="J9" s="312">
        <v>3</v>
      </c>
      <c r="K9" s="147"/>
      <c r="L9" s="312">
        <v>3</v>
      </c>
      <c r="M9" s="971" t="s">
        <v>7254</v>
      </c>
    </row>
    <row r="10" spans="1:14" x14ac:dyDescent="0.3">
      <c r="A10" s="253" t="s">
        <v>5197</v>
      </c>
      <c r="B10" s="943"/>
      <c r="C10" s="314"/>
      <c r="D10" s="312" t="s">
        <v>3447</v>
      </c>
      <c r="E10" s="312"/>
      <c r="F10" s="312"/>
      <c r="G10" s="312"/>
      <c r="H10" s="312"/>
      <c r="I10" s="312"/>
      <c r="J10" s="312">
        <v>4</v>
      </c>
      <c r="K10" s="147"/>
      <c r="L10" s="312">
        <v>4</v>
      </c>
      <c r="M10" s="971" t="s">
        <v>7255</v>
      </c>
    </row>
    <row r="11" spans="1:14" x14ac:dyDescent="0.3">
      <c r="A11" s="253" t="s">
        <v>5197</v>
      </c>
      <c r="B11" s="943"/>
      <c r="C11" s="314"/>
      <c r="D11" s="312" t="s">
        <v>3448</v>
      </c>
      <c r="E11" s="312"/>
      <c r="F11" s="312"/>
      <c r="G11" s="312"/>
      <c r="H11" s="312"/>
      <c r="I11" s="312"/>
      <c r="J11" s="312">
        <v>5</v>
      </c>
      <c r="K11" s="147"/>
      <c r="L11" s="312">
        <v>5</v>
      </c>
      <c r="M11" s="971" t="s">
        <v>7256</v>
      </c>
    </row>
    <row r="12" spans="1:14" x14ac:dyDescent="0.3">
      <c r="A12" s="253" t="s">
        <v>5197</v>
      </c>
      <c r="B12" s="943"/>
      <c r="C12" s="314"/>
      <c r="D12" s="312" t="s">
        <v>3449</v>
      </c>
      <c r="E12" s="312"/>
      <c r="F12" s="312"/>
      <c r="G12" s="312"/>
      <c r="H12" s="312"/>
      <c r="I12" s="312"/>
      <c r="J12" s="312">
        <v>6</v>
      </c>
      <c r="K12" s="147"/>
      <c r="L12" s="312">
        <v>6</v>
      </c>
      <c r="M12" s="971" t="s">
        <v>7257</v>
      </c>
    </row>
    <row r="13" spans="1:14" x14ac:dyDescent="0.3">
      <c r="A13" s="253" t="s">
        <v>5197</v>
      </c>
      <c r="B13" s="943"/>
      <c r="C13" s="314"/>
      <c r="D13" s="312" t="s">
        <v>3450</v>
      </c>
      <c r="E13" s="312"/>
      <c r="F13" s="312"/>
      <c r="G13" s="312"/>
      <c r="H13" s="312"/>
      <c r="I13" s="312"/>
      <c r="J13" s="312">
        <v>7</v>
      </c>
      <c r="K13" s="147"/>
      <c r="L13" s="312">
        <v>7</v>
      </c>
      <c r="M13" s="971" t="s">
        <v>7258</v>
      </c>
      <c r="N13" s="972" t="s">
        <v>7267</v>
      </c>
    </row>
    <row r="14" spans="1:14" x14ac:dyDescent="0.3">
      <c r="A14" s="253" t="s">
        <v>5197</v>
      </c>
      <c r="B14" s="943"/>
      <c r="C14" s="314"/>
      <c r="D14" s="312" t="s">
        <v>3451</v>
      </c>
      <c r="E14" s="312"/>
      <c r="F14" s="312"/>
      <c r="G14" s="312"/>
      <c r="H14" s="312"/>
      <c r="I14" s="312"/>
      <c r="J14" s="312">
        <v>8</v>
      </c>
      <c r="K14" s="147"/>
      <c r="L14" s="312">
        <v>8</v>
      </c>
      <c r="M14" s="971" t="s">
        <v>7259</v>
      </c>
    </row>
    <row r="15" spans="1:14" x14ac:dyDescent="0.3">
      <c r="A15" s="253" t="s">
        <v>5197</v>
      </c>
      <c r="B15" s="943"/>
      <c r="C15" s="314"/>
      <c r="D15" s="312" t="s">
        <v>3452</v>
      </c>
      <c r="E15" s="312"/>
      <c r="F15" s="312"/>
      <c r="G15" s="312"/>
      <c r="H15" s="312"/>
      <c r="I15" s="312"/>
      <c r="J15" s="312">
        <v>9</v>
      </c>
      <c r="K15" s="147"/>
      <c r="L15" s="312">
        <v>9</v>
      </c>
      <c r="M15" s="971" t="s">
        <v>7260</v>
      </c>
    </row>
    <row r="16" spans="1:14" x14ac:dyDescent="0.3">
      <c r="A16" s="253" t="s">
        <v>5197</v>
      </c>
      <c r="B16" s="943"/>
      <c r="C16" s="314"/>
      <c r="D16" s="312" t="s">
        <v>3453</v>
      </c>
      <c r="E16" s="312"/>
      <c r="F16" s="312"/>
      <c r="G16" s="312"/>
      <c r="H16" s="312"/>
      <c r="I16" s="312"/>
      <c r="J16" s="312" t="s">
        <v>9</v>
      </c>
      <c r="K16" s="147"/>
      <c r="L16" s="312" t="s">
        <v>9</v>
      </c>
      <c r="M16" s="971" t="s">
        <v>7261</v>
      </c>
    </row>
    <row r="17" spans="1:14" x14ac:dyDescent="0.3">
      <c r="A17" s="253" t="s">
        <v>5197</v>
      </c>
      <c r="B17" s="943"/>
      <c r="C17" s="314"/>
      <c r="D17" s="312" t="s">
        <v>3454</v>
      </c>
      <c r="E17" s="312"/>
      <c r="F17" s="312"/>
      <c r="G17" s="312"/>
      <c r="H17" s="312"/>
      <c r="I17" s="312"/>
      <c r="J17" s="312" t="s">
        <v>10</v>
      </c>
      <c r="K17" s="147"/>
      <c r="L17" s="312" t="s">
        <v>10</v>
      </c>
      <c r="M17" s="971" t="s">
        <v>7262</v>
      </c>
    </row>
    <row r="18" spans="1:14" x14ac:dyDescent="0.3">
      <c r="A18" s="253" t="s">
        <v>5197</v>
      </c>
      <c r="B18" s="943"/>
      <c r="C18" s="314"/>
      <c r="D18" s="312"/>
      <c r="E18" s="312"/>
      <c r="F18" s="312"/>
      <c r="G18" s="312"/>
      <c r="H18" s="312"/>
      <c r="I18" s="312"/>
      <c r="J18" s="312" t="s">
        <v>11</v>
      </c>
      <c r="K18" s="147"/>
      <c r="L18" s="312" t="s">
        <v>11</v>
      </c>
      <c r="M18" s="971" t="s">
        <v>7263</v>
      </c>
    </row>
    <row r="19" spans="1:14" x14ac:dyDescent="0.3">
      <c r="A19" s="253" t="s">
        <v>5197</v>
      </c>
      <c r="B19" s="943"/>
      <c r="C19" s="314"/>
      <c r="D19" s="312"/>
      <c r="E19" s="312"/>
      <c r="F19" s="312"/>
      <c r="G19" s="312"/>
      <c r="H19" s="312"/>
      <c r="I19" s="312"/>
      <c r="J19" s="312" t="s">
        <v>12</v>
      </c>
      <c r="K19" s="147"/>
      <c r="L19" s="312" t="s">
        <v>12</v>
      </c>
      <c r="M19" s="971" t="s">
        <v>7264</v>
      </c>
      <c r="N19" s="473" t="s">
        <v>7277</v>
      </c>
    </row>
    <row r="20" spans="1:14" x14ac:dyDescent="0.3">
      <c r="A20" s="253" t="s">
        <v>5197</v>
      </c>
      <c r="B20" s="943"/>
      <c r="C20" s="314"/>
      <c r="D20" s="312"/>
      <c r="E20" s="312"/>
      <c r="F20" s="312"/>
      <c r="G20" s="312"/>
      <c r="H20" s="312"/>
      <c r="I20" s="312"/>
      <c r="J20" s="312" t="s">
        <v>2255</v>
      </c>
      <c r="K20" s="147"/>
      <c r="L20" s="312" t="s">
        <v>2255</v>
      </c>
      <c r="M20" s="971" t="s">
        <v>7265</v>
      </c>
    </row>
    <row r="21" spans="1:14" s="740" customFormat="1" ht="15" thickBot="1" x14ac:dyDescent="0.35">
      <c r="A21" s="749"/>
      <c r="B21" s="943"/>
      <c r="C21" s="314"/>
      <c r="D21" s="312"/>
      <c r="E21" s="312"/>
      <c r="F21" s="312"/>
      <c r="G21" s="312"/>
      <c r="H21" s="312"/>
      <c r="I21" s="312"/>
      <c r="J21" s="312" t="s">
        <v>2381</v>
      </c>
      <c r="K21" s="748"/>
      <c r="L21" s="312" t="s">
        <v>2381</v>
      </c>
      <c r="M21" s="971" t="s">
        <v>7272</v>
      </c>
      <c r="N21" s="473" t="s">
        <v>7273</v>
      </c>
    </row>
    <row r="22" spans="1:14" x14ac:dyDescent="0.3">
      <c r="A22" s="253" t="s">
        <v>2421</v>
      </c>
      <c r="B22" s="943"/>
      <c r="C22" s="136" t="s">
        <v>3704</v>
      </c>
      <c r="D22" s="136" t="s">
        <v>3705</v>
      </c>
      <c r="E22" s="136" t="s">
        <v>3706</v>
      </c>
      <c r="F22" s="136" t="s">
        <v>3707</v>
      </c>
      <c r="G22" s="136" t="s">
        <v>3708</v>
      </c>
      <c r="H22" s="747"/>
      <c r="I22" s="351"/>
      <c r="J22" s="351"/>
      <c r="K22" s="147"/>
      <c r="L22" s="312" t="s">
        <v>2259</v>
      </c>
      <c r="M22" s="971" t="s">
        <v>7270</v>
      </c>
      <c r="N22" s="972" t="s">
        <v>7266</v>
      </c>
    </row>
    <row r="23" spans="1:14" ht="31.2" x14ac:dyDescent="0.3">
      <c r="A23" s="253" t="s">
        <v>2421</v>
      </c>
      <c r="B23" s="943"/>
      <c r="C23" s="144" t="s">
        <v>2452</v>
      </c>
      <c r="D23" s="144" t="s">
        <v>3468</v>
      </c>
      <c r="E23" s="144" t="s">
        <v>3469</v>
      </c>
      <c r="F23" s="144" t="s">
        <v>3470</v>
      </c>
      <c r="G23" s="144" t="s">
        <v>2540</v>
      </c>
      <c r="H23" s="399"/>
      <c r="I23" s="146"/>
      <c r="J23" s="146"/>
      <c r="K23" s="147"/>
      <c r="L23" s="312" t="s">
        <v>19</v>
      </c>
      <c r="M23" s="971" t="s">
        <v>7271</v>
      </c>
      <c r="N23" s="972" t="s">
        <v>7274</v>
      </c>
    </row>
    <row r="24" spans="1:14" x14ac:dyDescent="0.3">
      <c r="A24" s="253" t="s">
        <v>2421</v>
      </c>
      <c r="B24" s="943" t="s">
        <v>1571</v>
      </c>
      <c r="C24" s="314" t="s">
        <v>2421</v>
      </c>
      <c r="D24" s="312" t="s">
        <v>5870</v>
      </c>
      <c r="E24" s="312" t="s">
        <v>2797</v>
      </c>
      <c r="F24" s="312" t="s">
        <v>3471</v>
      </c>
      <c r="G24" s="312" t="s">
        <v>2794</v>
      </c>
      <c r="H24" s="314"/>
      <c r="I24" s="408"/>
      <c r="J24" s="408"/>
      <c r="K24" s="147" t="s">
        <v>5869</v>
      </c>
      <c r="L24" s="312" t="s">
        <v>3095</v>
      </c>
      <c r="M24" s="971" t="s">
        <v>7275</v>
      </c>
      <c r="N24" s="972" t="s">
        <v>7276</v>
      </c>
    </row>
    <row r="25" spans="1:14" x14ac:dyDescent="0.3">
      <c r="A25" s="253" t="s">
        <v>2421</v>
      </c>
      <c r="B25" s="943"/>
      <c r="C25" s="314"/>
      <c r="D25" s="312"/>
      <c r="E25" s="312" t="s">
        <v>2796</v>
      </c>
      <c r="F25" s="312" t="s">
        <v>3472</v>
      </c>
      <c r="G25" s="312" t="s">
        <v>4828</v>
      </c>
      <c r="H25" s="314"/>
      <c r="I25" s="408"/>
      <c r="J25" s="408"/>
      <c r="K25" s="147"/>
      <c r="L25" s="312" t="s">
        <v>2257</v>
      </c>
      <c r="M25" s="971" t="s">
        <v>7279</v>
      </c>
      <c r="N25" s="972" t="s">
        <v>7278</v>
      </c>
    </row>
    <row r="26" spans="1:14" x14ac:dyDescent="0.3">
      <c r="A26" s="253" t="s">
        <v>2421</v>
      </c>
      <c r="B26" s="943"/>
      <c r="C26" s="314"/>
      <c r="D26" s="312"/>
      <c r="E26" s="312" t="s">
        <v>3473</v>
      </c>
      <c r="F26" s="312"/>
      <c r="G26" s="312"/>
      <c r="H26" s="314"/>
      <c r="I26" s="408"/>
      <c r="J26" s="408"/>
      <c r="K26" s="147"/>
    </row>
    <row r="27" spans="1:14" x14ac:dyDescent="0.3">
      <c r="A27" s="253" t="s">
        <v>2421</v>
      </c>
      <c r="B27" s="943"/>
      <c r="C27" s="314"/>
      <c r="D27" s="312"/>
      <c r="E27" s="312"/>
      <c r="F27" s="312"/>
      <c r="G27" s="312"/>
      <c r="H27" s="314"/>
      <c r="I27" s="408"/>
      <c r="J27" s="408"/>
      <c r="K27" s="147"/>
    </row>
    <row r="28" spans="1:14" x14ac:dyDescent="0.3">
      <c r="A28" s="253" t="s">
        <v>2421</v>
      </c>
      <c r="B28" s="943"/>
      <c r="C28" s="314"/>
      <c r="D28" s="312"/>
      <c r="E28" s="312"/>
      <c r="F28" s="312"/>
      <c r="G28" s="312"/>
      <c r="H28" s="314"/>
      <c r="I28" s="408"/>
      <c r="J28" s="408"/>
      <c r="K28" s="147"/>
    </row>
    <row r="29" spans="1:14" x14ac:dyDescent="0.3">
      <c r="A29" s="253" t="s">
        <v>2421</v>
      </c>
      <c r="B29" s="943"/>
      <c r="C29" s="314"/>
      <c r="D29" s="312"/>
      <c r="E29" s="312"/>
      <c r="F29" s="312"/>
      <c r="G29" s="312"/>
      <c r="H29" s="314"/>
      <c r="I29" s="408"/>
      <c r="J29" s="408"/>
      <c r="K29" s="147"/>
    </row>
    <row r="30" spans="1:14" x14ac:dyDescent="0.3">
      <c r="A30" s="253" t="s">
        <v>2421</v>
      </c>
      <c r="B30" s="943"/>
      <c r="C30" s="314"/>
      <c r="D30" s="312"/>
      <c r="E30" s="312"/>
      <c r="F30" s="312"/>
      <c r="G30" s="312"/>
      <c r="H30" s="314"/>
      <c r="I30" s="408"/>
      <c r="J30" s="408"/>
      <c r="K30" s="147"/>
    </row>
    <row r="31" spans="1:14" x14ac:dyDescent="0.3">
      <c r="A31" s="253" t="s">
        <v>2421</v>
      </c>
      <c r="B31" s="943"/>
      <c r="C31" s="314"/>
      <c r="D31" s="312"/>
      <c r="E31" s="312"/>
      <c r="F31" s="312"/>
      <c r="G31" s="312"/>
      <c r="H31" s="314"/>
      <c r="I31" s="408"/>
      <c r="J31" s="408"/>
      <c r="K31" s="147"/>
    </row>
    <row r="32" spans="1:14" ht="15" thickBot="1" x14ac:dyDescent="0.35">
      <c r="A32" s="320" t="s">
        <v>2421</v>
      </c>
      <c r="B32" s="944"/>
      <c r="C32" s="483"/>
      <c r="D32" s="484"/>
      <c r="E32" s="484"/>
      <c r="F32" s="484"/>
      <c r="G32" s="484"/>
      <c r="H32" s="314"/>
      <c r="I32" s="408"/>
      <c r="J32" s="408"/>
      <c r="K32" s="366"/>
    </row>
    <row r="33" spans="1:11" x14ac:dyDescent="0.3">
      <c r="A33" s="15"/>
      <c r="B33" s="946"/>
      <c r="K33" s="15"/>
    </row>
    <row r="34" spans="1:11" x14ac:dyDescent="0.3">
      <c r="A34" s="15"/>
      <c r="B34" s="946"/>
      <c r="K34" s="15"/>
    </row>
    <row r="35" spans="1:11" x14ac:dyDescent="0.3">
      <c r="A35" s="15"/>
      <c r="B35" s="946"/>
      <c r="K35" s="15"/>
    </row>
    <row r="36" spans="1:11" x14ac:dyDescent="0.3">
      <c r="A36" s="15"/>
      <c r="B36" s="946"/>
      <c r="K36" s="15"/>
    </row>
    <row r="37" spans="1:11" x14ac:dyDescent="0.3">
      <c r="A37" s="15"/>
      <c r="B37" s="946"/>
      <c r="K37" s="15"/>
    </row>
    <row r="38" spans="1:11" x14ac:dyDescent="0.3">
      <c r="A38" s="15"/>
      <c r="B38" s="946"/>
      <c r="K38" s="15"/>
    </row>
    <row r="39" spans="1:11" x14ac:dyDescent="0.3">
      <c r="A39" s="15"/>
      <c r="B39" s="946"/>
      <c r="K39" s="15"/>
    </row>
    <row r="40" spans="1:11" x14ac:dyDescent="0.3">
      <c r="A40" s="15"/>
      <c r="B40" s="946"/>
      <c r="K40" s="15"/>
    </row>
    <row r="41" spans="1:11" x14ac:dyDescent="0.3">
      <c r="A41" s="15"/>
      <c r="B41" s="946"/>
      <c r="K41" s="15"/>
    </row>
    <row r="42" spans="1:11" x14ac:dyDescent="0.3">
      <c r="A42" s="15"/>
      <c r="B42" s="946"/>
      <c r="K42" s="15"/>
    </row>
    <row r="43" spans="1:11" x14ac:dyDescent="0.3">
      <c r="A43" s="15"/>
      <c r="B43" s="946"/>
      <c r="K43" s="15"/>
    </row>
    <row r="44" spans="1:11" x14ac:dyDescent="0.3">
      <c r="A44" s="15"/>
      <c r="B44" s="946"/>
      <c r="K44" s="15"/>
    </row>
    <row r="45" spans="1:11" x14ac:dyDescent="0.3">
      <c r="A45" s="15"/>
      <c r="B45" s="946"/>
      <c r="K45" s="15"/>
    </row>
    <row r="46" spans="1:11" x14ac:dyDescent="0.3">
      <c r="A46" s="15"/>
      <c r="B46" s="946"/>
      <c r="K46" s="15"/>
    </row>
    <row r="47" spans="1:11" x14ac:dyDescent="0.3">
      <c r="A47" s="15"/>
      <c r="B47" s="946"/>
      <c r="K47" s="15"/>
    </row>
    <row r="48" spans="1:11" x14ac:dyDescent="0.3">
      <c r="A48" s="15"/>
      <c r="B48" s="946"/>
      <c r="K48" s="15"/>
    </row>
    <row r="49" spans="1:11" x14ac:dyDescent="0.3">
      <c r="A49" s="15"/>
      <c r="B49" s="946"/>
      <c r="K49" s="15"/>
    </row>
    <row r="50" spans="1:11" x14ac:dyDescent="0.3">
      <c r="A50" s="15"/>
      <c r="B50" s="946"/>
      <c r="K50" s="15"/>
    </row>
    <row r="51" spans="1:11" x14ac:dyDescent="0.3">
      <c r="A51" s="15"/>
      <c r="B51" s="946"/>
      <c r="K51" s="15"/>
    </row>
    <row r="52" spans="1:11" x14ac:dyDescent="0.3">
      <c r="A52" s="15"/>
      <c r="B52" s="946"/>
      <c r="K52" s="15"/>
    </row>
    <row r="53" spans="1:11" x14ac:dyDescent="0.3">
      <c r="A53" s="15"/>
      <c r="B53" s="946"/>
      <c r="K53" s="15"/>
    </row>
    <row r="54" spans="1:11" x14ac:dyDescent="0.3">
      <c r="A54" s="15"/>
      <c r="B54" s="946"/>
      <c r="K54" s="15"/>
    </row>
    <row r="55" spans="1:11" x14ac:dyDescent="0.3">
      <c r="A55" s="15"/>
      <c r="B55" s="946"/>
      <c r="K55" s="15"/>
    </row>
    <row r="56" spans="1:11" x14ac:dyDescent="0.3">
      <c r="A56" s="15"/>
      <c r="B56" s="946"/>
      <c r="K56" s="15"/>
    </row>
    <row r="57" spans="1:11" x14ac:dyDescent="0.3">
      <c r="A57" s="15"/>
      <c r="B57" s="946"/>
      <c r="K57" s="15"/>
    </row>
    <row r="58" spans="1:11" x14ac:dyDescent="0.3">
      <c r="A58" s="15"/>
      <c r="B58" s="946"/>
      <c r="K58" s="15"/>
    </row>
    <row r="59" spans="1:11" x14ac:dyDescent="0.3">
      <c r="A59" s="15"/>
      <c r="B59" s="946"/>
      <c r="K59" s="15"/>
    </row>
    <row r="60" spans="1:11" x14ac:dyDescent="0.3">
      <c r="A60" s="15"/>
      <c r="B60" s="946"/>
      <c r="K60" s="15"/>
    </row>
    <row r="61" spans="1:11" x14ac:dyDescent="0.3">
      <c r="A61" s="15"/>
      <c r="B61" s="946"/>
      <c r="K61" s="15"/>
    </row>
    <row r="62" spans="1:11" x14ac:dyDescent="0.3">
      <c r="A62" s="15"/>
      <c r="B62" s="946"/>
      <c r="K62" s="15"/>
    </row>
    <row r="63" spans="1:11" x14ac:dyDescent="0.3">
      <c r="A63" s="15"/>
      <c r="B63" s="946"/>
      <c r="K63" s="15"/>
    </row>
    <row r="64" spans="1:11" x14ac:dyDescent="0.3">
      <c r="A64" s="15"/>
      <c r="B64" s="946"/>
      <c r="K64" s="15"/>
    </row>
    <row r="65" spans="1:11" x14ac:dyDescent="0.3">
      <c r="A65" s="15"/>
      <c r="B65" s="946"/>
      <c r="K65" s="15"/>
    </row>
    <row r="66" spans="1:11" x14ac:dyDescent="0.3">
      <c r="A66" s="321"/>
      <c r="B66" s="947"/>
      <c r="K66" s="15"/>
    </row>
    <row r="67" spans="1:11" x14ac:dyDescent="0.3">
      <c r="A67" s="321"/>
      <c r="B67" s="947"/>
      <c r="K67" s="15"/>
    </row>
    <row r="68" spans="1:11" x14ac:dyDescent="0.3">
      <c r="A68" s="321"/>
      <c r="B68" s="947"/>
      <c r="K68" s="15"/>
    </row>
    <row r="69" spans="1:11" x14ac:dyDescent="0.3">
      <c r="A69" s="321"/>
      <c r="B69" s="947"/>
      <c r="K69" s="15"/>
    </row>
    <row r="70" spans="1:11" x14ac:dyDescent="0.3">
      <c r="A70" s="321"/>
      <c r="B70" s="947"/>
      <c r="K70" s="15"/>
    </row>
    <row r="71" spans="1:11" x14ac:dyDescent="0.3">
      <c r="A71" s="321"/>
      <c r="B71" s="947"/>
      <c r="K71" s="15"/>
    </row>
    <row r="72" spans="1:11" x14ac:dyDescent="0.3">
      <c r="A72" s="321"/>
      <c r="B72" s="947"/>
      <c r="K72" s="15"/>
    </row>
    <row r="73" spans="1:11" x14ac:dyDescent="0.3">
      <c r="A73" s="321"/>
      <c r="B73" s="947"/>
      <c r="K73" s="15"/>
    </row>
    <row r="74" spans="1:11" x14ac:dyDescent="0.3">
      <c r="A74" s="321"/>
      <c r="B74" s="947"/>
      <c r="K74" s="15"/>
    </row>
    <row r="75" spans="1:11" x14ac:dyDescent="0.3">
      <c r="A75" s="321"/>
      <c r="B75" s="947"/>
      <c r="K75" s="15"/>
    </row>
    <row r="76" spans="1:11" x14ac:dyDescent="0.3">
      <c r="A76" s="321"/>
      <c r="B76" s="947"/>
      <c r="K76" s="15"/>
    </row>
    <row r="77" spans="1:11" x14ac:dyDescent="0.3">
      <c r="A77" s="321"/>
      <c r="B77" s="947"/>
      <c r="K77" s="15"/>
    </row>
    <row r="78" spans="1:11" x14ac:dyDescent="0.3">
      <c r="A78" s="321"/>
      <c r="B78" s="947"/>
      <c r="K78" s="15"/>
    </row>
    <row r="79" spans="1:11" x14ac:dyDescent="0.3">
      <c r="A79" s="321"/>
      <c r="B79" s="947"/>
      <c r="K79" s="15"/>
    </row>
    <row r="80" spans="1:11" x14ac:dyDescent="0.3">
      <c r="A80" s="321"/>
      <c r="B80" s="947"/>
      <c r="K80" s="15"/>
    </row>
    <row r="81" spans="1:11" x14ac:dyDescent="0.3">
      <c r="A81" s="321"/>
      <c r="B81" s="947"/>
      <c r="K81" s="15"/>
    </row>
    <row r="82" spans="1:11" x14ac:dyDescent="0.3">
      <c r="A82" s="321"/>
      <c r="B82" s="947"/>
      <c r="K82" s="15"/>
    </row>
    <row r="83" spans="1:11" x14ac:dyDescent="0.3">
      <c r="A83" s="321"/>
      <c r="B83" s="947"/>
      <c r="K83" s="15"/>
    </row>
    <row r="84" spans="1:11" x14ac:dyDescent="0.3">
      <c r="A84" s="321"/>
      <c r="B84" s="947"/>
      <c r="K84" s="15"/>
    </row>
    <row r="85" spans="1:11" x14ac:dyDescent="0.3">
      <c r="A85" s="321"/>
      <c r="B85" s="947"/>
      <c r="K85" s="15"/>
    </row>
    <row r="86" spans="1:11" x14ac:dyDescent="0.3">
      <c r="A86" s="321"/>
      <c r="B86" s="947"/>
      <c r="K86" s="15"/>
    </row>
    <row r="87" spans="1:11" x14ac:dyDescent="0.3">
      <c r="A87" s="321"/>
      <c r="B87" s="947"/>
      <c r="K87" s="15"/>
    </row>
    <row r="88" spans="1:11" x14ac:dyDescent="0.3">
      <c r="A88" s="321"/>
      <c r="B88" s="947"/>
      <c r="K88" s="15"/>
    </row>
    <row r="89" spans="1:11" x14ac:dyDescent="0.3">
      <c r="A89" s="321"/>
      <c r="B89" s="947"/>
      <c r="K89" s="15"/>
    </row>
    <row r="90" spans="1:11" x14ac:dyDescent="0.3">
      <c r="A90" s="321"/>
      <c r="B90" s="947"/>
      <c r="K90" s="15"/>
    </row>
    <row r="91" spans="1:11" x14ac:dyDescent="0.3">
      <c r="A91" s="321"/>
      <c r="B91" s="947"/>
      <c r="K91" s="15"/>
    </row>
    <row r="92" spans="1:11" x14ac:dyDescent="0.3">
      <c r="A92" s="321"/>
      <c r="B92" s="321"/>
      <c r="K92" s="15"/>
    </row>
    <row r="93" spans="1:11" x14ac:dyDescent="0.3">
      <c r="A93" s="321"/>
      <c r="B93" s="321"/>
      <c r="K93" s="15"/>
    </row>
    <row r="94" spans="1:11" x14ac:dyDescent="0.3">
      <c r="A94" s="321"/>
      <c r="B94" s="321"/>
      <c r="K94" s="15"/>
    </row>
    <row r="95" spans="1:11" x14ac:dyDescent="0.3">
      <c r="A95" s="321"/>
      <c r="B95" s="321"/>
      <c r="K95" s="15"/>
    </row>
    <row r="96" spans="1:11" x14ac:dyDescent="0.3">
      <c r="A96" s="321"/>
      <c r="B96" s="321"/>
      <c r="K96" s="15"/>
    </row>
    <row r="97" spans="11:11" x14ac:dyDescent="0.3">
      <c r="K97" s="15"/>
    </row>
    <row r="98" spans="11:11" x14ac:dyDescent="0.3">
      <c r="K98" s="15"/>
    </row>
    <row r="99" spans="11:11" x14ac:dyDescent="0.3">
      <c r="K99" s="15"/>
    </row>
    <row r="100" spans="11:11" x14ac:dyDescent="0.3">
      <c r="K100" s="15"/>
    </row>
    <row r="101" spans="11:11" x14ac:dyDescent="0.3">
      <c r="K101" s="15"/>
    </row>
    <row r="102" spans="11:11" x14ac:dyDescent="0.3">
      <c r="K102" s="15"/>
    </row>
    <row r="103" spans="11:11" x14ac:dyDescent="0.3">
      <c r="K103" s="15"/>
    </row>
    <row r="104" spans="11:11" x14ac:dyDescent="0.3">
      <c r="K104" s="15"/>
    </row>
    <row r="105" spans="11:11" x14ac:dyDescent="0.3">
      <c r="K105" s="15"/>
    </row>
    <row r="106" spans="11:11" x14ac:dyDescent="0.3">
      <c r="K106" s="15"/>
    </row>
    <row r="107" spans="11:11" x14ac:dyDescent="0.3">
      <c r="K107" s="15"/>
    </row>
    <row r="108" spans="11:11" x14ac:dyDescent="0.3">
      <c r="K108" s="15"/>
    </row>
    <row r="109" spans="11:11" x14ac:dyDescent="0.3">
      <c r="K109" s="15"/>
    </row>
    <row r="110" spans="11:11" x14ac:dyDescent="0.3">
      <c r="K110" s="15"/>
    </row>
    <row r="111" spans="11:11" x14ac:dyDescent="0.3">
      <c r="K111" s="15"/>
    </row>
  </sheetData>
  <autoFilter ref="A3:A32" xr:uid="{1A8F52E6-FF55-4AC3-A7D6-4C0AAF892DB4}"/>
  <phoneticPr fontId="121" type="noConversion"/>
  <pageMargins left="0.7" right="0.7" top="0.75" bottom="0.75" header="0.3" footer="0.3"/>
  <pageSetup paperSize="9" orientation="portrait" r:id="rId1"/>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30">
    <tabColor theme="9" tint="0.39997558519241921"/>
  </sheetPr>
  <dimension ref="A1:I22"/>
  <sheetViews>
    <sheetView showGridLines="0" workbookViewId="0">
      <selection activeCell="B9" sqref="B9"/>
    </sheetView>
  </sheetViews>
  <sheetFormatPr baseColWidth="10" defaultColWidth="11.44140625" defaultRowHeight="14.4" x14ac:dyDescent="0.3"/>
  <cols>
    <col min="1" max="1" width="7.5546875" style="15" customWidth="1"/>
    <col min="2" max="2" width="49.6640625" style="15" customWidth="1"/>
    <col min="3" max="3" width="46.33203125" style="15" customWidth="1"/>
    <col min="4" max="8" width="32.44140625" style="15" customWidth="1"/>
    <col min="9" max="9" width="52" style="15" customWidth="1"/>
    <col min="10" max="16384" width="11.44140625" style="15"/>
  </cols>
  <sheetData>
    <row r="1" spans="1:9" ht="29.25" customHeight="1" thickBot="1" x14ac:dyDescent="0.35">
      <c r="A1" s="244"/>
      <c r="B1" s="344" t="s">
        <v>5199</v>
      </c>
      <c r="C1" s="302" t="s">
        <v>5908</v>
      </c>
      <c r="D1" s="244"/>
      <c r="E1" s="244"/>
      <c r="F1" s="321"/>
      <c r="G1" s="321"/>
      <c r="H1" s="321"/>
      <c r="I1" s="401"/>
    </row>
    <row r="2" spans="1:9" ht="117" customHeight="1" thickBot="1" x14ac:dyDescent="0.35">
      <c r="A2" s="345" t="s">
        <v>2706</v>
      </c>
      <c r="B2" s="304"/>
      <c r="C2" s="304"/>
      <c r="D2" s="305"/>
      <c r="E2" s="305"/>
      <c r="F2" s="321"/>
      <c r="G2" s="321"/>
      <c r="H2" s="321"/>
      <c r="I2" s="323" t="s">
        <v>2533</v>
      </c>
    </row>
    <row r="3" spans="1:9" ht="20.25" customHeight="1" thickBot="1" x14ac:dyDescent="0.35">
      <c r="A3" s="331"/>
      <c r="B3" s="299"/>
      <c r="C3" s="305"/>
      <c r="D3" s="305"/>
      <c r="E3" s="305"/>
      <c r="F3" s="321"/>
      <c r="G3" s="321"/>
      <c r="H3" s="321"/>
      <c r="I3" s="324"/>
    </row>
    <row r="4" spans="1:9" x14ac:dyDescent="0.3">
      <c r="A4" s="307" t="s">
        <v>534</v>
      </c>
      <c r="B4" s="402" t="s">
        <v>3399</v>
      </c>
      <c r="C4" s="135" t="s">
        <v>3400</v>
      </c>
      <c r="D4" s="431" t="s">
        <v>2539</v>
      </c>
      <c r="E4" s="135" t="s">
        <v>3401</v>
      </c>
      <c r="F4" s="431" t="s">
        <v>3402</v>
      </c>
      <c r="G4" s="431" t="s">
        <v>3403</v>
      </c>
      <c r="H4" s="431" t="s">
        <v>3404</v>
      </c>
      <c r="I4" s="142"/>
    </row>
    <row r="5" spans="1:9" ht="15.6" x14ac:dyDescent="0.3">
      <c r="A5" s="253" t="s">
        <v>534</v>
      </c>
      <c r="B5" s="144" t="s">
        <v>2452</v>
      </c>
      <c r="C5" s="144" t="s">
        <v>4965</v>
      </c>
      <c r="D5" s="144" t="s">
        <v>2483</v>
      </c>
      <c r="E5" s="144" t="s">
        <v>218</v>
      </c>
      <c r="F5" s="399" t="s">
        <v>3395</v>
      </c>
      <c r="G5" s="144" t="s">
        <v>3246</v>
      </c>
      <c r="H5" s="144" t="s">
        <v>2936</v>
      </c>
      <c r="I5" s="147"/>
    </row>
    <row r="6" spans="1:9" x14ac:dyDescent="0.3">
      <c r="A6" s="253" t="s">
        <v>534</v>
      </c>
      <c r="B6" s="148" t="s">
        <v>534</v>
      </c>
      <c r="C6" s="149" t="s">
        <v>19</v>
      </c>
      <c r="D6" s="149" t="s">
        <v>2435</v>
      </c>
      <c r="E6" s="149" t="s">
        <v>2219</v>
      </c>
      <c r="F6" s="149" t="s">
        <v>2522</v>
      </c>
      <c r="G6" s="150" t="s">
        <v>2487</v>
      </c>
      <c r="H6" s="150" t="s">
        <v>2486</v>
      </c>
      <c r="I6" s="152" t="s">
        <v>5453</v>
      </c>
    </row>
    <row r="7" spans="1:9" x14ac:dyDescent="0.3">
      <c r="A7" s="253" t="s">
        <v>534</v>
      </c>
      <c r="B7" s="153"/>
      <c r="C7" s="154" t="s">
        <v>384</v>
      </c>
      <c r="D7" s="154" t="s">
        <v>2368</v>
      </c>
      <c r="E7" s="154" t="s">
        <v>3909</v>
      </c>
      <c r="F7" s="154" t="s">
        <v>5150</v>
      </c>
      <c r="G7" s="155" t="s">
        <v>2523</v>
      </c>
      <c r="H7" s="155" t="s">
        <v>2524</v>
      </c>
      <c r="I7" s="152"/>
    </row>
    <row r="8" spans="1:9" x14ac:dyDescent="0.3">
      <c r="A8" s="253" t="s">
        <v>534</v>
      </c>
      <c r="B8" s="153"/>
      <c r="C8" s="154" t="s">
        <v>2259</v>
      </c>
      <c r="D8" s="154"/>
      <c r="E8" s="154"/>
      <c r="F8" s="154" t="s">
        <v>5151</v>
      </c>
      <c r="G8" s="155"/>
      <c r="H8" s="155"/>
      <c r="I8" s="152"/>
    </row>
    <row r="9" spans="1:9" x14ac:dyDescent="0.3">
      <c r="A9" s="253" t="s">
        <v>534</v>
      </c>
      <c r="B9" s="153"/>
      <c r="C9" s="154" t="s">
        <v>2255</v>
      </c>
      <c r="D9" s="154"/>
      <c r="E9" s="154"/>
      <c r="F9" s="154" t="s">
        <v>5152</v>
      </c>
      <c r="G9" s="155"/>
      <c r="H9" s="155"/>
      <c r="I9" s="152"/>
    </row>
    <row r="10" spans="1:9" x14ac:dyDescent="0.3">
      <c r="A10" s="253" t="s">
        <v>534</v>
      </c>
      <c r="B10" s="153"/>
      <c r="C10" s="149" t="s">
        <v>20</v>
      </c>
      <c r="D10" s="149" t="s">
        <v>2137</v>
      </c>
      <c r="E10" s="149" t="s">
        <v>2137</v>
      </c>
      <c r="F10" s="154"/>
      <c r="G10" s="155"/>
      <c r="H10" s="155"/>
      <c r="I10" s="152"/>
    </row>
    <row r="11" spans="1:9" x14ac:dyDescent="0.3">
      <c r="A11" s="253" t="s">
        <v>534</v>
      </c>
      <c r="B11" s="153"/>
      <c r="C11" s="154"/>
      <c r="D11" s="154"/>
      <c r="E11" s="154"/>
      <c r="F11" s="154"/>
      <c r="G11" s="155"/>
      <c r="H11" s="155"/>
      <c r="I11" s="152"/>
    </row>
    <row r="12" spans="1:9" ht="15" thickBot="1" x14ac:dyDescent="0.35">
      <c r="A12" s="253" t="s">
        <v>534</v>
      </c>
      <c r="B12" s="157" t="s">
        <v>3204</v>
      </c>
      <c r="C12" s="424"/>
      <c r="D12" s="424"/>
      <c r="E12" s="424"/>
      <c r="F12" s="424"/>
      <c r="G12" s="424"/>
      <c r="H12" s="424"/>
      <c r="I12" s="152"/>
    </row>
    <row r="13" spans="1:9" x14ac:dyDescent="0.3">
      <c r="A13" s="253" t="s">
        <v>534</v>
      </c>
      <c r="B13" s="421"/>
      <c r="C13" s="156"/>
      <c r="D13" s="156"/>
      <c r="E13" s="156"/>
      <c r="F13" s="156"/>
      <c r="G13" s="156"/>
      <c r="H13" s="156"/>
      <c r="I13" s="152"/>
    </row>
    <row r="14" spans="1:9" ht="42" x14ac:dyDescent="0.3">
      <c r="A14" s="253" t="s">
        <v>534</v>
      </c>
      <c r="B14" s="422" t="s">
        <v>5153</v>
      </c>
      <c r="C14" s="156"/>
      <c r="D14" s="156"/>
      <c r="E14" s="156"/>
      <c r="F14" s="156"/>
      <c r="G14" s="156"/>
      <c r="H14" s="156"/>
      <c r="I14" s="152"/>
    </row>
    <row r="15" spans="1:9" ht="15" thickBot="1" x14ac:dyDescent="0.35">
      <c r="A15" s="253" t="s">
        <v>534</v>
      </c>
      <c r="B15" s="423"/>
      <c r="C15" s="167"/>
      <c r="D15" s="167"/>
      <c r="E15" s="167"/>
      <c r="F15" s="167"/>
      <c r="G15" s="167"/>
      <c r="H15" s="167"/>
      <c r="I15" s="152"/>
    </row>
    <row r="16" spans="1:9" ht="21.6" x14ac:dyDescent="0.3">
      <c r="A16" s="253" t="s">
        <v>5181</v>
      </c>
      <c r="B16" s="431" t="s">
        <v>3399</v>
      </c>
      <c r="C16" s="431" t="s">
        <v>3400</v>
      </c>
      <c r="D16" s="431" t="s">
        <v>2539</v>
      </c>
      <c r="E16" s="431" t="s">
        <v>3401</v>
      </c>
      <c r="F16" s="431"/>
      <c r="G16" s="431"/>
      <c r="H16" s="431"/>
      <c r="I16" s="142"/>
    </row>
    <row r="17" spans="1:9" ht="21.6" x14ac:dyDescent="0.3">
      <c r="A17" s="253" t="s">
        <v>5181</v>
      </c>
      <c r="B17" s="143" t="s">
        <v>2452</v>
      </c>
      <c r="C17" s="144" t="s">
        <v>5154</v>
      </c>
      <c r="D17" s="144" t="s">
        <v>3246</v>
      </c>
      <c r="E17" s="144" t="s">
        <v>2936</v>
      </c>
      <c r="F17" s="145"/>
      <c r="G17" s="145"/>
      <c r="H17" s="145"/>
      <c r="I17" s="147"/>
    </row>
    <row r="18" spans="1:9" ht="21.6" x14ac:dyDescent="0.3">
      <c r="A18" s="253" t="s">
        <v>5181</v>
      </c>
      <c r="B18" s="148" t="s">
        <v>5155</v>
      </c>
      <c r="C18" s="149"/>
      <c r="D18" s="149">
        <v>5210760002</v>
      </c>
      <c r="E18" s="149" t="s">
        <v>5156</v>
      </c>
      <c r="F18" s="151"/>
      <c r="G18" s="151"/>
      <c r="H18" s="151"/>
      <c r="I18" s="152" t="s">
        <v>5157</v>
      </c>
    </row>
    <row r="19" spans="1:9" ht="21.6" x14ac:dyDescent="0.3">
      <c r="A19" s="253" t="s">
        <v>5181</v>
      </c>
      <c r="B19" s="153" t="s">
        <v>5203</v>
      </c>
      <c r="C19" s="154" t="s">
        <v>5201</v>
      </c>
      <c r="D19" s="154" t="s">
        <v>5202</v>
      </c>
      <c r="E19" s="154" t="s">
        <v>725</v>
      </c>
      <c r="F19" s="156"/>
      <c r="G19" s="156"/>
      <c r="H19" s="156"/>
      <c r="I19" s="152"/>
    </row>
    <row r="20" spans="1:9" ht="21.6" x14ac:dyDescent="0.3">
      <c r="A20" s="253" t="s">
        <v>5181</v>
      </c>
      <c r="B20" s="153" t="s">
        <v>5412</v>
      </c>
      <c r="C20" s="154"/>
      <c r="D20" s="154" t="s">
        <v>5413</v>
      </c>
      <c r="E20" s="154" t="s">
        <v>964</v>
      </c>
      <c r="F20" s="156"/>
      <c r="G20" s="156"/>
      <c r="H20" s="156"/>
      <c r="I20" s="152"/>
    </row>
    <row r="21" spans="1:9" ht="21.6" x14ac:dyDescent="0.3">
      <c r="A21" s="253" t="s">
        <v>5181</v>
      </c>
      <c r="B21" s="153" t="s">
        <v>5659</v>
      </c>
      <c r="C21" s="154" t="s">
        <v>5661</v>
      </c>
      <c r="D21" s="154">
        <v>34572</v>
      </c>
      <c r="E21" s="154"/>
      <c r="F21" s="156"/>
      <c r="G21" s="156"/>
      <c r="H21" s="156"/>
      <c r="I21" s="152" t="s">
        <v>5660</v>
      </c>
    </row>
    <row r="22" spans="1:9" ht="22.2" thickBot="1" x14ac:dyDescent="0.35">
      <c r="A22" s="320" t="s">
        <v>5181</v>
      </c>
      <c r="B22" s="363" t="s">
        <v>5723</v>
      </c>
      <c r="C22" s="364"/>
      <c r="D22" s="364"/>
      <c r="E22" s="364"/>
      <c r="F22" s="436"/>
      <c r="G22" s="436"/>
      <c r="H22" s="436"/>
      <c r="I22" s="538"/>
    </row>
  </sheetData>
  <autoFilter ref="A3:A22" xr:uid="{B8DF5CAC-D2C3-4612-8FBD-65708FBA8B41}"/>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73</vt:i4>
      </vt:variant>
      <vt:variant>
        <vt:lpstr>Plages nommées</vt:lpstr>
      </vt:variant>
      <vt:variant>
        <vt:i4>5</vt:i4>
      </vt:variant>
    </vt:vector>
  </HeadingPairs>
  <TitlesOfParts>
    <vt:vector size="78" baseType="lpstr">
      <vt:lpstr>1.SOMMAIRE_MOTS_CLES</vt:lpstr>
      <vt:lpstr>2.REMARQUES_GENERALES</vt:lpstr>
      <vt:lpstr>3.TABLEAU_CONVERSION_UNITES</vt:lpstr>
      <vt:lpstr>4.MATERIAUX_COULEURS</vt:lpstr>
      <vt:lpstr>5.CODIFICATION_DES_MARQUES</vt:lpstr>
      <vt:lpstr>6.GROUPE_MARCHANDISE</vt:lpstr>
      <vt:lpstr>7.MODE_OPERATOIRE_CHARTE</vt:lpstr>
      <vt:lpstr>8.MODIFICATIONS_CHARTE</vt:lpstr>
      <vt:lpstr>CFA VS PDE</vt:lpstr>
      <vt:lpstr>ZEPI_COMPLET</vt:lpstr>
      <vt:lpstr>ZPDE_ABRASIF</vt:lpstr>
      <vt:lpstr>ZPDE_ACCOU</vt:lpstr>
      <vt:lpstr>ZPDE_ARBRE</vt:lpstr>
      <vt:lpstr>ZPDE_AUTOMATISME</vt:lpstr>
      <vt:lpstr>ZPDE_BOULONNERIE</vt:lpstr>
      <vt:lpstr>ZPDE_CABLE_FIL</vt:lpstr>
      <vt:lpstr>ZPDE_CABLE_NEW</vt:lpstr>
      <vt:lpstr>ZPDE_COLLE_MAINTENANCE</vt:lpstr>
      <vt:lpstr>ZPDE_COLLIER_REP_ACCESS</vt:lpstr>
      <vt:lpstr>ZPDE_COMMANDE_ELEC_ACCESS</vt:lpstr>
      <vt:lpstr>ZPDE_CONE_CYCLONE</vt:lpstr>
      <vt:lpstr>ZPDE_CONTACTEUR</vt:lpstr>
      <vt:lpstr>ZPDE_CONVERTISSEUR</vt:lpstr>
      <vt:lpstr>ZPDE_COURROIE</vt:lpstr>
      <vt:lpstr>ZPDE_DEPART_MOT_CONT</vt:lpstr>
      <vt:lpstr>ZPDE_ECHANGEURS_ET_PLAQUES</vt:lpstr>
      <vt:lpstr>ZPDE_ECLAIRAGE</vt:lpstr>
      <vt:lpstr>ZPDE_ENGINS_ET_VEHICULES</vt:lpstr>
      <vt:lpstr>ZPDE_ENREGISTREUR_CONSO</vt:lpstr>
      <vt:lpstr>ZPDE_EQI</vt:lpstr>
      <vt:lpstr>ZPDE_EQPMT_INSTAL_ELEC</vt:lpstr>
      <vt:lpstr>ZPDE_EQPT_ENVIR</vt:lpstr>
      <vt:lpstr>ZPDE_FAB</vt:lpstr>
      <vt:lpstr>ZPDE_FILIERES</vt:lpstr>
      <vt:lpstr>ZPDE_FILTRE</vt:lpstr>
      <vt:lpstr>ZPDE_FLEXIBLE</vt:lpstr>
      <vt:lpstr>ZPDE_FUSIBLE</vt:lpstr>
      <vt:lpstr>ZPDE_GARNITURE_MECANIQUE</vt:lpstr>
      <vt:lpstr>ZPDE_GRAISSEURS_ACCESSOIRES</vt:lpstr>
      <vt:lpstr>ZPDE_INDICATEUR_LECT_DIRECT</vt:lpstr>
      <vt:lpstr>ZPDE_INSTRUMENTATION</vt:lpstr>
      <vt:lpstr>ZPDE_JOINT</vt:lpstr>
      <vt:lpstr>ZPDE_LUBRIFIANT</vt:lpstr>
      <vt:lpstr>ZPDE_MATERIAUX</vt:lpstr>
      <vt:lpstr>ZPDE_MOTEUR</vt:lpstr>
      <vt:lpstr>ZPDE_MOTOREDUCTEUR</vt:lpstr>
      <vt:lpstr>ZPDE_MOTOVIBREUR</vt:lpstr>
      <vt:lpstr>ZPDE_OUTILLAGE</vt:lpstr>
      <vt:lpstr>ZPDE_PEINTURE_ACCESSOIRES</vt:lpstr>
      <vt:lpstr>ZPDE_PESON</vt:lpstr>
      <vt:lpstr>ZPDE_PIGNON_CHAINE_MAILLON</vt:lpstr>
      <vt:lpstr>ZPDE_PILE</vt:lpstr>
      <vt:lpstr>ZPDE_PLATEAU</vt:lpstr>
      <vt:lpstr>ZPDE_PNEUMATIQUE_HYDRAULIQUE</vt:lpstr>
      <vt:lpstr>ZPDE_POMPES_ET_ACCESSOIRES</vt:lpstr>
      <vt:lpstr>ZPDE_POULIE  -  MOYEU</vt:lpstr>
      <vt:lpstr>ZPDE_PRISE</vt:lpstr>
      <vt:lpstr>ZPDE_PROD_MAT_SEC_LEV</vt:lpstr>
      <vt:lpstr>ZPDE_PROTECT_COUP_FUSIBLE</vt:lpstr>
      <vt:lpstr>ZPDE_PROTEC_ENVIRONNEMENT</vt:lpstr>
      <vt:lpstr>ZPDE_RACCORD</vt:lpstr>
      <vt:lpstr>ZPDE_REDUCTEUR</vt:lpstr>
      <vt:lpstr>ZPDE_REGULATION_ACCESSOIRES</vt:lpstr>
      <vt:lpstr>ZPDE_RESSORT</vt:lpstr>
      <vt:lpstr>ZPDE_RLX_BDE_GODETS</vt:lpstr>
      <vt:lpstr>ZPDE_ROUE</vt:lpstr>
      <vt:lpstr>ZPDE_ROULEMENT</vt:lpstr>
      <vt:lpstr>ZPDE_SOUDURE</vt:lpstr>
      <vt:lpstr>ZPDE_TRANSFO_ALIM_ONDUL</vt:lpstr>
      <vt:lpstr>ZPDE_TUYAU_MANCHET</vt:lpstr>
      <vt:lpstr>ZPDE_VAN_ACCESSOIRES</vt:lpstr>
      <vt:lpstr>ZPDE_VARIATEUR_DEMARREUR</vt:lpstr>
      <vt:lpstr>ZPDE_VERIN</vt:lpstr>
      <vt:lpstr>'1.SOMMAIRE_MOTS_CLES'!Criteres</vt:lpstr>
      <vt:lpstr>'8.MODIFICATIONS_CHARTE'!Criteres</vt:lpstr>
      <vt:lpstr>'5.CODIFICATION_DES_MARQUES'!DonnéesExternes1</vt:lpstr>
      <vt:lpstr>Liste_Familles</vt:lpstr>
      <vt:lpstr>'5.CODIFICATION_DES_MARQUES'!Zone_d_impression</vt:lpstr>
    </vt:vector>
  </TitlesOfParts>
  <Company>CRISTAL UNION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GRANDJEAN Damien</cp:lastModifiedBy>
  <cp:lastPrinted>2013-11-07T07:33:01Z</cp:lastPrinted>
  <dcterms:created xsi:type="dcterms:W3CDTF">2013-07-24T07:15:59Z</dcterms:created>
  <dcterms:modified xsi:type="dcterms:W3CDTF">2023-01-24T17:00:00Z</dcterms:modified>
</cp:coreProperties>
</file>