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md1g17\Documents\Fair-Vehicle-Routing-Simple-Model\"/>
    </mc:Choice>
  </mc:AlternateContent>
  <xr:revisionPtr revIDLastSave="0" documentId="13_ncr:1_{D8EB679B-FAF1-4540-BE43-D7C272FBE22E}" xr6:coauthVersionLast="36" xr6:coauthVersionMax="36" xr10:uidLastSave="{00000000-0000-0000-0000-000000000000}"/>
  <bookViews>
    <workbookView xWindow="0" yWindow="0" windowWidth="25200" windowHeight="11775" activeTab="1" xr2:uid="{5077FDAE-F444-492A-81FE-853CB68AE338}"/>
  </bookViews>
  <sheets>
    <sheet name="street grid network" sheetId="1" r:id="rId1"/>
    <sheet name="berlin networ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" i="2" l="1"/>
  <c r="C31" i="2"/>
  <c r="C30" i="2"/>
  <c r="C29" i="2"/>
  <c r="C28" i="2"/>
  <c r="C27" i="2"/>
  <c r="C26" i="2"/>
  <c r="C25" i="2"/>
  <c r="C24" i="2"/>
  <c r="K23" i="2"/>
  <c r="J23" i="2"/>
  <c r="I23" i="2"/>
  <c r="H23" i="2"/>
  <c r="G23" i="2"/>
  <c r="F23" i="2"/>
  <c r="E23" i="2"/>
  <c r="D23" i="2"/>
  <c r="C23" i="2"/>
  <c r="B23" i="2"/>
  <c r="A23" i="2"/>
  <c r="C21" i="2"/>
  <c r="C20" i="2"/>
  <c r="C19" i="2"/>
  <c r="C18" i="2"/>
  <c r="C17" i="2"/>
  <c r="C16" i="2"/>
  <c r="C15" i="2"/>
  <c r="C14" i="2"/>
  <c r="C13" i="2"/>
  <c r="K12" i="2"/>
  <c r="J12" i="2"/>
  <c r="I12" i="2"/>
  <c r="H12" i="2"/>
  <c r="G12" i="2"/>
  <c r="F12" i="2"/>
  <c r="E12" i="2"/>
  <c r="D12" i="2"/>
  <c r="C12" i="2"/>
  <c r="B12" i="2"/>
  <c r="A12" i="2"/>
  <c r="C10" i="2"/>
  <c r="C9" i="2"/>
  <c r="C8" i="2"/>
  <c r="C7" i="2"/>
  <c r="C6" i="2"/>
  <c r="C5" i="2"/>
  <c r="C4" i="2"/>
  <c r="C3" i="2"/>
  <c r="C2" i="2"/>
  <c r="C12" i="1"/>
  <c r="C23" i="1"/>
  <c r="C14" i="1"/>
  <c r="C15" i="1"/>
  <c r="C16" i="1"/>
  <c r="C17" i="1"/>
  <c r="C18" i="1"/>
  <c r="C19" i="1"/>
  <c r="C20" i="1"/>
  <c r="C21" i="1"/>
  <c r="C24" i="1"/>
  <c r="C25" i="1"/>
  <c r="C26" i="1"/>
  <c r="C27" i="1"/>
  <c r="C28" i="1"/>
  <c r="C29" i="1"/>
  <c r="C30" i="1"/>
  <c r="C31" i="1"/>
  <c r="C32" i="1"/>
  <c r="C13" i="1"/>
  <c r="C3" i="1"/>
  <c r="C4" i="1"/>
  <c r="C5" i="1"/>
  <c r="C6" i="1"/>
  <c r="C7" i="1"/>
  <c r="C8" i="1"/>
  <c r="C9" i="1"/>
  <c r="C10" i="1"/>
  <c r="C2" i="1"/>
  <c r="B23" i="1"/>
  <c r="D23" i="1"/>
  <c r="E23" i="1"/>
  <c r="F23" i="1"/>
  <c r="G23" i="1"/>
  <c r="H23" i="1"/>
  <c r="I23" i="1"/>
  <c r="J23" i="1"/>
  <c r="K23" i="1"/>
  <c r="A23" i="1"/>
  <c r="B12" i="1"/>
  <c r="D12" i="1"/>
  <c r="E12" i="1"/>
  <c r="F12" i="1"/>
  <c r="G12" i="1"/>
  <c r="H12" i="1"/>
  <c r="I12" i="1"/>
  <c r="J12" i="1"/>
  <c r="K12" i="1"/>
  <c r="A12" i="1"/>
</calcChain>
</file>

<file path=xl/sharedStrings.xml><?xml version="1.0" encoding="utf-8"?>
<sst xmlns="http://schemas.openxmlformats.org/spreadsheetml/2006/main" count="101" uniqueCount="16">
  <si>
    <t>routing type</t>
  </si>
  <si>
    <t>avg speed</t>
  </si>
  <si>
    <t>avg time to finish trip</t>
  </si>
  <si>
    <t>proportion of finished trips</t>
  </si>
  <si>
    <t>optimaldiffavg</t>
  </si>
  <si>
    <t>optimaldiff10%avg</t>
  </si>
  <si>
    <t>dijdiffavg</t>
  </si>
  <si>
    <t>dijdiff10%avg</t>
  </si>
  <si>
    <t>algo processing time (ms)</t>
  </si>
  <si>
    <t>(note only 80% of vehicles are tracked, the other 20% are used to initially populate the network)</t>
  </si>
  <si>
    <t>Dijkstra</t>
  </si>
  <si>
    <t>Least Density</t>
  </si>
  <si>
    <t xml:space="preserve"> NaN</t>
  </si>
  <si>
    <t>total vehicles</t>
  </si>
  <si>
    <t>Future Fastest</t>
  </si>
  <si>
    <t>vehicles tracked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</si>
</sst>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 </a:t>
            </a:r>
          </a:p>
          <a:p>
            <a:pPr>
              <a:defRPr/>
            </a:pPr>
            <a:r>
              <a:rPr lang="en-GB" baseline="0"/>
              <a:t>(street grid example)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network'!$E$2:$E$10</c:f>
              <c:numCache>
                <c:formatCode>0.000</c:formatCode>
                <c:ptCount val="9"/>
                <c:pt idx="0">
                  <c:v>118.625</c:v>
                </c:pt>
                <c:pt idx="1">
                  <c:v>119.6525</c:v>
                </c:pt>
                <c:pt idx="2">
                  <c:v>124.953125</c:v>
                </c:pt>
                <c:pt idx="3">
                  <c:v>161.91995895330899</c:v>
                </c:pt>
                <c:pt idx="4">
                  <c:v>190.29417670682699</c:v>
                </c:pt>
                <c:pt idx="5">
                  <c:v>184.13214108296</c:v>
                </c:pt>
                <c:pt idx="6">
                  <c:v>191.57190635451499</c:v>
                </c:pt>
                <c:pt idx="7">
                  <c:v>188.934506353861</c:v>
                </c:pt>
                <c:pt idx="8">
                  <c:v>194.52958435207799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F-4AFC-914F-1F761E67E83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network'!$E$13:$E$21</c:f>
              <c:numCache>
                <c:formatCode>0.000</c:formatCode>
                <c:ptCount val="9"/>
                <c:pt idx="0">
                  <c:v>132.79499999999999</c:v>
                </c:pt>
                <c:pt idx="1">
                  <c:v>134.96250000000001</c:v>
                </c:pt>
                <c:pt idx="2">
                  <c:v>138.389375</c:v>
                </c:pt>
                <c:pt idx="3">
                  <c:v>145.361502347417</c:v>
                </c:pt>
                <c:pt idx="4">
                  <c:v>184.76738934055999</c:v>
                </c:pt>
                <c:pt idx="5">
                  <c:v>187.86042240587599</c:v>
                </c:pt>
                <c:pt idx="6">
                  <c:v>187.80170480035801</c:v>
                </c:pt>
                <c:pt idx="7">
                  <c:v>213.954308093994</c:v>
                </c:pt>
                <c:pt idx="8">
                  <c:v>215.77653880463799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2F-4AFC-914F-1F761E67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'street grid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'street grid network'!$B$24:$B$32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'street grid network'!$E$24:$E$32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118.625</c:v>
                      </c:pt>
                      <c:pt idx="1">
                        <c:v>119.6525</c:v>
                      </c:pt>
                      <c:pt idx="2">
                        <c:v>123.99312500000001</c:v>
                      </c:pt>
                      <c:pt idx="3">
                        <c:v>171.23949999999999</c:v>
                      </c:pt>
                      <c:pt idx="4">
                        <c:v>35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22F-4AFC-914F-1F761E67E833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  <a:p>
                <a:pPr>
                  <a:defRPr/>
                </a:pPr>
                <a:r>
                  <a:rPr lang="en-GB"/>
                  <a:t>(completed</a:t>
                </a:r>
                <a:r>
                  <a:rPr lang="en-GB" baseline="0"/>
                  <a:t> trips only)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network'!$H$2:$H$10</c:f>
              <c:numCache>
                <c:formatCode>General</c:formatCode>
                <c:ptCount val="9"/>
                <c:pt idx="0">
                  <c:v>128.74575003537501</c:v>
                </c:pt>
                <c:pt idx="1">
                  <c:v>378.81203797461399</c:v>
                </c:pt>
                <c:pt idx="2">
                  <c:v>687.07624536317905</c:v>
                </c:pt>
                <c:pt idx="3">
                  <c:v>1137.5743803534699</c:v>
                </c:pt>
                <c:pt idx="4">
                  <c:v>900.37174381562897</c:v>
                </c:pt>
                <c:pt idx="5">
                  <c:v>1188.0350538463399</c:v>
                </c:pt>
                <c:pt idx="6">
                  <c:v>1365.71582511937</c:v>
                </c:pt>
                <c:pt idx="7">
                  <c:v>1705.77301409498</c:v>
                </c:pt>
                <c:pt idx="8">
                  <c:v>1666.9964298175901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E-43E8-8782-C92F909AA00C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network'!$H$13:$H$21</c:f>
              <c:numCache>
                <c:formatCode>General</c:formatCode>
                <c:ptCount val="9"/>
                <c:pt idx="0">
                  <c:v>180.61484220167199</c:v>
                </c:pt>
                <c:pt idx="1">
                  <c:v>167.09613568205901</c:v>
                </c:pt>
                <c:pt idx="2">
                  <c:v>220.85816271070399</c:v>
                </c:pt>
                <c:pt idx="3">
                  <c:v>435.459382303258</c:v>
                </c:pt>
                <c:pt idx="4">
                  <c:v>582.30779082692402</c:v>
                </c:pt>
                <c:pt idx="5">
                  <c:v>732.23825372888496</c:v>
                </c:pt>
                <c:pt idx="6">
                  <c:v>676.96289479253903</c:v>
                </c:pt>
                <c:pt idx="7">
                  <c:v>839.71919637434996</c:v>
                </c:pt>
                <c:pt idx="8">
                  <c:v>906.67859687307805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E-43E8-8782-C92F909A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'street grid network'!$H$24:$H$32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1.2913714551931701</c:v>
                      </c:pt>
                      <c:pt idx="1">
                        <c:v>2.9660019612698401</c:v>
                      </c:pt>
                      <c:pt idx="2">
                        <c:v>23.02243614356</c:v>
                      </c:pt>
                      <c:pt idx="3">
                        <c:v>248.802541742746</c:v>
                      </c:pt>
                      <c:pt idx="4">
                        <c:v>75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A2E-43E8-8782-C92F909AA00C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A-4F31-A877-FAC871790277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network'!$I$13:$I$21</c:f>
              <c:numCache>
                <c:formatCode>General</c:formatCode>
                <c:ptCount val="9"/>
                <c:pt idx="0">
                  <c:v>28.6082860734052</c:v>
                </c:pt>
                <c:pt idx="1">
                  <c:v>26.458068981139501</c:v>
                </c:pt>
                <c:pt idx="2">
                  <c:v>27.057898473483199</c:v>
                </c:pt>
                <c:pt idx="3">
                  <c:v>24.233807451799802</c:v>
                </c:pt>
                <c:pt idx="4">
                  <c:v>22.081949066924299</c:v>
                </c:pt>
                <c:pt idx="5">
                  <c:v>12.7135546253323</c:v>
                </c:pt>
                <c:pt idx="6">
                  <c:v>13.6813230659005</c:v>
                </c:pt>
                <c:pt idx="7">
                  <c:v>6.6384393346511104</c:v>
                </c:pt>
                <c:pt idx="8">
                  <c:v>6.0717479057663102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A-4F31-A877-FAC871790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network'!$I$24:$I$32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3.9196488995644997E-3</c:v>
                      </c:pt>
                      <c:pt idx="3">
                        <c:v>1.7862057421325299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35A-4F31-A877-FAC871790277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4-4E43-9A96-BD09638D46B4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network'!$J$13:$J$21</c:f>
              <c:numCache>
                <c:formatCode>General</c:formatCode>
                <c:ptCount val="9"/>
                <c:pt idx="0">
                  <c:v>176.896743779362</c:v>
                </c:pt>
                <c:pt idx="1">
                  <c:v>162.29072855488499</c:v>
                </c:pt>
                <c:pt idx="2">
                  <c:v>184.07271024139899</c:v>
                </c:pt>
                <c:pt idx="3">
                  <c:v>172.869506927717</c:v>
                </c:pt>
                <c:pt idx="4">
                  <c:v>162.828134677783</c:v>
                </c:pt>
                <c:pt idx="5">
                  <c:v>155.39633055987599</c:v>
                </c:pt>
                <c:pt idx="6">
                  <c:v>152.303375436322</c:v>
                </c:pt>
                <c:pt idx="7">
                  <c:v>143.37724120283099</c:v>
                </c:pt>
                <c:pt idx="8">
                  <c:v>124.998512662766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4-4E43-9A96-BD09638D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network'!$J$24:$J$32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1.0627624937731801</c:v>
                      </c:pt>
                      <c:pt idx="3">
                        <c:v>45.795572512925602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304-4E43-9A96-BD09638D46B4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trips</a:t>
            </a:r>
            <a:r>
              <a:rPr lang="en-GB" baseline="0"/>
              <a:t> completed as number of vehicles increases</a:t>
            </a:r>
          </a:p>
        </c:rich>
      </c:tx>
      <c:layout>
        <c:manualLayout>
          <c:xMode val="edge"/>
          <c:yMode val="edge"/>
          <c:x val="0.16856549037842466"/>
          <c:y val="2.7491396182561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network'!$F$2:$F$10</c:f>
              <c:numCache>
                <c:formatCode>0.000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0.97450000000000003</c:v>
                </c:pt>
                <c:pt idx="4">
                  <c:v>0.83</c:v>
                </c:pt>
                <c:pt idx="5">
                  <c:v>0.71892857142857103</c:v>
                </c:pt>
                <c:pt idx="6">
                  <c:v>0.65406249999999999</c:v>
                </c:pt>
                <c:pt idx="7">
                  <c:v>0.56833333333333302</c:v>
                </c:pt>
                <c:pt idx="8">
                  <c:v>0.51124999999999998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2-4EF1-9558-A8760661434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network'!$F$13:$F$21</c:f>
              <c:numCache>
                <c:formatCode>0.000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0.95850000000000002</c:v>
                </c:pt>
                <c:pt idx="4">
                  <c:v>0.92249999999999999</c:v>
                </c:pt>
                <c:pt idx="5">
                  <c:v>0.77785714285714203</c:v>
                </c:pt>
                <c:pt idx="6">
                  <c:v>0.69656249999999997</c:v>
                </c:pt>
                <c:pt idx="7">
                  <c:v>0.63833333333333298</c:v>
                </c:pt>
                <c:pt idx="8">
                  <c:v>0.5605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2-4EF1-9558-A8760661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'street grid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'street grid network'!$B$24:$B$32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'street grid network'!$F$24:$F$32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3.58937544867193E-3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102-4EF1-9558-A87606614343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of trips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network'!$G$2:$G$10</c:f>
              <c:numCache>
                <c:formatCode>0.000</c:formatCode>
                <c:ptCount val="9"/>
                <c:pt idx="0">
                  <c:v>0.523841475063763</c:v>
                </c:pt>
                <c:pt idx="1">
                  <c:v>0.72896844849508702</c:v>
                </c:pt>
                <c:pt idx="2">
                  <c:v>4.8192181377817196</c:v>
                </c:pt>
                <c:pt idx="3">
                  <c:v>36.0621666388111</c:v>
                </c:pt>
                <c:pt idx="4">
                  <c:v>69.693985003867596</c:v>
                </c:pt>
                <c:pt idx="5">
                  <c:v>86.984769718270599</c:v>
                </c:pt>
                <c:pt idx="6">
                  <c:v>109.834413787603</c:v>
                </c:pt>
                <c:pt idx="7">
                  <c:v>121.729012136386</c:v>
                </c:pt>
                <c:pt idx="8">
                  <c:v>131.58396538048601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4-4E87-B4F3-6B1762BE794F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network'!$G$13:$G$21</c:f>
              <c:numCache>
                <c:formatCode>0.000</c:formatCode>
                <c:ptCount val="9"/>
                <c:pt idx="0">
                  <c:v>11.206714010540701</c:v>
                </c:pt>
                <c:pt idx="1">
                  <c:v>12.2210276257585</c:v>
                </c:pt>
                <c:pt idx="2">
                  <c:v>14.6733524820475</c:v>
                </c:pt>
                <c:pt idx="3">
                  <c:v>22.163799974901199</c:v>
                </c:pt>
                <c:pt idx="4">
                  <c:v>50.784146229138798</c:v>
                </c:pt>
                <c:pt idx="5">
                  <c:v>69.907961536389806</c:v>
                </c:pt>
                <c:pt idx="6">
                  <c:v>88.288023834850407</c:v>
                </c:pt>
                <c:pt idx="7">
                  <c:v>117.34531441268599</c:v>
                </c:pt>
                <c:pt idx="8">
                  <c:v>142.50107275750699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4-4E87-B4F3-6B1762BE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'street grid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'street grid network'!$B$24:$B$32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'street grid network'!$G$24:$G$32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0.523841475063763</c:v>
                      </c:pt>
                      <c:pt idx="1">
                        <c:v>0.72896844849508702</c:v>
                      </c:pt>
                      <c:pt idx="2">
                        <c:v>4.3286576289642396</c:v>
                      </c:pt>
                      <c:pt idx="3">
                        <c:v>43.078988454359198</c:v>
                      </c:pt>
                      <c:pt idx="4">
                        <c:v>45.8333333333333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7F4-4E87-B4F3-6B1762BE794F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network'!$H$2:$H$10</c:f>
              <c:numCache>
                <c:formatCode>0.000</c:formatCode>
                <c:ptCount val="9"/>
                <c:pt idx="0">
                  <c:v>1.2913714551931701</c:v>
                </c:pt>
                <c:pt idx="1">
                  <c:v>2.9660019612698401</c:v>
                </c:pt>
                <c:pt idx="2">
                  <c:v>27.021842705695999</c:v>
                </c:pt>
                <c:pt idx="3">
                  <c:v>245.43905575839599</c:v>
                </c:pt>
                <c:pt idx="4">
                  <c:v>411.25945577237201</c:v>
                </c:pt>
                <c:pt idx="5">
                  <c:v>509.84585699134999</c:v>
                </c:pt>
                <c:pt idx="6">
                  <c:v>614.04861938803106</c:v>
                </c:pt>
                <c:pt idx="7">
                  <c:v>683.37562761113099</c:v>
                </c:pt>
                <c:pt idx="8">
                  <c:v>675.35534056760798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B-45B8-AE17-AE492AA4E0C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network'!$H$13:$H$21</c:f>
              <c:numCache>
                <c:formatCode>0.000</c:formatCode>
                <c:ptCount val="9"/>
                <c:pt idx="0">
                  <c:v>103.596910333788</c:v>
                </c:pt>
                <c:pt idx="1">
                  <c:v>107.128480395735</c:v>
                </c:pt>
                <c:pt idx="2">
                  <c:v>112.269386261668</c:v>
                </c:pt>
                <c:pt idx="3">
                  <c:v>152.35072781950001</c:v>
                </c:pt>
                <c:pt idx="4">
                  <c:v>270.97810698262998</c:v>
                </c:pt>
                <c:pt idx="5">
                  <c:v>394.14914474414701</c:v>
                </c:pt>
                <c:pt idx="6">
                  <c:v>472.19655102347798</c:v>
                </c:pt>
                <c:pt idx="7">
                  <c:v>553.56153760849804</c:v>
                </c:pt>
                <c:pt idx="8">
                  <c:v>704.50136135059097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B-45B8-AE17-AE492AA4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'street grid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'street grid network'!$B$24:$B$32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'street grid network'!$H$24:$H$32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1.2913714551931701</c:v>
                      </c:pt>
                      <c:pt idx="1">
                        <c:v>2.9660019612698401</c:v>
                      </c:pt>
                      <c:pt idx="2">
                        <c:v>23.02243614356</c:v>
                      </c:pt>
                      <c:pt idx="3">
                        <c:v>248.802541742746</c:v>
                      </c:pt>
                      <c:pt idx="4">
                        <c:v>75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27B-45B8-AE17-AE492AA4E0C3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network'!$I$2:$I$10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4-48EB-BCC9-07BAFF38B65C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network'!$I$13:$I$21</c:f>
              <c:numCache>
                <c:formatCode>0.000</c:formatCode>
                <c:ptCount val="9"/>
                <c:pt idx="0">
                  <c:v>10.602745009974299</c:v>
                </c:pt>
                <c:pt idx="1">
                  <c:v>10.955151108787399</c:v>
                </c:pt>
                <c:pt idx="2">
                  <c:v>9.8606868424537399</c:v>
                </c:pt>
                <c:pt idx="3">
                  <c:v>8.5940697542657496</c:v>
                </c:pt>
                <c:pt idx="4">
                  <c:v>10.520354538732599</c:v>
                </c:pt>
                <c:pt idx="5">
                  <c:v>5.0538485483044298</c:v>
                </c:pt>
                <c:pt idx="6">
                  <c:v>5.5342770342904402</c:v>
                </c:pt>
                <c:pt idx="7">
                  <c:v>4.6614258412455598</c:v>
                </c:pt>
                <c:pt idx="8">
                  <c:v>2.5552658301731199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4-48EB-BCC9-07BAFF38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'street grid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'street grid network'!$B$24:$B$32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'street grid network'!$I$24:$I$32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3.9196488995644997E-3</c:v>
                      </c:pt>
                      <c:pt idx="3">
                        <c:v>1.7862057421325299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B04-48EB-BCC9-07BAFF38B65C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network'!$J$2:$J$10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E-46A6-ACE4-473541000EAA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network'!$J$13:$J$21</c:f>
              <c:numCache>
                <c:formatCode>0.000</c:formatCode>
                <c:ptCount val="9"/>
                <c:pt idx="0">
                  <c:v>102.13202987052701</c:v>
                </c:pt>
                <c:pt idx="1">
                  <c:v>104.686775349911</c:v>
                </c:pt>
                <c:pt idx="2">
                  <c:v>100.877244196693</c:v>
                </c:pt>
                <c:pt idx="3">
                  <c:v>103.796836659061</c:v>
                </c:pt>
                <c:pt idx="4">
                  <c:v>127.209063022603</c:v>
                </c:pt>
                <c:pt idx="5">
                  <c:v>70.784881856016597</c:v>
                </c:pt>
                <c:pt idx="6">
                  <c:v>71.083117505837805</c:v>
                </c:pt>
                <c:pt idx="7">
                  <c:v>78.172544109647603</c:v>
                </c:pt>
                <c:pt idx="8">
                  <c:v>67.270799413111106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E-46A6-ACE4-47354100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'street grid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'street grid network'!$B$24:$B$32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'street grid network'!$J$24:$J$32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1.0627624937731801</c:v>
                      </c:pt>
                      <c:pt idx="3">
                        <c:v>45.795572512925602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D9E-46A6-ACE4-473541000EAA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network'!$E$2:$E$10</c:f>
              <c:numCache>
                <c:formatCode>General</c:formatCode>
                <c:ptCount val="9"/>
                <c:pt idx="0">
                  <c:v>141.78749999999999</c:v>
                </c:pt>
                <c:pt idx="1">
                  <c:v>213.99165971643001</c:v>
                </c:pt>
                <c:pt idx="2">
                  <c:v>249.82308743169301</c:v>
                </c:pt>
                <c:pt idx="3">
                  <c:v>263.84865196078403</c:v>
                </c:pt>
                <c:pt idx="4">
                  <c:v>266.43773584905603</c:v>
                </c:pt>
                <c:pt idx="5">
                  <c:v>286.70004982560999</c:v>
                </c:pt>
                <c:pt idx="6">
                  <c:v>293.89708737863998</c:v>
                </c:pt>
                <c:pt idx="7">
                  <c:v>318.52641334569</c:v>
                </c:pt>
                <c:pt idx="8">
                  <c:v>324.230769230769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E-4C86-91A6-F0F3EF160DEA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network'!$E$13:$E$21</c:f>
              <c:numCache>
                <c:formatCode>General</c:formatCode>
                <c:ptCount val="9"/>
                <c:pt idx="0">
                  <c:v>158.51124999999999</c:v>
                </c:pt>
                <c:pt idx="1">
                  <c:v>157.868333333333</c:v>
                </c:pt>
                <c:pt idx="2">
                  <c:v>167.98500000000001</c:v>
                </c:pt>
                <c:pt idx="3">
                  <c:v>203.961228600201</c:v>
                </c:pt>
                <c:pt idx="4">
                  <c:v>213.16981943250201</c:v>
                </c:pt>
                <c:pt idx="5">
                  <c:v>234.11266480223699</c:v>
                </c:pt>
                <c:pt idx="6">
                  <c:v>236.93080435546099</c:v>
                </c:pt>
                <c:pt idx="7">
                  <c:v>271.68034993270498</c:v>
                </c:pt>
                <c:pt idx="8">
                  <c:v>278.88306731436501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E-4C86-91A6-F0F3EF16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network'!$E$24:$E$32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118.625</c:v>
                      </c:pt>
                      <c:pt idx="1">
                        <c:v>119.6525</c:v>
                      </c:pt>
                      <c:pt idx="2">
                        <c:v>123.99312500000001</c:v>
                      </c:pt>
                      <c:pt idx="3">
                        <c:v>171.23949999999999</c:v>
                      </c:pt>
                      <c:pt idx="4">
                        <c:v>35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49E-4C86-91A6-F0F3EF160DEA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  <a:p>
                <a:pPr>
                  <a:defRPr/>
                </a:pPr>
                <a:r>
                  <a:rPr lang="en-GB"/>
                  <a:t>(completed</a:t>
                </a:r>
                <a:r>
                  <a:rPr lang="en-GB" baseline="0"/>
                  <a:t> trips only)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trips</a:t>
            </a:r>
            <a:r>
              <a:rPr lang="en-GB" baseline="0"/>
              <a:t> completed as number of vehicles increases</a:t>
            </a:r>
          </a:p>
        </c:rich>
      </c:tx>
      <c:layout>
        <c:manualLayout>
          <c:xMode val="edge"/>
          <c:yMode val="edge"/>
          <c:x val="0.16856549037842466"/>
          <c:y val="2.7491396182561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network'!$F$2:$F$10</c:f>
              <c:numCache>
                <c:formatCode>General</c:formatCode>
                <c:ptCount val="9"/>
                <c:pt idx="0">
                  <c:v>1</c:v>
                </c:pt>
                <c:pt idx="1">
                  <c:v>0.99916666666666598</c:v>
                </c:pt>
                <c:pt idx="2">
                  <c:v>0.91500000000000004</c:v>
                </c:pt>
                <c:pt idx="3">
                  <c:v>0.81599999999999995</c:v>
                </c:pt>
                <c:pt idx="4">
                  <c:v>0.77291666666666603</c:v>
                </c:pt>
                <c:pt idx="5">
                  <c:v>0.71678571428571403</c:v>
                </c:pt>
                <c:pt idx="6">
                  <c:v>0.64617314930991199</c:v>
                </c:pt>
                <c:pt idx="7">
                  <c:v>0.61237230419977295</c:v>
                </c:pt>
                <c:pt idx="8">
                  <c:v>0.55795425340529403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A-4BAA-8D50-882BE0C984C3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network'!$F$13:$F$21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0.99299999999999999</c:v>
                </c:pt>
                <c:pt idx="4">
                  <c:v>0.96916666666666595</c:v>
                </c:pt>
                <c:pt idx="5">
                  <c:v>0.89392857142857096</c:v>
                </c:pt>
                <c:pt idx="6">
                  <c:v>0.89359698681732502</c:v>
                </c:pt>
                <c:pt idx="7">
                  <c:v>0.83530073074761102</c:v>
                </c:pt>
                <c:pt idx="8">
                  <c:v>0.73389355742296902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2A-4BAA-8D50-882BE0C9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network'!$F$24:$F$32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3.58937544867193E-3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12A-4BAA-8D50-882BE0C984C3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of trips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network'!$G$2:$G$10</c:f>
              <c:numCache>
                <c:formatCode>General</c:formatCode>
                <c:ptCount val="9"/>
                <c:pt idx="0">
                  <c:v>15.751000510703699</c:v>
                </c:pt>
                <c:pt idx="1">
                  <c:v>65.922044875778397</c:v>
                </c:pt>
                <c:pt idx="2">
                  <c:v>117.469655090456</c:v>
                </c:pt>
                <c:pt idx="3">
                  <c:v>178.918132206156</c:v>
                </c:pt>
                <c:pt idx="4">
                  <c:v>169.31584712628799</c:v>
                </c:pt>
                <c:pt idx="5">
                  <c:v>216.19220230223601</c:v>
                </c:pt>
                <c:pt idx="6">
                  <c:v>251.157376395749</c:v>
                </c:pt>
                <c:pt idx="7">
                  <c:v>308.76384426571002</c:v>
                </c:pt>
                <c:pt idx="8">
                  <c:v>327.09715938116602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C-4480-9872-9C1A05C41F7B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'berlin network'!$G$13:$G$21</c:f>
              <c:numCache>
                <c:formatCode>General</c:formatCode>
                <c:ptCount val="9"/>
                <c:pt idx="0">
                  <c:v>30.202704200915399</c:v>
                </c:pt>
                <c:pt idx="1">
                  <c:v>28.3801429904405</c:v>
                </c:pt>
                <c:pt idx="2">
                  <c:v>37.171907139832399</c:v>
                </c:pt>
                <c:pt idx="3">
                  <c:v>70.631079859284398</c:v>
                </c:pt>
                <c:pt idx="4">
                  <c:v>90.848489735058493</c:v>
                </c:pt>
                <c:pt idx="5">
                  <c:v>118.645987107087</c:v>
                </c:pt>
                <c:pt idx="6">
                  <c:v>116.890919778041</c:v>
                </c:pt>
                <c:pt idx="7">
                  <c:v>160.65063130098</c:v>
                </c:pt>
                <c:pt idx="8">
                  <c:v>184.82527212624399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C-4480-9872-9C1A05C41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network'!$G$24:$G$32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0.523841475063763</c:v>
                      </c:pt>
                      <c:pt idx="1">
                        <c:v>0.72896844849508702</c:v>
                      </c:pt>
                      <c:pt idx="2">
                        <c:v>4.3286576289642396</c:v>
                      </c:pt>
                      <c:pt idx="3">
                        <c:v>43.078988454359198</c:v>
                      </c:pt>
                      <c:pt idx="4">
                        <c:v>45.8333333333333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E7C-4480-9872-9C1A05C41F7B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4761</xdr:rowOff>
    </xdr:from>
    <xdr:to>
      <xdr:col>5</xdr:col>
      <xdr:colOff>1743074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82C40-1D78-40A3-8483-1658CD30C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32</xdr:row>
      <xdr:rowOff>0</xdr:rowOff>
    </xdr:from>
    <xdr:to>
      <xdr:col>11</xdr:col>
      <xdr:colOff>1</xdr:colOff>
      <xdr:row>48</xdr:row>
      <xdr:rowOff>185739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F6928-EEB1-45B8-A050-E154B5A83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5</xdr:col>
      <xdr:colOff>1714499</xdr:colOff>
      <xdr:row>65</xdr:row>
      <xdr:rowOff>185739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F0412-BF38-40C1-9EB9-B2CB3EAA0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10</xdr:col>
      <xdr:colOff>1866900</xdr:colOff>
      <xdr:row>65</xdr:row>
      <xdr:rowOff>185739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3B8BE7-0B31-4A81-A624-CB78D42BF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5</xdr:col>
      <xdr:colOff>1714499</xdr:colOff>
      <xdr:row>82</xdr:row>
      <xdr:rowOff>185739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826BD2-4831-4EDB-B8FA-2CE07386B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11</xdr:col>
      <xdr:colOff>9524</xdr:colOff>
      <xdr:row>82</xdr:row>
      <xdr:rowOff>185739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92BC12-F907-40C9-9CCD-431795DBE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4761</xdr:rowOff>
    </xdr:from>
    <xdr:to>
      <xdr:col>6</xdr:col>
      <xdr:colOff>2216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2CE80-0A72-4FD9-A09D-126D0367C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</xdr:row>
      <xdr:rowOff>4647</xdr:rowOff>
    </xdr:from>
    <xdr:to>
      <xdr:col>11</xdr:col>
      <xdr:colOff>928</xdr:colOff>
      <xdr:row>49</xdr:row>
      <xdr:rowOff>27765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6D067F-E6BC-4D14-AB8F-F6204C9B1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49</xdr:row>
      <xdr:rowOff>0</xdr:rowOff>
    </xdr:from>
    <xdr:to>
      <xdr:col>6</xdr:col>
      <xdr:colOff>2216</xdr:colOff>
      <xdr:row>65</xdr:row>
      <xdr:rowOff>185739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E955EE-2B1E-4677-9B37-83DC552F8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1733549</xdr:colOff>
      <xdr:row>49</xdr:row>
      <xdr:rowOff>0</xdr:rowOff>
    </xdr:from>
    <xdr:to>
      <xdr:col>10</xdr:col>
      <xdr:colOff>1562099</xdr:colOff>
      <xdr:row>65</xdr:row>
      <xdr:rowOff>185739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A4A36-BB9B-4C36-ADDC-56CF030F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6</xdr:col>
      <xdr:colOff>0</xdr:colOff>
      <xdr:row>82</xdr:row>
      <xdr:rowOff>185739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2C9443-593D-4765-8E1D-0CF97D053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11</xdr:col>
      <xdr:colOff>0</xdr:colOff>
      <xdr:row>82</xdr:row>
      <xdr:rowOff>185739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94ED9E-D51A-44C5-BA1C-685A2F71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1FA4-BD06-4B13-A159-BE84A754067C}">
  <dimension ref="A1:L33"/>
  <sheetViews>
    <sheetView topLeftCell="B32" workbookViewId="0">
      <selection activeCell="A30" sqref="A30"/>
    </sheetView>
  </sheetViews>
  <sheetFormatPr defaultRowHeight="15" x14ac:dyDescent="0.25"/>
  <cols>
    <col min="1" max="2" width="15.7109375" customWidth="1"/>
    <col min="3" max="3" width="16.140625" customWidth="1"/>
    <col min="4" max="4" width="15.7109375" customWidth="1"/>
    <col min="5" max="5" width="20.85546875" customWidth="1"/>
    <col min="6" max="6" width="25.7109375" customWidth="1"/>
    <col min="7" max="7" width="15.7109375" customWidth="1"/>
    <col min="8" max="8" width="18.7109375" customWidth="1"/>
    <col min="9" max="10" width="15.7109375" customWidth="1"/>
    <col min="11" max="11" width="28.140625" customWidth="1"/>
    <col min="12" max="12" width="15.7109375" customWidth="1"/>
  </cols>
  <sheetData>
    <row r="1" spans="1:12" x14ac:dyDescent="0.25">
      <c r="A1" s="1" t="s">
        <v>0</v>
      </c>
      <c r="B1" s="1" t="s">
        <v>13</v>
      </c>
      <c r="C1" s="1" t="s">
        <v>15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t="s">
        <v>9</v>
      </c>
    </row>
    <row r="2" spans="1:12" x14ac:dyDescent="0.25">
      <c r="A2" s="1" t="s">
        <v>10</v>
      </c>
      <c r="B2" s="1">
        <v>1000</v>
      </c>
      <c r="C2" s="1">
        <f>B2*0.8</f>
        <v>800</v>
      </c>
      <c r="D2" s="2">
        <v>26.570073761854498</v>
      </c>
      <c r="E2" s="2">
        <v>118.625</v>
      </c>
      <c r="F2" s="2">
        <v>1</v>
      </c>
      <c r="G2" s="2">
        <v>0.523841475063763</v>
      </c>
      <c r="H2" s="2">
        <v>1.2913714551931701</v>
      </c>
      <c r="I2" s="2">
        <v>0</v>
      </c>
      <c r="J2" s="2">
        <v>0</v>
      </c>
      <c r="K2" s="2">
        <v>12.926776</v>
      </c>
    </row>
    <row r="3" spans="1:12" x14ac:dyDescent="0.25">
      <c r="A3" s="1" t="s">
        <v>10</v>
      </c>
      <c r="B3" s="1">
        <v>1500</v>
      </c>
      <c r="C3" s="1">
        <f t="shared" ref="C3:C10" si="0">B3*0.8</f>
        <v>1200</v>
      </c>
      <c r="D3" s="2">
        <v>26.583927066574699</v>
      </c>
      <c r="E3" s="2">
        <v>119.6525</v>
      </c>
      <c r="F3" s="2">
        <v>1</v>
      </c>
      <c r="G3" s="2">
        <v>0.72896844849508702</v>
      </c>
      <c r="H3" s="2">
        <v>2.9660019612698401</v>
      </c>
      <c r="I3" s="2">
        <v>0</v>
      </c>
      <c r="J3" s="2">
        <v>0</v>
      </c>
      <c r="K3" s="2">
        <v>6.0364689999999603</v>
      </c>
    </row>
    <row r="4" spans="1:12" x14ac:dyDescent="0.25">
      <c r="A4" s="1" t="s">
        <v>10</v>
      </c>
      <c r="B4" s="1">
        <v>2000</v>
      </c>
      <c r="C4" s="1">
        <f t="shared" si="0"/>
        <v>1600</v>
      </c>
      <c r="D4" s="2">
        <v>25.544579217206401</v>
      </c>
      <c r="E4" s="2">
        <v>124.953125</v>
      </c>
      <c r="F4" s="2">
        <v>1</v>
      </c>
      <c r="G4" s="2">
        <v>4.8192181377817196</v>
      </c>
      <c r="H4" s="2">
        <v>27.021842705695999</v>
      </c>
      <c r="I4" s="2">
        <v>0</v>
      </c>
      <c r="J4" s="2">
        <v>0</v>
      </c>
      <c r="K4" s="2">
        <v>8.1112979999999499</v>
      </c>
    </row>
    <row r="5" spans="1:12" x14ac:dyDescent="0.25">
      <c r="A5" s="1" t="s">
        <v>10</v>
      </c>
      <c r="B5" s="1">
        <v>2500</v>
      </c>
      <c r="C5" s="1">
        <f t="shared" si="0"/>
        <v>2000</v>
      </c>
      <c r="D5" s="2">
        <v>19.585457657597701</v>
      </c>
      <c r="E5" s="2">
        <v>161.91995895330899</v>
      </c>
      <c r="F5" s="2">
        <v>0.97450000000000003</v>
      </c>
      <c r="G5" s="2">
        <v>36.0621666388111</v>
      </c>
      <c r="H5" s="2">
        <v>245.43905575839599</v>
      </c>
      <c r="I5" s="2">
        <v>0</v>
      </c>
      <c r="J5" s="2">
        <v>0</v>
      </c>
      <c r="K5" s="2">
        <v>11.1128389999999</v>
      </c>
    </row>
    <row r="6" spans="1:12" x14ac:dyDescent="0.25">
      <c r="A6" s="1" t="s">
        <v>10</v>
      </c>
      <c r="B6" s="1">
        <v>3000</v>
      </c>
      <c r="C6" s="1">
        <f t="shared" si="0"/>
        <v>2400</v>
      </c>
      <c r="D6" s="2">
        <v>15.5637338352687</v>
      </c>
      <c r="E6" s="2">
        <v>190.29417670682699</v>
      </c>
      <c r="F6" s="2">
        <v>0.83</v>
      </c>
      <c r="G6" s="2">
        <v>69.693985003867596</v>
      </c>
      <c r="H6" s="2">
        <v>411.25945577237201</v>
      </c>
      <c r="I6" s="2">
        <v>0</v>
      </c>
      <c r="J6" s="2">
        <v>0</v>
      </c>
      <c r="K6" s="2">
        <v>20.598768000000099</v>
      </c>
    </row>
    <row r="7" spans="1:12" x14ac:dyDescent="0.25">
      <c r="A7" s="1" t="s">
        <v>10</v>
      </c>
      <c r="B7" s="1">
        <v>3500</v>
      </c>
      <c r="C7" s="1">
        <f t="shared" si="0"/>
        <v>2800</v>
      </c>
      <c r="D7" s="2">
        <v>15.133241024841499</v>
      </c>
      <c r="E7" s="2">
        <v>184.13214108296</v>
      </c>
      <c r="F7" s="2">
        <v>0.71892857142857103</v>
      </c>
      <c r="G7" s="2">
        <v>86.984769718270599</v>
      </c>
      <c r="H7" s="2">
        <v>509.84585699134999</v>
      </c>
      <c r="I7" s="2">
        <v>0</v>
      </c>
      <c r="J7" s="2">
        <v>0</v>
      </c>
      <c r="K7" s="2">
        <v>16.150763000000001</v>
      </c>
    </row>
    <row r="8" spans="1:12" x14ac:dyDescent="0.25">
      <c r="A8" s="1" t="s">
        <v>10</v>
      </c>
      <c r="B8" s="1">
        <v>4000</v>
      </c>
      <c r="C8" s="1">
        <f t="shared" si="0"/>
        <v>3200</v>
      </c>
      <c r="D8" s="2">
        <v>14.5895723474598</v>
      </c>
      <c r="E8" s="2">
        <v>191.57190635451499</v>
      </c>
      <c r="F8" s="2">
        <v>0.65406249999999999</v>
      </c>
      <c r="G8" s="2">
        <v>109.834413787603</v>
      </c>
      <c r="H8" s="2">
        <v>614.04861938803106</v>
      </c>
      <c r="I8" s="2">
        <v>0</v>
      </c>
      <c r="J8" s="2">
        <v>0</v>
      </c>
      <c r="K8" s="2">
        <v>19.794557000000001</v>
      </c>
    </row>
    <row r="9" spans="1:12" x14ac:dyDescent="0.25">
      <c r="A9" s="1" t="s">
        <v>10</v>
      </c>
      <c r="B9" s="1">
        <v>4500</v>
      </c>
      <c r="C9" s="1">
        <f t="shared" si="0"/>
        <v>3600</v>
      </c>
      <c r="D9" s="2">
        <v>15.142294542459901</v>
      </c>
      <c r="E9" s="2">
        <v>188.934506353861</v>
      </c>
      <c r="F9" s="2">
        <v>0.56833333333333302</v>
      </c>
      <c r="G9" s="2">
        <v>121.729012136386</v>
      </c>
      <c r="H9" s="2">
        <v>683.37562761113099</v>
      </c>
      <c r="I9" s="2">
        <v>0</v>
      </c>
      <c r="J9" s="2">
        <v>0</v>
      </c>
      <c r="K9" s="2">
        <v>24.700396999999899</v>
      </c>
    </row>
    <row r="10" spans="1:12" x14ac:dyDescent="0.25">
      <c r="A10" s="1" t="s">
        <v>10</v>
      </c>
      <c r="B10" s="1">
        <v>5000</v>
      </c>
      <c r="C10" s="1">
        <f t="shared" si="0"/>
        <v>4000</v>
      </c>
      <c r="D10" s="2">
        <v>14.053284024151999</v>
      </c>
      <c r="E10" s="2">
        <v>194.52958435207799</v>
      </c>
      <c r="F10" s="2">
        <v>0.51124999999999998</v>
      </c>
      <c r="G10" s="2">
        <v>131.58396538048601</v>
      </c>
      <c r="H10" s="2">
        <v>675.35534056760798</v>
      </c>
      <c r="I10" s="2">
        <v>0</v>
      </c>
      <c r="J10" s="2">
        <v>0</v>
      </c>
      <c r="K10" s="2">
        <v>40.086037999997203</v>
      </c>
    </row>
    <row r="11" spans="1:12" x14ac:dyDescent="0.25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</row>
    <row r="12" spans="1:12" x14ac:dyDescent="0.25">
      <c r="A12" s="1" t="str">
        <f>A1</f>
        <v>routing type</v>
      </c>
      <c r="B12" s="1" t="str">
        <f t="shared" ref="B12:K12" si="1">B1</f>
        <v>total vehicles</v>
      </c>
      <c r="C12" s="1" t="str">
        <f>C1</f>
        <v>vehicles tracked</v>
      </c>
      <c r="D12" s="2" t="str">
        <f t="shared" si="1"/>
        <v>avg speed</v>
      </c>
      <c r="E12" s="2" t="str">
        <f t="shared" si="1"/>
        <v>avg time to finish trip</v>
      </c>
      <c r="F12" s="2" t="str">
        <f t="shared" si="1"/>
        <v>proportion of finished trips</v>
      </c>
      <c r="G12" s="2" t="str">
        <f t="shared" si="1"/>
        <v>optimaldiffavg</v>
      </c>
      <c r="H12" s="2" t="str">
        <f t="shared" si="1"/>
        <v>optimaldiff10%avg</v>
      </c>
      <c r="I12" s="2" t="str">
        <f t="shared" si="1"/>
        <v>dijdiffavg</v>
      </c>
      <c r="J12" s="2" t="str">
        <f t="shared" si="1"/>
        <v>dijdiff10%avg</v>
      </c>
      <c r="K12" s="2" t="str">
        <f t="shared" si="1"/>
        <v>algo processing time (ms)</v>
      </c>
    </row>
    <row r="13" spans="1:12" x14ac:dyDescent="0.25">
      <c r="A13" s="1" t="s">
        <v>11</v>
      </c>
      <c r="B13" s="1">
        <v>1000</v>
      </c>
      <c r="C13" s="1">
        <f>B13*0.8</f>
        <v>800</v>
      </c>
      <c r="D13" s="2">
        <v>25.4386460333596</v>
      </c>
      <c r="E13" s="2">
        <v>132.79499999999999</v>
      </c>
      <c r="F13" s="2">
        <v>1</v>
      </c>
      <c r="G13" s="2">
        <v>11.206714010540701</v>
      </c>
      <c r="H13" s="2">
        <v>103.596910333788</v>
      </c>
      <c r="I13" s="2">
        <v>10.602745009974299</v>
      </c>
      <c r="J13" s="2">
        <v>102.13202987052701</v>
      </c>
      <c r="K13" s="2">
        <v>11.472704</v>
      </c>
    </row>
    <row r="14" spans="1:12" x14ac:dyDescent="0.25">
      <c r="A14" s="1" t="s">
        <v>11</v>
      </c>
      <c r="B14" s="1">
        <v>1500</v>
      </c>
      <c r="C14" s="1">
        <f t="shared" ref="C14:C32" si="2">B14*0.8</f>
        <v>1200</v>
      </c>
      <c r="D14" s="2">
        <v>25.389768762927901</v>
      </c>
      <c r="E14" s="2">
        <v>134.96250000000001</v>
      </c>
      <c r="F14" s="2">
        <v>1</v>
      </c>
      <c r="G14" s="2">
        <v>12.2210276257585</v>
      </c>
      <c r="H14" s="2">
        <v>107.128480395735</v>
      </c>
      <c r="I14" s="2">
        <v>10.955151108787399</v>
      </c>
      <c r="J14" s="2">
        <v>104.686775349911</v>
      </c>
      <c r="K14" s="2">
        <v>5.8411179999999696</v>
      </c>
    </row>
    <row r="15" spans="1:12" x14ac:dyDescent="0.25">
      <c r="A15" s="1" t="s">
        <v>11</v>
      </c>
      <c r="B15" s="1">
        <v>2000</v>
      </c>
      <c r="C15" s="1">
        <f t="shared" si="2"/>
        <v>1600</v>
      </c>
      <c r="D15" s="2">
        <v>24.717396115128</v>
      </c>
      <c r="E15" s="2">
        <v>138.389375</v>
      </c>
      <c r="F15" s="2">
        <v>1</v>
      </c>
      <c r="G15" s="2">
        <v>14.6733524820475</v>
      </c>
      <c r="H15" s="2">
        <v>112.269386261668</v>
      </c>
      <c r="I15" s="2">
        <v>9.8606868424537399</v>
      </c>
      <c r="J15" s="2">
        <v>100.877244196693</v>
      </c>
      <c r="K15" s="2">
        <v>7.8292399999999498</v>
      </c>
    </row>
    <row r="16" spans="1:12" x14ac:dyDescent="0.25">
      <c r="A16" s="1" t="s">
        <v>11</v>
      </c>
      <c r="B16" s="1">
        <v>2500</v>
      </c>
      <c r="C16" s="1">
        <f t="shared" si="2"/>
        <v>2000</v>
      </c>
      <c r="D16" s="2">
        <v>23.327861539952099</v>
      </c>
      <c r="E16" s="2">
        <v>145.361502347417</v>
      </c>
      <c r="F16" s="2">
        <v>0.95850000000000002</v>
      </c>
      <c r="G16" s="2">
        <v>22.163799974901199</v>
      </c>
      <c r="H16" s="2">
        <v>152.35072781950001</v>
      </c>
      <c r="I16" s="2">
        <v>8.5940697542657496</v>
      </c>
      <c r="J16" s="2">
        <v>103.796836659061</v>
      </c>
      <c r="K16" s="2">
        <v>10.584425</v>
      </c>
    </row>
    <row r="17" spans="1:11" x14ac:dyDescent="0.25">
      <c r="A17" s="1" t="s">
        <v>11</v>
      </c>
      <c r="B17" s="1">
        <v>3000</v>
      </c>
      <c r="C17" s="1">
        <f t="shared" si="2"/>
        <v>2400</v>
      </c>
      <c r="D17" s="2">
        <v>17.957671508891998</v>
      </c>
      <c r="E17" s="2">
        <v>184.76738934055999</v>
      </c>
      <c r="F17" s="2">
        <v>0.92249999999999999</v>
      </c>
      <c r="G17" s="2">
        <v>50.784146229138798</v>
      </c>
      <c r="H17" s="2">
        <v>270.97810698262998</v>
      </c>
      <c r="I17" s="2">
        <v>10.520354538732599</v>
      </c>
      <c r="J17" s="2">
        <v>127.209063022603</v>
      </c>
      <c r="K17" s="2">
        <v>17.132733000000002</v>
      </c>
    </row>
    <row r="18" spans="1:11" x14ac:dyDescent="0.25">
      <c r="A18" s="1" t="s">
        <v>11</v>
      </c>
      <c r="B18" s="1">
        <v>3500</v>
      </c>
      <c r="C18" s="1">
        <f t="shared" si="2"/>
        <v>2800</v>
      </c>
      <c r="D18" s="2">
        <v>16.0736528514866</v>
      </c>
      <c r="E18" s="2">
        <v>187.86042240587599</v>
      </c>
      <c r="F18" s="2">
        <v>0.77785714285714203</v>
      </c>
      <c r="G18" s="2">
        <v>69.907961536389806</v>
      </c>
      <c r="H18" s="2">
        <v>394.14914474414701</v>
      </c>
      <c r="I18" s="2">
        <v>5.0538485483044298</v>
      </c>
      <c r="J18" s="2">
        <v>70.784881856016597</v>
      </c>
      <c r="K18" s="2">
        <v>14.579513</v>
      </c>
    </row>
    <row r="19" spans="1:11" x14ac:dyDescent="0.25">
      <c r="A19" s="1" t="s">
        <v>11</v>
      </c>
      <c r="B19" s="1">
        <v>4000</v>
      </c>
      <c r="C19" s="1">
        <f t="shared" si="2"/>
        <v>3200</v>
      </c>
      <c r="D19" s="2">
        <v>15.2449145259011</v>
      </c>
      <c r="E19" s="2">
        <v>187.80170480035801</v>
      </c>
      <c r="F19" s="2">
        <v>0.69656249999999997</v>
      </c>
      <c r="G19" s="2">
        <v>88.288023834850407</v>
      </c>
      <c r="H19" s="2">
        <v>472.19655102347798</v>
      </c>
      <c r="I19" s="2">
        <v>5.5342770342904402</v>
      </c>
      <c r="J19" s="2">
        <v>71.083117505837805</v>
      </c>
      <c r="K19" s="2">
        <v>17.198929</v>
      </c>
    </row>
    <row r="20" spans="1:11" x14ac:dyDescent="0.25">
      <c r="A20" s="1" t="s">
        <v>11</v>
      </c>
      <c r="B20" s="1">
        <v>4500</v>
      </c>
      <c r="C20" s="1">
        <f t="shared" si="2"/>
        <v>3600</v>
      </c>
      <c r="D20" s="2">
        <v>13.0254771183205</v>
      </c>
      <c r="E20" s="2">
        <v>213.954308093994</v>
      </c>
      <c r="F20" s="2">
        <v>0.63833333333333298</v>
      </c>
      <c r="G20" s="2">
        <v>117.34531441268599</v>
      </c>
      <c r="H20" s="2">
        <v>553.56153760849804</v>
      </c>
      <c r="I20" s="2">
        <v>4.6614258412455598</v>
      </c>
      <c r="J20" s="2">
        <v>78.172544109647603</v>
      </c>
      <c r="K20" s="2">
        <v>21.7227449999999</v>
      </c>
    </row>
    <row r="21" spans="1:11" x14ac:dyDescent="0.25">
      <c r="A21" s="1" t="s">
        <v>11</v>
      </c>
      <c r="B21" s="1">
        <v>5000</v>
      </c>
      <c r="C21" s="1">
        <f t="shared" si="2"/>
        <v>4000</v>
      </c>
      <c r="D21" s="2">
        <v>12.323087879389201</v>
      </c>
      <c r="E21" s="2">
        <v>215.77653880463799</v>
      </c>
      <c r="F21" s="2">
        <v>0.5605</v>
      </c>
      <c r="G21" s="2">
        <v>142.50107275750699</v>
      </c>
      <c r="H21" s="2">
        <v>704.50136135059097</v>
      </c>
      <c r="I21" s="2">
        <v>2.5552658301731199</v>
      </c>
      <c r="J21" s="2">
        <v>67.270799413111106</v>
      </c>
      <c r="K21" s="2">
        <v>35.756888999997898</v>
      </c>
    </row>
    <row r="22" spans="1:11" x14ac:dyDescent="0.25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1" t="str">
        <f>A1</f>
        <v>routing type</v>
      </c>
      <c r="B23" s="1" t="str">
        <f t="shared" ref="B23:K23" si="3">B1</f>
        <v>total vehicles</v>
      </c>
      <c r="C23" s="1" t="str">
        <f>C1</f>
        <v>vehicles tracked</v>
      </c>
      <c r="D23" s="2" t="str">
        <f t="shared" si="3"/>
        <v>avg speed</v>
      </c>
      <c r="E23" s="2" t="str">
        <f t="shared" si="3"/>
        <v>avg time to finish trip</v>
      </c>
      <c r="F23" s="2" t="str">
        <f t="shared" si="3"/>
        <v>proportion of finished trips</v>
      </c>
      <c r="G23" s="2" t="str">
        <f t="shared" si="3"/>
        <v>optimaldiffavg</v>
      </c>
      <c r="H23" s="2" t="str">
        <f t="shared" si="3"/>
        <v>optimaldiff10%avg</v>
      </c>
      <c r="I23" s="2" t="str">
        <f t="shared" si="3"/>
        <v>dijdiffavg</v>
      </c>
      <c r="J23" s="2" t="str">
        <f t="shared" si="3"/>
        <v>dijdiff10%avg</v>
      </c>
      <c r="K23" s="2" t="str">
        <f t="shared" si="3"/>
        <v>algo processing time (ms)</v>
      </c>
    </row>
    <row r="24" spans="1:11" x14ac:dyDescent="0.25">
      <c r="A24" s="1" t="s">
        <v>14</v>
      </c>
      <c r="B24" s="1">
        <v>1000</v>
      </c>
      <c r="C24" s="1">
        <f t="shared" si="2"/>
        <v>800</v>
      </c>
      <c r="D24" s="2">
        <v>26.570073761854498</v>
      </c>
      <c r="E24" s="2">
        <v>118.625</v>
      </c>
      <c r="F24" s="2">
        <v>1</v>
      </c>
      <c r="G24" s="2">
        <v>0.523841475063763</v>
      </c>
      <c r="H24" s="2">
        <v>1.2913714551931701</v>
      </c>
      <c r="I24" s="2">
        <v>0</v>
      </c>
      <c r="J24" s="2">
        <v>0</v>
      </c>
      <c r="K24" s="2">
        <v>38442.328496000002</v>
      </c>
    </row>
    <row r="25" spans="1:11" x14ac:dyDescent="0.25">
      <c r="A25" s="1" t="s">
        <v>14</v>
      </c>
      <c r="B25" s="1">
        <v>1500</v>
      </c>
      <c r="C25" s="1">
        <f t="shared" si="2"/>
        <v>1200</v>
      </c>
      <c r="D25" s="2">
        <v>26.583927066574699</v>
      </c>
      <c r="E25" s="2">
        <v>119.6525</v>
      </c>
      <c r="F25" s="2">
        <v>1</v>
      </c>
      <c r="G25" s="2">
        <v>0.72896844849508702</v>
      </c>
      <c r="H25" s="2">
        <v>2.9660019612698401</v>
      </c>
      <c r="I25" s="2">
        <v>0</v>
      </c>
      <c r="J25" s="2">
        <v>0</v>
      </c>
      <c r="K25" s="2">
        <v>61343.950289</v>
      </c>
    </row>
    <row r="26" spans="1:11" x14ac:dyDescent="0.25">
      <c r="A26" s="1" t="s">
        <v>14</v>
      </c>
      <c r="B26" s="1">
        <v>2000</v>
      </c>
      <c r="C26" s="1">
        <f t="shared" si="2"/>
        <v>1600</v>
      </c>
      <c r="D26" s="2">
        <v>25.833085503732502</v>
      </c>
      <c r="E26" s="2">
        <v>123.99312500000001</v>
      </c>
      <c r="F26" s="2">
        <v>1</v>
      </c>
      <c r="G26" s="2">
        <v>4.3286576289642396</v>
      </c>
      <c r="H26" s="2">
        <v>23.02243614356</v>
      </c>
      <c r="I26" s="2">
        <v>3.9196488995644997E-3</v>
      </c>
      <c r="J26" s="2">
        <v>1.0627624937731801</v>
      </c>
      <c r="K26" s="2">
        <v>114863.000116</v>
      </c>
    </row>
    <row r="27" spans="1:11" x14ac:dyDescent="0.25">
      <c r="A27" s="1" t="s">
        <v>14</v>
      </c>
      <c r="B27" s="1">
        <v>2500</v>
      </c>
      <c r="C27" s="1">
        <f t="shared" si="2"/>
        <v>2000</v>
      </c>
      <c r="D27" s="2">
        <v>19.907789966684</v>
      </c>
      <c r="E27" s="2">
        <v>171.23949999999999</v>
      </c>
      <c r="F27" s="2">
        <v>1</v>
      </c>
      <c r="G27" s="2">
        <v>43.078988454359198</v>
      </c>
      <c r="H27" s="2">
        <v>248.802541742746</v>
      </c>
      <c r="I27" s="2">
        <v>1.7862057421325299</v>
      </c>
      <c r="J27" s="2">
        <v>45.795572512925602</v>
      </c>
      <c r="K27" s="2">
        <v>211012.87243899901</v>
      </c>
    </row>
    <row r="28" spans="1:11" x14ac:dyDescent="0.25">
      <c r="A28" s="1" t="s">
        <v>14</v>
      </c>
      <c r="B28" s="1">
        <v>3000</v>
      </c>
      <c r="C28" s="1">
        <f t="shared" si="2"/>
        <v>2400</v>
      </c>
      <c r="D28" s="2">
        <v>16.749071890062499</v>
      </c>
      <c r="E28" s="2">
        <v>35</v>
      </c>
      <c r="F28" s="2">
        <v>3.58937544867193E-3</v>
      </c>
      <c r="G28" s="2">
        <v>45.8333333333333</v>
      </c>
      <c r="H28" s="2">
        <v>75</v>
      </c>
      <c r="I28" s="2">
        <v>0</v>
      </c>
      <c r="J28" s="2">
        <v>0</v>
      </c>
      <c r="K28" s="2">
        <v>309639.83771300002</v>
      </c>
    </row>
    <row r="29" spans="1:11" x14ac:dyDescent="0.25">
      <c r="A29" s="1" t="s">
        <v>14</v>
      </c>
      <c r="B29" s="1">
        <v>3500</v>
      </c>
      <c r="C29" s="1">
        <f t="shared" si="2"/>
        <v>2800</v>
      </c>
      <c r="D29" s="2" t="s">
        <v>12</v>
      </c>
      <c r="E29" s="2" t="s">
        <v>12</v>
      </c>
      <c r="F29" s="2" t="s">
        <v>12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</row>
    <row r="30" spans="1:11" x14ac:dyDescent="0.25">
      <c r="A30" s="1" t="s">
        <v>14</v>
      </c>
      <c r="B30" s="1">
        <v>4000</v>
      </c>
      <c r="C30" s="1">
        <f t="shared" si="2"/>
        <v>3200</v>
      </c>
      <c r="D30" s="2" t="s">
        <v>12</v>
      </c>
      <c r="E30" s="2" t="s">
        <v>12</v>
      </c>
      <c r="F30" s="2" t="s">
        <v>12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</row>
    <row r="31" spans="1:11" x14ac:dyDescent="0.25">
      <c r="A31" s="1" t="s">
        <v>14</v>
      </c>
      <c r="B31" s="1">
        <v>4500</v>
      </c>
      <c r="C31" s="1">
        <f t="shared" si="2"/>
        <v>3600</v>
      </c>
      <c r="D31" s="2" t="s">
        <v>12</v>
      </c>
      <c r="E31" s="2" t="s">
        <v>12</v>
      </c>
      <c r="F31" s="2" t="s">
        <v>12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</row>
    <row r="32" spans="1:11" x14ac:dyDescent="0.25">
      <c r="A32" s="1" t="s">
        <v>14</v>
      </c>
      <c r="B32" s="1">
        <v>5000</v>
      </c>
      <c r="C32" s="1">
        <f t="shared" si="2"/>
        <v>4000</v>
      </c>
      <c r="D32" s="2" t="s">
        <v>12</v>
      </c>
      <c r="E32" s="2" t="s">
        <v>12</v>
      </c>
      <c r="F32" s="2" t="s">
        <v>12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</row>
    <row r="33" spans="5:5" x14ac:dyDescent="0.25">
      <c r="E33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99D6-517F-4343-8429-347E88848D05}">
  <dimension ref="A1:K32"/>
  <sheetViews>
    <sheetView tabSelected="1" topLeftCell="B17" zoomScaleNormal="100" workbookViewId="0">
      <selection activeCell="K29" sqref="K29"/>
    </sheetView>
  </sheetViews>
  <sheetFormatPr defaultRowHeight="15" x14ac:dyDescent="0.25"/>
  <cols>
    <col min="1" max="4" width="16.140625" customWidth="1"/>
    <col min="5" max="5" width="19.7109375" customWidth="1"/>
    <col min="6" max="6" width="26" customWidth="1"/>
    <col min="7" max="7" width="16.140625" customWidth="1"/>
    <col min="8" max="8" width="17.42578125" customWidth="1"/>
    <col min="9" max="10" width="16.140625" customWidth="1"/>
    <col min="11" max="11" width="23.42578125" customWidth="1"/>
    <col min="12" max="12" width="9.85546875" customWidth="1"/>
  </cols>
  <sheetData>
    <row r="1" spans="1:11" x14ac:dyDescent="0.25">
      <c r="A1" s="1" t="s">
        <v>0</v>
      </c>
      <c r="B1" s="1" t="s">
        <v>13</v>
      </c>
      <c r="C1" s="1" t="s">
        <v>15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5">
      <c r="A2" s="1" t="s">
        <v>10</v>
      </c>
      <c r="B2" s="1">
        <v>1000</v>
      </c>
      <c r="C2" s="1">
        <f>B2*0.8</f>
        <v>800</v>
      </c>
      <c r="D2">
        <v>12.938023450586201</v>
      </c>
      <c r="E2">
        <v>141.78749999999999</v>
      </c>
      <c r="F2">
        <v>1</v>
      </c>
      <c r="G2">
        <v>15.751000510703699</v>
      </c>
      <c r="H2">
        <v>128.74575003537501</v>
      </c>
      <c r="I2">
        <v>0</v>
      </c>
      <c r="J2">
        <v>0</v>
      </c>
      <c r="K2">
        <v>47.012427000000102</v>
      </c>
    </row>
    <row r="3" spans="1:11" x14ac:dyDescent="0.25">
      <c r="A3" s="1" t="s">
        <v>10</v>
      </c>
      <c r="B3" s="1">
        <v>1500</v>
      </c>
      <c r="C3" s="1">
        <f t="shared" ref="C3:C10" si="0">B3*0.8</f>
        <v>1200</v>
      </c>
      <c r="D3">
        <v>8.8187626992911792</v>
      </c>
      <c r="E3">
        <v>213.99165971643001</v>
      </c>
      <c r="F3">
        <v>0.99916666666666598</v>
      </c>
      <c r="G3">
        <v>65.922044875778397</v>
      </c>
      <c r="H3">
        <v>378.81203797461399</v>
      </c>
      <c r="I3">
        <v>0</v>
      </c>
      <c r="J3">
        <v>0</v>
      </c>
      <c r="K3">
        <v>39.243791999999999</v>
      </c>
    </row>
    <row r="4" spans="1:11" x14ac:dyDescent="0.25">
      <c r="A4" s="1" t="s">
        <v>10</v>
      </c>
      <c r="B4" s="1">
        <v>2000</v>
      </c>
      <c r="C4" s="1">
        <f t="shared" si="0"/>
        <v>1600</v>
      </c>
      <c r="D4">
        <v>7.3749588916746998</v>
      </c>
      <c r="E4">
        <v>249.82308743169301</v>
      </c>
      <c r="F4">
        <v>0.91500000000000004</v>
      </c>
      <c r="G4">
        <v>117.469655090456</v>
      </c>
      <c r="H4">
        <v>687.07624536317905</v>
      </c>
      <c r="I4">
        <v>0</v>
      </c>
      <c r="J4">
        <v>0</v>
      </c>
      <c r="K4">
        <v>53.446207999999899</v>
      </c>
    </row>
    <row r="5" spans="1:11" x14ac:dyDescent="0.25">
      <c r="A5" s="1" t="s">
        <v>10</v>
      </c>
      <c r="B5" s="1">
        <v>2500</v>
      </c>
      <c r="C5" s="1">
        <f t="shared" si="0"/>
        <v>2000</v>
      </c>
      <c r="D5">
        <v>6.7004094463319799</v>
      </c>
      <c r="E5">
        <v>263.84865196078403</v>
      </c>
      <c r="F5">
        <v>0.81599999999999995</v>
      </c>
      <c r="G5">
        <v>178.918132206156</v>
      </c>
      <c r="H5">
        <v>1137.5743803534699</v>
      </c>
      <c r="I5">
        <v>0</v>
      </c>
      <c r="J5">
        <v>0</v>
      </c>
      <c r="K5">
        <v>67.579066999999398</v>
      </c>
    </row>
    <row r="6" spans="1:11" x14ac:dyDescent="0.25">
      <c r="A6" s="1" t="s">
        <v>10</v>
      </c>
      <c r="B6" s="1">
        <v>3000</v>
      </c>
      <c r="C6" s="1">
        <f t="shared" si="0"/>
        <v>2400</v>
      </c>
      <c r="D6">
        <v>6.6435534279428499</v>
      </c>
      <c r="E6">
        <v>266.43773584905603</v>
      </c>
      <c r="F6">
        <v>0.77291666666666603</v>
      </c>
      <c r="G6">
        <v>169.31584712628799</v>
      </c>
      <c r="H6">
        <v>900.37174381562897</v>
      </c>
      <c r="I6">
        <v>0</v>
      </c>
      <c r="J6">
        <v>0</v>
      </c>
      <c r="K6">
        <v>113.345957999989</v>
      </c>
    </row>
    <row r="7" spans="1:11" x14ac:dyDescent="0.25">
      <c r="A7" s="1" t="s">
        <v>10</v>
      </c>
      <c r="B7" s="1">
        <v>3500</v>
      </c>
      <c r="C7" s="1">
        <f t="shared" si="0"/>
        <v>2800</v>
      </c>
      <c r="D7">
        <v>6.2880875015423801</v>
      </c>
      <c r="E7">
        <v>286.70004982560999</v>
      </c>
      <c r="F7">
        <v>0.71678571428571403</v>
      </c>
      <c r="G7">
        <v>216.19220230223601</v>
      </c>
      <c r="H7">
        <v>1188.0350538463399</v>
      </c>
      <c r="I7">
        <v>0</v>
      </c>
      <c r="J7">
        <v>0</v>
      </c>
      <c r="K7">
        <v>237.188695999907</v>
      </c>
    </row>
    <row r="8" spans="1:11" x14ac:dyDescent="0.25">
      <c r="A8" s="1" t="s">
        <v>10</v>
      </c>
      <c r="B8" s="1">
        <v>4000</v>
      </c>
      <c r="C8" s="1">
        <f t="shared" si="0"/>
        <v>3200</v>
      </c>
      <c r="D8">
        <v>6.0642445206012399</v>
      </c>
      <c r="E8">
        <v>293.89708737863998</v>
      </c>
      <c r="F8">
        <v>0.64617314930991199</v>
      </c>
      <c r="G8">
        <v>251.157376395749</v>
      </c>
      <c r="H8">
        <v>1365.71582511937</v>
      </c>
      <c r="I8">
        <v>0</v>
      </c>
      <c r="J8">
        <v>0</v>
      </c>
      <c r="K8">
        <v>415.83262000044402</v>
      </c>
    </row>
    <row r="9" spans="1:11" x14ac:dyDescent="0.25">
      <c r="A9" s="1" t="s">
        <v>10</v>
      </c>
      <c r="B9" s="1">
        <v>4500</v>
      </c>
      <c r="C9" s="1">
        <f t="shared" si="0"/>
        <v>3600</v>
      </c>
      <c r="D9">
        <v>5.5143022194293803</v>
      </c>
      <c r="E9">
        <v>318.52641334569</v>
      </c>
      <c r="F9">
        <v>0.61237230419977295</v>
      </c>
      <c r="G9">
        <v>308.76384426571002</v>
      </c>
      <c r="H9">
        <v>1705.77301409498</v>
      </c>
      <c r="I9">
        <v>0</v>
      </c>
      <c r="J9">
        <v>0</v>
      </c>
      <c r="K9">
        <v>608.15498800067701</v>
      </c>
    </row>
    <row r="10" spans="1:11" x14ac:dyDescent="0.25">
      <c r="A10" s="1" t="s">
        <v>10</v>
      </c>
      <c r="B10" s="1">
        <v>5000</v>
      </c>
      <c r="C10" s="1">
        <f t="shared" si="0"/>
        <v>4000</v>
      </c>
      <c r="D10">
        <v>5.0620454234350998</v>
      </c>
      <c r="E10">
        <v>324.230769230769</v>
      </c>
      <c r="F10">
        <v>0.55795425340529403</v>
      </c>
      <c r="G10">
        <v>327.09715938116602</v>
      </c>
      <c r="H10">
        <v>1666.9964298175901</v>
      </c>
      <c r="I10">
        <v>0</v>
      </c>
      <c r="J10">
        <v>0</v>
      </c>
      <c r="K10">
        <v>824.49141500118003</v>
      </c>
    </row>
    <row r="11" spans="1:11" x14ac:dyDescent="0.25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1" t="str">
        <f>A1</f>
        <v>routing type</v>
      </c>
      <c r="B12" s="1" t="str">
        <f t="shared" ref="B12:K12" si="1">B1</f>
        <v>total vehicles</v>
      </c>
      <c r="C12" s="1" t="str">
        <f>C1</f>
        <v>vehicles tracked</v>
      </c>
      <c r="D12" s="2" t="str">
        <f t="shared" si="1"/>
        <v>avg speed</v>
      </c>
      <c r="E12" s="2" t="str">
        <f t="shared" si="1"/>
        <v>avg time to finish trip</v>
      </c>
      <c r="F12" s="2" t="str">
        <f t="shared" si="1"/>
        <v>proportion of finished trips</v>
      </c>
      <c r="G12" s="2" t="str">
        <f t="shared" si="1"/>
        <v>optimaldiffavg</v>
      </c>
      <c r="H12" s="2" t="str">
        <f t="shared" si="1"/>
        <v>optimaldiff10%avg</v>
      </c>
      <c r="I12" s="2" t="str">
        <f t="shared" si="1"/>
        <v>dijdiffavg</v>
      </c>
      <c r="J12" s="2" t="str">
        <f t="shared" si="1"/>
        <v>dijdiff10%avg</v>
      </c>
      <c r="K12" s="2" t="str">
        <f t="shared" si="1"/>
        <v>algo processing time (ms)</v>
      </c>
    </row>
    <row r="13" spans="1:11" x14ac:dyDescent="0.25">
      <c r="A13" s="1" t="s">
        <v>11</v>
      </c>
      <c r="B13" s="1">
        <v>1000</v>
      </c>
      <c r="C13" s="1">
        <f>B13*0.8</f>
        <v>800</v>
      </c>
      <c r="D13">
        <v>13.948379058268699</v>
      </c>
      <c r="E13">
        <v>158.51124999999999</v>
      </c>
      <c r="F13">
        <v>1</v>
      </c>
      <c r="G13">
        <v>30.202704200915399</v>
      </c>
      <c r="H13">
        <v>180.61484220167199</v>
      </c>
      <c r="I13">
        <v>28.6082860734052</v>
      </c>
      <c r="J13">
        <v>176.896743779362</v>
      </c>
      <c r="K13">
        <v>39.286192</v>
      </c>
    </row>
    <row r="14" spans="1:11" x14ac:dyDescent="0.25">
      <c r="A14" s="1" t="s">
        <v>11</v>
      </c>
      <c r="B14" s="1">
        <v>1500</v>
      </c>
      <c r="C14" s="1">
        <f t="shared" ref="C14:C32" si="2">B14*0.8</f>
        <v>1200</v>
      </c>
      <c r="D14">
        <v>13.9283791345108</v>
      </c>
      <c r="E14">
        <v>157.868333333333</v>
      </c>
      <c r="F14">
        <v>1</v>
      </c>
      <c r="G14">
        <v>28.3801429904405</v>
      </c>
      <c r="H14">
        <v>167.09613568205901</v>
      </c>
      <c r="I14">
        <v>26.458068981139501</v>
      </c>
      <c r="J14">
        <v>162.29072855488499</v>
      </c>
      <c r="K14">
        <v>28.661697999999902</v>
      </c>
    </row>
    <row r="15" spans="1:11" x14ac:dyDescent="0.25">
      <c r="A15" s="1" t="s">
        <v>11</v>
      </c>
      <c r="B15" s="1">
        <v>2000</v>
      </c>
      <c r="C15" s="1">
        <f t="shared" si="2"/>
        <v>1600</v>
      </c>
      <c r="D15">
        <v>12.894380450635399</v>
      </c>
      <c r="E15">
        <v>167.98500000000001</v>
      </c>
      <c r="F15">
        <v>1</v>
      </c>
      <c r="G15">
        <v>37.171907139832399</v>
      </c>
      <c r="H15">
        <v>220.85816271070399</v>
      </c>
      <c r="I15">
        <v>27.057898473483199</v>
      </c>
      <c r="J15">
        <v>184.07271024139899</v>
      </c>
      <c r="K15">
        <v>37.593725999999897</v>
      </c>
    </row>
    <row r="16" spans="1:11" x14ac:dyDescent="0.25">
      <c r="A16" s="1" t="s">
        <v>11</v>
      </c>
      <c r="B16" s="1">
        <v>2500</v>
      </c>
      <c r="C16" s="1">
        <f t="shared" si="2"/>
        <v>2000</v>
      </c>
      <c r="D16">
        <v>10.475530151801999</v>
      </c>
      <c r="E16">
        <v>203.961228600201</v>
      </c>
      <c r="F16">
        <v>0.99299999999999999</v>
      </c>
      <c r="G16">
        <v>70.631079859284398</v>
      </c>
      <c r="H16">
        <v>435.459382303258</v>
      </c>
      <c r="I16">
        <v>24.233807451799802</v>
      </c>
      <c r="J16">
        <v>172.869506927717</v>
      </c>
      <c r="K16">
        <v>47.8765309999999</v>
      </c>
    </row>
    <row r="17" spans="1:11" x14ac:dyDescent="0.25">
      <c r="A17" s="1" t="s">
        <v>11</v>
      </c>
      <c r="B17" s="1">
        <v>3000</v>
      </c>
      <c r="C17" s="1">
        <f t="shared" si="2"/>
        <v>2400</v>
      </c>
      <c r="D17">
        <v>9.8173450267865707</v>
      </c>
      <c r="E17">
        <v>213.16981943250201</v>
      </c>
      <c r="F17">
        <v>0.96916666666666595</v>
      </c>
      <c r="G17">
        <v>90.848489735058493</v>
      </c>
      <c r="H17">
        <v>582.30779082692402</v>
      </c>
      <c r="I17">
        <v>22.081949066924299</v>
      </c>
      <c r="J17">
        <v>162.828134677783</v>
      </c>
      <c r="K17">
        <v>66.594442999999302</v>
      </c>
    </row>
    <row r="18" spans="1:11" x14ac:dyDescent="0.25">
      <c r="A18" s="1" t="s">
        <v>11</v>
      </c>
      <c r="B18" s="1">
        <v>3500</v>
      </c>
      <c r="C18" s="1">
        <f t="shared" si="2"/>
        <v>2800</v>
      </c>
      <c r="D18">
        <v>8.6331220739083996</v>
      </c>
      <c r="E18">
        <v>234.11266480223699</v>
      </c>
      <c r="F18">
        <v>0.89392857142857096</v>
      </c>
      <c r="G18">
        <v>118.645987107087</v>
      </c>
      <c r="H18">
        <v>732.23825372888496</v>
      </c>
      <c r="I18">
        <v>12.7135546253323</v>
      </c>
      <c r="J18">
        <v>155.39633055987599</v>
      </c>
      <c r="K18">
        <v>169.472881999957</v>
      </c>
    </row>
    <row r="19" spans="1:11" x14ac:dyDescent="0.25">
      <c r="A19" s="1" t="s">
        <v>11</v>
      </c>
      <c r="B19" s="1">
        <v>4000</v>
      </c>
      <c r="C19" s="1">
        <f t="shared" si="2"/>
        <v>3200</v>
      </c>
      <c r="D19">
        <v>8.38535895941469</v>
      </c>
      <c r="E19">
        <v>236.93080435546099</v>
      </c>
      <c r="F19">
        <v>0.89359698681732502</v>
      </c>
      <c r="G19">
        <v>116.890919778041</v>
      </c>
      <c r="H19">
        <v>676.96289479253903</v>
      </c>
      <c r="I19">
        <v>13.6813230659005</v>
      </c>
      <c r="J19">
        <v>152.303375436322</v>
      </c>
      <c r="K19">
        <v>266.6101909999</v>
      </c>
    </row>
    <row r="20" spans="1:11" x14ac:dyDescent="0.25">
      <c r="A20" s="1" t="s">
        <v>11</v>
      </c>
      <c r="B20" s="1">
        <v>4500</v>
      </c>
      <c r="C20" s="1">
        <f t="shared" si="2"/>
        <v>3600</v>
      </c>
      <c r="D20">
        <v>7.05506421933931</v>
      </c>
      <c r="E20">
        <v>271.68034993270498</v>
      </c>
      <c r="F20">
        <v>0.83530073074761102</v>
      </c>
      <c r="G20">
        <v>160.65063130098</v>
      </c>
      <c r="H20">
        <v>839.71919637434996</v>
      </c>
      <c r="I20">
        <v>6.6384393346511104</v>
      </c>
      <c r="J20">
        <v>143.37724120283099</v>
      </c>
      <c r="K20">
        <v>358.25630500022203</v>
      </c>
    </row>
    <row r="21" spans="1:11" x14ac:dyDescent="0.25">
      <c r="A21" s="1" t="s">
        <v>11</v>
      </c>
      <c r="B21" s="1">
        <v>5000</v>
      </c>
      <c r="C21" s="1">
        <f t="shared" si="2"/>
        <v>4000</v>
      </c>
      <c r="D21">
        <v>6.3394302951049202</v>
      </c>
      <c r="E21">
        <v>278.88306731436501</v>
      </c>
      <c r="F21">
        <v>0.73389355742296902</v>
      </c>
      <c r="G21">
        <v>184.82527212624399</v>
      </c>
      <c r="H21">
        <v>906.67859687307805</v>
      </c>
      <c r="I21">
        <v>6.0717479057663102</v>
      </c>
      <c r="J21">
        <v>124.998512662766</v>
      </c>
      <c r="K21">
        <v>584.923497000623</v>
      </c>
    </row>
    <row r="22" spans="1:11" x14ac:dyDescent="0.25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1" t="str">
        <f>A1</f>
        <v>routing type</v>
      </c>
      <c r="B23" s="1" t="str">
        <f t="shared" ref="B23:K23" si="3">B1</f>
        <v>total vehicles</v>
      </c>
      <c r="C23" s="1" t="str">
        <f>C1</f>
        <v>vehicles tracked</v>
      </c>
      <c r="D23" s="2" t="str">
        <f t="shared" si="3"/>
        <v>avg speed</v>
      </c>
      <c r="E23" s="2" t="str">
        <f t="shared" si="3"/>
        <v>avg time to finish trip</v>
      </c>
      <c r="F23" s="2" t="str">
        <f t="shared" si="3"/>
        <v>proportion of finished trips</v>
      </c>
      <c r="G23" s="2" t="str">
        <f t="shared" si="3"/>
        <v>optimaldiffavg</v>
      </c>
      <c r="H23" s="2" t="str">
        <f t="shared" si="3"/>
        <v>optimaldiff10%avg</v>
      </c>
      <c r="I23" s="2" t="str">
        <f t="shared" si="3"/>
        <v>dijdiffavg</v>
      </c>
      <c r="J23" s="2" t="str">
        <f t="shared" si="3"/>
        <v>dijdiff10%avg</v>
      </c>
      <c r="K23" s="2" t="str">
        <f t="shared" si="3"/>
        <v>algo processing time (ms)</v>
      </c>
    </row>
    <row r="24" spans="1:11" x14ac:dyDescent="0.25">
      <c r="A24" s="1" t="s">
        <v>14</v>
      </c>
      <c r="B24" s="1">
        <v>1000</v>
      </c>
      <c r="C24" s="1">
        <f t="shared" si="2"/>
        <v>800</v>
      </c>
      <c r="D24" s="2">
        <v>26.570073761854498</v>
      </c>
      <c r="E24" s="2">
        <v>118.625</v>
      </c>
      <c r="F24" s="2">
        <v>1</v>
      </c>
      <c r="G24" s="2">
        <v>0.523841475063763</v>
      </c>
      <c r="H24" s="2">
        <v>1.2913714551931701</v>
      </c>
      <c r="I24" s="2">
        <v>0</v>
      </c>
      <c r="J24" s="2">
        <v>0</v>
      </c>
      <c r="K24" s="2">
        <v>38442.328496000002</v>
      </c>
    </row>
    <row r="25" spans="1:11" x14ac:dyDescent="0.25">
      <c r="A25" s="1" t="s">
        <v>14</v>
      </c>
      <c r="B25" s="1">
        <v>1500</v>
      </c>
      <c r="C25" s="1">
        <f t="shared" si="2"/>
        <v>1200</v>
      </c>
      <c r="D25" s="2">
        <v>26.583927066574699</v>
      </c>
      <c r="E25" s="2">
        <v>119.6525</v>
      </c>
      <c r="F25" s="2">
        <v>1</v>
      </c>
      <c r="G25" s="2">
        <v>0.72896844849508702</v>
      </c>
      <c r="H25" s="2">
        <v>2.9660019612698401</v>
      </c>
      <c r="I25" s="2">
        <v>0</v>
      </c>
      <c r="J25" s="2">
        <v>0</v>
      </c>
      <c r="K25" s="2">
        <v>61343.950289</v>
      </c>
    </row>
    <row r="26" spans="1:11" x14ac:dyDescent="0.25">
      <c r="A26" s="1" t="s">
        <v>14</v>
      </c>
      <c r="B26" s="1">
        <v>2000</v>
      </c>
      <c r="C26" s="1">
        <f t="shared" si="2"/>
        <v>1600</v>
      </c>
      <c r="D26" s="2">
        <v>25.833085503732502</v>
      </c>
      <c r="E26" s="2">
        <v>123.99312500000001</v>
      </c>
      <c r="F26" s="2">
        <v>1</v>
      </c>
      <c r="G26" s="2">
        <v>4.3286576289642396</v>
      </c>
      <c r="H26" s="2">
        <v>23.02243614356</v>
      </c>
      <c r="I26" s="2">
        <v>3.9196488995644997E-3</v>
      </c>
      <c r="J26" s="2">
        <v>1.0627624937731801</v>
      </c>
      <c r="K26" s="2">
        <v>114863.000116</v>
      </c>
    </row>
    <row r="27" spans="1:11" x14ac:dyDescent="0.25">
      <c r="A27" s="1" t="s">
        <v>14</v>
      </c>
      <c r="B27" s="1">
        <v>2500</v>
      </c>
      <c r="C27" s="1">
        <f t="shared" si="2"/>
        <v>2000</v>
      </c>
      <c r="D27" s="2">
        <v>19.907789966684</v>
      </c>
      <c r="E27" s="2">
        <v>171.23949999999999</v>
      </c>
      <c r="F27" s="2">
        <v>1</v>
      </c>
      <c r="G27" s="2">
        <v>43.078988454359198</v>
      </c>
      <c r="H27" s="2">
        <v>248.802541742746</v>
      </c>
      <c r="I27" s="2">
        <v>1.7862057421325299</v>
      </c>
      <c r="J27" s="2">
        <v>45.795572512925602</v>
      </c>
      <c r="K27" s="2">
        <v>211012.87243899901</v>
      </c>
    </row>
    <row r="28" spans="1:11" x14ac:dyDescent="0.25">
      <c r="A28" s="1" t="s">
        <v>14</v>
      </c>
      <c r="B28" s="1">
        <v>3000</v>
      </c>
      <c r="C28" s="1">
        <f t="shared" si="2"/>
        <v>2400</v>
      </c>
      <c r="D28" s="2">
        <v>16.749071890062499</v>
      </c>
      <c r="E28" s="2">
        <v>35</v>
      </c>
      <c r="F28" s="2">
        <v>3.58937544867193E-3</v>
      </c>
      <c r="G28" s="2">
        <v>45.8333333333333</v>
      </c>
      <c r="H28" s="2">
        <v>75</v>
      </c>
      <c r="I28" s="2">
        <v>0</v>
      </c>
      <c r="J28" s="2">
        <v>0</v>
      </c>
      <c r="K28" s="2">
        <v>309639.83771300002</v>
      </c>
    </row>
    <row r="29" spans="1:11" x14ac:dyDescent="0.25">
      <c r="A29" s="1" t="s">
        <v>14</v>
      </c>
      <c r="B29" s="1">
        <v>3500</v>
      </c>
      <c r="C29" s="1">
        <f t="shared" si="2"/>
        <v>2800</v>
      </c>
      <c r="D29" s="2" t="s">
        <v>12</v>
      </c>
      <c r="E29" s="2" t="s">
        <v>12</v>
      </c>
      <c r="F29" s="2" t="s">
        <v>12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</row>
    <row r="30" spans="1:11" x14ac:dyDescent="0.25">
      <c r="A30" s="1" t="s">
        <v>14</v>
      </c>
      <c r="B30" s="1">
        <v>4000</v>
      </c>
      <c r="C30" s="1">
        <f t="shared" si="2"/>
        <v>3200</v>
      </c>
      <c r="D30" s="2" t="s">
        <v>12</v>
      </c>
      <c r="E30" s="2" t="s">
        <v>12</v>
      </c>
      <c r="F30" s="2" t="s">
        <v>12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</row>
    <row r="31" spans="1:11" x14ac:dyDescent="0.25">
      <c r="A31" s="1" t="s">
        <v>14</v>
      </c>
      <c r="B31" s="1">
        <v>4500</v>
      </c>
      <c r="C31" s="1">
        <f t="shared" si="2"/>
        <v>3600</v>
      </c>
      <c r="D31" s="2" t="s">
        <v>12</v>
      </c>
      <c r="E31" s="2" t="s">
        <v>12</v>
      </c>
      <c r="F31" s="2" t="s">
        <v>12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</row>
    <row r="32" spans="1:11" x14ac:dyDescent="0.25">
      <c r="A32" s="1" t="s">
        <v>14</v>
      </c>
      <c r="B32" s="1">
        <v>5000</v>
      </c>
      <c r="C32" s="1">
        <f t="shared" si="2"/>
        <v>4000</v>
      </c>
      <c r="D32" s="2" t="s">
        <v>12</v>
      </c>
      <c r="E32" s="2" t="s">
        <v>12</v>
      </c>
      <c r="F32" s="2" t="s">
        <v>12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street grid network</vt:lpstr>
      <vt:lpstr>berlin 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duneau r.j.m. (rjmd1g17)</dc:creator>
  <cp:lastModifiedBy>duneau r.j.m. (rjmd1g17)</cp:lastModifiedBy>
  <dcterms:created xsi:type="dcterms:W3CDTF">2019-07-17T11:21:17Z</dcterms:created>
  <dcterms:modified xsi:type="dcterms:W3CDTF">2019-07-17T15:49:42Z</dcterms:modified>
</cp:coreProperties>
</file>