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0C884118-FA3E-4A8D-B924-9A4575368B33}" xr6:coauthVersionLast="36" xr6:coauthVersionMax="36" xr10:uidLastSave="{00000000-0000-0000-0000-000000000000}"/>
  <bookViews>
    <workbookView xWindow="0" yWindow="0" windowWidth="25200" windowHeight="11775" tabRatio="872" activeTab="2" xr2:uid="{7A734B0F-1E96-45C2-88D2-05431AC6EABE}"/>
  </bookViews>
  <sheets>
    <sheet name="Long Term DIJDIFF equation 1" sheetId="2" r:id="rId1"/>
    <sheet name="Long Term DIJDIFF equation 2" sheetId="3" r:id="rId2"/>
    <sheet name="Long Term DIJDIFF Equation 3" sheetId="4" r:id="rId3"/>
    <sheet name="Long Term PROB Equation 1" sheetId="1" r:id="rId4"/>
    <sheet name="Long Term PROB Equation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54" i="5" l="1"/>
  <c r="J54" i="5"/>
  <c r="C54" i="5"/>
  <c r="K53" i="5"/>
  <c r="J53" i="5"/>
  <c r="C53" i="5"/>
  <c r="K52" i="5"/>
  <c r="J52" i="5"/>
  <c r="C52" i="5"/>
  <c r="K51" i="5"/>
  <c r="J51" i="5"/>
  <c r="C51" i="5"/>
  <c r="K50" i="5"/>
  <c r="J50" i="5"/>
  <c r="C50" i="5"/>
  <c r="K49" i="5"/>
  <c r="J49" i="5"/>
  <c r="C49" i="5"/>
  <c r="K48" i="5"/>
  <c r="J48" i="5"/>
  <c r="C48" i="5"/>
  <c r="K47" i="5"/>
  <c r="J47" i="5"/>
  <c r="C47" i="5"/>
  <c r="K46" i="5"/>
  <c r="J46" i="5"/>
  <c r="C46" i="5"/>
  <c r="K43" i="5"/>
  <c r="J43" i="5"/>
  <c r="C43" i="5"/>
  <c r="K42" i="5"/>
  <c r="J42" i="5"/>
  <c r="C42" i="5"/>
  <c r="K41" i="5"/>
  <c r="J41" i="5"/>
  <c r="C41" i="5"/>
  <c r="K40" i="5"/>
  <c r="J40" i="5"/>
  <c r="C40" i="5"/>
  <c r="K39" i="5"/>
  <c r="J39" i="5"/>
  <c r="C39" i="5"/>
  <c r="K38" i="5"/>
  <c r="J38" i="5"/>
  <c r="C38" i="5"/>
  <c r="K37" i="5"/>
  <c r="J37" i="5"/>
  <c r="C37" i="5"/>
  <c r="K36" i="5"/>
  <c r="J36" i="5"/>
  <c r="C36" i="5"/>
  <c r="K35" i="5"/>
  <c r="J35" i="5"/>
  <c r="C35" i="5"/>
  <c r="K32" i="5"/>
  <c r="J32" i="5"/>
  <c r="C32" i="5"/>
  <c r="K31" i="5"/>
  <c r="J31" i="5"/>
  <c r="C31" i="5"/>
  <c r="K30" i="5"/>
  <c r="J30" i="5"/>
  <c r="C30" i="5"/>
  <c r="K29" i="5"/>
  <c r="J29" i="5"/>
  <c r="C29" i="5"/>
  <c r="K28" i="5"/>
  <c r="J28" i="5"/>
  <c r="C28" i="5"/>
  <c r="K27" i="5"/>
  <c r="J27" i="5"/>
  <c r="C27" i="5"/>
  <c r="K26" i="5"/>
  <c r="J26" i="5"/>
  <c r="C26" i="5"/>
  <c r="K25" i="5"/>
  <c r="J25" i="5"/>
  <c r="C25" i="5"/>
  <c r="K24" i="5"/>
  <c r="J24" i="5"/>
  <c r="C24" i="5"/>
  <c r="K21" i="5"/>
  <c r="J21" i="5"/>
  <c r="C21" i="5"/>
  <c r="K20" i="5"/>
  <c r="J20" i="5"/>
  <c r="C20" i="5"/>
  <c r="K19" i="5"/>
  <c r="J19" i="5"/>
  <c r="C19" i="5"/>
  <c r="K18" i="5"/>
  <c r="J18" i="5"/>
  <c r="C18" i="5"/>
  <c r="K17" i="5"/>
  <c r="J17" i="5"/>
  <c r="C17" i="5"/>
  <c r="K16" i="5"/>
  <c r="J16" i="5"/>
  <c r="C16" i="5"/>
  <c r="K15" i="5"/>
  <c r="J15" i="5"/>
  <c r="C15" i="5"/>
  <c r="K14" i="5"/>
  <c r="J14" i="5"/>
  <c r="C14" i="5"/>
  <c r="K13" i="5"/>
  <c r="J13" i="5"/>
  <c r="C13" i="5"/>
  <c r="K10" i="5"/>
  <c r="J10" i="5"/>
  <c r="C10" i="5"/>
  <c r="K9" i="5"/>
  <c r="J9" i="5"/>
  <c r="C9" i="5"/>
  <c r="K8" i="5"/>
  <c r="J8" i="5"/>
  <c r="C8" i="5"/>
  <c r="K7" i="5"/>
  <c r="J7" i="5"/>
  <c r="C7" i="5"/>
  <c r="K6" i="5"/>
  <c r="J6" i="5"/>
  <c r="C6" i="5"/>
  <c r="K5" i="5"/>
  <c r="J5" i="5"/>
  <c r="C5" i="5"/>
  <c r="K4" i="5"/>
  <c r="J4" i="5"/>
  <c r="C4" i="5"/>
  <c r="K3" i="5"/>
  <c r="J3" i="5"/>
  <c r="C3" i="5"/>
  <c r="K2" i="5"/>
  <c r="J2" i="5"/>
  <c r="C2" i="5"/>
  <c r="K54" i="1"/>
  <c r="J54" i="1"/>
  <c r="C54" i="1"/>
  <c r="K53" i="1"/>
  <c r="J53" i="1"/>
  <c r="C53" i="1"/>
  <c r="K52" i="1"/>
  <c r="J52" i="1"/>
  <c r="C52" i="1"/>
  <c r="K51" i="1"/>
  <c r="J51" i="1"/>
  <c r="C51" i="1"/>
  <c r="K50" i="1"/>
  <c r="J50" i="1"/>
  <c r="C50" i="1"/>
  <c r="K49" i="1"/>
  <c r="J49" i="1"/>
  <c r="C49" i="1"/>
  <c r="K48" i="1"/>
  <c r="J48" i="1"/>
  <c r="C48" i="1"/>
  <c r="K47" i="1"/>
  <c r="J47" i="1"/>
  <c r="C47" i="1"/>
  <c r="K46" i="1"/>
  <c r="J46" i="1"/>
  <c r="C46" i="1"/>
  <c r="K43" i="1"/>
  <c r="J43" i="1"/>
  <c r="C43" i="1"/>
  <c r="K42" i="1"/>
  <c r="J42" i="1"/>
  <c r="C42" i="1"/>
  <c r="K41" i="1"/>
  <c r="J41" i="1"/>
  <c r="C41" i="1"/>
  <c r="K40" i="1"/>
  <c r="J40" i="1"/>
  <c r="C40" i="1"/>
  <c r="K39" i="1"/>
  <c r="J39" i="1"/>
  <c r="C39" i="1"/>
  <c r="K38" i="1"/>
  <c r="J38" i="1"/>
  <c r="C38" i="1"/>
  <c r="K37" i="1"/>
  <c r="J37" i="1"/>
  <c r="C37" i="1"/>
  <c r="K36" i="1"/>
  <c r="J36" i="1"/>
  <c r="C36" i="1"/>
  <c r="K35" i="1"/>
  <c r="J35" i="1"/>
  <c r="C35" i="1"/>
  <c r="K32" i="1"/>
  <c r="J32" i="1"/>
  <c r="C32" i="1"/>
  <c r="K31" i="1"/>
  <c r="J31" i="1"/>
  <c r="C31" i="1"/>
  <c r="K30" i="1"/>
  <c r="J30" i="1"/>
  <c r="C30" i="1"/>
  <c r="K29" i="1"/>
  <c r="J29" i="1"/>
  <c r="C29" i="1"/>
  <c r="K28" i="1"/>
  <c r="J28" i="1"/>
  <c r="C28" i="1"/>
  <c r="K27" i="1"/>
  <c r="J27" i="1"/>
  <c r="C27" i="1"/>
  <c r="K26" i="1"/>
  <c r="J26" i="1"/>
  <c r="C26" i="1"/>
  <c r="K25" i="1"/>
  <c r="J25" i="1"/>
  <c r="C25" i="1"/>
  <c r="K24" i="1"/>
  <c r="J24" i="1"/>
  <c r="C24" i="1"/>
  <c r="K21" i="1"/>
  <c r="J21" i="1"/>
  <c r="C21" i="1"/>
  <c r="K20" i="1"/>
  <c r="J20" i="1"/>
  <c r="C20" i="1"/>
  <c r="K19" i="1"/>
  <c r="J19" i="1"/>
  <c r="C19" i="1"/>
  <c r="K18" i="1"/>
  <c r="J18" i="1"/>
  <c r="C18" i="1"/>
  <c r="K17" i="1"/>
  <c r="J17" i="1"/>
  <c r="C17" i="1"/>
  <c r="K16" i="1"/>
  <c r="J16" i="1"/>
  <c r="C16" i="1"/>
  <c r="K15" i="1"/>
  <c r="J15" i="1"/>
  <c r="C15" i="1"/>
  <c r="K14" i="1"/>
  <c r="J14" i="1"/>
  <c r="C14" i="1"/>
  <c r="K13" i="1"/>
  <c r="J13" i="1"/>
  <c r="C13" i="1"/>
  <c r="K10" i="1"/>
  <c r="J10" i="1"/>
  <c r="C10" i="1"/>
  <c r="K9" i="1"/>
  <c r="J9" i="1"/>
  <c r="C9" i="1"/>
  <c r="K8" i="1"/>
  <c r="J8" i="1"/>
  <c r="C8" i="1"/>
  <c r="K7" i="1"/>
  <c r="J7" i="1"/>
  <c r="C7" i="1"/>
  <c r="K6" i="1"/>
  <c r="J6" i="1"/>
  <c r="C6" i="1"/>
  <c r="K5" i="1"/>
  <c r="J5" i="1"/>
  <c r="C5" i="1"/>
  <c r="K4" i="1"/>
  <c r="J4" i="1"/>
  <c r="C4" i="1"/>
  <c r="K3" i="1"/>
  <c r="J3" i="1"/>
  <c r="C3" i="1"/>
  <c r="K2" i="1"/>
  <c r="C2" i="1"/>
  <c r="C2" i="4"/>
  <c r="J2" i="4"/>
  <c r="K2" i="4"/>
  <c r="C3" i="4"/>
  <c r="J3" i="4"/>
  <c r="K3" i="4"/>
  <c r="C4" i="4"/>
  <c r="J4" i="4"/>
  <c r="K4" i="4"/>
  <c r="C5" i="4"/>
  <c r="J5" i="4"/>
  <c r="K5" i="4"/>
  <c r="C6" i="4"/>
  <c r="J6" i="4"/>
  <c r="K6" i="4"/>
  <c r="C7" i="4"/>
  <c r="J7" i="4"/>
  <c r="K7" i="4"/>
  <c r="C8" i="4"/>
  <c r="J8" i="4"/>
  <c r="K8" i="4"/>
  <c r="C9" i="4"/>
  <c r="J9" i="4"/>
  <c r="K9" i="4"/>
  <c r="C10" i="4"/>
  <c r="J10" i="4"/>
  <c r="K10" i="4"/>
  <c r="C13" i="4"/>
  <c r="J13" i="4"/>
  <c r="K13" i="4"/>
  <c r="C14" i="4"/>
  <c r="J14" i="4"/>
  <c r="K14" i="4"/>
  <c r="C15" i="4"/>
  <c r="J15" i="4"/>
  <c r="K15" i="4"/>
  <c r="C16" i="4"/>
  <c r="J16" i="4"/>
  <c r="K16" i="4"/>
  <c r="C17" i="4"/>
  <c r="J17" i="4"/>
  <c r="K17" i="4"/>
  <c r="C18" i="4"/>
  <c r="J18" i="4"/>
  <c r="K18" i="4"/>
  <c r="C19" i="4"/>
  <c r="J19" i="4"/>
  <c r="K19" i="4"/>
  <c r="C20" i="4"/>
  <c r="J20" i="4"/>
  <c r="K20" i="4"/>
  <c r="C21" i="4"/>
  <c r="J21" i="4"/>
  <c r="K21" i="4"/>
  <c r="C24" i="4"/>
  <c r="J24" i="4"/>
  <c r="K24" i="4"/>
  <c r="C25" i="4"/>
  <c r="J25" i="4"/>
  <c r="K25" i="4"/>
  <c r="C26" i="4"/>
  <c r="J26" i="4"/>
  <c r="K26" i="4"/>
  <c r="C27" i="4"/>
  <c r="J27" i="4"/>
  <c r="K27" i="4"/>
  <c r="C28" i="4"/>
  <c r="J28" i="4"/>
  <c r="K28" i="4"/>
  <c r="C29" i="4"/>
  <c r="J29" i="4"/>
  <c r="K29" i="4"/>
  <c r="C30" i="4"/>
  <c r="J30" i="4"/>
  <c r="K30" i="4"/>
  <c r="C31" i="4"/>
  <c r="J31" i="4"/>
  <c r="K31" i="4"/>
  <c r="C32" i="4"/>
  <c r="J32" i="4"/>
  <c r="K32" i="4"/>
  <c r="C35" i="4"/>
  <c r="J35" i="4"/>
  <c r="K35" i="4"/>
  <c r="C36" i="4"/>
  <c r="J36" i="4"/>
  <c r="K36" i="4"/>
  <c r="C37" i="4"/>
  <c r="J37" i="4"/>
  <c r="K37" i="4"/>
  <c r="C38" i="4"/>
  <c r="J38" i="4"/>
  <c r="K38" i="4"/>
  <c r="C39" i="4"/>
  <c r="J39" i="4"/>
  <c r="K39" i="4"/>
  <c r="C40" i="4"/>
  <c r="J40" i="4"/>
  <c r="K40" i="4"/>
  <c r="C41" i="4"/>
  <c r="J41" i="4"/>
  <c r="K41" i="4"/>
  <c r="C42" i="4"/>
  <c r="J42" i="4"/>
  <c r="K42" i="4"/>
  <c r="C43" i="4"/>
  <c r="J43" i="4"/>
  <c r="K43" i="4"/>
  <c r="C46" i="4"/>
  <c r="J46" i="4"/>
  <c r="K46" i="4"/>
  <c r="C47" i="4"/>
  <c r="J47" i="4"/>
  <c r="K47" i="4"/>
  <c r="C48" i="4"/>
  <c r="J48" i="4"/>
  <c r="K48" i="4"/>
  <c r="C49" i="4"/>
  <c r="J49" i="4"/>
  <c r="K49" i="4"/>
  <c r="C50" i="4"/>
  <c r="J50" i="4"/>
  <c r="K50" i="4"/>
  <c r="C51" i="4"/>
  <c r="J51" i="4"/>
  <c r="K51" i="4"/>
  <c r="C52" i="4"/>
  <c r="J52" i="4"/>
  <c r="K52" i="4"/>
  <c r="C53" i="4"/>
  <c r="J53" i="4"/>
  <c r="K53" i="4"/>
  <c r="C54" i="4"/>
  <c r="J54" i="4"/>
  <c r="K54" i="4"/>
  <c r="C2" i="3"/>
  <c r="J2" i="3"/>
  <c r="K2" i="3"/>
  <c r="C3" i="3"/>
  <c r="J3" i="3"/>
  <c r="K3" i="3"/>
  <c r="C4" i="3"/>
  <c r="J4" i="3"/>
  <c r="K4" i="3"/>
  <c r="C5" i="3"/>
  <c r="J5" i="3"/>
  <c r="K5" i="3"/>
  <c r="C6" i="3"/>
  <c r="J6" i="3"/>
  <c r="K6" i="3"/>
  <c r="C7" i="3"/>
  <c r="J7" i="3"/>
  <c r="K7" i="3"/>
  <c r="C8" i="3"/>
  <c r="J8" i="3"/>
  <c r="K8" i="3"/>
  <c r="C9" i="3"/>
  <c r="J9" i="3"/>
  <c r="K9" i="3"/>
  <c r="C10" i="3"/>
  <c r="C13" i="3"/>
  <c r="J13" i="3"/>
  <c r="K13" i="3"/>
  <c r="C14" i="3"/>
  <c r="J14" i="3"/>
  <c r="K14" i="3"/>
  <c r="C15" i="3"/>
  <c r="J15" i="3"/>
  <c r="K15" i="3"/>
  <c r="C16" i="3"/>
  <c r="J16" i="3"/>
  <c r="K16" i="3"/>
  <c r="C17" i="3"/>
  <c r="J17" i="3"/>
  <c r="K17" i="3"/>
  <c r="C18" i="3"/>
  <c r="J18" i="3"/>
  <c r="K18" i="3"/>
  <c r="C19" i="3"/>
  <c r="J19" i="3"/>
  <c r="K19" i="3"/>
  <c r="C20" i="3"/>
  <c r="J20" i="3"/>
  <c r="K20" i="3"/>
  <c r="C21" i="3"/>
  <c r="J21" i="3"/>
  <c r="K21" i="3"/>
  <c r="C24" i="3"/>
  <c r="J24" i="3"/>
  <c r="K24" i="3"/>
  <c r="C25" i="3"/>
  <c r="J25" i="3"/>
  <c r="K25" i="3"/>
  <c r="C26" i="3"/>
  <c r="J26" i="3"/>
  <c r="K26" i="3"/>
  <c r="C27" i="3"/>
  <c r="J27" i="3"/>
  <c r="K27" i="3"/>
  <c r="C28" i="3"/>
  <c r="J28" i="3"/>
  <c r="K28" i="3"/>
  <c r="C29" i="3"/>
  <c r="J29" i="3"/>
  <c r="K29" i="3"/>
  <c r="C30" i="3"/>
  <c r="J30" i="3"/>
  <c r="K30" i="3"/>
  <c r="C31" i="3"/>
  <c r="J31" i="3"/>
  <c r="K31" i="3"/>
  <c r="C32" i="3"/>
  <c r="J32" i="3"/>
  <c r="K32" i="3"/>
  <c r="C35" i="3"/>
  <c r="J35" i="3"/>
  <c r="K35" i="3"/>
  <c r="C36" i="3"/>
  <c r="J36" i="3"/>
  <c r="K36" i="3"/>
  <c r="C37" i="3"/>
  <c r="J37" i="3"/>
  <c r="K37" i="3"/>
  <c r="C38" i="3"/>
  <c r="J38" i="3"/>
  <c r="K38" i="3"/>
  <c r="C39" i="3"/>
  <c r="J39" i="3"/>
  <c r="K39" i="3"/>
  <c r="C40" i="3"/>
  <c r="J40" i="3"/>
  <c r="K40" i="3"/>
  <c r="C41" i="3"/>
  <c r="J41" i="3"/>
  <c r="K41" i="3"/>
  <c r="C42" i="3"/>
  <c r="J42" i="3"/>
  <c r="K42" i="3"/>
  <c r="C43" i="3"/>
  <c r="J43" i="3"/>
  <c r="K43" i="3"/>
  <c r="C46" i="3"/>
  <c r="J46" i="3"/>
  <c r="K46" i="3"/>
  <c r="C47" i="3"/>
  <c r="J47" i="3"/>
  <c r="K47" i="3"/>
  <c r="C48" i="3"/>
  <c r="J48" i="3"/>
  <c r="K48" i="3"/>
  <c r="C49" i="3"/>
  <c r="J49" i="3"/>
  <c r="K49" i="3"/>
  <c r="C50" i="3"/>
  <c r="J50" i="3"/>
  <c r="K50" i="3"/>
  <c r="C51" i="3"/>
  <c r="J51" i="3"/>
  <c r="K51" i="3"/>
  <c r="C52" i="3"/>
  <c r="J52" i="3"/>
  <c r="K52" i="3"/>
  <c r="C53" i="3"/>
  <c r="J53" i="3"/>
  <c r="K53" i="3"/>
  <c r="C54" i="3"/>
  <c r="J54" i="3"/>
  <c r="K54" i="3"/>
  <c r="C2" i="2"/>
  <c r="J2" i="2"/>
  <c r="K2" i="2"/>
  <c r="C3" i="2"/>
  <c r="J3" i="2"/>
  <c r="K3" i="2"/>
  <c r="C4" i="2"/>
  <c r="J4" i="2"/>
  <c r="K4" i="2"/>
  <c r="C5" i="2"/>
  <c r="J5" i="2"/>
  <c r="K5" i="2"/>
  <c r="C6" i="2"/>
  <c r="J6" i="2"/>
  <c r="K6" i="2"/>
  <c r="C7" i="2"/>
  <c r="J7" i="2"/>
  <c r="K7" i="2"/>
  <c r="C8" i="2"/>
  <c r="J8" i="2"/>
  <c r="K8" i="2"/>
  <c r="C9" i="2"/>
  <c r="J9" i="2"/>
  <c r="K9" i="2"/>
  <c r="C10" i="2"/>
  <c r="C13" i="2"/>
  <c r="J13" i="2"/>
  <c r="K13" i="2"/>
  <c r="C14" i="2"/>
  <c r="J14" i="2"/>
  <c r="K14" i="2"/>
  <c r="C15" i="2"/>
  <c r="J15" i="2"/>
  <c r="K15" i="2"/>
  <c r="C16" i="2"/>
  <c r="J16" i="2"/>
  <c r="K16" i="2"/>
  <c r="C17" i="2"/>
  <c r="J17" i="2"/>
  <c r="K17" i="2"/>
  <c r="C18" i="2"/>
  <c r="J18" i="2"/>
  <c r="K18" i="2"/>
  <c r="C19" i="2"/>
  <c r="J19" i="2"/>
  <c r="K19" i="2"/>
  <c r="C20" i="2"/>
  <c r="J20" i="2"/>
  <c r="K20" i="2"/>
  <c r="C21" i="2"/>
  <c r="C24" i="2"/>
  <c r="J24" i="2"/>
  <c r="K24" i="2"/>
  <c r="C25" i="2"/>
  <c r="J25" i="2"/>
  <c r="K25" i="2"/>
  <c r="C26" i="2"/>
  <c r="J26" i="2"/>
  <c r="K26" i="2"/>
  <c r="C27" i="2"/>
  <c r="J27" i="2"/>
  <c r="K27" i="2"/>
  <c r="C28" i="2"/>
  <c r="J28" i="2"/>
  <c r="K28" i="2"/>
  <c r="C29" i="2"/>
  <c r="J29" i="2"/>
  <c r="K29" i="2"/>
  <c r="C30" i="2"/>
  <c r="J30" i="2"/>
  <c r="K30" i="2"/>
  <c r="C31" i="2"/>
  <c r="J31" i="2"/>
  <c r="K31" i="2"/>
  <c r="C32" i="2"/>
  <c r="C35" i="2"/>
  <c r="J35" i="2"/>
  <c r="K35" i="2"/>
  <c r="C36" i="2"/>
  <c r="J36" i="2"/>
  <c r="K36" i="2"/>
  <c r="C37" i="2"/>
  <c r="J37" i="2"/>
  <c r="K37" i="2"/>
  <c r="C38" i="2"/>
  <c r="J38" i="2"/>
  <c r="K38" i="2"/>
  <c r="C39" i="2"/>
  <c r="J39" i="2"/>
  <c r="K39" i="2"/>
  <c r="C40" i="2"/>
  <c r="J40" i="2"/>
  <c r="K40" i="2"/>
  <c r="C41" i="2"/>
  <c r="J41" i="2"/>
  <c r="K41" i="2"/>
  <c r="C42" i="2"/>
  <c r="J42" i="2"/>
  <c r="K42" i="2"/>
  <c r="C43" i="2"/>
  <c r="C46" i="2"/>
  <c r="J46" i="2"/>
  <c r="K46" i="2"/>
  <c r="C47" i="2"/>
  <c r="J47" i="2"/>
  <c r="K47" i="2"/>
  <c r="C48" i="2"/>
  <c r="J48" i="2"/>
  <c r="K48" i="2"/>
  <c r="C49" i="2"/>
  <c r="J49" i="2"/>
  <c r="K49" i="2"/>
  <c r="C50" i="2"/>
  <c r="J50" i="2"/>
  <c r="K50" i="2"/>
  <c r="C51" i="2"/>
  <c r="J51" i="2"/>
  <c r="K51" i="2"/>
  <c r="C52" i="2"/>
  <c r="J52" i="2"/>
  <c r="K52" i="2"/>
  <c r="C53" i="2"/>
  <c r="J53" i="2"/>
  <c r="K53" i="2"/>
  <c r="C54" i="2"/>
  <c r="J54" i="2"/>
  <c r="K54" i="2"/>
</calcChain>
</file>

<file path=xl/sharedStrings.xml><?xml version="1.0" encoding="utf-8"?>
<sst xmlns="http://schemas.openxmlformats.org/spreadsheetml/2006/main" count="977" uniqueCount="23">
  <si>
    <t>1 + e^-0.7(unfairness/avgUnfairness)</t>
  </si>
  <si>
    <t xml:space="preserve"> Infinity</t>
  </si>
  <si>
    <t>Least Density Exponential w/ Dijkstra</t>
  </si>
  <si>
    <t>avg dijDiff Threshold</t>
  </si>
  <si>
    <t>avg worst trip</t>
  </si>
  <si>
    <t>avg unfairness 10% normalised</t>
  </si>
  <si>
    <t>avg unfairness normalised</t>
  </si>
  <si>
    <t>avg unfairness 10%</t>
  </si>
  <si>
    <t>avg unfairness</t>
  </si>
  <si>
    <t>dijdiff10%avg</t>
  </si>
  <si>
    <t>dijdiffavg</t>
  </si>
  <si>
    <t>avg time to finish trip</t>
  </si>
  <si>
    <t>number of trips</t>
  </si>
  <si>
    <t>vehicles tracked</t>
  </si>
  <si>
    <t>total vehicles</t>
  </si>
  <si>
    <t>routing type</t>
  </si>
  <si>
    <t>Least Density Exponential</t>
  </si>
  <si>
    <t>Least Density w/ Road Length</t>
  </si>
  <si>
    <t>Least Density</t>
  </si>
  <si>
    <t>Dijkstra</t>
  </si>
  <si>
    <t>1 + 0.5e^-(0.9 * unfairness/avgUnfairness)</t>
  </si>
  <si>
    <t>y = 0.8x^0.5-0.4</t>
  </si>
  <si>
    <t>y = 1 - e^(-0.7x)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</si>
</sst>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8313830773715E-2"/>
          <c:y val="0.13741525374283814"/>
          <c:w val="0.87585833340692787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2-4DB5-BFA9-1544757DC54C}"/>
            </c:ext>
          </c:extLst>
        </c:ser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1'!$E$13:$E$21</c:f>
              <c:numCache>
                <c:formatCode>General</c:formatCode>
                <c:ptCount val="9"/>
                <c:pt idx="0">
                  <c:v>157.050428571428</c:v>
                </c:pt>
                <c:pt idx="1">
                  <c:v>150.44693877551001</c:v>
                </c:pt>
                <c:pt idx="2">
                  <c:v>155.448428571428</c:v>
                </c:pt>
                <c:pt idx="3">
                  <c:v>159.04458333333301</c:v>
                </c:pt>
                <c:pt idx="4">
                  <c:v>185.93152380952299</c:v>
                </c:pt>
                <c:pt idx="5">
                  <c:v>222.15705882352901</c:v>
                </c:pt>
                <c:pt idx="6">
                  <c:v>364.42824999999999</c:v>
                </c:pt>
                <c:pt idx="7">
                  <c:v>501.567207792207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2-4DB5-BFA9-1544757DC54C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1'!$E$24:$E$32</c:f>
              <c:numCache>
                <c:formatCode>General</c:formatCode>
                <c:ptCount val="9"/>
                <c:pt idx="0">
                  <c:v>147.21785714285701</c:v>
                </c:pt>
                <c:pt idx="1">
                  <c:v>145.75214285714199</c:v>
                </c:pt>
                <c:pt idx="2">
                  <c:v>164.88471428571401</c:v>
                </c:pt>
                <c:pt idx="3">
                  <c:v>193.56607142857101</c:v>
                </c:pt>
                <c:pt idx="4">
                  <c:v>255.87680952380899</c:v>
                </c:pt>
                <c:pt idx="5">
                  <c:v>353.84201680672197</c:v>
                </c:pt>
                <c:pt idx="6">
                  <c:v>527.87032142857095</c:v>
                </c:pt>
                <c:pt idx="7">
                  <c:v>654.02435064935003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2-4DB5-BFA9-1544757DC54C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1'!$E$35:$E$43</c:f>
              <c:numCache>
                <c:formatCode>General</c:formatCode>
                <c:ptCount val="9"/>
                <c:pt idx="0">
                  <c:v>146.63371428571401</c:v>
                </c:pt>
                <c:pt idx="1">
                  <c:v>143.35591836734599</c:v>
                </c:pt>
                <c:pt idx="2">
                  <c:v>148.38757142857099</c:v>
                </c:pt>
                <c:pt idx="3">
                  <c:v>150.07994047618999</c:v>
                </c:pt>
                <c:pt idx="4">
                  <c:v>176.05290476190399</c:v>
                </c:pt>
                <c:pt idx="5">
                  <c:v>218.246512605042</c:v>
                </c:pt>
                <c:pt idx="6">
                  <c:v>401.050821428571</c:v>
                </c:pt>
                <c:pt idx="7">
                  <c:v>526.05620129870101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2-4DB5-BFA9-1544757DC54C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183.664428571428</c:v>
                </c:pt>
                <c:pt idx="3">
                  <c:v>207.06714285714199</c:v>
                </c:pt>
                <c:pt idx="4">
                  <c:v>302.08657142857101</c:v>
                </c:pt>
                <c:pt idx="5">
                  <c:v>397.927731092437</c:v>
                </c:pt>
                <c:pt idx="6">
                  <c:v>559.69521428571397</c:v>
                </c:pt>
                <c:pt idx="7">
                  <c:v>774.63</c:v>
                </c:pt>
                <c:pt idx="8">
                  <c:v>995.60605714285703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72-4DB5-BFA9-1544757D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184837164666367E-2"/>
          <c:y val="0.13882903305495181"/>
          <c:w val="0.39362980167736733"/>
          <c:h val="0.27806235247958849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E-4872-9946-553CE3D50092}"/>
            </c:ext>
          </c:extLst>
        </c:ser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1'!$E$13:$E$21</c:f>
              <c:numCache>
                <c:formatCode>General</c:formatCode>
                <c:ptCount val="9"/>
                <c:pt idx="0">
                  <c:v>142.738714285714</c:v>
                </c:pt>
                <c:pt idx="1">
                  <c:v>149.68428571428501</c:v>
                </c:pt>
                <c:pt idx="2">
                  <c:v>182.831357142857</c:v>
                </c:pt>
                <c:pt idx="3">
                  <c:v>208.39357142857099</c:v>
                </c:pt>
                <c:pt idx="4">
                  <c:v>316.02585714285698</c:v>
                </c:pt>
                <c:pt idx="5">
                  <c:v>402.28033613445302</c:v>
                </c:pt>
                <c:pt idx="6">
                  <c:v>587.10503571428501</c:v>
                </c:pt>
                <c:pt idx="7">
                  <c:v>719.32110389610295</c:v>
                </c:pt>
                <c:pt idx="8">
                  <c:v>890.47034285714199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E-4872-9946-553CE3D50092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1'!$E$24:$E$32</c:f>
              <c:numCache>
                <c:formatCode>General</c:formatCode>
                <c:ptCount val="9"/>
                <c:pt idx="0">
                  <c:v>142.109571428571</c:v>
                </c:pt>
                <c:pt idx="1">
                  <c:v>153.94714285714201</c:v>
                </c:pt>
                <c:pt idx="2">
                  <c:v>199.508428571428</c:v>
                </c:pt>
                <c:pt idx="3">
                  <c:v>231.28821428571399</c:v>
                </c:pt>
                <c:pt idx="4">
                  <c:v>338.95685714285702</c:v>
                </c:pt>
                <c:pt idx="5">
                  <c:v>445.98298319327699</c:v>
                </c:pt>
                <c:pt idx="6">
                  <c:v>666.37985714285696</c:v>
                </c:pt>
                <c:pt idx="7">
                  <c:v>791.97957792207706</c:v>
                </c:pt>
                <c:pt idx="8">
                  <c:v>952.40022857142799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E-4872-9946-553CE3D50092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1'!$E$35:$E$43</c:f>
              <c:numCache>
                <c:formatCode>General</c:formatCode>
                <c:ptCount val="9"/>
                <c:pt idx="0">
                  <c:v>139.62614285714201</c:v>
                </c:pt>
                <c:pt idx="1">
                  <c:v>146.73234693877501</c:v>
                </c:pt>
                <c:pt idx="2">
                  <c:v>182.48742857142801</c:v>
                </c:pt>
                <c:pt idx="3">
                  <c:v>213.31214285714199</c:v>
                </c:pt>
                <c:pt idx="4">
                  <c:v>321.36671428571401</c:v>
                </c:pt>
                <c:pt idx="5">
                  <c:v>395.22117647058798</c:v>
                </c:pt>
                <c:pt idx="6">
                  <c:v>597.78060714285698</c:v>
                </c:pt>
                <c:pt idx="7">
                  <c:v>743.94451298701301</c:v>
                </c:pt>
                <c:pt idx="8">
                  <c:v>883.45777142857105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E-4872-9946-553CE3D50092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1'!$E$46:$E$54</c:f>
              <c:numCache>
                <c:formatCode>General</c:formatCode>
                <c:ptCount val="9"/>
                <c:pt idx="0">
                  <c:v>130.30757142857101</c:v>
                </c:pt>
                <c:pt idx="1">
                  <c:v>151.238979591836</c:v>
                </c:pt>
                <c:pt idx="2">
                  <c:v>202.755928571428</c:v>
                </c:pt>
                <c:pt idx="3">
                  <c:v>240.59964285714199</c:v>
                </c:pt>
                <c:pt idx="4">
                  <c:v>352.37038095238103</c:v>
                </c:pt>
                <c:pt idx="5">
                  <c:v>460.49630252100798</c:v>
                </c:pt>
                <c:pt idx="6">
                  <c:v>686.48749999999995</c:v>
                </c:pt>
                <c:pt idx="7">
                  <c:v>797.35126623376595</c:v>
                </c:pt>
                <c:pt idx="8">
                  <c:v>973.63262857142797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E-4872-9946-553CE3D5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1'!$J$13:$J$21</c:f>
              <c:numCache>
                <c:formatCode>General</c:formatCode>
                <c:ptCount val="9"/>
                <c:pt idx="0">
                  <c:v>1.0986144563591285</c:v>
                </c:pt>
                <c:pt idx="1">
                  <c:v>1.0857849143248928</c:v>
                </c:pt>
                <c:pt idx="2">
                  <c:v>1.0756141720272714</c:v>
                </c:pt>
                <c:pt idx="3">
                  <c:v>1.0738652348942999</c:v>
                </c:pt>
                <c:pt idx="4">
                  <c:v>1.0670426008954428</c:v>
                </c:pt>
                <c:pt idx="5">
                  <c:v>1.0704535664423642</c:v>
                </c:pt>
                <c:pt idx="6">
                  <c:v>1.0601561895564</c:v>
                </c:pt>
                <c:pt idx="7">
                  <c:v>1.0582474872022429</c:v>
                </c:pt>
                <c:pt idx="8">
                  <c:v>1.0515313772327144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4-49A4-81D5-DADE984196B8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1'!$J$24:$J$32</c:f>
              <c:numCache>
                <c:formatCode>General</c:formatCode>
                <c:ptCount val="9"/>
                <c:pt idx="0">
                  <c:v>1.083609589118107</c:v>
                </c:pt>
                <c:pt idx="1">
                  <c:v>1.0768591048234499</c:v>
                </c:pt>
                <c:pt idx="2">
                  <c:v>1.0649417391035356</c:v>
                </c:pt>
                <c:pt idx="3">
                  <c:v>1.0626569816259572</c:v>
                </c:pt>
                <c:pt idx="4">
                  <c:v>1.0641333665607715</c:v>
                </c:pt>
                <c:pt idx="5">
                  <c:v>1.0589107596816858</c:v>
                </c:pt>
                <c:pt idx="6">
                  <c:v>1.0490366221772072</c:v>
                </c:pt>
                <c:pt idx="7">
                  <c:v>1.0470169099162498</c:v>
                </c:pt>
                <c:pt idx="8">
                  <c:v>1.0399532955002644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4-49A4-81D5-DADE984196B8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1'!$J$35:$J$43</c:f>
              <c:numCache>
                <c:formatCode>General</c:formatCode>
                <c:ptCount val="9"/>
                <c:pt idx="0">
                  <c:v>1.0712144883827499</c:v>
                </c:pt>
                <c:pt idx="1">
                  <c:v>1.0596752495115787</c:v>
                </c:pt>
                <c:pt idx="2">
                  <c:v>1.0571856703432143</c:v>
                </c:pt>
                <c:pt idx="3">
                  <c:v>1.0519673938384857</c:v>
                </c:pt>
                <c:pt idx="4">
                  <c:v>1.0503864387710213</c:v>
                </c:pt>
                <c:pt idx="5">
                  <c:v>1.0509062974190286</c:v>
                </c:pt>
                <c:pt idx="6">
                  <c:v>1.0448722017372072</c:v>
                </c:pt>
                <c:pt idx="7">
                  <c:v>1.039138043805657</c:v>
                </c:pt>
                <c:pt idx="8">
                  <c:v>1.0357093559246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4-49A4-81D5-DADE984196B8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1'!$J$46:$J$54</c:f>
              <c:numCache>
                <c:formatCode>General</c:formatCode>
                <c:ptCount val="9"/>
                <c:pt idx="0">
                  <c:v>1.0014840555932285</c:v>
                </c:pt>
                <c:pt idx="1">
                  <c:v>1.0048038624252</c:v>
                </c:pt>
                <c:pt idx="2">
                  <c:v>1.0063357941835787</c:v>
                </c:pt>
                <c:pt idx="3">
                  <c:v>1.00719126089855</c:v>
                </c:pt>
                <c:pt idx="4">
                  <c:v>1.0070782649004786</c:v>
                </c:pt>
                <c:pt idx="5">
                  <c:v>1.0075389934414571</c:v>
                </c:pt>
                <c:pt idx="6">
                  <c:v>1.0074755013547356</c:v>
                </c:pt>
                <c:pt idx="7">
                  <c:v>1.0078336907780072</c:v>
                </c:pt>
                <c:pt idx="8">
                  <c:v>1.0081929029355785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4-49A4-81D5-DADE9841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B54-49A4-81D5-DADE984196B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1'!$K$13:$K$21</c:f>
              <c:numCache>
                <c:formatCode>General</c:formatCode>
                <c:ptCount val="9"/>
                <c:pt idx="0">
                  <c:v>1.3809263949959998</c:v>
                </c:pt>
                <c:pt idx="1">
                  <c:v>1.3260428935525572</c:v>
                </c:pt>
                <c:pt idx="2">
                  <c:v>1.2810633383354928</c:v>
                </c:pt>
                <c:pt idx="3">
                  <c:v>1.2822107258077573</c:v>
                </c:pt>
                <c:pt idx="4">
                  <c:v>1.2567953745524572</c:v>
                </c:pt>
                <c:pt idx="5">
                  <c:v>1.2714360095646426</c:v>
                </c:pt>
                <c:pt idx="6">
                  <c:v>1.2429858547773787</c:v>
                </c:pt>
                <c:pt idx="7">
                  <c:v>1.2412077240342143</c:v>
                </c:pt>
                <c:pt idx="8">
                  <c:v>1.2362372317747785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1-4D56-B0ED-8737F0A8E540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1'!$K$24:$K$32</c:f>
              <c:numCache>
                <c:formatCode>General</c:formatCode>
                <c:ptCount val="9"/>
                <c:pt idx="0">
                  <c:v>1.2926485759070285</c:v>
                </c:pt>
                <c:pt idx="1">
                  <c:v>1.2954189474264428</c:v>
                </c:pt>
                <c:pt idx="2">
                  <c:v>1.2378641673772928</c:v>
                </c:pt>
                <c:pt idx="3">
                  <c:v>1.2405593307155713</c:v>
                </c:pt>
                <c:pt idx="4">
                  <c:v>1.2502655642073215</c:v>
                </c:pt>
                <c:pt idx="5">
                  <c:v>1.237601438952493</c:v>
                </c:pt>
                <c:pt idx="6">
                  <c:v>1.2182803267070501</c:v>
                </c:pt>
                <c:pt idx="7">
                  <c:v>1.2161950987017858</c:v>
                </c:pt>
                <c:pt idx="8">
                  <c:v>1.1994516038103857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1-4D56-B0ED-8737F0A8E540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1'!$K$35:$K$43</c:f>
              <c:numCache>
                <c:formatCode>General</c:formatCode>
                <c:ptCount val="9"/>
                <c:pt idx="0">
                  <c:v>1.29208297116405</c:v>
                </c:pt>
                <c:pt idx="1">
                  <c:v>1.2550268731156358</c:v>
                </c:pt>
                <c:pt idx="2">
                  <c:v>1.2395451244450928</c:v>
                </c:pt>
                <c:pt idx="3">
                  <c:v>1.2350981991601573</c:v>
                </c:pt>
                <c:pt idx="4">
                  <c:v>1.2257141406154</c:v>
                </c:pt>
                <c:pt idx="5">
                  <c:v>1.2182761439914571</c:v>
                </c:pt>
                <c:pt idx="6">
                  <c:v>1.2129136009830785</c:v>
                </c:pt>
                <c:pt idx="7">
                  <c:v>1.2001188877411786</c:v>
                </c:pt>
                <c:pt idx="8">
                  <c:v>1.1895708983886502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1-4D56-B0ED-8737F0A8E540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1'!$K$46:$K$54</c:f>
              <c:numCache>
                <c:formatCode>General</c:formatCode>
                <c:ptCount val="9"/>
                <c:pt idx="0">
                  <c:v>1.0142418022449644</c:v>
                </c:pt>
                <c:pt idx="1">
                  <c:v>1.0422870414192642</c:v>
                </c:pt>
                <c:pt idx="2">
                  <c:v>1.0506618220117714</c:v>
                </c:pt>
                <c:pt idx="3">
                  <c:v>1.0617246120563715</c:v>
                </c:pt>
                <c:pt idx="4">
                  <c:v>1.0553034802082857</c:v>
                </c:pt>
                <c:pt idx="5">
                  <c:v>1.0544370852821572</c:v>
                </c:pt>
                <c:pt idx="6">
                  <c:v>1.0566775070478642</c:v>
                </c:pt>
                <c:pt idx="7">
                  <c:v>1.0596650987661642</c:v>
                </c:pt>
                <c:pt idx="8">
                  <c:v>1.0628762763410358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1-4D56-B0ED-8737F0A8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C1-4D56-B0ED-8737F0A8E54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6C9-805C-239797C69761}"/>
            </c:ext>
          </c:extLst>
        </c:ser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2'!$E$13:$E$21</c:f>
              <c:numCache>
                <c:formatCode>General</c:formatCode>
                <c:ptCount val="9"/>
                <c:pt idx="0">
                  <c:v>140.80328571428501</c:v>
                </c:pt>
                <c:pt idx="1">
                  <c:v>150.36193877551</c:v>
                </c:pt>
                <c:pt idx="2">
                  <c:v>188.78557142857099</c:v>
                </c:pt>
                <c:pt idx="3">
                  <c:v>220.582619047619</c:v>
                </c:pt>
                <c:pt idx="4">
                  <c:v>330.77785714285699</c:v>
                </c:pt>
                <c:pt idx="5">
                  <c:v>417.02550420168001</c:v>
                </c:pt>
                <c:pt idx="6">
                  <c:v>603.41739285714198</c:v>
                </c:pt>
                <c:pt idx="7">
                  <c:v>735.93457792207698</c:v>
                </c:pt>
                <c:pt idx="8">
                  <c:v>912.83145714285695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B-46C9-805C-239797C69761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2'!$E$24:$E$32</c:f>
              <c:numCache>
                <c:formatCode>General</c:formatCode>
                <c:ptCount val="9"/>
                <c:pt idx="0">
                  <c:v>140.343285714285</c:v>
                </c:pt>
                <c:pt idx="1">
                  <c:v>155.70908163265301</c:v>
                </c:pt>
                <c:pt idx="2">
                  <c:v>203.74778571428499</c:v>
                </c:pt>
                <c:pt idx="3">
                  <c:v>243.209047619047</c:v>
                </c:pt>
                <c:pt idx="4">
                  <c:v>346.64376190476099</c:v>
                </c:pt>
                <c:pt idx="5">
                  <c:v>458.56302521008399</c:v>
                </c:pt>
                <c:pt idx="6">
                  <c:v>661.01939285714195</c:v>
                </c:pt>
                <c:pt idx="7">
                  <c:v>807.14071428571401</c:v>
                </c:pt>
                <c:pt idx="8">
                  <c:v>966.934057142857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B-46C9-805C-239797C69761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2'!$E$35:$E$43</c:f>
              <c:numCache>
                <c:formatCode>General</c:formatCode>
                <c:ptCount val="9"/>
                <c:pt idx="0">
                  <c:v>138.30799999999999</c:v>
                </c:pt>
                <c:pt idx="1">
                  <c:v>147.76081632653</c:v>
                </c:pt>
                <c:pt idx="2">
                  <c:v>188.59299999999999</c:v>
                </c:pt>
                <c:pt idx="3">
                  <c:v>222.181369047619</c:v>
                </c:pt>
                <c:pt idx="4">
                  <c:v>328.68319047619002</c:v>
                </c:pt>
                <c:pt idx="5">
                  <c:v>408.00294117647002</c:v>
                </c:pt>
                <c:pt idx="6">
                  <c:v>610.94449999999904</c:v>
                </c:pt>
                <c:pt idx="7">
                  <c:v>753.14344155844105</c:v>
                </c:pt>
                <c:pt idx="8">
                  <c:v>901.40185714285701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B-46C9-805C-239797C69761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2'!$E$46:$E$54</c:f>
              <c:numCache>
                <c:formatCode>General</c:formatCode>
                <c:ptCount val="9"/>
                <c:pt idx="0">
                  <c:v>130.349142857142</c:v>
                </c:pt>
                <c:pt idx="1">
                  <c:v>152.91489795918301</c:v>
                </c:pt>
                <c:pt idx="2">
                  <c:v>209.96635714285699</c:v>
                </c:pt>
                <c:pt idx="3">
                  <c:v>249.04642857142801</c:v>
                </c:pt>
                <c:pt idx="4">
                  <c:v>359.19861904761899</c:v>
                </c:pt>
                <c:pt idx="5">
                  <c:v>469.01710084033601</c:v>
                </c:pt>
                <c:pt idx="6">
                  <c:v>682.10521428571406</c:v>
                </c:pt>
                <c:pt idx="7">
                  <c:v>797.86672077922003</c:v>
                </c:pt>
                <c:pt idx="8">
                  <c:v>977.057257142857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1B-46C9-805C-239797C6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2'!$J$13:$J$21</c:f>
              <c:numCache>
                <c:formatCode>General</c:formatCode>
                <c:ptCount val="9"/>
                <c:pt idx="0">
                  <c:v>1.0832804049587073</c:v>
                </c:pt>
                <c:pt idx="1">
                  <c:v>1.0732831226056714</c:v>
                </c:pt>
                <c:pt idx="2">
                  <c:v>1.0654568414356285</c:v>
                </c:pt>
                <c:pt idx="3">
                  <c:v>1.0631957660006714</c:v>
                </c:pt>
                <c:pt idx="4">
                  <c:v>1.057786380910843</c:v>
                </c:pt>
                <c:pt idx="5">
                  <c:v>1.0609048618286498</c:v>
                </c:pt>
                <c:pt idx="6">
                  <c:v>1.0530825595218642</c:v>
                </c:pt>
                <c:pt idx="7">
                  <c:v>1.0510927495952642</c:v>
                </c:pt>
                <c:pt idx="8">
                  <c:v>1.0438890278196928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B19-9C38-1EFD044CA7D3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2'!$J$24:$J$32</c:f>
              <c:numCache>
                <c:formatCode>General</c:formatCode>
                <c:ptCount val="9"/>
                <c:pt idx="0">
                  <c:v>1.0715893766619571</c:v>
                </c:pt>
                <c:pt idx="1">
                  <c:v>1.0654696498407643</c:v>
                </c:pt>
                <c:pt idx="2">
                  <c:v>1.0566653946553142</c:v>
                </c:pt>
                <c:pt idx="3">
                  <c:v>1.0541556507774357</c:v>
                </c:pt>
                <c:pt idx="4">
                  <c:v>1.0549982974981214</c:v>
                </c:pt>
                <c:pt idx="5">
                  <c:v>1.0529895625360142</c:v>
                </c:pt>
                <c:pt idx="6">
                  <c:v>1.0442064049061215</c:v>
                </c:pt>
                <c:pt idx="7">
                  <c:v>1.0424580441499858</c:v>
                </c:pt>
                <c:pt idx="8">
                  <c:v>1.0357629852363215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2-4B19-9C38-1EFD044CA7D3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2'!$J$35:$J$43</c:f>
              <c:numCache>
                <c:formatCode>General</c:formatCode>
                <c:ptCount val="9"/>
                <c:pt idx="0">
                  <c:v>1.0644856188692786</c:v>
                </c:pt>
                <c:pt idx="1">
                  <c:v>1.0516058853163928</c:v>
                </c:pt>
                <c:pt idx="2">
                  <c:v>1.0484613526016</c:v>
                </c:pt>
                <c:pt idx="3">
                  <c:v>1.0443862422568786</c:v>
                </c:pt>
                <c:pt idx="4">
                  <c:v>1.0434110949927928</c:v>
                </c:pt>
                <c:pt idx="5">
                  <c:v>1.0446635343914499</c:v>
                </c:pt>
                <c:pt idx="6">
                  <c:v>1.0378818389295998</c:v>
                </c:pt>
                <c:pt idx="7">
                  <c:v>1.03376506502065</c:v>
                </c:pt>
                <c:pt idx="8">
                  <c:v>1.0298840910925571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2-4B19-9C38-1EFD044CA7D3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2'!$J$46:$J$54</c:f>
              <c:numCache>
                <c:formatCode>General</c:formatCode>
                <c:ptCount val="9"/>
                <c:pt idx="0">
                  <c:v>1.0013569574973071</c:v>
                </c:pt>
                <c:pt idx="1">
                  <c:v>1.0041757584049642</c:v>
                </c:pt>
                <c:pt idx="2">
                  <c:v>1.0053775059363215</c:v>
                </c:pt>
                <c:pt idx="3">
                  <c:v>1.0059299093087428</c:v>
                </c:pt>
                <c:pt idx="4">
                  <c:v>1.0062969574230716</c:v>
                </c:pt>
                <c:pt idx="5">
                  <c:v>1.0065765709454857</c:v>
                </c:pt>
                <c:pt idx="6">
                  <c:v>1.0063980246537929</c:v>
                </c:pt>
                <c:pt idx="7">
                  <c:v>1.0069882275144</c:v>
                </c:pt>
                <c:pt idx="8">
                  <c:v>1.0077349850813428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2-4B19-9C38-1EFD044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52-4B19-9C38-1EFD044CA7D3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2'!$K$13:$K$21</c:f>
              <c:numCache>
                <c:formatCode>General</c:formatCode>
                <c:ptCount val="9"/>
                <c:pt idx="0">
                  <c:v>1.3179482182111071</c:v>
                </c:pt>
                <c:pt idx="1">
                  <c:v>1.2864555478148856</c:v>
                </c:pt>
                <c:pt idx="2">
                  <c:v>1.2537837384793786</c:v>
                </c:pt>
                <c:pt idx="3">
                  <c:v>1.2465556575316927</c:v>
                </c:pt>
                <c:pt idx="4">
                  <c:v>1.2272161759887641</c:v>
                </c:pt>
                <c:pt idx="5">
                  <c:v>1.2338672132088142</c:v>
                </c:pt>
                <c:pt idx="6">
                  <c:v>1.2146054868138285</c:v>
                </c:pt>
                <c:pt idx="7">
                  <c:v>1.212191620162693</c:v>
                </c:pt>
                <c:pt idx="8">
                  <c:v>1.1976230569621429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51D-9BD0-93C0DF5978AC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2'!$K$24:$K$32</c:f>
              <c:numCache>
                <c:formatCode>General</c:formatCode>
                <c:ptCount val="9"/>
                <c:pt idx="0">
                  <c:v>1.2473343700838715</c:v>
                </c:pt>
                <c:pt idx="1">
                  <c:v>1.2455937170169715</c:v>
                </c:pt>
                <c:pt idx="2">
                  <c:v>1.2144924361103071</c:v>
                </c:pt>
                <c:pt idx="3">
                  <c:v>1.2139100728148284</c:v>
                </c:pt>
                <c:pt idx="4">
                  <c:v>1.2145888102962714</c:v>
                </c:pt>
                <c:pt idx="5">
                  <c:v>1.2099068103907999</c:v>
                </c:pt>
                <c:pt idx="6">
                  <c:v>1.1934774760514715</c:v>
                </c:pt>
                <c:pt idx="7">
                  <c:v>1.1916829152793427</c:v>
                </c:pt>
                <c:pt idx="8">
                  <c:v>1.1750660833616355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1-451D-9BD0-93C0DF5978AC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2'!$K$35:$K$43</c:f>
              <c:numCache>
                <c:formatCode>General</c:formatCode>
                <c:ptCount val="9"/>
                <c:pt idx="0">
                  <c:v>1.2765316303687571</c:v>
                </c:pt>
                <c:pt idx="1">
                  <c:v>1.223811126465107</c:v>
                </c:pt>
                <c:pt idx="2">
                  <c:v>1.2033362471299716</c:v>
                </c:pt>
                <c:pt idx="3">
                  <c:v>1.2017335673770713</c:v>
                </c:pt>
                <c:pt idx="4">
                  <c:v>1.1924314266024001</c:v>
                </c:pt>
                <c:pt idx="5">
                  <c:v>1.1942931984227785</c:v>
                </c:pt>
                <c:pt idx="6">
                  <c:v>1.1787755140311857</c:v>
                </c:pt>
                <c:pt idx="7">
                  <c:v>1.1749900281925856</c:v>
                </c:pt>
                <c:pt idx="8">
                  <c:v>1.1620638112229214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1-451D-9BD0-93C0DF5978AC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2'!$K$46:$K$54</c:f>
              <c:numCache>
                <c:formatCode>General</c:formatCode>
                <c:ptCount val="9"/>
                <c:pt idx="0">
                  <c:v>1.0130510011198428</c:v>
                </c:pt>
                <c:pt idx="1">
                  <c:v>1.0372426143501285</c:v>
                </c:pt>
                <c:pt idx="2">
                  <c:v>1.0438652733129072</c:v>
                </c:pt>
                <c:pt idx="3">
                  <c:v>1.0505766880136787</c:v>
                </c:pt>
                <c:pt idx="4">
                  <c:v>1.0490264115207215</c:v>
                </c:pt>
                <c:pt idx="5">
                  <c:v>1.0482412729422714</c:v>
                </c:pt>
                <c:pt idx="6">
                  <c:v>1.0482437630345072</c:v>
                </c:pt>
                <c:pt idx="7">
                  <c:v>1.0522688797130644</c:v>
                </c:pt>
                <c:pt idx="8">
                  <c:v>1.057148286587543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1-451D-9BD0-93C0DF5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41-451D-9BD0-93C0DF5978AC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13836366901293E-2"/>
          <c:y val="0.13741525374283814"/>
          <c:w val="0.87772763534776377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1'!$J$13:$J$21</c:f>
              <c:numCache>
                <c:formatCode>General</c:formatCode>
                <c:ptCount val="9"/>
                <c:pt idx="0">
                  <c:v>1.2090614410192</c:v>
                </c:pt>
                <c:pt idx="1">
                  <c:v>1.1769091078431715</c:v>
                </c:pt>
                <c:pt idx="2">
                  <c:v>1.1665666842331142</c:v>
                </c:pt>
                <c:pt idx="3">
                  <c:v>1.1717332356871428</c:v>
                </c:pt>
                <c:pt idx="4">
                  <c:v>1.1731562483276572</c:v>
                </c:pt>
                <c:pt idx="5">
                  <c:v>1.1724757152287213</c:v>
                </c:pt>
                <c:pt idx="6">
                  <c:v>1.1601522923399143</c:v>
                </c:pt>
                <c:pt idx="7">
                  <c:v>1.1415937041513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C17-A912-07980A179772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1'!$J$24:$J$32</c:f>
              <c:numCache>
                <c:formatCode>General</c:formatCode>
                <c:ptCount val="9"/>
                <c:pt idx="0">
                  <c:v>1.1313605897368142</c:v>
                </c:pt>
                <c:pt idx="1">
                  <c:v>1.1357078207519</c:v>
                </c:pt>
                <c:pt idx="2">
                  <c:v>1.1150178440634213</c:v>
                </c:pt>
                <c:pt idx="3">
                  <c:v>1.1087283870765285</c:v>
                </c:pt>
                <c:pt idx="4">
                  <c:v>1.1071390003855857</c:v>
                </c:pt>
                <c:pt idx="5">
                  <c:v>1.1023804733481</c:v>
                </c:pt>
                <c:pt idx="6">
                  <c:v>1.0783475390855144</c:v>
                </c:pt>
                <c:pt idx="7">
                  <c:v>1.0755511490184213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C17-A912-07980A179772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1'!$J$35:$J$43</c:f>
              <c:numCache>
                <c:formatCode>General</c:formatCode>
                <c:ptCount val="9"/>
                <c:pt idx="0">
                  <c:v>1.1295470338992786</c:v>
                </c:pt>
                <c:pt idx="1">
                  <c:v>1.1294120753865287</c:v>
                </c:pt>
                <c:pt idx="2">
                  <c:v>1.1292348321956929</c:v>
                </c:pt>
                <c:pt idx="3">
                  <c:v>1.1317586514852214</c:v>
                </c:pt>
                <c:pt idx="4">
                  <c:v>1.1324711303888786</c:v>
                </c:pt>
                <c:pt idx="5">
                  <c:v>1.1353164403260643</c:v>
                </c:pt>
                <c:pt idx="6">
                  <c:v>1.1281060818632784</c:v>
                </c:pt>
                <c:pt idx="7">
                  <c:v>1.1136850055105285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A-4C17-A912-07980A179772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1.0076021580980856</c:v>
                </c:pt>
                <c:pt idx="4">
                  <c:v>1.0098596131537214</c:v>
                </c:pt>
                <c:pt idx="5">
                  <c:v>1.0102769961358213</c:v>
                </c:pt>
                <c:pt idx="6">
                  <c:v>1.0125397993166143</c:v>
                </c:pt>
                <c:pt idx="7">
                  <c:v>1.0104348712110143</c:v>
                </c:pt>
                <c:pt idx="8">
                  <c:v>1.0122323743127644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A-4C17-A912-07980A17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3A-4C17-A912-07980A17977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610066558924228E-2"/>
          <c:y val="0.55369976521289643"/>
          <c:w val="0.36932887644650114"/>
          <c:h val="0.2224498819836708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unfairness worst 10% of vehicles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1'!$K$13:$K$21</c:f>
              <c:numCache>
                <c:formatCode>General</c:formatCode>
                <c:ptCount val="9"/>
                <c:pt idx="0">
                  <c:v>1.7051022374633644</c:v>
                </c:pt>
                <c:pt idx="1">
                  <c:v>1.5975964539216072</c:v>
                </c:pt>
                <c:pt idx="2">
                  <c:v>1.5507242372768928</c:v>
                </c:pt>
                <c:pt idx="3">
                  <c:v>1.5586748841978142</c:v>
                </c:pt>
                <c:pt idx="4">
                  <c:v>1.5716109111555643</c:v>
                </c:pt>
                <c:pt idx="5">
                  <c:v>1.5753695279817428</c:v>
                </c:pt>
                <c:pt idx="6">
                  <c:v>1.5620652931024286</c:v>
                </c:pt>
                <c:pt idx="7">
                  <c:v>1.5185999297807642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478-819A-B17B278DAF7D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1'!$K$24:$K$32</c:f>
              <c:numCache>
                <c:formatCode>General</c:formatCode>
                <c:ptCount val="9"/>
                <c:pt idx="0">
                  <c:v>1.4868045424551073</c:v>
                </c:pt>
                <c:pt idx="1">
                  <c:v>1.5046671002278216</c:v>
                </c:pt>
                <c:pt idx="2">
                  <c:v>1.4303617527877286</c:v>
                </c:pt>
                <c:pt idx="3">
                  <c:v>1.4490514478995</c:v>
                </c:pt>
                <c:pt idx="4">
                  <c:v>1.4254885715625356</c:v>
                </c:pt>
                <c:pt idx="5">
                  <c:v>1.4378242761189284</c:v>
                </c:pt>
                <c:pt idx="6">
                  <c:v>1.3916716400808071</c:v>
                </c:pt>
                <c:pt idx="7">
                  <c:v>1.38557447192065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478-819A-B17B278DAF7D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1'!$K$35:$K$43</c:f>
              <c:numCache>
                <c:formatCode>General</c:formatCode>
                <c:ptCount val="9"/>
                <c:pt idx="0">
                  <c:v>1.5353384713728713</c:v>
                </c:pt>
                <c:pt idx="1">
                  <c:v>1.53753452437115</c:v>
                </c:pt>
                <c:pt idx="2">
                  <c:v>1.4990959861417501</c:v>
                </c:pt>
                <c:pt idx="3">
                  <c:v>1.501873803292757</c:v>
                </c:pt>
                <c:pt idx="4">
                  <c:v>1.5056496134941999</c:v>
                </c:pt>
                <c:pt idx="5">
                  <c:v>1.5109481331526429</c:v>
                </c:pt>
                <c:pt idx="6">
                  <c:v>1.5012261629110644</c:v>
                </c:pt>
                <c:pt idx="7">
                  <c:v>1.4945594402070927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A-4478-819A-B17B278DAF7D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1.0681674781636785</c:v>
                </c:pt>
                <c:pt idx="4">
                  <c:v>1.0861488476620214</c:v>
                </c:pt>
                <c:pt idx="5">
                  <c:v>1.0903692580666999</c:v>
                </c:pt>
                <c:pt idx="6">
                  <c:v>1.1054955590244786</c:v>
                </c:pt>
                <c:pt idx="7">
                  <c:v>1.0904366031044144</c:v>
                </c:pt>
                <c:pt idx="8">
                  <c:v>1.1093005093924715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A-4478-819A-B17B278D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8A-4478-819A-B17B278DAF7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653273127249954E-2"/>
          <c:y val="0.49767574261022646"/>
          <c:w val="0.40148986915011942"/>
          <c:h val="0.2224498819836708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1742189408865E-2"/>
          <c:y val="0.13741525374283814"/>
          <c:w val="0.87211972952525618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FB2-8031-64D621543281}"/>
            </c:ext>
          </c:extLst>
        </c:ser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2'!$E$13:$E$21</c:f>
              <c:numCache>
                <c:formatCode>General</c:formatCode>
                <c:ptCount val="9"/>
                <c:pt idx="0">
                  <c:v>150.40785714285701</c:v>
                </c:pt>
                <c:pt idx="1">
                  <c:v>146.527142857142</c:v>
                </c:pt>
                <c:pt idx="2">
                  <c:v>149.72985714285701</c:v>
                </c:pt>
                <c:pt idx="3">
                  <c:v>151.01279761904701</c:v>
                </c:pt>
                <c:pt idx="4">
                  <c:v>184.28066666666601</c:v>
                </c:pt>
                <c:pt idx="5">
                  <c:v>253.49445378151199</c:v>
                </c:pt>
                <c:pt idx="6">
                  <c:v>394.58860714285697</c:v>
                </c:pt>
                <c:pt idx="7">
                  <c:v>560.31840909090897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FB2-8031-64D621543281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2'!$E$24:$E$32</c:f>
              <c:numCache>
                <c:formatCode>General</c:formatCode>
                <c:ptCount val="9"/>
                <c:pt idx="0">
                  <c:v>145.581285714285</c:v>
                </c:pt>
                <c:pt idx="1">
                  <c:v>143.93489795918299</c:v>
                </c:pt>
                <c:pt idx="2">
                  <c:v>161.51078571428499</c:v>
                </c:pt>
                <c:pt idx="3">
                  <c:v>177.999345238095</c:v>
                </c:pt>
                <c:pt idx="4">
                  <c:v>246.01876190476099</c:v>
                </c:pt>
                <c:pt idx="5">
                  <c:v>343.229369747899</c:v>
                </c:pt>
                <c:pt idx="6">
                  <c:v>508.39007142857099</c:v>
                </c:pt>
                <c:pt idx="7">
                  <c:v>630.42931818181796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E-4FB2-8031-64D621543281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2'!$E$35:$E$43</c:f>
              <c:numCache>
                <c:formatCode>General</c:formatCode>
                <c:ptCount val="9"/>
                <c:pt idx="0">
                  <c:v>142.96899999999999</c:v>
                </c:pt>
                <c:pt idx="1">
                  <c:v>140.66938775510201</c:v>
                </c:pt>
                <c:pt idx="2">
                  <c:v>142.26242857142799</c:v>
                </c:pt>
                <c:pt idx="3">
                  <c:v>143.73083333333301</c:v>
                </c:pt>
                <c:pt idx="4">
                  <c:v>172.19471428571401</c:v>
                </c:pt>
                <c:pt idx="5">
                  <c:v>233.87424369747799</c:v>
                </c:pt>
                <c:pt idx="6">
                  <c:v>431.69014285714201</c:v>
                </c:pt>
                <c:pt idx="7">
                  <c:v>586.81347402597396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E-4FB2-8031-64D621543281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183.66799999999901</c:v>
                </c:pt>
                <c:pt idx="3">
                  <c:v>206.85333333333301</c:v>
                </c:pt>
                <c:pt idx="4">
                  <c:v>303.35947619047602</c:v>
                </c:pt>
                <c:pt idx="5">
                  <c:v>393.43294117647002</c:v>
                </c:pt>
                <c:pt idx="6">
                  <c:v>561.60825</c:v>
                </c:pt>
                <c:pt idx="7">
                  <c:v>782.54097402597404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E-4FB2-8031-64D62154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792742987173925E-2"/>
          <c:y val="0.14542009453761887"/>
          <c:w val="0.37102066829752223"/>
          <c:h val="0.27806235247958849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52440248573008E-2"/>
          <c:y val="0.13741525374283814"/>
          <c:w val="0.87398903146609208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092-A3EF-6134EC0850D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092-A3EF-6134EC0850D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092-A3EF-6134EC0850D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092-A3EF-6134EC08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43-4092-A3EF-6134EC0850D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666439995407701E-2"/>
          <c:y val="0.58043015239364515"/>
          <c:w val="0.37302641456112617"/>
          <c:h val="0.20926775901833664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unfairness worst 10% of vehicles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59062659548773E-2"/>
          <c:y val="0.13741525374283814"/>
          <c:w val="0.88713904915078468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C-4F58-8B47-93818928F05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C-4F58-8B47-93818928F05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C-4F58-8B47-93818928F05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C-4F58-8B47-93818928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BC-4F58-8B47-93818928F05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7013160197453582"/>
          <c:h val="0.2191543512423372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0346071080594E-2"/>
          <c:y val="0.13741525374283814"/>
          <c:w val="0.86838112564358449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3'!$A$2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3'!$C$2:$C$10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1-4448-A398-195D72AD88C0}"/>
            </c:ext>
          </c:extLst>
        </c:ser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3'!$E$13:$E$21</c:f>
              <c:numCache>
                <c:formatCode>General</c:formatCode>
                <c:ptCount val="9"/>
                <c:pt idx="0">
                  <c:v>144.10499999999999</c:v>
                </c:pt>
                <c:pt idx="1">
                  <c:v>140.30887755102</c:v>
                </c:pt>
                <c:pt idx="2">
                  <c:v>143.17842857142799</c:v>
                </c:pt>
                <c:pt idx="3">
                  <c:v>148.57517857142801</c:v>
                </c:pt>
                <c:pt idx="4">
                  <c:v>178.37804761904701</c:v>
                </c:pt>
                <c:pt idx="5">
                  <c:v>263.84823529411699</c:v>
                </c:pt>
                <c:pt idx="6">
                  <c:v>418.12407142857103</c:v>
                </c:pt>
                <c:pt idx="7">
                  <c:v>565.44581168831098</c:v>
                </c:pt>
                <c:pt idx="8">
                  <c:v>635.21339999999896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1-4448-A398-195D72AD88C0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3'!$E$24:$E$32</c:f>
              <c:numCache>
                <c:formatCode>General</c:formatCode>
                <c:ptCount val="9"/>
                <c:pt idx="0">
                  <c:v>142.62199999999899</c:v>
                </c:pt>
                <c:pt idx="1">
                  <c:v>140.64540816326499</c:v>
                </c:pt>
                <c:pt idx="2">
                  <c:v>159.4315</c:v>
                </c:pt>
                <c:pt idx="3">
                  <c:v>173.82434523809499</c:v>
                </c:pt>
                <c:pt idx="4">
                  <c:v>248.44980952380899</c:v>
                </c:pt>
                <c:pt idx="5">
                  <c:v>356.018151260504</c:v>
                </c:pt>
                <c:pt idx="6">
                  <c:v>534.16321428571405</c:v>
                </c:pt>
                <c:pt idx="7">
                  <c:v>654.26698051947994</c:v>
                </c:pt>
                <c:pt idx="8">
                  <c:v>837.52962857142802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1-4448-A398-195D72AD88C0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3'!$E$35:$E$43</c:f>
              <c:numCache>
                <c:formatCode>General</c:formatCode>
                <c:ptCount val="9"/>
                <c:pt idx="0">
                  <c:v>133.97900000000001</c:v>
                </c:pt>
                <c:pt idx="1">
                  <c:v>133.98795918367301</c:v>
                </c:pt>
                <c:pt idx="2">
                  <c:v>136.01207142857101</c:v>
                </c:pt>
                <c:pt idx="3">
                  <c:v>139.15410714285699</c:v>
                </c:pt>
                <c:pt idx="4">
                  <c:v>167.61671428571401</c:v>
                </c:pt>
                <c:pt idx="5">
                  <c:v>246.23407563025199</c:v>
                </c:pt>
                <c:pt idx="6">
                  <c:v>437.798</c:v>
                </c:pt>
                <c:pt idx="7">
                  <c:v>583.25029220779197</c:v>
                </c:pt>
                <c:pt idx="8">
                  <c:v>755.84505714285694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1-4448-A398-195D72AD88C0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131.89520408163199</c:v>
                </c:pt>
                <c:pt idx="2">
                  <c:v>179.45771428571399</c:v>
                </c:pt>
                <c:pt idx="3">
                  <c:v>204.75416666666601</c:v>
                </c:pt>
                <c:pt idx="4">
                  <c:v>303.91423809523798</c:v>
                </c:pt>
                <c:pt idx="5">
                  <c:v>392.60264705882298</c:v>
                </c:pt>
                <c:pt idx="6">
                  <c:v>557.92089285714201</c:v>
                </c:pt>
                <c:pt idx="7">
                  <c:v>811.67714285714203</c:v>
                </c:pt>
                <c:pt idx="8">
                  <c:v>981.75019999999904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1-4448-A398-195D72AD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531346868845654E-2"/>
          <c:y val="0.14212456379628535"/>
          <c:w val="0.37119817838733704"/>
          <c:h val="0.27806235247958849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52440248573008E-2"/>
          <c:y val="0.13741525374283814"/>
          <c:w val="0.87398903146609208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3'!$J$13:$J$21</c:f>
              <c:numCache>
                <c:formatCode>General</c:formatCode>
                <c:ptCount val="9"/>
                <c:pt idx="0">
                  <c:v>1.1239230877234072</c:v>
                </c:pt>
                <c:pt idx="1">
                  <c:v>1.1121680401703786</c:v>
                </c:pt>
                <c:pt idx="2">
                  <c:v>1.1069231734084286</c:v>
                </c:pt>
                <c:pt idx="3">
                  <c:v>1.1044342572123571</c:v>
                </c:pt>
                <c:pt idx="4">
                  <c:v>1.1098213731443214</c:v>
                </c:pt>
                <c:pt idx="5">
                  <c:v>1.1061112678672858</c:v>
                </c:pt>
                <c:pt idx="6">
                  <c:v>1.10165976423675</c:v>
                </c:pt>
                <c:pt idx="7">
                  <c:v>1.0865851355394858</c:v>
                </c:pt>
                <c:pt idx="8">
                  <c:v>1.1649218422088428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44E7-A79C-D35B08DD04A9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3'!$J$24:$J$32</c:f>
              <c:numCache>
                <c:formatCode>General</c:formatCode>
                <c:ptCount val="9"/>
                <c:pt idx="0">
                  <c:v>1.1011876219588144</c:v>
                </c:pt>
                <c:pt idx="1">
                  <c:v>1.0941165395757499</c:v>
                </c:pt>
                <c:pt idx="2">
                  <c:v>1.0830587238612714</c:v>
                </c:pt>
                <c:pt idx="3">
                  <c:v>1.0825396164949714</c:v>
                </c:pt>
                <c:pt idx="4">
                  <c:v>1.0815777714158357</c:v>
                </c:pt>
                <c:pt idx="5">
                  <c:v>1.0791481061371</c:v>
                </c:pt>
                <c:pt idx="6">
                  <c:v>1.0631151577973357</c:v>
                </c:pt>
                <c:pt idx="7">
                  <c:v>1.0626644149462714</c:v>
                </c:pt>
                <c:pt idx="8">
                  <c:v>1.0493003408774499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1-44E7-A79C-D35B08DD04A9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3'!$J$35:$J$43</c:f>
              <c:numCache>
                <c:formatCode>General</c:formatCode>
                <c:ptCount val="9"/>
                <c:pt idx="0">
                  <c:v>1.0741837656873356</c:v>
                </c:pt>
                <c:pt idx="1">
                  <c:v>1.0849653813583</c:v>
                </c:pt>
                <c:pt idx="2">
                  <c:v>1.0842585134949501</c:v>
                </c:pt>
                <c:pt idx="3">
                  <c:v>1.0851850132581713</c:v>
                </c:pt>
                <c:pt idx="4">
                  <c:v>1.0890086687673144</c:v>
                </c:pt>
                <c:pt idx="5">
                  <c:v>1.08830686234925</c:v>
                </c:pt>
                <c:pt idx="6">
                  <c:v>1.0747771846158358</c:v>
                </c:pt>
                <c:pt idx="7">
                  <c:v>1.0645589059925142</c:v>
                </c:pt>
                <c:pt idx="8">
                  <c:v>1.0668693878989786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1-44E7-A79C-D35B08DD04A9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1.0075660449883073</c:v>
                </c:pt>
                <c:pt idx="2">
                  <c:v>1.0071880154953357</c:v>
                </c:pt>
                <c:pt idx="3">
                  <c:v>1.0081162611338643</c:v>
                </c:pt>
                <c:pt idx="4">
                  <c:v>1.0094496048467143</c:v>
                </c:pt>
                <c:pt idx="5">
                  <c:v>1.0099278265867571</c:v>
                </c:pt>
                <c:pt idx="6">
                  <c:v>1.0104127133372713</c:v>
                </c:pt>
                <c:pt idx="7">
                  <c:v>1.0091303212184142</c:v>
                </c:pt>
                <c:pt idx="8">
                  <c:v>1.0105797688755214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1-44E7-A79C-D35B08DD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31-44E7-A79C-D35B08DD04A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697502789233998E-2"/>
          <c:y val="0.14212456379628535"/>
          <c:w val="0.37313430419282956"/>
          <c:h val="0.23233647420767134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unfairness worst 10% of vehicles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80131413951058E-2"/>
          <c:y val="0.13741525374283814"/>
          <c:w val="0.87611798039638245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3'!$K$13:$K$21</c:f>
              <c:numCache>
                <c:formatCode>General</c:formatCode>
                <c:ptCount val="9"/>
                <c:pt idx="0">
                  <c:v>1.4721070273150716</c:v>
                </c:pt>
                <c:pt idx="1">
                  <c:v>1.4350840637631141</c:v>
                </c:pt>
                <c:pt idx="2">
                  <c:v>1.4071492005376498</c:v>
                </c:pt>
                <c:pt idx="3">
                  <c:v>1.4001799975536215</c:v>
                </c:pt>
                <c:pt idx="4">
                  <c:v>1.4032709280886144</c:v>
                </c:pt>
                <c:pt idx="5">
                  <c:v>1.4212191779023</c:v>
                </c:pt>
                <c:pt idx="6">
                  <c:v>1.4121294653599856</c:v>
                </c:pt>
                <c:pt idx="7">
                  <c:v>1.3808257163376214</c:v>
                </c:pt>
                <c:pt idx="8">
                  <c:v>1.9809772493142002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8-48BC-BF6F-8EE526AB29AE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3'!$K$24:$K$32</c:f>
              <c:numCache>
                <c:formatCode>General</c:formatCode>
                <c:ptCount val="9"/>
                <c:pt idx="0">
                  <c:v>1.4180661263250143</c:v>
                </c:pt>
                <c:pt idx="1">
                  <c:v>1.4034770634745644</c:v>
                </c:pt>
                <c:pt idx="2">
                  <c:v>1.3334210362113286</c:v>
                </c:pt>
                <c:pt idx="3">
                  <c:v>1.3685694152993213</c:v>
                </c:pt>
                <c:pt idx="4">
                  <c:v>1.350317045697343</c:v>
                </c:pt>
                <c:pt idx="5">
                  <c:v>1.3383827966901285</c:v>
                </c:pt>
                <c:pt idx="6">
                  <c:v>1.303388133043643</c:v>
                </c:pt>
                <c:pt idx="7">
                  <c:v>1.3065139367194285</c:v>
                </c:pt>
                <c:pt idx="8">
                  <c:v>1.2609200961200571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8-48BC-BF6F-8EE526AB29AE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3'!$K$35:$K$43</c:f>
              <c:numCache>
                <c:formatCode>General</c:formatCode>
                <c:ptCount val="9"/>
                <c:pt idx="0">
                  <c:v>1.3701932789592284</c:v>
                </c:pt>
                <c:pt idx="1">
                  <c:v>1.3955099195829213</c:v>
                </c:pt>
                <c:pt idx="2">
                  <c:v>1.3798021200019857</c:v>
                </c:pt>
                <c:pt idx="3">
                  <c:v>1.3905514709151359</c:v>
                </c:pt>
                <c:pt idx="4">
                  <c:v>1.3963030594900356</c:v>
                </c:pt>
                <c:pt idx="5">
                  <c:v>1.373300035935493</c:v>
                </c:pt>
                <c:pt idx="6">
                  <c:v>1.3489992559322859</c:v>
                </c:pt>
                <c:pt idx="7">
                  <c:v>1.3173493004173358</c:v>
                </c:pt>
                <c:pt idx="8">
                  <c:v>1.3207132246739357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8-48BC-BF6F-8EE526AB29AE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1.0707639809875071</c:v>
                </c:pt>
                <c:pt idx="2">
                  <c:v>1.0659676431079714</c:v>
                </c:pt>
                <c:pt idx="3">
                  <c:v>1.0725824849398287</c:v>
                </c:pt>
                <c:pt idx="4">
                  <c:v>1.0822700345989715</c:v>
                </c:pt>
                <c:pt idx="5">
                  <c:v>1.0868091806547642</c:v>
                </c:pt>
                <c:pt idx="6">
                  <c:v>1.0849690690085572</c:v>
                </c:pt>
                <c:pt idx="7">
                  <c:v>1.0800324667113714</c:v>
                </c:pt>
                <c:pt idx="8">
                  <c:v>1.0916352226140356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8-48BC-BF6F-8EE526AB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C8-48BC-BF6F-8EE526AB29A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932074347377723E-2"/>
          <c:y val="0.13882903305495181"/>
          <c:w val="0.36829475718213545"/>
          <c:h val="0.2224498819836708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1120</xdr:rowOff>
    </xdr:from>
    <xdr:to>
      <xdr:col>5</xdr:col>
      <xdr:colOff>3215</xdr:colOff>
      <xdr:row>88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8AA76-8B3F-4289-B06F-F870731BD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44824</xdr:rowOff>
    </xdr:from>
    <xdr:to>
      <xdr:col>5</xdr:col>
      <xdr:colOff>3215</xdr:colOff>
      <xdr:row>108</xdr:row>
      <xdr:rowOff>88528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34C67-FAA8-4709-A9D8-0FA477B3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44824</xdr:rowOff>
    </xdr:from>
    <xdr:to>
      <xdr:col>10</xdr:col>
      <xdr:colOff>694766</xdr:colOff>
      <xdr:row>108</xdr:row>
      <xdr:rowOff>88528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EF5C4-5296-41E2-8344-0340B01E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7AF21-A286-4FB2-99FA-03E5FFA0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F6C16-DE36-476C-A986-B932C991F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CEAF-0FF1-47D2-90AC-DF18B815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9D298-F954-4E41-82F6-69239090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2D022-3942-41C1-9BA2-683ED8C3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B798EC-2DCD-44C3-8825-C53FB32E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AD0F-6A5C-4D94-9E2C-631FC55B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B5226-5908-4573-86F2-FD33035AE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15131-4138-48D8-A418-344D5B98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15F9-29DB-461F-99EA-429AA4688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DFF0-37AB-42FF-8D7B-4BC84171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4ACC5-B3F1-482A-87A5-19D76CC2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E02E-7C14-4F01-8FF4-3E6C3D1E4D2A}">
  <dimension ref="A1:M68"/>
  <sheetViews>
    <sheetView topLeftCell="A71" zoomScale="85" zoomScaleNormal="85" workbookViewId="0">
      <selection activeCell="G85" sqref="G85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9" si="0">H2/D2</f>
        <v>1</v>
      </c>
      <c r="K2">
        <f t="shared" ref="K2:K9" si="1">I2/D2</f>
        <v>1</v>
      </c>
      <c r="L2">
        <v>1</v>
      </c>
      <c r="M2">
        <v>1.1863496896865899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1.1679793863021599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1.1748758730787201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1.1708649092310901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1.1750242269473199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1.17267011754229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1.1754850569195701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1.1728096514304001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157.050428571428</v>
      </c>
      <c r="F13" t="s">
        <v>1</v>
      </c>
      <c r="G13" t="s">
        <v>1</v>
      </c>
      <c r="H13">
        <v>16.9268601742688</v>
      </c>
      <c r="I13">
        <v>23.871431324487101</v>
      </c>
      <c r="J13">
        <f t="shared" ref="J13:J20" si="2">H13/D13</f>
        <v>1.2090614410192</v>
      </c>
      <c r="K13">
        <f t="shared" ref="K13:K20" si="3">I13/D13</f>
        <v>1.7051022374633644</v>
      </c>
      <c r="L13">
        <v>1.3386006259294401</v>
      </c>
      <c r="M13">
        <v>1.1746968723737801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150.44693877551001</v>
      </c>
      <c r="F14" t="s">
        <v>1</v>
      </c>
      <c r="G14" t="s">
        <v>1</v>
      </c>
      <c r="H14">
        <v>16.476727509804402</v>
      </c>
      <c r="I14">
        <v>22.366350354902501</v>
      </c>
      <c r="J14">
        <f t="shared" si="2"/>
        <v>1.1769091078431715</v>
      </c>
      <c r="K14">
        <f t="shared" si="3"/>
        <v>1.5975964539216072</v>
      </c>
      <c r="L14">
        <v>1.28706812269172</v>
      </c>
      <c r="M14">
        <v>1.16847732847257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155.448428571428</v>
      </c>
      <c r="F15" t="s">
        <v>1</v>
      </c>
      <c r="G15" t="s">
        <v>1</v>
      </c>
      <c r="H15">
        <v>16.331933579263598</v>
      </c>
      <c r="I15">
        <v>21.7101393218765</v>
      </c>
      <c r="J15">
        <f t="shared" si="2"/>
        <v>1.1665666842331142</v>
      </c>
      <c r="K15">
        <f t="shared" si="3"/>
        <v>1.5507242372768928</v>
      </c>
      <c r="L15">
        <v>1.25641375988228</v>
      </c>
      <c r="M15">
        <v>1.1723122159658199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159.04458333333301</v>
      </c>
      <c r="F16" t="s">
        <v>1</v>
      </c>
      <c r="G16" t="s">
        <v>1</v>
      </c>
      <c r="H16">
        <v>16.40426529962</v>
      </c>
      <c r="I16">
        <v>21.8214483787694</v>
      </c>
      <c r="J16">
        <f t="shared" si="2"/>
        <v>1.1717332356871428</v>
      </c>
      <c r="K16">
        <f t="shared" si="3"/>
        <v>1.5586748841978142</v>
      </c>
      <c r="L16">
        <v>1.2905798331853899</v>
      </c>
      <c r="M16">
        <v>1.1670581972046901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185.93152380952299</v>
      </c>
      <c r="F17" t="s">
        <v>1</v>
      </c>
      <c r="G17" t="s">
        <v>1</v>
      </c>
      <c r="H17">
        <v>16.4241874765872</v>
      </c>
      <c r="I17">
        <v>22.002552756177899</v>
      </c>
      <c r="J17">
        <f t="shared" si="2"/>
        <v>1.1731562483276572</v>
      </c>
      <c r="K17">
        <f t="shared" si="3"/>
        <v>1.5716109111555643</v>
      </c>
      <c r="L17">
        <v>1.2574428780587401</v>
      </c>
      <c r="M17">
        <v>1.17178159324196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222.15705882352901</v>
      </c>
      <c r="F18" t="s">
        <v>1</v>
      </c>
      <c r="G18" t="s">
        <v>1</v>
      </c>
      <c r="H18">
        <v>16.414660013202099</v>
      </c>
      <c r="I18">
        <v>22.0551733917444</v>
      </c>
      <c r="J18">
        <f t="shared" si="2"/>
        <v>1.1724757152287213</v>
      </c>
      <c r="K18">
        <f t="shared" si="3"/>
        <v>1.5753695279817428</v>
      </c>
      <c r="L18">
        <v>1.2666148447878101</v>
      </c>
      <c r="M18">
        <v>1.1697358872814501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364.42824999999999</v>
      </c>
      <c r="F19" t="s">
        <v>1</v>
      </c>
      <c r="G19" t="s">
        <v>1</v>
      </c>
      <c r="H19">
        <v>16.242132092758801</v>
      </c>
      <c r="I19">
        <v>21.868914103434001</v>
      </c>
      <c r="J19">
        <f t="shared" si="2"/>
        <v>1.1601522923399143</v>
      </c>
      <c r="K19">
        <f t="shared" si="3"/>
        <v>1.5620652931024286</v>
      </c>
      <c r="L19">
        <v>1.2527471845372899</v>
      </c>
      <c r="M19">
        <v>1.1717290619144001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501.567207792207</v>
      </c>
      <c r="F20" t="s">
        <v>1</v>
      </c>
      <c r="G20" t="s">
        <v>1</v>
      </c>
      <c r="H20">
        <v>15.9823118581182</v>
      </c>
      <c r="I20">
        <v>21.260399016930698</v>
      </c>
      <c r="J20">
        <f t="shared" si="2"/>
        <v>1.1415937041513</v>
      </c>
      <c r="K20">
        <f t="shared" si="3"/>
        <v>1.5185999297807642</v>
      </c>
      <c r="L20">
        <v>1.2412072735506801</v>
      </c>
      <c r="M20">
        <v>1.17034556932086</v>
      </c>
    </row>
    <row r="21" spans="1:13" x14ac:dyDescent="0.25">
      <c r="A21" s="1" t="s">
        <v>18</v>
      </c>
      <c r="B21" s="1">
        <v>12500</v>
      </c>
      <c r="C21" s="1">
        <f>(B21/5)</f>
        <v>2500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147.21785714285701</v>
      </c>
      <c r="F24" t="s">
        <v>1</v>
      </c>
      <c r="G24" t="s">
        <v>1</v>
      </c>
      <c r="H24">
        <v>15.839048256315399</v>
      </c>
      <c r="I24">
        <v>20.815263594371501</v>
      </c>
      <c r="J24">
        <f t="shared" ref="J24:J31" si="4">H24/D24</f>
        <v>1.1313605897368142</v>
      </c>
      <c r="K24">
        <f t="shared" ref="K24:K31" si="5">I24/D24</f>
        <v>1.4868045424551073</v>
      </c>
      <c r="L24">
        <v>1.2185738337412</v>
      </c>
      <c r="M24">
        <v>1.1774840281086401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145.75214285714199</v>
      </c>
      <c r="F25" t="s">
        <v>1</v>
      </c>
      <c r="G25" t="s">
        <v>1</v>
      </c>
      <c r="H25">
        <v>15.8999094905266</v>
      </c>
      <c r="I25">
        <v>21.065339403189501</v>
      </c>
      <c r="J25">
        <f t="shared" si="4"/>
        <v>1.1357078207519</v>
      </c>
      <c r="K25">
        <f t="shared" si="5"/>
        <v>1.5046671002278216</v>
      </c>
      <c r="L25">
        <v>1.2013155397773401</v>
      </c>
      <c r="M25">
        <v>1.16793117026217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164.88471428571401</v>
      </c>
      <c r="F26" t="s">
        <v>1</v>
      </c>
      <c r="G26" t="s">
        <v>1</v>
      </c>
      <c r="H26">
        <v>15.610249816887899</v>
      </c>
      <c r="I26">
        <v>20.0250645390282</v>
      </c>
      <c r="J26">
        <f t="shared" si="4"/>
        <v>1.1150178440634213</v>
      </c>
      <c r="K26">
        <f t="shared" si="5"/>
        <v>1.4303617527877286</v>
      </c>
      <c r="L26">
        <v>1.17540456897656</v>
      </c>
      <c r="M26">
        <v>1.17244730468439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193.56607142857101</v>
      </c>
      <c r="F27" t="s">
        <v>1</v>
      </c>
      <c r="G27" t="s">
        <v>1</v>
      </c>
      <c r="H27">
        <v>15.5221974190714</v>
      </c>
      <c r="I27">
        <v>20.286720270593001</v>
      </c>
      <c r="J27">
        <f t="shared" si="4"/>
        <v>1.1087283870765285</v>
      </c>
      <c r="K27">
        <f t="shared" si="5"/>
        <v>1.4490514478995</v>
      </c>
      <c r="L27">
        <v>1.1740731492021299</v>
      </c>
      <c r="M27">
        <v>1.1677027664167801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255.87680952380899</v>
      </c>
      <c r="F28" t="s">
        <v>1</v>
      </c>
      <c r="G28" t="s">
        <v>1</v>
      </c>
      <c r="H28">
        <v>15.499946005398201</v>
      </c>
      <c r="I28">
        <v>19.956840001875499</v>
      </c>
      <c r="J28">
        <f t="shared" si="4"/>
        <v>1.1071390003855857</v>
      </c>
      <c r="K28">
        <f t="shared" si="5"/>
        <v>1.4254885715625356</v>
      </c>
      <c r="L28">
        <v>1.1686976790615899</v>
      </c>
      <c r="M28">
        <v>1.17443338054665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353.84201680672197</v>
      </c>
      <c r="F29" t="s">
        <v>1</v>
      </c>
      <c r="G29" t="s">
        <v>1</v>
      </c>
      <c r="H29">
        <v>15.4333266268734</v>
      </c>
      <c r="I29">
        <v>20.129539865664999</v>
      </c>
      <c r="J29">
        <f t="shared" si="4"/>
        <v>1.1023804733481</v>
      </c>
      <c r="K29">
        <f t="shared" si="5"/>
        <v>1.4378242761189284</v>
      </c>
      <c r="L29">
        <v>1.1609448699984</v>
      </c>
      <c r="M29">
        <v>1.1721283367267701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527.87032142857095</v>
      </c>
      <c r="F30" t="s">
        <v>1</v>
      </c>
      <c r="G30" t="s">
        <v>1</v>
      </c>
      <c r="H30">
        <v>15.096865547197201</v>
      </c>
      <c r="I30">
        <v>19.483402961131301</v>
      </c>
      <c r="J30">
        <f t="shared" si="4"/>
        <v>1.0783475390855144</v>
      </c>
      <c r="K30">
        <f t="shared" si="5"/>
        <v>1.3916716400808071</v>
      </c>
      <c r="L30">
        <v>1.11460228432257</v>
      </c>
      <c r="M30">
        <v>1.17336896682638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654.02435064935003</v>
      </c>
      <c r="F31" t="s">
        <v>1</v>
      </c>
      <c r="G31" t="s">
        <v>1</v>
      </c>
      <c r="H31">
        <v>15.0577160862579</v>
      </c>
      <c r="I31">
        <v>19.398042606889099</v>
      </c>
      <c r="J31">
        <f t="shared" si="4"/>
        <v>1.0755511490184213</v>
      </c>
      <c r="K31">
        <f t="shared" si="5"/>
        <v>1.38557447192065</v>
      </c>
      <c r="L31">
        <v>1.1188730822928199</v>
      </c>
      <c r="M31">
        <v>1.1715852276771599</v>
      </c>
    </row>
    <row r="32" spans="1:13" x14ac:dyDescent="0.25">
      <c r="A32" s="1" t="s">
        <v>17</v>
      </c>
      <c r="B32" s="1">
        <v>12500</v>
      </c>
      <c r="C32" s="1">
        <f>(B32/5)</f>
        <v>2500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146.63371428571401</v>
      </c>
      <c r="F35" t="s">
        <v>1</v>
      </c>
      <c r="G35" t="s">
        <v>1</v>
      </c>
      <c r="H35">
        <v>15.8136584745899</v>
      </c>
      <c r="I35">
        <v>21.494738599220199</v>
      </c>
      <c r="J35">
        <f t="shared" ref="J35:J42" si="6">H35/D35</f>
        <v>1.1295470338992786</v>
      </c>
      <c r="K35">
        <f t="shared" ref="K35:K42" si="7">I35/D35</f>
        <v>1.5353384713728713</v>
      </c>
      <c r="L35">
        <v>1.1460512087163099</v>
      </c>
      <c r="M35">
        <v>1.1793349288238799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143.35591836734599</v>
      </c>
      <c r="F36" t="s">
        <v>1</v>
      </c>
      <c r="G36" t="s">
        <v>1</v>
      </c>
      <c r="H36">
        <v>15.8117690554114</v>
      </c>
      <c r="I36">
        <v>21.5254833411961</v>
      </c>
      <c r="J36">
        <f t="shared" si="6"/>
        <v>1.1294120753865287</v>
      </c>
      <c r="K36">
        <f t="shared" si="7"/>
        <v>1.53753452437115</v>
      </c>
      <c r="L36">
        <v>1.15124732482545</v>
      </c>
      <c r="M36">
        <v>1.17239192220094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148.38757142857099</v>
      </c>
      <c r="F37" t="s">
        <v>1</v>
      </c>
      <c r="G37" t="s">
        <v>1</v>
      </c>
      <c r="H37">
        <v>15.8092876507397</v>
      </c>
      <c r="I37">
        <v>20.987343805984501</v>
      </c>
      <c r="J37">
        <f t="shared" si="6"/>
        <v>1.1292348321956929</v>
      </c>
      <c r="K37">
        <f t="shared" si="7"/>
        <v>1.4990959861417501</v>
      </c>
      <c r="L37">
        <v>1.1510223987078401</v>
      </c>
      <c r="M37">
        <v>1.1727092670153501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150.07994047618999</v>
      </c>
      <c r="F38" t="s">
        <v>1</v>
      </c>
      <c r="G38" t="s">
        <v>1</v>
      </c>
      <c r="H38">
        <v>15.8446211207931</v>
      </c>
      <c r="I38">
        <v>21.026233246098599</v>
      </c>
      <c r="J38">
        <f t="shared" si="6"/>
        <v>1.1317586514852214</v>
      </c>
      <c r="K38">
        <f t="shared" si="7"/>
        <v>1.501873803292757</v>
      </c>
      <c r="L38">
        <v>1.1530597415651</v>
      </c>
      <c r="M38">
        <v>1.16744375638354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176.05290476190399</v>
      </c>
      <c r="F39" t="s">
        <v>1</v>
      </c>
      <c r="G39" t="s">
        <v>1</v>
      </c>
      <c r="H39">
        <v>15.854595825444299</v>
      </c>
      <c r="I39">
        <v>21.0790945889188</v>
      </c>
      <c r="J39">
        <f t="shared" si="6"/>
        <v>1.1324711303888786</v>
      </c>
      <c r="K39">
        <f t="shared" si="7"/>
        <v>1.5056496134941999</v>
      </c>
      <c r="L39">
        <v>1.1684229480688599</v>
      </c>
      <c r="M39">
        <v>1.17123938572681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218.246512605042</v>
      </c>
      <c r="F40" t="s">
        <v>1</v>
      </c>
      <c r="G40" t="s">
        <v>1</v>
      </c>
      <c r="H40">
        <v>15.8944301645649</v>
      </c>
      <c r="I40">
        <v>21.153273864136999</v>
      </c>
      <c r="J40">
        <f t="shared" si="6"/>
        <v>1.1353164403260643</v>
      </c>
      <c r="K40">
        <f t="shared" si="7"/>
        <v>1.5109481331526429</v>
      </c>
      <c r="L40">
        <v>1.1802453894289899</v>
      </c>
      <c r="M40">
        <v>1.16895871781057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401.050821428571</v>
      </c>
      <c r="F41" t="s">
        <v>1</v>
      </c>
      <c r="G41" t="s">
        <v>1</v>
      </c>
      <c r="H41">
        <v>15.793485146085899</v>
      </c>
      <c r="I41">
        <v>21.0171662807549</v>
      </c>
      <c r="J41">
        <f t="shared" si="6"/>
        <v>1.1281060818632784</v>
      </c>
      <c r="K41">
        <f t="shared" si="7"/>
        <v>1.5012261629110644</v>
      </c>
      <c r="L41">
        <v>1.1833338235550199</v>
      </c>
      <c r="M41">
        <v>1.1714569637124901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526.05620129870101</v>
      </c>
      <c r="F42" t="s">
        <v>1</v>
      </c>
      <c r="G42" t="s">
        <v>1</v>
      </c>
      <c r="H42">
        <v>15.5915900771474</v>
      </c>
      <c r="I42">
        <v>20.923832162899298</v>
      </c>
      <c r="J42">
        <f t="shared" si="6"/>
        <v>1.1136850055105285</v>
      </c>
      <c r="K42">
        <f t="shared" si="7"/>
        <v>1.4945594402070927</v>
      </c>
      <c r="L42">
        <v>1.17597091815332</v>
      </c>
      <c r="M42">
        <v>1.1681965445487299</v>
      </c>
    </row>
    <row r="43" spans="1:13" x14ac:dyDescent="0.25">
      <c r="A43" s="1" t="s">
        <v>16</v>
      </c>
      <c r="B43" s="1">
        <v>12500</v>
      </c>
      <c r="C43" s="1">
        <f>(B43/5)</f>
        <v>2500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1.18929798003063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 t="shared" si="8"/>
        <v>1.0075693229322857</v>
      </c>
      <c r="K47">
        <f t="shared" si="9"/>
        <v>1.0710883056168001</v>
      </c>
      <c r="L47">
        <v>1.00756932293228</v>
      </c>
      <c r="M47">
        <v>1.16780732484979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183.664428571428</v>
      </c>
      <c r="F48" t="s">
        <v>1</v>
      </c>
      <c r="G48" t="s">
        <v>1</v>
      </c>
      <c r="H48">
        <v>14.102835128379599</v>
      </c>
      <c r="I48">
        <v>14.946443509293999</v>
      </c>
      <c r="J48">
        <f t="shared" si="8"/>
        <v>1.0073453663128284</v>
      </c>
      <c r="K48">
        <f t="shared" si="9"/>
        <v>1.0676031078067143</v>
      </c>
      <c r="L48">
        <v>1.00734536631283</v>
      </c>
      <c r="M48">
        <v>1.1748333384556999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207.06714285714199</v>
      </c>
      <c r="F49" t="s">
        <v>1</v>
      </c>
      <c r="G49" t="s">
        <v>1</v>
      </c>
      <c r="H49">
        <v>14.1064302133732</v>
      </c>
      <c r="I49">
        <v>14.9543446942915</v>
      </c>
      <c r="J49">
        <f t="shared" si="8"/>
        <v>1.0076021580980856</v>
      </c>
      <c r="K49">
        <f t="shared" si="9"/>
        <v>1.0681674781636785</v>
      </c>
      <c r="L49">
        <v>1.0083706925848701</v>
      </c>
      <c r="M49">
        <v>1.17064158624078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302.08657142857101</v>
      </c>
      <c r="F50" t="s">
        <v>1</v>
      </c>
      <c r="G50" t="s">
        <v>1</v>
      </c>
      <c r="H50">
        <v>14.1380345841521</v>
      </c>
      <c r="I50">
        <v>15.206083867268299</v>
      </c>
      <c r="J50">
        <f t="shared" si="8"/>
        <v>1.0098596131537214</v>
      </c>
      <c r="K50">
        <f t="shared" si="9"/>
        <v>1.0861488476620214</v>
      </c>
      <c r="L50">
        <v>1.0115605666619001</v>
      </c>
      <c r="M50">
        <v>1.1753279746768099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397.927731092437</v>
      </c>
      <c r="F51" t="s">
        <v>1</v>
      </c>
      <c r="G51" t="s">
        <v>1</v>
      </c>
      <c r="H51">
        <v>14.143877945901499</v>
      </c>
      <c r="I51">
        <v>15.2651696129338</v>
      </c>
      <c r="J51">
        <f t="shared" si="8"/>
        <v>1.0102769961358213</v>
      </c>
      <c r="K51">
        <f t="shared" si="9"/>
        <v>1.0903692580666999</v>
      </c>
      <c r="L51">
        <v>1.0141701031511601</v>
      </c>
      <c r="M51">
        <v>1.1720258399596899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559.69521428571397</v>
      </c>
      <c r="F52" t="s">
        <v>1</v>
      </c>
      <c r="G52" t="s">
        <v>1</v>
      </c>
      <c r="H52">
        <v>14.175557190432601</v>
      </c>
      <c r="I52">
        <v>15.4769378263427</v>
      </c>
      <c r="J52">
        <f t="shared" si="8"/>
        <v>1.0125397993166143</v>
      </c>
      <c r="K52">
        <f t="shared" si="9"/>
        <v>1.1054955590244786</v>
      </c>
      <c r="L52">
        <v>1.0163873995892301</v>
      </c>
      <c r="M52">
        <v>1.17396355139806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774.63</v>
      </c>
      <c r="F53" t="s">
        <v>1</v>
      </c>
      <c r="G53" t="s">
        <v>1</v>
      </c>
      <c r="H53">
        <v>14.146088196954199</v>
      </c>
      <c r="I53">
        <v>15.2661124434618</v>
      </c>
      <c r="J53">
        <f t="shared" si="8"/>
        <v>1.0104348712110143</v>
      </c>
      <c r="K53">
        <f t="shared" si="9"/>
        <v>1.0904366031044144</v>
      </c>
      <c r="L53">
        <v>1.0139214694619001</v>
      </c>
      <c r="M53">
        <v>1.1726736267703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995.60605714285703</v>
      </c>
      <c r="F54" t="s">
        <v>1</v>
      </c>
      <c r="G54" t="s">
        <v>1</v>
      </c>
      <c r="H54">
        <v>14.1712532403787</v>
      </c>
      <c r="I54">
        <v>15.530207131494601</v>
      </c>
      <c r="J54">
        <f t="shared" si="8"/>
        <v>1.0122323743127644</v>
      </c>
      <c r="K54">
        <f t="shared" si="9"/>
        <v>1.1093005093924715</v>
      </c>
      <c r="L54">
        <v>1.01604919494289</v>
      </c>
      <c r="M54">
        <v>1.1753076676651499</v>
      </c>
    </row>
    <row r="68" spans="1:1" x14ac:dyDescent="0.25">
      <c r="A6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76D5-8C47-466A-ADDA-1B7F4F91417B}">
  <dimension ref="A1:M66"/>
  <sheetViews>
    <sheetView topLeftCell="A69" zoomScale="85" zoomScaleNormal="85" workbookViewId="0">
      <selection activeCell="I82" sqref="I82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9" si="0">H2/D2</f>
        <v>1</v>
      </c>
      <c r="K2">
        <f t="shared" ref="K2:K9" si="1">I2/D2</f>
        <v>1</v>
      </c>
      <c r="L2">
        <v>1</v>
      </c>
      <c r="M2">
        <v>1.08488987657262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1.07673316560843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1.0796630856007601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1.0779630490132399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1.0797306668327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1.0787494030113101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1.07994059366136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1.0787925028129599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150.40785714285701</v>
      </c>
      <c r="F13" t="s">
        <v>1</v>
      </c>
      <c r="G13" t="s">
        <v>1</v>
      </c>
      <c r="H13">
        <v>16.212565053349799</v>
      </c>
      <c r="I13">
        <v>21.7293418749375</v>
      </c>
      <c r="J13">
        <f t="shared" ref="J13:J21" si="2">H13/D13</f>
        <v>1.158040360953557</v>
      </c>
      <c r="K13">
        <f t="shared" ref="K13:K21" si="3">I13/D13</f>
        <v>1.5520958482098215</v>
      </c>
      <c r="L13">
        <v>1.2697639817526201</v>
      </c>
      <c r="M13">
        <v>1.0799406531381801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146.527142857142</v>
      </c>
      <c r="F14" t="s">
        <v>1</v>
      </c>
      <c r="G14" t="s">
        <v>1</v>
      </c>
      <c r="H14">
        <v>15.983736451572099</v>
      </c>
      <c r="I14">
        <v>20.8068930769657</v>
      </c>
      <c r="J14">
        <f t="shared" si="2"/>
        <v>1.1416954608265786</v>
      </c>
      <c r="K14">
        <f t="shared" si="3"/>
        <v>1.486206648354693</v>
      </c>
      <c r="L14">
        <v>1.2456707475151201</v>
      </c>
      <c r="M14">
        <v>1.0773824861553001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149.72985714285701</v>
      </c>
      <c r="F15" t="s">
        <v>1</v>
      </c>
      <c r="G15" t="s">
        <v>1</v>
      </c>
      <c r="H15">
        <v>15.870767971830301</v>
      </c>
      <c r="I15">
        <v>20.000053566518801</v>
      </c>
      <c r="J15">
        <f t="shared" si="2"/>
        <v>1.1336262837021642</v>
      </c>
      <c r="K15">
        <f t="shared" si="3"/>
        <v>1.4285752547513428</v>
      </c>
      <c r="L15">
        <v>1.24290467853355</v>
      </c>
      <c r="M15">
        <v>1.07859693455053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151.01279761904701</v>
      </c>
      <c r="F16" t="s">
        <v>1</v>
      </c>
      <c r="G16" t="s">
        <v>1</v>
      </c>
      <c r="H16">
        <v>15.8645752447996</v>
      </c>
      <c r="I16">
        <v>20.233263579375102</v>
      </c>
      <c r="J16">
        <f t="shared" si="2"/>
        <v>1.1331839460571143</v>
      </c>
      <c r="K16">
        <f t="shared" si="3"/>
        <v>1.4452331128125073</v>
      </c>
      <c r="L16">
        <v>1.2366873635137099</v>
      </c>
      <c r="M16">
        <v>1.07630259132407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184.28066666666601</v>
      </c>
      <c r="F17" t="s">
        <v>1</v>
      </c>
      <c r="G17" t="s">
        <v>1</v>
      </c>
      <c r="H17">
        <v>15.920268818369999</v>
      </c>
      <c r="I17">
        <v>20.2671960661295</v>
      </c>
      <c r="J17">
        <f t="shared" si="2"/>
        <v>1.137162058455</v>
      </c>
      <c r="K17">
        <f t="shared" si="3"/>
        <v>1.447656861866393</v>
      </c>
      <c r="L17">
        <v>1.2359861186060599</v>
      </c>
      <c r="M17">
        <v>1.0780796720346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253.49445378151199</v>
      </c>
      <c r="F18" t="s">
        <v>1</v>
      </c>
      <c r="G18" t="s">
        <v>1</v>
      </c>
      <c r="H18">
        <v>15.8953841542207</v>
      </c>
      <c r="I18">
        <v>20.403074724176602</v>
      </c>
      <c r="J18">
        <f t="shared" si="2"/>
        <v>1.1353845824443358</v>
      </c>
      <c r="K18">
        <f t="shared" si="3"/>
        <v>1.4573624802983287</v>
      </c>
      <c r="L18">
        <v>1.2348354457661199</v>
      </c>
      <c r="M18">
        <v>1.0769712465390999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394.58860714285697</v>
      </c>
      <c r="F19" t="s">
        <v>1</v>
      </c>
      <c r="G19" t="s">
        <v>1</v>
      </c>
      <c r="H19">
        <v>15.735218032526999</v>
      </c>
      <c r="I19">
        <v>20.1455101359143</v>
      </c>
      <c r="J19">
        <f t="shared" si="2"/>
        <v>1.1239441451804999</v>
      </c>
      <c r="K19">
        <f t="shared" si="3"/>
        <v>1.4389650097081643</v>
      </c>
      <c r="L19">
        <v>1.2180914883505101</v>
      </c>
      <c r="M19">
        <v>1.07835221530306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560.31840909090897</v>
      </c>
      <c r="F20" t="s">
        <v>1</v>
      </c>
      <c r="G20" t="s">
        <v>1</v>
      </c>
      <c r="H20">
        <v>15.541053939101401</v>
      </c>
      <c r="I20">
        <v>19.776722480829498</v>
      </c>
      <c r="J20">
        <f t="shared" si="2"/>
        <v>1.1100752813643857</v>
      </c>
      <c r="K20">
        <f t="shared" si="3"/>
        <v>1.4126230343449642</v>
      </c>
      <c r="L20">
        <v>1.2092050047366001</v>
      </c>
      <c r="M20">
        <v>1.0771832002774799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J21" t="e">
        <f t="shared" si="2"/>
        <v>#DIV/0!</v>
      </c>
      <c r="K21" t="e">
        <f t="shared" si="3"/>
        <v>#DIV/0!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145.581285714285</v>
      </c>
      <c r="F24" t="s">
        <v>1</v>
      </c>
      <c r="G24" t="s">
        <v>1</v>
      </c>
      <c r="H24">
        <v>15.613142064141799</v>
      </c>
      <c r="I24">
        <v>19.536080316529901</v>
      </c>
      <c r="J24">
        <f t="shared" ref="J24:J32" si="4">H24/D24</f>
        <v>1.1152244331529857</v>
      </c>
      <c r="K24">
        <f t="shared" ref="K24:K32" si="5">I24/D24</f>
        <v>1.3954343083235643</v>
      </c>
      <c r="L24">
        <v>1.2036015775950699</v>
      </c>
      <c r="M24">
        <v>1.0804440856944499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143.93489795918299</v>
      </c>
      <c r="F25" t="s">
        <v>1</v>
      </c>
      <c r="G25" t="s">
        <v>1</v>
      </c>
      <c r="H25">
        <v>15.5578454356872</v>
      </c>
      <c r="I25">
        <v>19.617495548369298</v>
      </c>
      <c r="J25">
        <f t="shared" si="4"/>
        <v>1.1112746739776571</v>
      </c>
      <c r="K25">
        <f t="shared" si="5"/>
        <v>1.4012496820263785</v>
      </c>
      <c r="L25">
        <v>1.1878691258062499</v>
      </c>
      <c r="M25">
        <v>1.0782397304056499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161.51078571428499</v>
      </c>
      <c r="F26" t="s">
        <v>1</v>
      </c>
      <c r="G26" t="s">
        <v>1</v>
      </c>
      <c r="H26">
        <v>15.380970230397001</v>
      </c>
      <c r="I26">
        <v>19.206144142728501</v>
      </c>
      <c r="J26">
        <f t="shared" si="4"/>
        <v>1.0986407307426429</v>
      </c>
      <c r="K26">
        <f t="shared" si="5"/>
        <v>1.3718674387663214</v>
      </c>
      <c r="L26">
        <v>1.1657909321117199</v>
      </c>
      <c r="M26">
        <v>1.0784839767002199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177.999345238095</v>
      </c>
      <c r="F27" t="s">
        <v>1</v>
      </c>
      <c r="G27" t="s">
        <v>1</v>
      </c>
      <c r="H27">
        <v>15.3851804714865</v>
      </c>
      <c r="I27">
        <v>19.409650017463001</v>
      </c>
      <c r="J27">
        <f t="shared" si="4"/>
        <v>1.0989414622490357</v>
      </c>
      <c r="K27">
        <f t="shared" si="5"/>
        <v>1.3864035726759287</v>
      </c>
      <c r="L27">
        <v>1.1682270255648399</v>
      </c>
      <c r="M27">
        <v>1.0765400908235701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246.01876190476099</v>
      </c>
      <c r="F28" t="s">
        <v>1</v>
      </c>
      <c r="G28" t="s">
        <v>1</v>
      </c>
      <c r="H28">
        <v>15.3571524576203</v>
      </c>
      <c r="I28">
        <v>19.1909322366791</v>
      </c>
      <c r="J28">
        <f t="shared" si="4"/>
        <v>1.0969394612585928</v>
      </c>
      <c r="K28">
        <f t="shared" si="5"/>
        <v>1.370780874048507</v>
      </c>
      <c r="L28">
        <v>1.1660889736887099</v>
      </c>
      <c r="M28">
        <v>1.07902846036696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343.229369747899</v>
      </c>
      <c r="F29" t="s">
        <v>1</v>
      </c>
      <c r="G29" t="s">
        <v>1</v>
      </c>
      <c r="H29">
        <v>15.312489491561299</v>
      </c>
      <c r="I29">
        <v>19.2262547050025</v>
      </c>
      <c r="J29">
        <f t="shared" si="4"/>
        <v>1.0937492493972356</v>
      </c>
      <c r="K29">
        <f t="shared" si="5"/>
        <v>1.3733039075001785</v>
      </c>
      <c r="L29">
        <v>1.1565837430836099</v>
      </c>
      <c r="M29">
        <v>1.0783271765306699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508.39007142857099</v>
      </c>
      <c r="F30" t="s">
        <v>1</v>
      </c>
      <c r="G30" t="s">
        <v>1</v>
      </c>
      <c r="H30">
        <v>15.017058053460801</v>
      </c>
      <c r="I30">
        <v>18.6362815571607</v>
      </c>
      <c r="J30">
        <f t="shared" si="4"/>
        <v>1.0726470038186287</v>
      </c>
      <c r="K30">
        <f t="shared" si="5"/>
        <v>1.3311629683686215</v>
      </c>
      <c r="L30">
        <v>1.12361264356968</v>
      </c>
      <c r="M30">
        <v>1.07923077574069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630.42931818181796</v>
      </c>
      <c r="F31" t="s">
        <v>1</v>
      </c>
      <c r="G31" t="s">
        <v>1</v>
      </c>
      <c r="H31">
        <v>14.979775317395401</v>
      </c>
      <c r="I31">
        <v>18.5434780204905</v>
      </c>
      <c r="J31">
        <f t="shared" si="4"/>
        <v>1.0699839512425287</v>
      </c>
      <c r="K31">
        <f t="shared" si="5"/>
        <v>1.3245341443207501</v>
      </c>
      <c r="L31">
        <v>1.1250014407425999</v>
      </c>
      <c r="M31">
        <v>1.07818686053247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J32" t="e">
        <f t="shared" si="4"/>
        <v>#DIV/0!</v>
      </c>
      <c r="K32" t="e">
        <f t="shared" si="5"/>
        <v>#DIV/0!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142.96899999999999</v>
      </c>
      <c r="F35" t="s">
        <v>1</v>
      </c>
      <c r="G35" t="s">
        <v>1</v>
      </c>
      <c r="H35">
        <v>15.496606554545799</v>
      </c>
      <c r="I35">
        <v>20.018994089070699</v>
      </c>
      <c r="J35">
        <f t="shared" ref="J35:J43" si="6">H35/D35</f>
        <v>1.1069004681818428</v>
      </c>
      <c r="K35">
        <f t="shared" ref="K35:K43" si="7">I35/D35</f>
        <v>1.4299281492193356</v>
      </c>
      <c r="L35">
        <v>1.1448566361686801</v>
      </c>
      <c r="M35">
        <v>1.0818571782253601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140.66938775510201</v>
      </c>
      <c r="F36" t="s">
        <v>1</v>
      </c>
      <c r="G36" t="s">
        <v>1</v>
      </c>
      <c r="H36">
        <v>15.5214848055794</v>
      </c>
      <c r="I36">
        <v>20.2763365104028</v>
      </c>
      <c r="J36">
        <f t="shared" si="6"/>
        <v>1.1086774861128144</v>
      </c>
      <c r="K36">
        <f t="shared" si="7"/>
        <v>1.4483097507430571</v>
      </c>
      <c r="L36">
        <v>1.1529838490831901</v>
      </c>
      <c r="M36">
        <v>1.0790776639295601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142.26242857142799</v>
      </c>
      <c r="F37" t="s">
        <v>1</v>
      </c>
      <c r="G37" t="s">
        <v>1</v>
      </c>
      <c r="H37">
        <v>15.4106533533126</v>
      </c>
      <c r="I37">
        <v>19.488167117154099</v>
      </c>
      <c r="J37">
        <f t="shared" si="6"/>
        <v>1.100760953808043</v>
      </c>
      <c r="K37">
        <f t="shared" si="7"/>
        <v>1.3920119369395785</v>
      </c>
      <c r="L37">
        <v>1.1441662290525501</v>
      </c>
      <c r="M37">
        <v>1.0798202583152201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143.73083333333301</v>
      </c>
      <c r="F38" t="s">
        <v>1</v>
      </c>
      <c r="G38" t="s">
        <v>1</v>
      </c>
      <c r="H38">
        <v>15.408504375447199</v>
      </c>
      <c r="I38">
        <v>19.4658406286276</v>
      </c>
      <c r="J38">
        <f t="shared" si="6"/>
        <v>1.1006074553890857</v>
      </c>
      <c r="K38">
        <f t="shared" si="7"/>
        <v>1.3904171877591143</v>
      </c>
      <c r="L38">
        <v>1.14345134088782</v>
      </c>
      <c r="M38">
        <v>1.0763153835988499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172.19471428571401</v>
      </c>
      <c r="F39" t="s">
        <v>1</v>
      </c>
      <c r="G39" t="s">
        <v>1</v>
      </c>
      <c r="H39">
        <v>15.5248632004472</v>
      </c>
      <c r="I39">
        <v>19.834724764991901</v>
      </c>
      <c r="J39">
        <f t="shared" si="6"/>
        <v>1.1089188000319428</v>
      </c>
      <c r="K39">
        <f t="shared" si="7"/>
        <v>1.4167660546422787</v>
      </c>
      <c r="L39">
        <v>1.1583530822289101</v>
      </c>
      <c r="M39">
        <v>1.0777425157531699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233.87424369747799</v>
      </c>
      <c r="F40" t="s">
        <v>1</v>
      </c>
      <c r="G40" t="s">
        <v>1</v>
      </c>
      <c r="H40">
        <v>15.576542433013699</v>
      </c>
      <c r="I40">
        <v>19.891860720335799</v>
      </c>
      <c r="J40">
        <f t="shared" si="6"/>
        <v>1.1126101737866929</v>
      </c>
      <c r="K40">
        <f t="shared" si="7"/>
        <v>1.4208471943096999</v>
      </c>
      <c r="L40">
        <v>1.1747073367012899</v>
      </c>
      <c r="M40">
        <v>1.07701563349735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431.69014285714201</v>
      </c>
      <c r="F41" t="s">
        <v>1</v>
      </c>
      <c r="G41" t="s">
        <v>1</v>
      </c>
      <c r="H41">
        <v>15.3819199351645</v>
      </c>
      <c r="I41">
        <v>19.488607050257801</v>
      </c>
      <c r="J41">
        <f t="shared" si="6"/>
        <v>1.0987085667974643</v>
      </c>
      <c r="K41">
        <f t="shared" si="7"/>
        <v>1.3920433607327001</v>
      </c>
      <c r="L41">
        <v>1.1714862290782</v>
      </c>
      <c r="M41">
        <v>1.0783190974357999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586.81347402597396</v>
      </c>
      <c r="F42" t="s">
        <v>1</v>
      </c>
      <c r="G42" t="s">
        <v>1</v>
      </c>
      <c r="H42">
        <v>15.1739777887407</v>
      </c>
      <c r="I42">
        <v>19.097404443669301</v>
      </c>
      <c r="J42">
        <f t="shared" si="6"/>
        <v>1.0838555563386214</v>
      </c>
      <c r="K42">
        <f t="shared" si="7"/>
        <v>1.3641003174049502</v>
      </c>
      <c r="L42">
        <v>1.1600754733343399</v>
      </c>
      <c r="M42">
        <v>1.0768450667859399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J43" t="e">
        <f t="shared" si="6"/>
        <v>#DIV/0!</v>
      </c>
      <c r="K43" t="e">
        <f t="shared" si="7"/>
        <v>#DIV/0!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1.0857933066544601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 t="shared" si="8"/>
        <v>1.0075693229322857</v>
      </c>
      <c r="K47">
        <f t="shared" si="9"/>
        <v>1.0710883056168001</v>
      </c>
      <c r="L47">
        <v>1.00756932293228</v>
      </c>
      <c r="M47">
        <v>1.0766413749680399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183.66799999999901</v>
      </c>
      <c r="F48" t="s">
        <v>1</v>
      </c>
      <c r="G48" t="s">
        <v>1</v>
      </c>
      <c r="H48">
        <v>14.102835128379599</v>
      </c>
      <c r="I48">
        <v>14.946443509293999</v>
      </c>
      <c r="J48">
        <f t="shared" si="8"/>
        <v>1.0073453663128284</v>
      </c>
      <c r="K48">
        <f t="shared" si="9"/>
        <v>1.0676031078067143</v>
      </c>
      <c r="L48">
        <v>1.00734536631283</v>
      </c>
      <c r="M48">
        <v>1.0796413914234599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206.85333333333301</v>
      </c>
      <c r="F49" t="s">
        <v>1</v>
      </c>
      <c r="G49" t="s">
        <v>1</v>
      </c>
      <c r="H49">
        <v>14.105766417593401</v>
      </c>
      <c r="I49">
        <v>14.9511552184461</v>
      </c>
      <c r="J49">
        <f t="shared" si="8"/>
        <v>1.0075547441138144</v>
      </c>
      <c r="K49">
        <f t="shared" si="9"/>
        <v>1.0679396584604357</v>
      </c>
      <c r="L49">
        <v>1.0076053333628701</v>
      </c>
      <c r="M49">
        <v>1.07785801609716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303.35947619047602</v>
      </c>
      <c r="F50" t="s">
        <v>1</v>
      </c>
      <c r="G50" t="s">
        <v>1</v>
      </c>
      <c r="H50">
        <v>14.134154130168699</v>
      </c>
      <c r="I50">
        <v>15.1673201771075</v>
      </c>
      <c r="J50">
        <f t="shared" si="8"/>
        <v>1.0095824378691929</v>
      </c>
      <c r="K50">
        <f t="shared" si="9"/>
        <v>1.0833800126505357</v>
      </c>
      <c r="L50">
        <v>1.0115605666619001</v>
      </c>
      <c r="M50">
        <v>1.0798286310634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393.43294117647002</v>
      </c>
      <c r="F51" t="s">
        <v>1</v>
      </c>
      <c r="G51" t="s">
        <v>1</v>
      </c>
      <c r="H51">
        <v>14.139973762475099</v>
      </c>
      <c r="I51">
        <v>15.228665338078599</v>
      </c>
      <c r="J51">
        <f t="shared" si="8"/>
        <v>1.0099981258910786</v>
      </c>
      <c r="K51">
        <f t="shared" si="9"/>
        <v>1.0877618098627571</v>
      </c>
      <c r="L51">
        <v>1.01389653709324</v>
      </c>
      <c r="M51">
        <v>1.0784728499237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561.60825</v>
      </c>
      <c r="F52" t="s">
        <v>1</v>
      </c>
      <c r="G52" t="s">
        <v>1</v>
      </c>
      <c r="H52">
        <v>14.1726109006407</v>
      </c>
      <c r="I52">
        <v>15.436981297344101</v>
      </c>
      <c r="J52">
        <f t="shared" si="8"/>
        <v>1.0123293500457644</v>
      </c>
      <c r="K52">
        <f t="shared" si="9"/>
        <v>1.1026415212388643</v>
      </c>
      <c r="L52">
        <v>1.01659526633358</v>
      </c>
      <c r="M52">
        <v>1.07927926865011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782.54097402597404</v>
      </c>
      <c r="F53" t="s">
        <v>1</v>
      </c>
      <c r="G53" t="s">
        <v>1</v>
      </c>
      <c r="H53">
        <v>14.1436596784517</v>
      </c>
      <c r="I53">
        <v>15.242758930074899</v>
      </c>
      <c r="J53">
        <f t="shared" si="8"/>
        <v>1.0102614056036929</v>
      </c>
      <c r="K53">
        <f t="shared" si="9"/>
        <v>1.08876849500535</v>
      </c>
      <c r="L53">
        <v>1.0139066280942799</v>
      </c>
      <c r="M53">
        <v>1.07871045848196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J54" t="e">
        <f t="shared" si="8"/>
        <v>#DIV/0!</v>
      </c>
      <c r="K54" t="e">
        <f t="shared" si="9"/>
        <v>#DIV/0!</v>
      </c>
    </row>
    <row r="56" spans="1:13" ht="18.75" x14ac:dyDescent="0.25">
      <c r="H56" s="3"/>
    </row>
    <row r="66" spans="1:1" x14ac:dyDescent="0.25">
      <c r="A66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81D4-89BB-4CCD-AE70-4320126A560D}">
  <dimension ref="A1:M67"/>
  <sheetViews>
    <sheetView tabSelected="1" topLeftCell="A69" zoomScale="85" zoomScaleNormal="85" workbookViewId="0">
      <selection activeCell="G77" sqref="G77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10" si="0">H2/D2</f>
        <v>1</v>
      </c>
      <c r="K2">
        <f t="shared" ref="K2:K10" si="1">I2/D2</f>
        <v>1</v>
      </c>
      <c r="L2">
        <v>1</v>
      </c>
      <c r="M2">
        <v>1.0339559506291101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1.0306932662433701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1.03186523424042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1.03118521960529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1.03189226673319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1.03149976120453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1.03197623746453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1.0315170011252599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0"/>
        <v>1</v>
      </c>
      <c r="K10">
        <f t="shared" si="1"/>
        <v>1</v>
      </c>
      <c r="L10">
        <v>1</v>
      </c>
      <c r="M10">
        <v>1.0319492150340599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144.10499999999999</v>
      </c>
      <c r="F13" t="s">
        <v>1</v>
      </c>
      <c r="G13" t="s">
        <v>1</v>
      </c>
      <c r="H13">
        <v>15.7349232281277</v>
      </c>
      <c r="I13">
        <v>20.609498382411001</v>
      </c>
      <c r="J13">
        <f t="shared" ref="J13:J21" si="2">H13/D13</f>
        <v>1.1239230877234072</v>
      </c>
      <c r="K13">
        <f t="shared" ref="K13:K21" si="3">I13/D13</f>
        <v>1.4721070273150716</v>
      </c>
      <c r="L13">
        <v>1.20637770169568</v>
      </c>
      <c r="M13">
        <v>1.0321662789538899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140.30887755102</v>
      </c>
      <c r="F14" t="s">
        <v>1</v>
      </c>
      <c r="G14" t="s">
        <v>1</v>
      </c>
      <c r="H14">
        <v>15.570352562385301</v>
      </c>
      <c r="I14">
        <v>20.091176892683599</v>
      </c>
      <c r="J14">
        <f t="shared" si="2"/>
        <v>1.1121680401703786</v>
      </c>
      <c r="K14">
        <f t="shared" si="3"/>
        <v>1.4350840637631141</v>
      </c>
      <c r="L14">
        <v>1.18426986647669</v>
      </c>
      <c r="M14">
        <v>1.0314933641058699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143.17842857142799</v>
      </c>
      <c r="F15" t="s">
        <v>1</v>
      </c>
      <c r="G15" t="s">
        <v>1</v>
      </c>
      <c r="H15">
        <v>15.496924427718</v>
      </c>
      <c r="I15">
        <v>19.700088807527099</v>
      </c>
      <c r="J15">
        <f t="shared" si="2"/>
        <v>1.1069231734084286</v>
      </c>
      <c r="K15">
        <f t="shared" si="3"/>
        <v>1.4071492005376498</v>
      </c>
      <c r="L15">
        <v>1.1784862956201001</v>
      </c>
      <c r="M15">
        <v>1.03167820670706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148.57517857142801</v>
      </c>
      <c r="F16" t="s">
        <v>1</v>
      </c>
      <c r="G16" t="s">
        <v>1</v>
      </c>
      <c r="H16">
        <v>15.462079600973</v>
      </c>
      <c r="I16">
        <v>19.602519965750702</v>
      </c>
      <c r="J16">
        <f t="shared" si="2"/>
        <v>1.1044342572123571</v>
      </c>
      <c r="K16">
        <f t="shared" si="3"/>
        <v>1.4001799975536215</v>
      </c>
      <c r="L16">
        <v>1.1752749164528</v>
      </c>
      <c r="M16">
        <v>1.0306812644583601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178.37804761904701</v>
      </c>
      <c r="F17" t="s">
        <v>1</v>
      </c>
      <c r="G17" t="s">
        <v>1</v>
      </c>
      <c r="H17">
        <v>15.5374992240205</v>
      </c>
      <c r="I17">
        <v>19.645792993240601</v>
      </c>
      <c r="J17">
        <f t="shared" si="2"/>
        <v>1.1098213731443214</v>
      </c>
      <c r="K17">
        <f t="shared" si="3"/>
        <v>1.4032709280886144</v>
      </c>
      <c r="L17">
        <v>1.1825777302131799</v>
      </c>
      <c r="M17">
        <v>1.03135529325145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263.84823529411699</v>
      </c>
      <c r="F18" t="s">
        <v>1</v>
      </c>
      <c r="G18" t="s">
        <v>1</v>
      </c>
      <c r="H18">
        <v>15.485557750142</v>
      </c>
      <c r="I18">
        <v>19.897068490632201</v>
      </c>
      <c r="J18">
        <f t="shared" si="2"/>
        <v>1.1061112678672858</v>
      </c>
      <c r="K18">
        <f t="shared" si="3"/>
        <v>1.4212191779023</v>
      </c>
      <c r="L18">
        <v>1.1821606020233599</v>
      </c>
      <c r="M18">
        <v>1.0311244702562701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418.12407142857103</v>
      </c>
      <c r="F19" t="s">
        <v>1</v>
      </c>
      <c r="G19" t="s">
        <v>1</v>
      </c>
      <c r="H19">
        <v>15.423236699314501</v>
      </c>
      <c r="I19">
        <v>19.769812515039799</v>
      </c>
      <c r="J19">
        <f t="shared" si="2"/>
        <v>1.10165976423675</v>
      </c>
      <c r="K19">
        <f t="shared" si="3"/>
        <v>1.4121294653599856</v>
      </c>
      <c r="L19">
        <v>1.1773032212692101</v>
      </c>
      <c r="M19">
        <v>1.0313593603209199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565.44581168831098</v>
      </c>
      <c r="F20" t="s">
        <v>1</v>
      </c>
      <c r="G20" t="s">
        <v>1</v>
      </c>
      <c r="H20">
        <v>15.212191897552801</v>
      </c>
      <c r="I20">
        <v>19.331560028726699</v>
      </c>
      <c r="J20">
        <f t="shared" si="2"/>
        <v>1.0865851355394858</v>
      </c>
      <c r="K20">
        <f t="shared" si="3"/>
        <v>1.3808257163376214</v>
      </c>
      <c r="L20">
        <v>1.1667549631341401</v>
      </c>
      <c r="M20">
        <v>1.03103746836513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635.21339999999896</v>
      </c>
      <c r="F21" t="s">
        <v>1</v>
      </c>
      <c r="G21" t="s">
        <v>1</v>
      </c>
      <c r="H21">
        <v>16.308905790923799</v>
      </c>
      <c r="I21">
        <v>27.733681490398801</v>
      </c>
      <c r="J21">
        <f t="shared" si="2"/>
        <v>1.1649218422088428</v>
      </c>
      <c r="K21">
        <f t="shared" si="3"/>
        <v>1.9809772493142002</v>
      </c>
      <c r="L21">
        <v>1.1649218422088401</v>
      </c>
      <c r="M21">
        <v>1.0326175489416101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142.62199999999899</v>
      </c>
      <c r="F24" t="s">
        <v>1</v>
      </c>
      <c r="G24" t="s">
        <v>1</v>
      </c>
      <c r="H24">
        <v>15.416626707423401</v>
      </c>
      <c r="I24">
        <v>19.8529257685502</v>
      </c>
      <c r="J24">
        <f t="shared" ref="J24:J32" si="4">H24/D24</f>
        <v>1.1011876219588144</v>
      </c>
      <c r="K24">
        <f t="shared" ref="K24:K32" si="5">I24/D24</f>
        <v>1.4180661263250143</v>
      </c>
      <c r="L24">
        <v>1.16940920488026</v>
      </c>
      <c r="M24">
        <v>1.0322975999586901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140.64540816326499</v>
      </c>
      <c r="F25" t="s">
        <v>1</v>
      </c>
      <c r="G25" t="s">
        <v>1</v>
      </c>
      <c r="H25">
        <v>15.317631554060499</v>
      </c>
      <c r="I25">
        <v>19.6486788886439</v>
      </c>
      <c r="J25">
        <f t="shared" si="4"/>
        <v>1.0941165395757499</v>
      </c>
      <c r="K25">
        <f t="shared" si="5"/>
        <v>1.4034770634745644</v>
      </c>
      <c r="L25">
        <v>1.1503023351400199</v>
      </c>
      <c r="M25">
        <v>1.0315798195408099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159.4315</v>
      </c>
      <c r="F26" t="s">
        <v>1</v>
      </c>
      <c r="G26" t="s">
        <v>1</v>
      </c>
      <c r="H26">
        <v>15.1628221340578</v>
      </c>
      <c r="I26">
        <v>18.6678945069586</v>
      </c>
      <c r="J26">
        <f t="shared" si="4"/>
        <v>1.0830587238612714</v>
      </c>
      <c r="K26">
        <f t="shared" si="5"/>
        <v>1.3334210362113286</v>
      </c>
      <c r="L26">
        <v>1.1314645341263201</v>
      </c>
      <c r="M26">
        <v>1.0314212790870101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173.82434523809499</v>
      </c>
      <c r="F27" t="s">
        <v>1</v>
      </c>
      <c r="G27" t="s">
        <v>1</v>
      </c>
      <c r="H27">
        <v>15.155554630929601</v>
      </c>
      <c r="I27">
        <v>19.159971814190499</v>
      </c>
      <c r="J27">
        <f t="shared" si="4"/>
        <v>1.0825396164949714</v>
      </c>
      <c r="K27">
        <f t="shared" si="5"/>
        <v>1.3685694152993213</v>
      </c>
      <c r="L27">
        <v>1.13226650372654</v>
      </c>
      <c r="M27">
        <v>1.0308044739024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248.44980952380899</v>
      </c>
      <c r="F28" t="s">
        <v>1</v>
      </c>
      <c r="G28" t="s">
        <v>1</v>
      </c>
      <c r="H28">
        <v>15.1420887998217</v>
      </c>
      <c r="I28">
        <v>18.904438639762802</v>
      </c>
      <c r="J28">
        <f t="shared" si="4"/>
        <v>1.0815777714158357</v>
      </c>
      <c r="K28">
        <f t="shared" si="5"/>
        <v>1.350317045697343</v>
      </c>
      <c r="L28">
        <v>1.1358423613609301</v>
      </c>
      <c r="M28">
        <v>1.0316119203040801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356.018151260504</v>
      </c>
      <c r="F29" t="s">
        <v>1</v>
      </c>
      <c r="G29" t="s">
        <v>1</v>
      </c>
      <c r="H29">
        <v>15.1080734859194</v>
      </c>
      <c r="I29">
        <v>18.737359153661799</v>
      </c>
      <c r="J29">
        <f t="shared" si="4"/>
        <v>1.0791481061371</v>
      </c>
      <c r="K29">
        <f t="shared" si="5"/>
        <v>1.3383827966901285</v>
      </c>
      <c r="L29">
        <v>1.1352255264797599</v>
      </c>
      <c r="M29">
        <v>1.03128592396423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534.16321428571405</v>
      </c>
      <c r="F30" t="s">
        <v>1</v>
      </c>
      <c r="G30" t="s">
        <v>1</v>
      </c>
      <c r="H30">
        <v>14.883612209162701</v>
      </c>
      <c r="I30">
        <v>18.247433862611</v>
      </c>
      <c r="J30">
        <f t="shared" si="4"/>
        <v>1.0631151577973357</v>
      </c>
      <c r="K30">
        <f t="shared" si="5"/>
        <v>1.303388133043643</v>
      </c>
      <c r="L30">
        <v>1.1135116169122099</v>
      </c>
      <c r="M30">
        <v>1.03158368924904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654.26698051947994</v>
      </c>
      <c r="F31" t="s">
        <v>1</v>
      </c>
      <c r="G31" t="s">
        <v>1</v>
      </c>
      <c r="H31">
        <v>14.8773018092478</v>
      </c>
      <c r="I31">
        <v>18.291195114072</v>
      </c>
      <c r="J31">
        <f t="shared" si="4"/>
        <v>1.0626644149462714</v>
      </c>
      <c r="K31">
        <f t="shared" si="5"/>
        <v>1.3065139367194285</v>
      </c>
      <c r="L31">
        <v>1.1155949953547799</v>
      </c>
      <c r="M31">
        <v>1.0312152053216801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837.52962857142802</v>
      </c>
      <c r="F32" t="s">
        <v>1</v>
      </c>
      <c r="G32" t="s">
        <v>1</v>
      </c>
      <c r="H32">
        <v>14.6902047722843</v>
      </c>
      <c r="I32">
        <v>17.6528813456808</v>
      </c>
      <c r="J32">
        <f t="shared" si="4"/>
        <v>1.0493003408774499</v>
      </c>
      <c r="K32">
        <f t="shared" si="5"/>
        <v>1.2609200961200571</v>
      </c>
      <c r="L32">
        <v>1.0985864021795599</v>
      </c>
      <c r="M32">
        <v>1.03177046533998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133.97900000000001</v>
      </c>
      <c r="F35" t="s">
        <v>1</v>
      </c>
      <c r="G35" t="s">
        <v>1</v>
      </c>
      <c r="H35">
        <v>15.038572719622699</v>
      </c>
      <c r="I35">
        <v>19.182705905429199</v>
      </c>
      <c r="J35">
        <f t="shared" ref="J35:J43" si="6">H35/D35</f>
        <v>1.0741837656873356</v>
      </c>
      <c r="K35">
        <f t="shared" ref="K35:K43" si="7">I35/D35</f>
        <v>1.3701932789592284</v>
      </c>
      <c r="L35">
        <v>1.11568808469964</v>
      </c>
      <c r="M35">
        <v>1.0330458161631899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133.98795918367301</v>
      </c>
      <c r="F36" t="s">
        <v>1</v>
      </c>
      <c r="G36" t="s">
        <v>1</v>
      </c>
      <c r="H36">
        <v>15.1895153390162</v>
      </c>
      <c r="I36">
        <v>19.537138874160899</v>
      </c>
      <c r="J36">
        <f t="shared" si="6"/>
        <v>1.0849653813583</v>
      </c>
      <c r="K36">
        <f t="shared" si="7"/>
        <v>1.3955099195829213</v>
      </c>
      <c r="L36">
        <v>1.11967368787088</v>
      </c>
      <c r="M36">
        <v>1.0323468769369799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136.01207142857101</v>
      </c>
      <c r="F37" t="s">
        <v>1</v>
      </c>
      <c r="G37" t="s">
        <v>1</v>
      </c>
      <c r="H37">
        <v>15.1796191889293</v>
      </c>
      <c r="I37">
        <v>19.3172296800278</v>
      </c>
      <c r="J37">
        <f t="shared" si="6"/>
        <v>1.0842585134949501</v>
      </c>
      <c r="K37">
        <f t="shared" si="7"/>
        <v>1.3798021200019857</v>
      </c>
      <c r="L37">
        <v>1.1135088135720499</v>
      </c>
      <c r="M37">
        <v>1.03227159749261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139.15410714285699</v>
      </c>
      <c r="F38" t="s">
        <v>1</v>
      </c>
      <c r="G38" t="s">
        <v>1</v>
      </c>
      <c r="H38">
        <v>15.192590185614399</v>
      </c>
      <c r="I38">
        <v>19.467720592811901</v>
      </c>
      <c r="J38">
        <f t="shared" si="6"/>
        <v>1.0851850132581713</v>
      </c>
      <c r="K38">
        <f t="shared" si="7"/>
        <v>1.3905514709151359</v>
      </c>
      <c r="L38">
        <v>1.1145240080005701</v>
      </c>
      <c r="M38">
        <v>1.0308953783444399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167.61671428571401</v>
      </c>
      <c r="F39" t="s">
        <v>1</v>
      </c>
      <c r="G39" t="s">
        <v>1</v>
      </c>
      <c r="H39">
        <v>15.2461213627424</v>
      </c>
      <c r="I39">
        <v>19.548242832860499</v>
      </c>
      <c r="J39">
        <f t="shared" si="6"/>
        <v>1.0890086687673144</v>
      </c>
      <c r="K39">
        <f t="shared" si="7"/>
        <v>1.3963030594900356</v>
      </c>
      <c r="L39">
        <v>1.1194711020861701</v>
      </c>
      <c r="M39">
        <v>1.0315367631679999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246.23407563025199</v>
      </c>
      <c r="F40" t="s">
        <v>1</v>
      </c>
      <c r="G40" t="s">
        <v>1</v>
      </c>
      <c r="H40">
        <v>15.2362960728895</v>
      </c>
      <c r="I40">
        <v>19.226200503096901</v>
      </c>
      <c r="J40">
        <f t="shared" si="6"/>
        <v>1.08830686234925</v>
      </c>
      <c r="K40">
        <f t="shared" si="7"/>
        <v>1.373300035935493</v>
      </c>
      <c r="L40">
        <v>1.13755048932987</v>
      </c>
      <c r="M40">
        <v>1.03082474339163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437.798</v>
      </c>
      <c r="F41" t="s">
        <v>1</v>
      </c>
      <c r="G41" t="s">
        <v>1</v>
      </c>
      <c r="H41">
        <v>15.0468805846217</v>
      </c>
      <c r="I41">
        <v>18.885989583052002</v>
      </c>
      <c r="J41">
        <f t="shared" si="6"/>
        <v>1.0747771846158358</v>
      </c>
      <c r="K41">
        <f t="shared" si="7"/>
        <v>1.3489992559322859</v>
      </c>
      <c r="L41">
        <v>1.1296096963940601</v>
      </c>
      <c r="M41">
        <v>1.0313873621017999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583.25029220779197</v>
      </c>
      <c r="F42" t="s">
        <v>1</v>
      </c>
      <c r="G42" t="s">
        <v>1</v>
      </c>
      <c r="H42">
        <v>14.9038246838952</v>
      </c>
      <c r="I42">
        <v>18.442890205842701</v>
      </c>
      <c r="J42">
        <f t="shared" si="6"/>
        <v>1.0645589059925142</v>
      </c>
      <c r="K42">
        <f t="shared" si="7"/>
        <v>1.3173493004173358</v>
      </c>
      <c r="L42">
        <v>1.1171801257606</v>
      </c>
      <c r="M42">
        <v>1.0310711250528599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755.84505714285694</v>
      </c>
      <c r="F43" t="s">
        <v>1</v>
      </c>
      <c r="G43" t="s">
        <v>1</v>
      </c>
      <c r="H43">
        <v>14.9361714305857</v>
      </c>
      <c r="I43">
        <v>18.489985145435099</v>
      </c>
      <c r="J43">
        <f t="shared" si="6"/>
        <v>1.0668693878989786</v>
      </c>
      <c r="K43">
        <f t="shared" si="7"/>
        <v>1.3207132246739357</v>
      </c>
      <c r="L43">
        <v>1.11885466794863</v>
      </c>
      <c r="M43">
        <v>1.0315044729335101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1.0343173226617699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131.89520408163199</v>
      </c>
      <c r="F47" t="s">
        <v>1</v>
      </c>
      <c r="G47" t="s">
        <v>1</v>
      </c>
      <c r="H47">
        <v>14.1059246298363</v>
      </c>
      <c r="I47">
        <v>14.990695733825101</v>
      </c>
      <c r="J47">
        <f t="shared" si="8"/>
        <v>1.0075660449883073</v>
      </c>
      <c r="K47">
        <f t="shared" si="9"/>
        <v>1.0707639809875071</v>
      </c>
      <c r="L47">
        <v>1.0076560600944899</v>
      </c>
      <c r="M47">
        <v>1.0306570570815401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179.45771428571399</v>
      </c>
      <c r="F48" t="s">
        <v>1</v>
      </c>
      <c r="G48" t="s">
        <v>1</v>
      </c>
      <c r="H48">
        <v>14.1006322169347</v>
      </c>
      <c r="I48">
        <v>14.923547003511599</v>
      </c>
      <c r="J48">
        <f t="shared" si="8"/>
        <v>1.0071880154953357</v>
      </c>
      <c r="K48">
        <f t="shared" si="9"/>
        <v>1.0659676431079714</v>
      </c>
      <c r="L48">
        <v>1.0074384437086199</v>
      </c>
      <c r="M48">
        <v>1.03185707289365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204.75416666666601</v>
      </c>
      <c r="F49" t="s">
        <v>1</v>
      </c>
      <c r="G49" t="s">
        <v>1</v>
      </c>
      <c r="H49">
        <v>14.113627655874099</v>
      </c>
      <c r="I49">
        <v>15.0161547891576</v>
      </c>
      <c r="J49">
        <f t="shared" si="8"/>
        <v>1.0081162611338643</v>
      </c>
      <c r="K49">
        <f t="shared" si="9"/>
        <v>1.0725824849398287</v>
      </c>
      <c r="L49">
        <v>1.0085239419596499</v>
      </c>
      <c r="M49">
        <v>1.03114825928813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303.91423809523798</v>
      </c>
      <c r="F50" t="s">
        <v>1</v>
      </c>
      <c r="G50" t="s">
        <v>1</v>
      </c>
      <c r="H50">
        <v>14.132294467854001</v>
      </c>
      <c r="I50">
        <v>15.151780484385601</v>
      </c>
      <c r="J50">
        <f t="shared" si="8"/>
        <v>1.0094496048467143</v>
      </c>
      <c r="K50">
        <f t="shared" si="9"/>
        <v>1.0822700345989715</v>
      </c>
      <c r="L50">
        <v>1.0110362447252501</v>
      </c>
      <c r="M50">
        <v>1.03198060580929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392.60264705882298</v>
      </c>
      <c r="F51" t="s">
        <v>1</v>
      </c>
      <c r="G51" t="s">
        <v>1</v>
      </c>
      <c r="H51">
        <v>14.1389895722146</v>
      </c>
      <c r="I51">
        <v>15.215328529166699</v>
      </c>
      <c r="J51">
        <f t="shared" si="8"/>
        <v>1.0099278265867571</v>
      </c>
      <c r="K51">
        <f t="shared" si="9"/>
        <v>1.0868091806547642</v>
      </c>
      <c r="L51">
        <v>1.01438999787294</v>
      </c>
      <c r="M51">
        <v>1.0314073785723401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557.92089285714201</v>
      </c>
      <c r="F52" t="s">
        <v>1</v>
      </c>
      <c r="G52" t="s">
        <v>1</v>
      </c>
      <c r="H52">
        <v>14.1457779867218</v>
      </c>
      <c r="I52">
        <v>15.1895669661198</v>
      </c>
      <c r="J52">
        <f t="shared" si="8"/>
        <v>1.0104127133372713</v>
      </c>
      <c r="K52">
        <f t="shared" si="9"/>
        <v>1.0849690690085572</v>
      </c>
      <c r="L52">
        <v>1.01571018582938</v>
      </c>
      <c r="M52">
        <v>1.0317208123766399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811.67714285714203</v>
      </c>
      <c r="F53" t="s">
        <v>1</v>
      </c>
      <c r="G53" t="s">
        <v>1</v>
      </c>
      <c r="H53">
        <v>14.1278244970578</v>
      </c>
      <c r="I53">
        <v>15.120454533959199</v>
      </c>
      <c r="J53">
        <f t="shared" si="8"/>
        <v>1.0091303212184142</v>
      </c>
      <c r="K53">
        <f t="shared" si="9"/>
        <v>1.0800324667113714</v>
      </c>
      <c r="L53">
        <v>1.0134505766399799</v>
      </c>
      <c r="M53">
        <v>1.0314445230551199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981.75019999999904</v>
      </c>
      <c r="F54" t="s">
        <v>1</v>
      </c>
      <c r="G54" t="s">
        <v>1</v>
      </c>
      <c r="H54">
        <v>14.148116764257299</v>
      </c>
      <c r="I54">
        <v>15.282893116596499</v>
      </c>
      <c r="J54">
        <f t="shared" si="8"/>
        <v>1.0105797688755214</v>
      </c>
      <c r="K54">
        <f t="shared" si="9"/>
        <v>1.0916352226140356</v>
      </c>
      <c r="L54">
        <v>1.01653737520576</v>
      </c>
      <c r="M54">
        <v>1.0318753902961799</v>
      </c>
    </row>
    <row r="56" spans="1:13" ht="18.75" x14ac:dyDescent="0.25">
      <c r="H56" s="3"/>
    </row>
    <row r="67" spans="1:1" x14ac:dyDescent="0.25">
      <c r="A67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F083-4FDE-4172-965F-E873009AF47B}">
  <dimension ref="A1:M68"/>
  <sheetViews>
    <sheetView topLeftCell="A64" zoomScale="85" zoomScaleNormal="85" workbookViewId="0">
      <selection activeCell="J2" sqref="J2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 t="shared" ref="K2:K10" si="0"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ref="J3:J10" si="1">H3/D3</f>
        <v>1</v>
      </c>
      <c r="K3">
        <f t="shared" si="0"/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1"/>
        <v>1</v>
      </c>
      <c r="K4">
        <f t="shared" si="0"/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1"/>
        <v>1</v>
      </c>
      <c r="K5">
        <f t="shared" si="0"/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1"/>
        <v>1</v>
      </c>
      <c r="K6">
        <f t="shared" si="0"/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1"/>
        <v>1</v>
      </c>
      <c r="K7">
        <f t="shared" si="0"/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1"/>
        <v>1</v>
      </c>
      <c r="K8">
        <f t="shared" si="0"/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1"/>
        <v>1</v>
      </c>
      <c r="K9">
        <f t="shared" si="0"/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1"/>
        <v>1</v>
      </c>
      <c r="K10">
        <f t="shared" si="0"/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142.738714285714</v>
      </c>
      <c r="F13" t="s">
        <v>1</v>
      </c>
      <c r="G13" t="s">
        <v>1</v>
      </c>
      <c r="H13">
        <v>15.3806023890278</v>
      </c>
      <c r="I13">
        <v>19.332969529943998</v>
      </c>
      <c r="J13">
        <f t="shared" ref="J13:J21" si="2">H13/D13</f>
        <v>1.0986144563591285</v>
      </c>
      <c r="K13">
        <f t="shared" ref="K13:K21" si="3">I13/D13</f>
        <v>1.3809263949959998</v>
      </c>
      <c r="L13">
        <v>1.2313540728938299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149.68428571428501</v>
      </c>
      <c r="F14" t="s">
        <v>1</v>
      </c>
      <c r="G14" t="s">
        <v>1</v>
      </c>
      <c r="H14">
        <v>15.200988800548499</v>
      </c>
      <c r="I14">
        <v>18.564600509735801</v>
      </c>
      <c r="J14">
        <f t="shared" si="2"/>
        <v>1.0857849143248928</v>
      </c>
      <c r="K14">
        <f t="shared" si="3"/>
        <v>1.3260428935525572</v>
      </c>
      <c r="L14">
        <v>1.2111207544586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182.831357142857</v>
      </c>
      <c r="F15" t="s">
        <v>1</v>
      </c>
      <c r="G15" t="s">
        <v>1</v>
      </c>
      <c r="H15">
        <v>15.058598408381799</v>
      </c>
      <c r="I15">
        <v>17.9348867366969</v>
      </c>
      <c r="J15">
        <f t="shared" si="2"/>
        <v>1.0756141720272714</v>
      </c>
      <c r="K15">
        <f t="shared" si="3"/>
        <v>1.2810633383354928</v>
      </c>
      <c r="L15">
        <v>1.1966349661137401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208.39357142857099</v>
      </c>
      <c r="F16" t="s">
        <v>1</v>
      </c>
      <c r="G16" t="s">
        <v>1</v>
      </c>
      <c r="H16">
        <v>15.034113288520199</v>
      </c>
      <c r="I16">
        <v>17.950950161308601</v>
      </c>
      <c r="J16">
        <f t="shared" si="2"/>
        <v>1.0738652348942999</v>
      </c>
      <c r="K16">
        <f t="shared" si="3"/>
        <v>1.2822107258077573</v>
      </c>
      <c r="L16">
        <v>1.20195043460038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316.02585714285698</v>
      </c>
      <c r="F17" t="s">
        <v>1</v>
      </c>
      <c r="G17" t="s">
        <v>1</v>
      </c>
      <c r="H17">
        <v>14.938596412536199</v>
      </c>
      <c r="I17">
        <v>17.595135243734401</v>
      </c>
      <c r="J17">
        <f t="shared" si="2"/>
        <v>1.0670426008954428</v>
      </c>
      <c r="K17">
        <f t="shared" si="3"/>
        <v>1.2567953745524572</v>
      </c>
      <c r="L17">
        <v>1.19505140698032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402.28033613445302</v>
      </c>
      <c r="F18" t="s">
        <v>1</v>
      </c>
      <c r="G18" t="s">
        <v>1</v>
      </c>
      <c r="H18">
        <v>14.9863499301931</v>
      </c>
      <c r="I18">
        <v>17.800104133904998</v>
      </c>
      <c r="J18">
        <f t="shared" si="2"/>
        <v>1.0704535664423642</v>
      </c>
      <c r="K18">
        <f t="shared" si="3"/>
        <v>1.2714360095646426</v>
      </c>
      <c r="L18">
        <v>1.2056905603750001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587.10503571428501</v>
      </c>
      <c r="F19" t="s">
        <v>1</v>
      </c>
      <c r="G19" t="s">
        <v>1</v>
      </c>
      <c r="H19">
        <v>14.8421866537896</v>
      </c>
      <c r="I19">
        <v>17.401801966883301</v>
      </c>
      <c r="J19">
        <f t="shared" si="2"/>
        <v>1.0601561895564</v>
      </c>
      <c r="K19">
        <f t="shared" si="3"/>
        <v>1.2429858547773787</v>
      </c>
      <c r="L19">
        <v>1.18463014361157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719.32110389610295</v>
      </c>
      <c r="F20" t="s">
        <v>1</v>
      </c>
      <c r="G20" t="s">
        <v>1</v>
      </c>
      <c r="H20">
        <v>14.8154648208314</v>
      </c>
      <c r="I20">
        <v>17.376908136478999</v>
      </c>
      <c r="J20">
        <f t="shared" si="2"/>
        <v>1.0582474872022429</v>
      </c>
      <c r="K20">
        <f t="shared" si="3"/>
        <v>1.2412077240342143</v>
      </c>
      <c r="L20">
        <v>1.17506488251786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890.47034285714199</v>
      </c>
      <c r="F21" t="s">
        <v>1</v>
      </c>
      <c r="G21" t="s">
        <v>1</v>
      </c>
      <c r="H21">
        <v>14.721439281258</v>
      </c>
      <c r="I21">
        <v>17.3073212448469</v>
      </c>
      <c r="J21">
        <f t="shared" si="2"/>
        <v>1.0515313772327144</v>
      </c>
      <c r="K21">
        <f t="shared" si="3"/>
        <v>1.2362372317747785</v>
      </c>
      <c r="L21">
        <v>1.15215310163047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142.109571428571</v>
      </c>
      <c r="F24" t="s">
        <v>1</v>
      </c>
      <c r="G24" t="s">
        <v>1</v>
      </c>
      <c r="H24">
        <v>15.170534247653499</v>
      </c>
      <c r="I24">
        <v>18.097080062698399</v>
      </c>
      <c r="J24">
        <f t="shared" ref="J24:J32" si="4">H24/D24</f>
        <v>1.083609589118107</v>
      </c>
      <c r="K24">
        <f t="shared" ref="K24:K32" si="5">I24/D24</f>
        <v>1.2926485759070285</v>
      </c>
      <c r="L24">
        <v>1.2043145298040301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153.94714285714201</v>
      </c>
      <c r="F25" t="s">
        <v>1</v>
      </c>
      <c r="G25" t="s">
        <v>1</v>
      </c>
      <c r="H25">
        <v>15.0760274675283</v>
      </c>
      <c r="I25">
        <v>18.135865263970199</v>
      </c>
      <c r="J25">
        <f t="shared" si="4"/>
        <v>1.0768591048234499</v>
      </c>
      <c r="K25">
        <f t="shared" si="5"/>
        <v>1.2954189474264428</v>
      </c>
      <c r="L25">
        <v>1.19889062197799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199.508428571428</v>
      </c>
      <c r="F26" t="s">
        <v>1</v>
      </c>
      <c r="G26" t="s">
        <v>1</v>
      </c>
      <c r="H26">
        <v>14.9091843474495</v>
      </c>
      <c r="I26">
        <v>17.330098343282099</v>
      </c>
      <c r="J26">
        <f t="shared" si="4"/>
        <v>1.0649417391035356</v>
      </c>
      <c r="K26">
        <f t="shared" si="5"/>
        <v>1.2378641673772928</v>
      </c>
      <c r="L26">
        <v>1.17015621734138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231.28821428571399</v>
      </c>
      <c r="F27" t="s">
        <v>1</v>
      </c>
      <c r="G27" t="s">
        <v>1</v>
      </c>
      <c r="H27">
        <v>14.8771977427634</v>
      </c>
      <c r="I27">
        <v>17.367830630017998</v>
      </c>
      <c r="J27">
        <f t="shared" si="4"/>
        <v>1.0626569816259572</v>
      </c>
      <c r="K27">
        <f t="shared" si="5"/>
        <v>1.2405593307155713</v>
      </c>
      <c r="L27">
        <v>1.1652791325090399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338.95685714285702</v>
      </c>
      <c r="F28" t="s">
        <v>1</v>
      </c>
      <c r="G28" t="s">
        <v>1</v>
      </c>
      <c r="H28">
        <v>14.8978671318508</v>
      </c>
      <c r="I28">
        <v>17.503717898902501</v>
      </c>
      <c r="J28">
        <f t="shared" si="4"/>
        <v>1.0641333665607715</v>
      </c>
      <c r="K28">
        <f t="shared" si="5"/>
        <v>1.2502655642073215</v>
      </c>
      <c r="L28">
        <v>1.16812711493924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445.98298319327699</v>
      </c>
      <c r="F29" t="s">
        <v>1</v>
      </c>
      <c r="G29" t="s">
        <v>1</v>
      </c>
      <c r="H29">
        <v>14.8247506355436</v>
      </c>
      <c r="I29">
        <v>17.3264201453349</v>
      </c>
      <c r="J29">
        <f t="shared" si="4"/>
        <v>1.0589107596816858</v>
      </c>
      <c r="K29">
        <f t="shared" si="5"/>
        <v>1.237601438952493</v>
      </c>
      <c r="L29">
        <v>1.16546811137511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666.37985714285696</v>
      </c>
      <c r="F30" t="s">
        <v>1</v>
      </c>
      <c r="G30" t="s">
        <v>1</v>
      </c>
      <c r="H30">
        <v>14.686512710480899</v>
      </c>
      <c r="I30">
        <v>17.0559245738987</v>
      </c>
      <c r="J30">
        <f t="shared" si="4"/>
        <v>1.0490366221772072</v>
      </c>
      <c r="K30">
        <f t="shared" si="5"/>
        <v>1.2182803267070501</v>
      </c>
      <c r="L30">
        <v>1.14677238557146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791.97957792207706</v>
      </c>
      <c r="F31" t="s">
        <v>1</v>
      </c>
      <c r="G31" t="s">
        <v>1</v>
      </c>
      <c r="H31">
        <v>14.658236738827499</v>
      </c>
      <c r="I31">
        <v>17.026731381825002</v>
      </c>
      <c r="J31">
        <f t="shared" si="4"/>
        <v>1.0470169099162498</v>
      </c>
      <c r="K31">
        <f t="shared" si="5"/>
        <v>1.2161950987017858</v>
      </c>
      <c r="L31">
        <v>1.1302682984064201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952.40022857142799</v>
      </c>
      <c r="F32" t="s">
        <v>1</v>
      </c>
      <c r="G32" t="s">
        <v>1</v>
      </c>
      <c r="H32">
        <v>14.559346137003701</v>
      </c>
      <c r="I32">
        <v>16.792322453345399</v>
      </c>
      <c r="J32">
        <f t="shared" si="4"/>
        <v>1.0399532955002644</v>
      </c>
      <c r="K32">
        <f t="shared" si="5"/>
        <v>1.1994516038103857</v>
      </c>
      <c r="L32">
        <v>1.12023008565111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139.62614285714201</v>
      </c>
      <c r="F35" t="s">
        <v>1</v>
      </c>
      <c r="G35" t="s">
        <v>1</v>
      </c>
      <c r="H35">
        <v>14.997002837358499</v>
      </c>
      <c r="I35">
        <v>18.089161596296702</v>
      </c>
      <c r="J35">
        <f t="shared" ref="J35:J43" si="6">H35/D35</f>
        <v>1.0712144883827499</v>
      </c>
      <c r="K35">
        <f t="shared" ref="K35:K43" si="7">I35/D35</f>
        <v>1.29208297116405</v>
      </c>
      <c r="L35">
        <v>1.13763685961659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146.73234693877501</v>
      </c>
      <c r="F36" t="s">
        <v>1</v>
      </c>
      <c r="G36" t="s">
        <v>1</v>
      </c>
      <c r="H36">
        <v>14.835453493162101</v>
      </c>
      <c r="I36">
        <v>17.570376223618901</v>
      </c>
      <c r="J36">
        <f t="shared" si="6"/>
        <v>1.0596752495115787</v>
      </c>
      <c r="K36">
        <f t="shared" si="7"/>
        <v>1.2550268731156358</v>
      </c>
      <c r="L36">
        <v>1.13340337754233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182.48742857142801</v>
      </c>
      <c r="F37" t="s">
        <v>1</v>
      </c>
      <c r="G37" t="s">
        <v>1</v>
      </c>
      <c r="H37">
        <v>14.800599384805</v>
      </c>
      <c r="I37">
        <v>17.3536317422313</v>
      </c>
      <c r="J37">
        <f t="shared" si="6"/>
        <v>1.0571856703432143</v>
      </c>
      <c r="K37">
        <f t="shared" si="7"/>
        <v>1.2395451244450928</v>
      </c>
      <c r="L37">
        <v>1.1335042562395301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213.31214285714199</v>
      </c>
      <c r="F38" t="s">
        <v>1</v>
      </c>
      <c r="G38" t="s">
        <v>1</v>
      </c>
      <c r="H38">
        <v>14.7275435137388</v>
      </c>
      <c r="I38">
        <v>17.291374788242202</v>
      </c>
      <c r="J38">
        <f t="shared" si="6"/>
        <v>1.0519673938384857</v>
      </c>
      <c r="K38">
        <f t="shared" si="7"/>
        <v>1.2350981991601573</v>
      </c>
      <c r="L38">
        <v>1.12861956320135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321.36671428571401</v>
      </c>
      <c r="F39" t="s">
        <v>1</v>
      </c>
      <c r="G39" t="s">
        <v>1</v>
      </c>
      <c r="H39">
        <v>14.7054101427943</v>
      </c>
      <c r="I39">
        <v>17.159997968615599</v>
      </c>
      <c r="J39">
        <f t="shared" si="6"/>
        <v>1.0503864387710213</v>
      </c>
      <c r="K39">
        <f t="shared" si="7"/>
        <v>1.2257141406154</v>
      </c>
      <c r="L39">
        <v>1.1390749400529201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395.22117647058798</v>
      </c>
      <c r="F40" t="s">
        <v>1</v>
      </c>
      <c r="G40" t="s">
        <v>1</v>
      </c>
      <c r="H40">
        <v>14.7126881638664</v>
      </c>
      <c r="I40">
        <v>17.055866015880401</v>
      </c>
      <c r="J40">
        <f t="shared" si="6"/>
        <v>1.0509062974190286</v>
      </c>
      <c r="K40">
        <f t="shared" si="7"/>
        <v>1.2182761439914571</v>
      </c>
      <c r="L40">
        <v>1.14649369390601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597.78060714285698</v>
      </c>
      <c r="F41" t="s">
        <v>1</v>
      </c>
      <c r="G41" t="s">
        <v>1</v>
      </c>
      <c r="H41">
        <v>14.628210824320901</v>
      </c>
      <c r="I41">
        <v>16.980790413763099</v>
      </c>
      <c r="J41">
        <f t="shared" si="6"/>
        <v>1.0448722017372072</v>
      </c>
      <c r="K41">
        <f t="shared" si="7"/>
        <v>1.2129136009830785</v>
      </c>
      <c r="L41">
        <v>1.1399810615803201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743.94451298701301</v>
      </c>
      <c r="F42" t="s">
        <v>1</v>
      </c>
      <c r="G42" t="s">
        <v>1</v>
      </c>
      <c r="H42">
        <v>14.547932613279199</v>
      </c>
      <c r="I42">
        <v>16.801664428376501</v>
      </c>
      <c r="J42">
        <f t="shared" si="6"/>
        <v>1.039138043805657</v>
      </c>
      <c r="K42">
        <f t="shared" si="7"/>
        <v>1.2001188877411786</v>
      </c>
      <c r="L42">
        <v>1.11689519200229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883.45777142857105</v>
      </c>
      <c r="F43" t="s">
        <v>1</v>
      </c>
      <c r="G43" t="s">
        <v>1</v>
      </c>
      <c r="H43">
        <v>14.499930982944401</v>
      </c>
      <c r="I43">
        <v>16.653992577441102</v>
      </c>
      <c r="J43">
        <f t="shared" si="6"/>
        <v>1.0357093559246</v>
      </c>
      <c r="K43">
        <f t="shared" si="7"/>
        <v>1.1895708983886502</v>
      </c>
      <c r="L43">
        <v>1.10988678901579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130.30757142857101</v>
      </c>
      <c r="F46" t="s">
        <v>1</v>
      </c>
      <c r="G46" t="s">
        <v>1</v>
      </c>
      <c r="H46">
        <v>14.0207767783052</v>
      </c>
      <c r="I46">
        <v>14.199385231429501</v>
      </c>
      <c r="J46">
        <f t="shared" ref="J46:J54" si="8">H46/D46</f>
        <v>1.0014840555932285</v>
      </c>
      <c r="K46">
        <f t="shared" ref="K46:K54" si="9">I46/D46</f>
        <v>1.0142418022449644</v>
      </c>
      <c r="L46">
        <v>1.00329770475812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151.238979591836</v>
      </c>
      <c r="F47" t="s">
        <v>1</v>
      </c>
      <c r="G47" t="s">
        <v>1</v>
      </c>
      <c r="H47">
        <v>14.0672540739528</v>
      </c>
      <c r="I47">
        <v>14.5920185798697</v>
      </c>
      <c r="J47">
        <f t="shared" si="8"/>
        <v>1.0048038624252</v>
      </c>
      <c r="K47">
        <f t="shared" si="9"/>
        <v>1.0422870414192642</v>
      </c>
      <c r="L47">
        <v>1.01458037118322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202.755928571428</v>
      </c>
      <c r="F48" t="s">
        <v>1</v>
      </c>
      <c r="G48" t="s">
        <v>1</v>
      </c>
      <c r="H48">
        <v>14.0887011185701</v>
      </c>
      <c r="I48">
        <v>14.709265508164799</v>
      </c>
      <c r="J48">
        <f t="shared" si="8"/>
        <v>1.0063357941835787</v>
      </c>
      <c r="K48">
        <f t="shared" si="9"/>
        <v>1.0506618220117714</v>
      </c>
      <c r="L48">
        <v>1.01873167926504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240.59964285714199</v>
      </c>
      <c r="F49" t="s">
        <v>1</v>
      </c>
      <c r="G49" t="s">
        <v>1</v>
      </c>
      <c r="H49">
        <v>14.1006776525797</v>
      </c>
      <c r="I49">
        <v>14.8641445687892</v>
      </c>
      <c r="J49">
        <f t="shared" si="8"/>
        <v>1.00719126089855</v>
      </c>
      <c r="K49">
        <f t="shared" si="9"/>
        <v>1.0617246120563715</v>
      </c>
      <c r="L49">
        <v>1.0187524543274999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352.37038095238103</v>
      </c>
      <c r="F50" t="s">
        <v>1</v>
      </c>
      <c r="G50" t="s">
        <v>1</v>
      </c>
      <c r="H50">
        <v>14.099095708606701</v>
      </c>
      <c r="I50">
        <v>14.774248722916001</v>
      </c>
      <c r="J50">
        <f t="shared" si="8"/>
        <v>1.0070782649004786</v>
      </c>
      <c r="K50">
        <f t="shared" si="9"/>
        <v>1.0553034802082857</v>
      </c>
      <c r="L50">
        <v>1.0214706581684601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460.49630252100798</v>
      </c>
      <c r="F51" t="s">
        <v>1</v>
      </c>
      <c r="G51" t="s">
        <v>1</v>
      </c>
      <c r="H51">
        <v>14.1055459081804</v>
      </c>
      <c r="I51">
        <v>14.7621191939502</v>
      </c>
      <c r="J51">
        <f t="shared" si="8"/>
        <v>1.0075389934414571</v>
      </c>
      <c r="K51">
        <f t="shared" si="9"/>
        <v>1.0544370852821572</v>
      </c>
      <c r="L51">
        <v>1.02768428946197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686.48749999999995</v>
      </c>
      <c r="F52" t="s">
        <v>1</v>
      </c>
      <c r="G52" t="s">
        <v>1</v>
      </c>
      <c r="H52">
        <v>14.1046570189663</v>
      </c>
      <c r="I52">
        <v>14.7934850986701</v>
      </c>
      <c r="J52">
        <f t="shared" si="8"/>
        <v>1.0074755013547356</v>
      </c>
      <c r="K52">
        <f t="shared" si="9"/>
        <v>1.0566775070478642</v>
      </c>
      <c r="L52">
        <v>1.02652914038062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797.35126623376595</v>
      </c>
      <c r="F53" t="s">
        <v>1</v>
      </c>
      <c r="G53" t="s">
        <v>1</v>
      </c>
      <c r="H53">
        <v>14.1096716708921</v>
      </c>
      <c r="I53">
        <v>14.835311382726299</v>
      </c>
      <c r="J53">
        <f t="shared" si="8"/>
        <v>1.0078336907780072</v>
      </c>
      <c r="K53">
        <f t="shared" si="9"/>
        <v>1.0596650987661642</v>
      </c>
      <c r="L53">
        <v>1.0236737361511401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973.63262857142797</v>
      </c>
      <c r="F54" t="s">
        <v>1</v>
      </c>
      <c r="G54" t="s">
        <v>1</v>
      </c>
      <c r="H54">
        <v>14.1147006410981</v>
      </c>
      <c r="I54">
        <v>14.880267868774499</v>
      </c>
      <c r="J54">
        <f t="shared" si="8"/>
        <v>1.0081929029355785</v>
      </c>
      <c r="K54">
        <f t="shared" si="9"/>
        <v>1.0628762763410358</v>
      </c>
      <c r="L54">
        <v>1.02895299354123</v>
      </c>
    </row>
    <row r="68" spans="1:1" x14ac:dyDescent="0.25">
      <c r="A68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AEF5-39DB-4442-8FD7-E2CECF1CF835}">
  <dimension ref="A1:M68"/>
  <sheetViews>
    <sheetView topLeftCell="A69" zoomScale="85" zoomScaleNormal="85" workbookViewId="0">
      <selection activeCell="I110" sqref="I110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10" si="0">H2/D2</f>
        <v>1</v>
      </c>
      <c r="K2">
        <f t="shared" ref="K2:K10" si="1"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0"/>
        <v>1</v>
      </c>
      <c r="K10">
        <f t="shared" si="1"/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140.80328571428501</v>
      </c>
      <c r="F13" t="s">
        <v>1</v>
      </c>
      <c r="G13" t="s">
        <v>1</v>
      </c>
      <c r="H13">
        <v>15.165925669421901</v>
      </c>
      <c r="I13">
        <v>18.451275054955499</v>
      </c>
      <c r="J13">
        <f t="shared" ref="J13:J21" si="2">H13/D13</f>
        <v>1.0832804049587073</v>
      </c>
      <c r="K13">
        <f t="shared" ref="K13:K21" si="3">I13/D13</f>
        <v>1.3179482182111071</v>
      </c>
      <c r="L13">
        <v>1.14021339825701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150.36193877551</v>
      </c>
      <c r="F14" t="s">
        <v>1</v>
      </c>
      <c r="G14" t="s">
        <v>1</v>
      </c>
      <c r="H14">
        <v>15.025963716479399</v>
      </c>
      <c r="I14">
        <v>18.010377669408399</v>
      </c>
      <c r="J14">
        <f t="shared" si="2"/>
        <v>1.0732831226056714</v>
      </c>
      <c r="K14">
        <f t="shared" si="3"/>
        <v>1.2864555478148856</v>
      </c>
      <c r="L14">
        <v>1.1223883820057301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188.78557142857099</v>
      </c>
      <c r="F15" t="s">
        <v>1</v>
      </c>
      <c r="G15" t="s">
        <v>1</v>
      </c>
      <c r="H15">
        <v>14.916395780098799</v>
      </c>
      <c r="I15">
        <v>17.552972338711299</v>
      </c>
      <c r="J15">
        <f t="shared" si="2"/>
        <v>1.0654568414356285</v>
      </c>
      <c r="K15">
        <f t="shared" si="3"/>
        <v>1.2537837384793786</v>
      </c>
      <c r="L15">
        <v>1.12743820664433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220.582619047619</v>
      </c>
      <c r="F16" t="s">
        <v>1</v>
      </c>
      <c r="G16" t="s">
        <v>1</v>
      </c>
      <c r="H16">
        <v>14.884740724009401</v>
      </c>
      <c r="I16">
        <v>17.4517792054437</v>
      </c>
      <c r="J16">
        <f t="shared" si="2"/>
        <v>1.0631957660006714</v>
      </c>
      <c r="K16">
        <f t="shared" si="3"/>
        <v>1.2465556575316927</v>
      </c>
      <c r="L16">
        <v>1.1327212963746001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330.77785714285699</v>
      </c>
      <c r="F17" t="s">
        <v>1</v>
      </c>
      <c r="G17" t="s">
        <v>1</v>
      </c>
      <c r="H17">
        <v>14.809009332751801</v>
      </c>
      <c r="I17">
        <v>17.181026463842699</v>
      </c>
      <c r="J17">
        <f t="shared" si="2"/>
        <v>1.057786380910843</v>
      </c>
      <c r="K17">
        <f t="shared" si="3"/>
        <v>1.2272161759887641</v>
      </c>
      <c r="L17">
        <v>1.13277079497648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417.02550420168001</v>
      </c>
      <c r="F18" t="s">
        <v>1</v>
      </c>
      <c r="G18" t="s">
        <v>1</v>
      </c>
      <c r="H18">
        <v>14.852668065601099</v>
      </c>
      <c r="I18">
        <v>17.274140984923399</v>
      </c>
      <c r="J18">
        <f t="shared" si="2"/>
        <v>1.0609048618286498</v>
      </c>
      <c r="K18">
        <f t="shared" si="3"/>
        <v>1.2338672132088142</v>
      </c>
      <c r="L18">
        <v>1.1312355034016599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603.41739285714198</v>
      </c>
      <c r="F19" t="s">
        <v>1</v>
      </c>
      <c r="G19" t="s">
        <v>1</v>
      </c>
      <c r="H19">
        <v>14.743155833306099</v>
      </c>
      <c r="I19">
        <v>17.004476815393598</v>
      </c>
      <c r="J19">
        <f t="shared" si="2"/>
        <v>1.0530825595218642</v>
      </c>
      <c r="K19">
        <f t="shared" si="3"/>
        <v>1.2146054868138285</v>
      </c>
      <c r="L19">
        <v>1.11908284346055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735.93457792207698</v>
      </c>
      <c r="F20" t="s">
        <v>1</v>
      </c>
      <c r="G20" t="s">
        <v>1</v>
      </c>
      <c r="H20">
        <v>14.7152984943337</v>
      </c>
      <c r="I20">
        <v>16.970682682277701</v>
      </c>
      <c r="J20">
        <f t="shared" si="2"/>
        <v>1.0510927495952642</v>
      </c>
      <c r="K20">
        <f t="shared" si="3"/>
        <v>1.212191620162693</v>
      </c>
      <c r="L20">
        <v>1.1072313067833801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912.83145714285695</v>
      </c>
      <c r="F21" t="s">
        <v>1</v>
      </c>
      <c r="G21" t="s">
        <v>1</v>
      </c>
      <c r="H21">
        <v>14.614446389475701</v>
      </c>
      <c r="I21">
        <v>16.766722797469999</v>
      </c>
      <c r="J21">
        <f t="shared" si="2"/>
        <v>1.0438890278196928</v>
      </c>
      <c r="K21">
        <f t="shared" si="3"/>
        <v>1.1976230569621429</v>
      </c>
      <c r="L21">
        <v>1.088438176121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140.343285714285</v>
      </c>
      <c r="F24" t="s">
        <v>1</v>
      </c>
      <c r="G24" t="s">
        <v>1</v>
      </c>
      <c r="H24">
        <v>15.002251273267399</v>
      </c>
      <c r="I24">
        <v>17.462681181174201</v>
      </c>
      <c r="J24">
        <f t="shared" ref="J24:J32" si="4">H24/D24</f>
        <v>1.0715893766619571</v>
      </c>
      <c r="K24">
        <f t="shared" ref="K24:K32" si="5">I24/D24</f>
        <v>1.2473343700838715</v>
      </c>
      <c r="L24">
        <v>1.1015973563439501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155.70908163265301</v>
      </c>
      <c r="F25" t="s">
        <v>1</v>
      </c>
      <c r="G25" t="s">
        <v>1</v>
      </c>
      <c r="H25">
        <v>14.9165750977707</v>
      </c>
      <c r="I25">
        <v>17.438312038237601</v>
      </c>
      <c r="J25">
        <f t="shared" si="4"/>
        <v>1.0654696498407643</v>
      </c>
      <c r="K25">
        <f t="shared" si="5"/>
        <v>1.2455937170169715</v>
      </c>
      <c r="L25">
        <v>1.10832895607427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203.74778571428499</v>
      </c>
      <c r="F26" t="s">
        <v>1</v>
      </c>
      <c r="G26" t="s">
        <v>1</v>
      </c>
      <c r="H26">
        <v>14.7933155251744</v>
      </c>
      <c r="I26">
        <v>17.0028941055443</v>
      </c>
      <c r="J26">
        <f t="shared" si="4"/>
        <v>1.0566653946553142</v>
      </c>
      <c r="K26">
        <f t="shared" si="5"/>
        <v>1.2144924361103071</v>
      </c>
      <c r="L26">
        <v>1.0890589134143001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243.209047619047</v>
      </c>
      <c r="F27" t="s">
        <v>1</v>
      </c>
      <c r="G27" t="s">
        <v>1</v>
      </c>
      <c r="H27">
        <v>14.7581791108841</v>
      </c>
      <c r="I27">
        <v>16.994741019407599</v>
      </c>
      <c r="J27">
        <f t="shared" si="4"/>
        <v>1.0541556507774357</v>
      </c>
      <c r="K27">
        <f t="shared" si="5"/>
        <v>1.2139100728148284</v>
      </c>
      <c r="L27">
        <v>1.08976791350247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346.64376190476099</v>
      </c>
      <c r="F28" t="s">
        <v>1</v>
      </c>
      <c r="G28" t="s">
        <v>1</v>
      </c>
      <c r="H28">
        <v>14.7699761649737</v>
      </c>
      <c r="I28">
        <v>17.004243344147799</v>
      </c>
      <c r="J28">
        <f t="shared" si="4"/>
        <v>1.0549982974981214</v>
      </c>
      <c r="K28">
        <f t="shared" si="5"/>
        <v>1.2145888102962714</v>
      </c>
      <c r="L28">
        <v>1.0887025580808301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458.56302521008399</v>
      </c>
      <c r="F29" t="s">
        <v>1</v>
      </c>
      <c r="G29" t="s">
        <v>1</v>
      </c>
      <c r="H29">
        <v>14.7418538755042</v>
      </c>
      <c r="I29">
        <v>16.938695345471199</v>
      </c>
      <c r="J29">
        <f t="shared" si="4"/>
        <v>1.0529895625360142</v>
      </c>
      <c r="K29">
        <f t="shared" si="5"/>
        <v>1.2099068103907999</v>
      </c>
      <c r="L29">
        <v>1.0861251132713601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661.01939285714195</v>
      </c>
      <c r="F30" t="s">
        <v>1</v>
      </c>
      <c r="G30" t="s">
        <v>1</v>
      </c>
      <c r="H30">
        <v>14.6188896686857</v>
      </c>
      <c r="I30">
        <v>16.7086846647206</v>
      </c>
      <c r="J30">
        <f t="shared" si="4"/>
        <v>1.0442064049061215</v>
      </c>
      <c r="K30">
        <f t="shared" si="5"/>
        <v>1.1934774760514715</v>
      </c>
      <c r="L30">
        <v>1.07038500278932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807.14071428571401</v>
      </c>
      <c r="F31" t="s">
        <v>1</v>
      </c>
      <c r="G31" t="s">
        <v>1</v>
      </c>
      <c r="H31">
        <v>14.594412618099801</v>
      </c>
      <c r="I31">
        <v>16.683560813910798</v>
      </c>
      <c r="J31">
        <f t="shared" si="4"/>
        <v>1.0424580441499858</v>
      </c>
      <c r="K31">
        <f t="shared" si="5"/>
        <v>1.1916829152793427</v>
      </c>
      <c r="L31">
        <v>1.0671215610859699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966.934057142857</v>
      </c>
      <c r="F32" t="s">
        <v>1</v>
      </c>
      <c r="G32" t="s">
        <v>1</v>
      </c>
      <c r="H32">
        <v>14.5006817933085</v>
      </c>
      <c r="I32">
        <v>16.450925167062898</v>
      </c>
      <c r="J32">
        <f t="shared" si="4"/>
        <v>1.0357629852363215</v>
      </c>
      <c r="K32">
        <f t="shared" si="5"/>
        <v>1.1750660833616355</v>
      </c>
      <c r="L32">
        <v>1.0559194968683601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138.30799999999999</v>
      </c>
      <c r="F35" t="s">
        <v>1</v>
      </c>
      <c r="G35" t="s">
        <v>1</v>
      </c>
      <c r="H35">
        <v>14.9027986641699</v>
      </c>
      <c r="I35">
        <v>17.8714428251626</v>
      </c>
      <c r="J35">
        <f t="shared" ref="J35:J43" si="6">H35/D35</f>
        <v>1.0644856188692786</v>
      </c>
      <c r="K35">
        <f t="shared" ref="K35:K43" si="7">I35/D35</f>
        <v>1.2765316303687571</v>
      </c>
      <c r="L35">
        <v>1.09363686161789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147.76081632653</v>
      </c>
      <c r="F36" t="s">
        <v>1</v>
      </c>
      <c r="G36" t="s">
        <v>1</v>
      </c>
      <c r="H36">
        <v>14.7224823944295</v>
      </c>
      <c r="I36">
        <v>17.1333557705115</v>
      </c>
      <c r="J36">
        <f t="shared" si="6"/>
        <v>1.0516058853163928</v>
      </c>
      <c r="K36">
        <f t="shared" si="7"/>
        <v>1.223811126465107</v>
      </c>
      <c r="L36">
        <v>1.10176646777149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188.59299999999999</v>
      </c>
      <c r="F37" t="s">
        <v>1</v>
      </c>
      <c r="G37" t="s">
        <v>1</v>
      </c>
      <c r="H37">
        <v>14.6784589364224</v>
      </c>
      <c r="I37">
        <v>16.846707459819601</v>
      </c>
      <c r="J37">
        <f t="shared" si="6"/>
        <v>1.0484613526016</v>
      </c>
      <c r="K37">
        <f t="shared" si="7"/>
        <v>1.2033362471299716</v>
      </c>
      <c r="L37">
        <v>1.09969048148218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222.181369047619</v>
      </c>
      <c r="F38" t="s">
        <v>1</v>
      </c>
      <c r="G38" t="s">
        <v>1</v>
      </c>
      <c r="H38">
        <v>14.6214073915963</v>
      </c>
      <c r="I38">
        <v>16.824269943278999</v>
      </c>
      <c r="J38">
        <f t="shared" si="6"/>
        <v>1.0443862422568786</v>
      </c>
      <c r="K38">
        <f t="shared" si="7"/>
        <v>1.2017335673770713</v>
      </c>
      <c r="L38">
        <v>1.09948547806009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328.68319047619002</v>
      </c>
      <c r="F39" t="s">
        <v>1</v>
      </c>
      <c r="G39" t="s">
        <v>1</v>
      </c>
      <c r="H39">
        <v>14.607755329899099</v>
      </c>
      <c r="I39">
        <v>16.6940399724336</v>
      </c>
      <c r="J39">
        <f t="shared" si="6"/>
        <v>1.0434110949927928</v>
      </c>
      <c r="K39">
        <f t="shared" si="7"/>
        <v>1.1924314266024001</v>
      </c>
      <c r="L39">
        <v>1.1038889202328801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408.00294117647002</v>
      </c>
      <c r="F40" t="s">
        <v>1</v>
      </c>
      <c r="G40" t="s">
        <v>1</v>
      </c>
      <c r="H40">
        <v>14.6252894814803</v>
      </c>
      <c r="I40">
        <v>16.720104777918898</v>
      </c>
      <c r="J40">
        <f t="shared" si="6"/>
        <v>1.0446635343914499</v>
      </c>
      <c r="K40">
        <f t="shared" si="7"/>
        <v>1.1942931984227785</v>
      </c>
      <c r="L40">
        <v>1.1095339513851099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610.94449999999904</v>
      </c>
      <c r="F41" t="s">
        <v>1</v>
      </c>
      <c r="G41" t="s">
        <v>1</v>
      </c>
      <c r="H41">
        <v>14.530345745014399</v>
      </c>
      <c r="I41">
        <v>16.502857196436601</v>
      </c>
      <c r="J41">
        <f t="shared" si="6"/>
        <v>1.0378818389295998</v>
      </c>
      <c r="K41">
        <f t="shared" si="7"/>
        <v>1.1787755140311857</v>
      </c>
      <c r="L41">
        <v>1.10022192570513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753.14344155844105</v>
      </c>
      <c r="F42" t="s">
        <v>1</v>
      </c>
      <c r="G42" t="s">
        <v>1</v>
      </c>
      <c r="H42">
        <v>14.4727109102891</v>
      </c>
      <c r="I42">
        <v>16.449860394696199</v>
      </c>
      <c r="J42">
        <f t="shared" si="6"/>
        <v>1.03376506502065</v>
      </c>
      <c r="K42">
        <f t="shared" si="7"/>
        <v>1.1749900281925856</v>
      </c>
      <c r="L42">
        <v>1.08217347140584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901.40185714285701</v>
      </c>
      <c r="F43" t="s">
        <v>1</v>
      </c>
      <c r="G43" t="s">
        <v>1</v>
      </c>
      <c r="H43">
        <v>14.4183772752958</v>
      </c>
      <c r="I43">
        <v>16.268893357120898</v>
      </c>
      <c r="J43">
        <f t="shared" si="6"/>
        <v>1.0298840910925571</v>
      </c>
      <c r="K43">
        <f t="shared" si="7"/>
        <v>1.1620638112229214</v>
      </c>
      <c r="L43">
        <v>1.07130809501646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130.349142857142</v>
      </c>
      <c r="F46" t="s">
        <v>1</v>
      </c>
      <c r="G46" t="s">
        <v>1</v>
      </c>
      <c r="H46">
        <v>14.018997404962301</v>
      </c>
      <c r="I46">
        <v>14.182714015677799</v>
      </c>
      <c r="J46">
        <f t="shared" ref="J46:J54" si="8">H46/D46</f>
        <v>1.0013569574973071</v>
      </c>
      <c r="K46">
        <f t="shared" ref="K46:K54" si="9">I46/D46</f>
        <v>1.0130510011198428</v>
      </c>
      <c r="L46">
        <v>1.0018804584096901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152.91489795918301</v>
      </c>
      <c r="F47" t="s">
        <v>1</v>
      </c>
      <c r="G47" t="s">
        <v>1</v>
      </c>
      <c r="H47">
        <v>14.0584606176695</v>
      </c>
      <c r="I47">
        <v>14.521396600901801</v>
      </c>
      <c r="J47">
        <f t="shared" si="8"/>
        <v>1.0041757584049642</v>
      </c>
      <c r="K47">
        <f t="shared" si="9"/>
        <v>1.0372426143501285</v>
      </c>
      <c r="L47">
        <v>1.0068877580053499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209.96635714285699</v>
      </c>
      <c r="F48" t="s">
        <v>1</v>
      </c>
      <c r="G48" t="s">
        <v>1</v>
      </c>
      <c r="H48">
        <v>14.075285083108501</v>
      </c>
      <c r="I48">
        <v>14.6141138263807</v>
      </c>
      <c r="J48">
        <f t="shared" si="8"/>
        <v>1.0053775059363215</v>
      </c>
      <c r="K48">
        <f t="shared" si="9"/>
        <v>1.0438652733129072</v>
      </c>
      <c r="L48">
        <v>1.0102506022443301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249.04642857142801</v>
      </c>
      <c r="F49" t="s">
        <v>1</v>
      </c>
      <c r="G49" t="s">
        <v>1</v>
      </c>
      <c r="H49">
        <v>14.083018730322401</v>
      </c>
      <c r="I49">
        <v>14.7080736321915</v>
      </c>
      <c r="J49">
        <f t="shared" si="8"/>
        <v>1.0059299093087428</v>
      </c>
      <c r="K49">
        <f t="shared" si="9"/>
        <v>1.0505766880136787</v>
      </c>
      <c r="L49">
        <v>1.00789603083197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359.19861904761899</v>
      </c>
      <c r="F50" t="s">
        <v>1</v>
      </c>
      <c r="G50" t="s">
        <v>1</v>
      </c>
      <c r="H50">
        <v>14.088157403923001</v>
      </c>
      <c r="I50">
        <v>14.6863697612901</v>
      </c>
      <c r="J50">
        <f t="shared" si="8"/>
        <v>1.0062969574230716</v>
      </c>
      <c r="K50">
        <f t="shared" si="9"/>
        <v>1.0490264115207215</v>
      </c>
      <c r="L50">
        <v>1.00901229827341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469.01710084033601</v>
      </c>
      <c r="F51" t="s">
        <v>1</v>
      </c>
      <c r="G51" t="s">
        <v>1</v>
      </c>
      <c r="H51">
        <v>14.0920719932368</v>
      </c>
      <c r="I51">
        <v>14.6753778211918</v>
      </c>
      <c r="J51">
        <f t="shared" si="8"/>
        <v>1.0065765709454857</v>
      </c>
      <c r="K51">
        <f t="shared" si="9"/>
        <v>1.0482412729422714</v>
      </c>
      <c r="L51">
        <v>1.0096169287291401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682.10521428571406</v>
      </c>
      <c r="F52" t="s">
        <v>1</v>
      </c>
      <c r="G52" t="s">
        <v>1</v>
      </c>
      <c r="H52">
        <v>14.089572345153099</v>
      </c>
      <c r="I52">
        <v>14.675412682483101</v>
      </c>
      <c r="J52">
        <f t="shared" si="8"/>
        <v>1.0063980246537929</v>
      </c>
      <c r="K52">
        <f t="shared" si="9"/>
        <v>1.0482437630345072</v>
      </c>
      <c r="L52">
        <v>1.0107685739440999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797.86672077922003</v>
      </c>
      <c r="F53" t="s">
        <v>1</v>
      </c>
      <c r="G53" t="s">
        <v>1</v>
      </c>
      <c r="H53">
        <v>14.0978351852016</v>
      </c>
      <c r="I53">
        <v>14.7317643159829</v>
      </c>
      <c r="J53">
        <f t="shared" si="8"/>
        <v>1.0069882275144</v>
      </c>
      <c r="K53">
        <f t="shared" si="9"/>
        <v>1.0522688797130644</v>
      </c>
      <c r="L53">
        <v>1.0104835340420899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977.057257142857</v>
      </c>
      <c r="F54" t="s">
        <v>1</v>
      </c>
      <c r="G54" t="s">
        <v>1</v>
      </c>
      <c r="H54">
        <v>14.1082897911388</v>
      </c>
      <c r="I54">
        <v>14.800076012225601</v>
      </c>
      <c r="J54">
        <f t="shared" si="8"/>
        <v>1.0077349850813428</v>
      </c>
      <c r="K54">
        <f t="shared" si="9"/>
        <v>1.057148286587543</v>
      </c>
      <c r="L54">
        <v>1.0132414694773899</v>
      </c>
    </row>
    <row r="68" spans="1:1" x14ac:dyDescent="0.25">
      <c r="A6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Term DIJDIFF equation 1</vt:lpstr>
      <vt:lpstr>Long Term DIJDIFF equation 2</vt:lpstr>
      <vt:lpstr>Long Term DIJDIFF Equation 3</vt:lpstr>
      <vt:lpstr>Long Term PROB Equation 1</vt:lpstr>
      <vt:lpstr>Long Term PROB Equation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2019-08-29T15:17:55Z</dcterms:created>
  <dcterms:modified xsi:type="dcterms:W3CDTF">2019-09-13T11:56:43Z</dcterms:modified>
</cp:coreProperties>
</file>