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andersmake-my.sharepoint.com/personal/remi_decoster_flandersmake_be/Documents/Documents/GitHub/PCBs/VFD Display/vfd_display/"/>
    </mc:Choice>
  </mc:AlternateContent>
  <xr:revisionPtr revIDLastSave="95" documentId="8_{601A776A-A20F-4383-B944-F08A41546506}" xr6:coauthVersionLast="47" xr6:coauthVersionMax="47" xr10:uidLastSave="{15D69AB5-C445-4C5C-BDFB-2D3F587097DA}"/>
  <bookViews>
    <workbookView xWindow="28695" yWindow="0" windowWidth="8820" windowHeight="15585" xr2:uid="{44DF46BD-474F-4317-A2B4-97EA2D230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45" i="1"/>
  <c r="F46" i="1"/>
  <c r="F47" i="1"/>
  <c r="F48" i="1"/>
  <c r="F44" i="1"/>
  <c r="F39" i="1"/>
  <c r="F40" i="1"/>
  <c r="F41" i="1"/>
  <c r="F42" i="1"/>
  <c r="F38" i="1"/>
  <c r="F36" i="1"/>
  <c r="F34" i="1"/>
  <c r="F33" i="1"/>
  <c r="F31" i="1"/>
  <c r="F3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<sst xmlns="http://schemas.openxmlformats.org/spreadsheetml/2006/main" count="103" uniqueCount="99">
  <si>
    <t>Item</t>
  </si>
  <si>
    <t>Digikey</t>
  </si>
  <si>
    <t>Quantity</t>
  </si>
  <si>
    <t>Cost</t>
  </si>
  <si>
    <t>Total</t>
  </si>
  <si>
    <t>Designator</t>
  </si>
  <si>
    <t>C26, C14</t>
  </si>
  <si>
    <t>Capacitor 10uF</t>
  </si>
  <si>
    <t>Capacitor 100n</t>
  </si>
  <si>
    <t>C12</t>
  </si>
  <si>
    <t>Capacitor 1uF</t>
  </si>
  <si>
    <t>R11</t>
  </si>
  <si>
    <t>Resistor 10k</t>
  </si>
  <si>
    <t>Resistor 100k</t>
  </si>
  <si>
    <t>Inductor 2.2uH</t>
  </si>
  <si>
    <t>L2</t>
  </si>
  <si>
    <t>SRR1260-2R2YCT-ND</t>
  </si>
  <si>
    <t>Capacitor 15pF</t>
  </si>
  <si>
    <t>C29</t>
  </si>
  <si>
    <t>R25</t>
  </si>
  <si>
    <t>Resistor 22k1</t>
  </si>
  <si>
    <t>Resistor 73k2</t>
  </si>
  <si>
    <t>R12</t>
  </si>
  <si>
    <t>Capacitor 47uF</t>
  </si>
  <si>
    <t>C30</t>
  </si>
  <si>
    <t>Regulator IC</t>
  </si>
  <si>
    <t>U6</t>
  </si>
  <si>
    <t>296-40815-1-ND</t>
  </si>
  <si>
    <t>Capacitor 100 uF</t>
  </si>
  <si>
    <t>C4</t>
  </si>
  <si>
    <t>732-8254-1-ND</t>
  </si>
  <si>
    <t>Resistor 28k7</t>
  </si>
  <si>
    <t>R2</t>
  </si>
  <si>
    <t>Capacitor 39pF</t>
  </si>
  <si>
    <t>C1</t>
  </si>
  <si>
    <t>Resistor 340k</t>
  </si>
  <si>
    <t>R1</t>
  </si>
  <si>
    <t>Capacitor 330 pF</t>
  </si>
  <si>
    <t>C2</t>
  </si>
  <si>
    <t>U1</t>
  </si>
  <si>
    <t>296-38111-1-ND</t>
  </si>
  <si>
    <t>L1</t>
  </si>
  <si>
    <t>Inductor 220uH</t>
  </si>
  <si>
    <t>732-1696-1-ND</t>
  </si>
  <si>
    <t>Mosfet NCH</t>
  </si>
  <si>
    <t>Q1</t>
  </si>
  <si>
    <t>497-8774-1-ND</t>
  </si>
  <si>
    <t>C5</t>
  </si>
  <si>
    <t>R3</t>
  </si>
  <si>
    <t>R4</t>
  </si>
  <si>
    <t>Schottky diode</t>
  </si>
  <si>
    <t>D1</t>
  </si>
  <si>
    <t>1655-SK220ACT-ND</t>
  </si>
  <si>
    <t>Resistor HV 100R</t>
  </si>
  <si>
    <t>Resistor HV 100m</t>
  </si>
  <si>
    <t>Capacitor HV? 10 pF</t>
  </si>
  <si>
    <t>C6, C7, C11</t>
  </si>
  <si>
    <t>732-865060857005CT-ND</t>
  </si>
  <si>
    <t>Resistor 590k HV</t>
  </si>
  <si>
    <t>R5</t>
  </si>
  <si>
    <t>Resistor 10k HV</t>
  </si>
  <si>
    <t>R6</t>
  </si>
  <si>
    <t>Resistor 68R</t>
  </si>
  <si>
    <t>R13</t>
  </si>
  <si>
    <t>SSR IC</t>
  </si>
  <si>
    <t>U3</t>
  </si>
  <si>
    <t>264-TLP170AM(TPLECT-ND</t>
  </si>
  <si>
    <t>Barrel jack</t>
  </si>
  <si>
    <t>J4</t>
  </si>
  <si>
    <t>CP-036AHPJCT-ND</t>
  </si>
  <si>
    <t>Fuse 3A</t>
  </si>
  <si>
    <t>F1</t>
  </si>
  <si>
    <t>MFU08053.00CT-ND</t>
  </si>
  <si>
    <t>Capacitor 1uF HV</t>
  </si>
  <si>
    <t>U2</t>
  </si>
  <si>
    <t>LR12LG-GCT-ND</t>
  </si>
  <si>
    <t>R7</t>
  </si>
  <si>
    <t>Resistor 56R HV</t>
  </si>
  <si>
    <t>Resistor 5K6 HV</t>
  </si>
  <si>
    <t>Resistor 220k HV</t>
  </si>
  <si>
    <t>R9</t>
  </si>
  <si>
    <t>R8</t>
  </si>
  <si>
    <t>C9, C10</t>
  </si>
  <si>
    <t>Connector</t>
  </si>
  <si>
    <t>J1, J2</t>
  </si>
  <si>
    <t>455-S4B-PH-SM4-TBCT-ND</t>
  </si>
  <si>
    <t>Resistor 200R</t>
  </si>
  <si>
    <t>R21 X 4</t>
  </si>
  <si>
    <t>BZT52B3V3RHGCT-ND</t>
  </si>
  <si>
    <t>Zener diode</t>
  </si>
  <si>
    <t>D4, D5, D6, D7</t>
  </si>
  <si>
    <t>C13, C28, C3, C24, C27</t>
  </si>
  <si>
    <t>R10, R17</t>
  </si>
  <si>
    <t>Resistor 10R HV</t>
  </si>
  <si>
    <t>R19, R20</t>
  </si>
  <si>
    <t>Capacitor 100nF HV</t>
  </si>
  <si>
    <t>C25, C8</t>
  </si>
  <si>
    <t>D8</t>
  </si>
  <si>
    <t>MMSZ5222BT1GOSCT-ND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</si>
</sst>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4D7A-0AC5-4626-AF3B-D215BB014F33}">
  <dimension ref="A1:F50"/>
  <sheetViews>
    <sheetView tabSelected="1" zoomScale="70" zoomScaleNormal="70" workbookViewId="0">
      <selection activeCell="I47" sqref="I47"/>
    </sheetView>
  </sheetViews>
  <sheetFormatPr defaultRowHeight="15" x14ac:dyDescent="0.25"/>
  <cols>
    <col min="1" max="1" width="14" bestFit="1" customWidth="1"/>
    <col min="2" max="2" width="10.5703125" bestFit="1" customWidth="1"/>
    <col min="3" max="3" width="14" bestFit="1" customWidth="1"/>
    <col min="4" max="4" width="9.140625" style="5"/>
    <col min="6" max="6" width="11.42578125" bestFit="1" customWidth="1"/>
  </cols>
  <sheetData>
    <row r="1" spans="1:6" s="1" customFormat="1" x14ac:dyDescent="0.25">
      <c r="A1" s="1" t="s">
        <v>0</v>
      </c>
      <c r="B1" s="1" t="s">
        <v>5</v>
      </c>
      <c r="C1" s="1" t="s">
        <v>1</v>
      </c>
      <c r="D1" s="3" t="s">
        <v>3</v>
      </c>
      <c r="E1" s="1" t="s">
        <v>2</v>
      </c>
      <c r="F1" s="1" t="s">
        <v>4</v>
      </c>
    </row>
    <row r="2" spans="1:6" x14ac:dyDescent="0.25">
      <c r="A2" s="2" t="s">
        <v>7</v>
      </c>
      <c r="B2" s="2" t="s">
        <v>6</v>
      </c>
      <c r="C2" s="2"/>
      <c r="D2" s="4"/>
      <c r="E2" s="2">
        <v>2</v>
      </c>
      <c r="F2" s="4">
        <f>D2*E2</f>
        <v>0</v>
      </c>
    </row>
    <row r="3" spans="1:6" x14ac:dyDescent="0.25">
      <c r="A3" s="2" t="s">
        <v>8</v>
      </c>
      <c r="B3" s="2" t="s">
        <v>91</v>
      </c>
      <c r="C3" s="2"/>
      <c r="D3" s="4"/>
      <c r="E3" s="2">
        <v>5</v>
      </c>
      <c r="F3" s="4">
        <f t="shared" ref="F3:F12" si="0">D3*E3</f>
        <v>0</v>
      </c>
    </row>
    <row r="4" spans="1:6" x14ac:dyDescent="0.25">
      <c r="A4" s="2" t="s">
        <v>10</v>
      </c>
      <c r="B4" s="2" t="s">
        <v>9</v>
      </c>
      <c r="C4" s="2"/>
      <c r="D4" s="4"/>
      <c r="E4" s="2">
        <v>1</v>
      </c>
      <c r="F4" s="4">
        <f t="shared" si="0"/>
        <v>0</v>
      </c>
    </row>
    <row r="5" spans="1:6" x14ac:dyDescent="0.25">
      <c r="A5" s="2" t="s">
        <v>12</v>
      </c>
      <c r="B5" s="2" t="s">
        <v>11</v>
      </c>
      <c r="C5" s="2"/>
      <c r="D5" s="4"/>
      <c r="E5" s="2">
        <v>1</v>
      </c>
      <c r="F5" s="4">
        <f t="shared" si="0"/>
        <v>0</v>
      </c>
    </row>
    <row r="6" spans="1:6" x14ac:dyDescent="0.25">
      <c r="A6" s="2" t="s">
        <v>13</v>
      </c>
      <c r="B6" s="2" t="s">
        <v>92</v>
      </c>
      <c r="C6" s="2"/>
      <c r="D6" s="4"/>
      <c r="E6" s="2">
        <v>2</v>
      </c>
      <c r="F6" s="4">
        <f t="shared" si="0"/>
        <v>0</v>
      </c>
    </row>
    <row r="7" spans="1:6" x14ac:dyDescent="0.25">
      <c r="A7" s="2" t="s">
        <v>14</v>
      </c>
      <c r="B7" s="2" t="s">
        <v>15</v>
      </c>
      <c r="C7" s="2" t="s">
        <v>16</v>
      </c>
      <c r="D7" s="4">
        <v>1.0900000000000001</v>
      </c>
      <c r="E7" s="2">
        <v>1</v>
      </c>
      <c r="F7" s="4">
        <f t="shared" si="0"/>
        <v>1.0900000000000001</v>
      </c>
    </row>
    <row r="8" spans="1:6" x14ac:dyDescent="0.25">
      <c r="A8" s="2" t="s">
        <v>17</v>
      </c>
      <c r="B8" s="2" t="s">
        <v>18</v>
      </c>
      <c r="C8" s="2"/>
      <c r="D8" s="4"/>
      <c r="E8" s="2">
        <v>1</v>
      </c>
      <c r="F8" s="4">
        <f t="shared" si="0"/>
        <v>0</v>
      </c>
    </row>
    <row r="9" spans="1:6" x14ac:dyDescent="0.25">
      <c r="A9" s="2" t="s">
        <v>20</v>
      </c>
      <c r="B9" s="2" t="s">
        <v>19</v>
      </c>
      <c r="C9" s="2"/>
      <c r="D9" s="4"/>
      <c r="E9" s="2">
        <v>1</v>
      </c>
      <c r="F9" s="4">
        <f t="shared" si="0"/>
        <v>0</v>
      </c>
    </row>
    <row r="10" spans="1:6" x14ac:dyDescent="0.25">
      <c r="A10" s="2" t="s">
        <v>21</v>
      </c>
      <c r="B10" s="2" t="s">
        <v>22</v>
      </c>
      <c r="C10" s="2"/>
      <c r="D10" s="4"/>
      <c r="E10" s="2">
        <v>1</v>
      </c>
      <c r="F10" s="4">
        <f t="shared" si="0"/>
        <v>0</v>
      </c>
    </row>
    <row r="11" spans="1:6" x14ac:dyDescent="0.25">
      <c r="A11" s="2" t="s">
        <v>23</v>
      </c>
      <c r="B11" s="2" t="s">
        <v>24</v>
      </c>
      <c r="C11" s="2"/>
      <c r="D11" s="4"/>
      <c r="E11" s="2">
        <v>1</v>
      </c>
      <c r="F11" s="4">
        <f t="shared" si="0"/>
        <v>0</v>
      </c>
    </row>
    <row r="12" spans="1:6" x14ac:dyDescent="0.25">
      <c r="A12" s="2" t="s">
        <v>25</v>
      </c>
      <c r="B12" s="2" t="s">
        <v>26</v>
      </c>
      <c r="C12" s="2" t="s">
        <v>27</v>
      </c>
      <c r="D12" s="4">
        <v>1.82</v>
      </c>
      <c r="E12" s="2">
        <v>1</v>
      </c>
      <c r="F12" s="4">
        <f t="shared" si="0"/>
        <v>1.82</v>
      </c>
    </row>
    <row r="14" spans="1:6" x14ac:dyDescent="0.25">
      <c r="A14" s="6" t="s">
        <v>28</v>
      </c>
      <c r="B14" s="6" t="s">
        <v>29</v>
      </c>
      <c r="C14" s="6" t="s">
        <v>30</v>
      </c>
      <c r="D14" s="7">
        <v>0.3</v>
      </c>
      <c r="E14" s="6">
        <v>1</v>
      </c>
      <c r="F14" s="7">
        <f>D14*E14</f>
        <v>0.3</v>
      </c>
    </row>
    <row r="15" spans="1:6" x14ac:dyDescent="0.25">
      <c r="A15" s="6" t="s">
        <v>31</v>
      </c>
      <c r="B15" s="6" t="s">
        <v>32</v>
      </c>
      <c r="C15" s="6"/>
      <c r="D15" s="7"/>
      <c r="E15" s="6"/>
      <c r="F15" s="7">
        <f t="shared" ref="F15:F28" si="1">D15*E15</f>
        <v>0</v>
      </c>
    </row>
    <row r="16" spans="1:6" x14ac:dyDescent="0.25">
      <c r="A16" s="6" t="s">
        <v>33</v>
      </c>
      <c r="B16" s="6" t="s">
        <v>34</v>
      </c>
      <c r="C16" s="6"/>
      <c r="D16" s="7"/>
      <c r="E16" s="6"/>
      <c r="F16" s="7">
        <f t="shared" si="1"/>
        <v>0</v>
      </c>
    </row>
    <row r="17" spans="1:6" x14ac:dyDescent="0.25">
      <c r="A17" s="6" t="s">
        <v>35</v>
      </c>
      <c r="B17" s="6" t="s">
        <v>36</v>
      </c>
      <c r="C17" s="6"/>
      <c r="D17" s="7"/>
      <c r="E17" s="6"/>
      <c r="F17" s="7">
        <f t="shared" si="1"/>
        <v>0</v>
      </c>
    </row>
    <row r="18" spans="1:6" x14ac:dyDescent="0.25">
      <c r="A18" s="6" t="s">
        <v>37</v>
      </c>
      <c r="B18" s="6" t="s">
        <v>38</v>
      </c>
      <c r="C18" s="6"/>
      <c r="D18" s="7"/>
      <c r="E18" s="6"/>
      <c r="F18" s="7">
        <f t="shared" si="1"/>
        <v>0</v>
      </c>
    </row>
    <row r="19" spans="1:6" x14ac:dyDescent="0.25">
      <c r="A19" s="6" t="s">
        <v>25</v>
      </c>
      <c r="B19" s="6" t="s">
        <v>39</v>
      </c>
      <c r="C19" s="6" t="s">
        <v>40</v>
      </c>
      <c r="D19" s="7">
        <v>2.41</v>
      </c>
      <c r="E19" s="6">
        <v>1</v>
      </c>
      <c r="F19" s="7">
        <f t="shared" si="1"/>
        <v>2.41</v>
      </c>
    </row>
    <row r="20" spans="1:6" x14ac:dyDescent="0.25">
      <c r="A20" s="6" t="s">
        <v>42</v>
      </c>
      <c r="B20" s="6" t="s">
        <v>41</v>
      </c>
      <c r="C20" s="6" t="s">
        <v>43</v>
      </c>
      <c r="D20" s="7">
        <v>2.37</v>
      </c>
      <c r="E20" s="6">
        <v>1</v>
      </c>
      <c r="F20" s="7">
        <f t="shared" si="1"/>
        <v>2.37</v>
      </c>
    </row>
    <row r="21" spans="1:6" x14ac:dyDescent="0.25">
      <c r="A21" s="6" t="s">
        <v>44</v>
      </c>
      <c r="B21" s="6" t="s">
        <v>45</v>
      </c>
      <c r="C21" s="6" t="s">
        <v>46</v>
      </c>
      <c r="D21" s="7">
        <v>2.69</v>
      </c>
      <c r="E21" s="6">
        <v>1</v>
      </c>
      <c r="F21" s="7">
        <f t="shared" si="1"/>
        <v>2.69</v>
      </c>
    </row>
    <row r="22" spans="1:6" x14ac:dyDescent="0.25">
      <c r="A22" s="6" t="s">
        <v>55</v>
      </c>
      <c r="B22" s="6" t="s">
        <v>47</v>
      </c>
      <c r="C22" s="6"/>
      <c r="D22" s="7"/>
      <c r="E22" s="6"/>
      <c r="F22" s="7">
        <f t="shared" si="1"/>
        <v>0</v>
      </c>
    </row>
    <row r="23" spans="1:6" x14ac:dyDescent="0.25">
      <c r="A23" s="6" t="s">
        <v>53</v>
      </c>
      <c r="B23" s="6" t="s">
        <v>48</v>
      </c>
      <c r="C23" s="6"/>
      <c r="D23" s="7"/>
      <c r="E23" s="6"/>
      <c r="F23" s="7">
        <f t="shared" si="1"/>
        <v>0</v>
      </c>
    </row>
    <row r="24" spans="1:6" x14ac:dyDescent="0.25">
      <c r="A24" s="6" t="s">
        <v>54</v>
      </c>
      <c r="B24" s="6" t="s">
        <v>49</v>
      </c>
      <c r="C24" s="6"/>
      <c r="D24" s="7"/>
      <c r="E24" s="6"/>
      <c r="F24" s="7">
        <f t="shared" si="1"/>
        <v>0</v>
      </c>
    </row>
    <row r="25" spans="1:6" x14ac:dyDescent="0.25">
      <c r="A25" s="6" t="s">
        <v>50</v>
      </c>
      <c r="B25" s="6" t="s">
        <v>51</v>
      </c>
      <c r="C25" s="6" t="s">
        <v>52</v>
      </c>
      <c r="D25" s="7">
        <v>0.41</v>
      </c>
      <c r="E25" s="6">
        <v>1</v>
      </c>
      <c r="F25" s="7">
        <f t="shared" si="1"/>
        <v>0.41</v>
      </c>
    </row>
    <row r="26" spans="1:6" x14ac:dyDescent="0.25">
      <c r="A26" s="6" t="s">
        <v>23</v>
      </c>
      <c r="B26" s="6" t="s">
        <v>56</v>
      </c>
      <c r="C26" s="6" t="s">
        <v>57</v>
      </c>
      <c r="D26" s="7">
        <v>1.02</v>
      </c>
      <c r="E26" s="6">
        <v>3</v>
      </c>
      <c r="F26" s="7">
        <f t="shared" si="1"/>
        <v>3.06</v>
      </c>
    </row>
    <row r="27" spans="1:6" x14ac:dyDescent="0.25">
      <c r="A27" s="6" t="s">
        <v>58</v>
      </c>
      <c r="B27" s="6" t="s">
        <v>59</v>
      </c>
      <c r="C27" s="6"/>
      <c r="D27" s="7"/>
      <c r="E27" s="6"/>
      <c r="F27" s="7">
        <f t="shared" si="1"/>
        <v>0</v>
      </c>
    </row>
    <row r="28" spans="1:6" x14ac:dyDescent="0.25">
      <c r="A28" s="6" t="s">
        <v>60</v>
      </c>
      <c r="B28" s="6" t="s">
        <v>61</v>
      </c>
      <c r="C28" s="6"/>
      <c r="D28" s="7"/>
      <c r="E28" s="6"/>
      <c r="F28" s="7">
        <f t="shared" si="1"/>
        <v>0</v>
      </c>
    </row>
    <row r="30" spans="1:6" x14ac:dyDescent="0.25">
      <c r="A30" s="8" t="s">
        <v>62</v>
      </c>
      <c r="B30" s="8" t="s">
        <v>63</v>
      </c>
      <c r="C30" s="8"/>
      <c r="D30" s="9"/>
      <c r="E30" s="8"/>
      <c r="F30" s="9">
        <f>E30*D30</f>
        <v>0</v>
      </c>
    </row>
    <row r="31" spans="1:6" x14ac:dyDescent="0.25">
      <c r="A31" s="8" t="s">
        <v>64</v>
      </c>
      <c r="B31" s="8" t="s">
        <v>65</v>
      </c>
      <c r="C31" s="8" t="s">
        <v>66</v>
      </c>
      <c r="D31" s="9">
        <v>1.18</v>
      </c>
      <c r="E31" s="8">
        <v>1</v>
      </c>
      <c r="F31" s="9">
        <f>E31*D31</f>
        <v>1.18</v>
      </c>
    </row>
    <row r="33" spans="1:6" x14ac:dyDescent="0.25">
      <c r="A33" s="8" t="s">
        <v>67</v>
      </c>
      <c r="B33" s="8" t="s">
        <v>68</v>
      </c>
      <c r="C33" s="8" t="s">
        <v>69</v>
      </c>
      <c r="D33" s="9">
        <v>1.1399999999999999</v>
      </c>
      <c r="E33" s="8">
        <v>1</v>
      </c>
      <c r="F33" s="9">
        <f>D33*E33</f>
        <v>1.1399999999999999</v>
      </c>
    </row>
    <row r="34" spans="1:6" x14ac:dyDescent="0.25">
      <c r="A34" s="8" t="s">
        <v>70</v>
      </c>
      <c r="B34" s="8" t="s">
        <v>71</v>
      </c>
      <c r="C34" s="8" t="s">
        <v>72</v>
      </c>
      <c r="D34" s="9">
        <v>0.46</v>
      </c>
      <c r="E34" s="8">
        <v>1</v>
      </c>
      <c r="F34" s="9">
        <f>D34*E34</f>
        <v>0.46</v>
      </c>
    </row>
    <row r="36" spans="1:6" x14ac:dyDescent="0.25">
      <c r="A36" s="12" t="s">
        <v>83</v>
      </c>
      <c r="B36" s="12" t="s">
        <v>84</v>
      </c>
      <c r="C36" s="12" t="s">
        <v>85</v>
      </c>
      <c r="D36" s="13">
        <v>0.72</v>
      </c>
      <c r="E36" s="12">
        <v>2</v>
      </c>
      <c r="F36" s="13">
        <f>D36*E36</f>
        <v>1.44</v>
      </c>
    </row>
    <row r="38" spans="1:6" x14ac:dyDescent="0.25">
      <c r="A38" s="10" t="s">
        <v>73</v>
      </c>
      <c r="B38" s="10" t="s">
        <v>82</v>
      </c>
      <c r="C38" s="10"/>
      <c r="D38" s="11"/>
      <c r="E38" s="10">
        <v>2</v>
      </c>
      <c r="F38" s="11">
        <f>D38*E38</f>
        <v>0</v>
      </c>
    </row>
    <row r="39" spans="1:6" x14ac:dyDescent="0.25">
      <c r="A39" s="10" t="s">
        <v>25</v>
      </c>
      <c r="B39" s="10" t="s">
        <v>74</v>
      </c>
      <c r="C39" s="10" t="s">
        <v>75</v>
      </c>
      <c r="D39" s="11">
        <v>1.54</v>
      </c>
      <c r="E39" s="10">
        <v>1</v>
      </c>
      <c r="F39" s="11">
        <f t="shared" ref="F39:F42" si="2">D39*E39</f>
        <v>1.54</v>
      </c>
    </row>
    <row r="40" spans="1:6" x14ac:dyDescent="0.25">
      <c r="A40" s="10" t="s">
        <v>79</v>
      </c>
      <c r="B40" s="10" t="s">
        <v>76</v>
      </c>
      <c r="C40" s="10"/>
      <c r="D40" s="11"/>
      <c r="E40" s="10">
        <v>1</v>
      </c>
      <c r="F40" s="11">
        <f t="shared" si="2"/>
        <v>0</v>
      </c>
    </row>
    <row r="41" spans="1:6" x14ac:dyDescent="0.25">
      <c r="A41" s="10" t="s">
        <v>77</v>
      </c>
      <c r="B41" s="10" t="s">
        <v>80</v>
      </c>
      <c r="C41" s="10"/>
      <c r="D41" s="11"/>
      <c r="E41" s="10">
        <v>1</v>
      </c>
      <c r="F41" s="11">
        <f t="shared" si="2"/>
        <v>0</v>
      </c>
    </row>
    <row r="42" spans="1:6" x14ac:dyDescent="0.25">
      <c r="A42" s="10" t="s">
        <v>78</v>
      </c>
      <c r="B42" s="10" t="s">
        <v>81</v>
      </c>
      <c r="C42" s="10"/>
      <c r="D42" s="11"/>
      <c r="E42" s="10">
        <v>1</v>
      </c>
      <c r="F42" s="11">
        <f t="shared" si="2"/>
        <v>0</v>
      </c>
    </row>
    <row r="44" spans="1:6" x14ac:dyDescent="0.25">
      <c r="A44" s="14" t="s">
        <v>86</v>
      </c>
      <c r="B44" s="14" t="s">
        <v>87</v>
      </c>
      <c r="C44" s="14"/>
      <c r="D44" s="15"/>
      <c r="E44" s="14">
        <v>4</v>
      </c>
      <c r="F44" s="15">
        <f>D44*E44</f>
        <v>0</v>
      </c>
    </row>
    <row r="45" spans="1:6" x14ac:dyDescent="0.25">
      <c r="A45" s="14" t="s">
        <v>89</v>
      </c>
      <c r="B45" s="14" t="s">
        <v>90</v>
      </c>
      <c r="C45" s="14" t="s">
        <v>88</v>
      </c>
      <c r="D45" s="15">
        <v>0.19</v>
      </c>
      <c r="E45" s="14">
        <v>4</v>
      </c>
      <c r="F45" s="15">
        <f t="shared" ref="F45:F48" si="3">D45*E45</f>
        <v>0.76</v>
      </c>
    </row>
    <row r="46" spans="1:6" x14ac:dyDescent="0.25">
      <c r="A46" s="14" t="s">
        <v>93</v>
      </c>
      <c r="B46" s="14" t="s">
        <v>94</v>
      </c>
      <c r="C46" s="14"/>
      <c r="D46" s="15"/>
      <c r="E46" s="14">
        <v>2</v>
      </c>
      <c r="F46" s="15">
        <f t="shared" si="3"/>
        <v>0</v>
      </c>
    </row>
    <row r="47" spans="1:6" x14ac:dyDescent="0.25">
      <c r="A47" s="14" t="s">
        <v>95</v>
      </c>
      <c r="B47" s="14" t="s">
        <v>96</v>
      </c>
      <c r="C47" s="14"/>
      <c r="D47" s="15"/>
      <c r="E47" s="14">
        <v>2</v>
      </c>
      <c r="F47" s="15">
        <f t="shared" si="3"/>
        <v>0</v>
      </c>
    </row>
    <row r="48" spans="1:6" x14ac:dyDescent="0.25">
      <c r="A48" s="14" t="s">
        <v>89</v>
      </c>
      <c r="B48" s="14" t="s">
        <v>97</v>
      </c>
      <c r="C48" s="14" t="s">
        <v>98</v>
      </c>
      <c r="D48" s="15">
        <v>0.21</v>
      </c>
      <c r="E48" s="14">
        <v>1</v>
      </c>
      <c r="F48" s="15">
        <f t="shared" si="3"/>
        <v>0.21</v>
      </c>
    </row>
    <row r="50" spans="6:6" ht="18.75" x14ac:dyDescent="0.3">
      <c r="F50" s="16">
        <f>SUM(F2:F48)</f>
        <v>20.880000000000003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De Coster</dc:creator>
  <cp:lastModifiedBy>Remi De Coster</cp:lastModifiedBy>
  <dcterms:created xsi:type="dcterms:W3CDTF">2024-04-21T22:48:41Z</dcterms:created>
  <dcterms:modified xsi:type="dcterms:W3CDTF">2024-04-21T23:19:44Z</dcterms:modified>
</cp:coreProperties>
</file>