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CC317954-10B7-4732-A286-5E98AB2B8E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jercicio" sheetId="1" r:id="rId1"/>
    <sheet name="EjercicioPropues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H32" i="1"/>
  <c r="C30" i="1"/>
  <c r="H31" i="1"/>
  <c r="C22" i="1"/>
  <c r="C21" i="1"/>
  <c r="H35" i="1" l="1"/>
  <c r="H10" i="1" l="1"/>
  <c r="H16" i="1"/>
  <c r="H13" i="1"/>
  <c r="H11" i="1" l="1"/>
  <c r="E21" i="1" s="1"/>
  <c r="D31" i="1"/>
  <c r="D32" i="1"/>
  <c r="D33" i="1"/>
  <c r="D34" i="1"/>
  <c r="D35" i="1"/>
  <c r="D30" i="1"/>
  <c r="H34" i="1"/>
  <c r="D22" i="1"/>
  <c r="D23" i="1"/>
  <c r="D24" i="1"/>
  <c r="H14" i="1"/>
  <c r="D25" i="1" s="1"/>
  <c r="H17" i="1"/>
  <c r="D36" i="1" l="1"/>
  <c r="E23" i="1"/>
  <c r="C34" i="1"/>
  <c r="C33" i="1"/>
  <c r="C32" i="1"/>
  <c r="E22" i="1"/>
  <c r="E26" i="1"/>
  <c r="E25" i="1"/>
  <c r="E24" i="1"/>
  <c r="C36" i="1"/>
  <c r="C35" i="1"/>
  <c r="C31" i="1"/>
  <c r="D21" i="1"/>
  <c r="D26" i="1"/>
  <c r="C24" i="1"/>
  <c r="C26" i="1"/>
  <c r="C25" i="1"/>
  <c r="C23" i="1"/>
</calcChain>
</file>

<file path=xl/sharedStrings.xml><?xml version="1.0" encoding="utf-8"?>
<sst xmlns="http://schemas.openxmlformats.org/spreadsheetml/2006/main" count="89" uniqueCount="57">
  <si>
    <t>sexo</t>
  </si>
  <si>
    <t>edad</t>
  </si>
  <si>
    <t>altura</t>
  </si>
  <si>
    <t>variable</t>
  </si>
  <si>
    <t>tipo</t>
  </si>
  <si>
    <t>categórica nominal</t>
  </si>
  <si>
    <t>tecnica</t>
  </si>
  <si>
    <t>sistema binario o coding</t>
  </si>
  <si>
    <t>python</t>
  </si>
  <si>
    <t>onehotencoder</t>
  </si>
  <si>
    <t>numerica discreta</t>
  </si>
  <si>
    <t>numerica continua</t>
  </si>
  <si>
    <t>max edad</t>
  </si>
  <si>
    <t>min edad</t>
  </si>
  <si>
    <t>max altura</t>
  </si>
  <si>
    <t>min altura</t>
  </si>
  <si>
    <t>normalización</t>
  </si>
  <si>
    <t>minmax</t>
  </si>
  <si>
    <t>Normalización</t>
  </si>
  <si>
    <t>Estandarización</t>
  </si>
  <si>
    <t>mean edad</t>
  </si>
  <si>
    <t>mean altura</t>
  </si>
  <si>
    <t>media</t>
  </si>
  <si>
    <t>std altura</t>
  </si>
  <si>
    <t>std edad</t>
  </si>
  <si>
    <t>aprovechamiento</t>
  </si>
  <si>
    <t>sobresaliente</t>
  </si>
  <si>
    <t>muy buena</t>
  </si>
  <si>
    <t>buena</t>
  </si>
  <si>
    <t>insuficiente</t>
  </si>
  <si>
    <t>categórica ordinal</t>
  </si>
  <si>
    <t>ordinal - normalizacion</t>
  </si>
  <si>
    <t>ordinalencoder - minmax</t>
  </si>
  <si>
    <t>max aprov</t>
  </si>
  <si>
    <t>min aprov</t>
  </si>
  <si>
    <t>sexo_M</t>
  </si>
  <si>
    <t>sexo_F</t>
  </si>
  <si>
    <t>Total=variables originales - variables nominales + variables binarias</t>
  </si>
  <si>
    <t>Total=4-1+2=5</t>
  </si>
  <si>
    <t>M</t>
  </si>
  <si>
    <t>F</t>
  </si>
  <si>
    <t>nivelSatisfaccion</t>
  </si>
  <si>
    <t>neutral</t>
  </si>
  <si>
    <t>país</t>
  </si>
  <si>
    <t>España</t>
  </si>
  <si>
    <t>Chile</t>
  </si>
  <si>
    <t>Ecuador</t>
  </si>
  <si>
    <t>1. Realizar tabla de diseño de transformaciones</t>
  </si>
  <si>
    <t>2. Ejecutar transformaciones categóricas</t>
  </si>
  <si>
    <t>3. Ejecutar transformaciones numéricas</t>
  </si>
  <si>
    <t>4. Calcular la media y la desviación estandar de la variable edad una vez que ha sido estandarizada</t>
  </si>
  <si>
    <t>Actividades en clase</t>
  </si>
  <si>
    <t>std</t>
  </si>
  <si>
    <t>me gusta</t>
  </si>
  <si>
    <t>no me gusta</t>
  </si>
  <si>
    <t>Brasil</t>
  </si>
  <si>
    <t>Dataset de gustos sobre películas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</si>
</sst>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0" xfId="0" applyFont="1" applyFill="1"/>
    <xf numFmtId="0" fontId="0" fillId="0" borderId="3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2"/>
  <sheetViews>
    <sheetView tabSelected="1" zoomScale="142" zoomScaleNormal="142" workbookViewId="0">
      <selection activeCell="H13" sqref="H13"/>
    </sheetView>
  </sheetViews>
  <sheetFormatPr baseColWidth="10" defaultColWidth="9.109375" defaultRowHeight="14.4" x14ac:dyDescent="0.3"/>
  <cols>
    <col min="4" max="5" width="16.88671875" customWidth="1"/>
    <col min="7" max="7" width="11.88671875" customWidth="1"/>
    <col min="9" max="9" width="16.6640625" bestFit="1" customWidth="1"/>
    <col min="10" max="10" width="17.88671875" bestFit="1" customWidth="1"/>
    <col min="11" max="11" width="22.6640625" bestFit="1" customWidth="1"/>
    <col min="12" max="12" width="23.5546875" bestFit="1" customWidth="1"/>
  </cols>
  <sheetData>
    <row r="2" spans="1:12" x14ac:dyDescent="0.3">
      <c r="A2" s="3" t="s">
        <v>0</v>
      </c>
      <c r="B2" s="3" t="s">
        <v>1</v>
      </c>
      <c r="C2" s="3" t="s">
        <v>2</v>
      </c>
      <c r="D2" s="3" t="s">
        <v>25</v>
      </c>
      <c r="E2" s="5"/>
      <c r="I2" s="4" t="s">
        <v>3</v>
      </c>
      <c r="J2" s="4" t="s">
        <v>4</v>
      </c>
      <c r="K2" s="4" t="s">
        <v>6</v>
      </c>
      <c r="L2" s="4" t="s">
        <v>8</v>
      </c>
    </row>
    <row r="3" spans="1:12" x14ac:dyDescent="0.3">
      <c r="A3" s="2">
        <v>1</v>
      </c>
      <c r="B3" s="2">
        <v>18</v>
      </c>
      <c r="C3" s="2">
        <v>1.75</v>
      </c>
      <c r="D3" s="1" t="s">
        <v>26</v>
      </c>
      <c r="I3" s="1" t="s">
        <v>0</v>
      </c>
      <c r="J3" s="1" t="s">
        <v>5</v>
      </c>
      <c r="K3" s="1" t="s">
        <v>7</v>
      </c>
      <c r="L3" s="1" t="s">
        <v>9</v>
      </c>
    </row>
    <row r="4" spans="1:12" x14ac:dyDescent="0.3">
      <c r="A4" s="2">
        <v>2</v>
      </c>
      <c r="B4" s="2">
        <v>19</v>
      </c>
      <c r="C4" s="2">
        <v>1.82</v>
      </c>
      <c r="D4" s="1" t="s">
        <v>27</v>
      </c>
      <c r="I4" s="1" t="s">
        <v>1</v>
      </c>
      <c r="J4" s="1" t="s">
        <v>10</v>
      </c>
      <c r="K4" s="1" t="s">
        <v>16</v>
      </c>
      <c r="L4" s="1" t="s">
        <v>17</v>
      </c>
    </row>
    <row r="5" spans="1:12" x14ac:dyDescent="0.3">
      <c r="A5" s="2">
        <v>2</v>
      </c>
      <c r="B5" s="2">
        <v>21</v>
      </c>
      <c r="C5" s="2">
        <v>1.63</v>
      </c>
      <c r="D5" s="1" t="s">
        <v>28</v>
      </c>
      <c r="I5" s="1" t="s">
        <v>2</v>
      </c>
      <c r="J5" s="1" t="s">
        <v>11</v>
      </c>
      <c r="K5" s="1" t="s">
        <v>16</v>
      </c>
      <c r="L5" s="1" t="s">
        <v>17</v>
      </c>
    </row>
    <row r="6" spans="1:12" x14ac:dyDescent="0.3">
      <c r="A6" s="2">
        <v>1</v>
      </c>
      <c r="B6" s="2">
        <v>22</v>
      </c>
      <c r="C6" s="2">
        <v>1.54</v>
      </c>
      <c r="D6" s="1" t="s">
        <v>29</v>
      </c>
      <c r="I6" s="1" t="s">
        <v>25</v>
      </c>
      <c r="J6" s="1" t="s">
        <v>30</v>
      </c>
      <c r="K6" s="1" t="s">
        <v>31</v>
      </c>
      <c r="L6" s="1" t="s">
        <v>32</v>
      </c>
    </row>
    <row r="7" spans="1:12" x14ac:dyDescent="0.3">
      <c r="A7" s="2">
        <v>2</v>
      </c>
      <c r="B7" s="2">
        <v>17</v>
      </c>
      <c r="C7" s="2">
        <v>1.9</v>
      </c>
      <c r="D7" s="1" t="s">
        <v>28</v>
      </c>
    </row>
    <row r="8" spans="1:12" x14ac:dyDescent="0.3">
      <c r="A8" s="2">
        <v>2</v>
      </c>
      <c r="B8" s="2">
        <v>21</v>
      </c>
      <c r="C8" s="2">
        <v>1.56</v>
      </c>
      <c r="D8" s="1" t="s">
        <v>27</v>
      </c>
    </row>
    <row r="10" spans="1:12" x14ac:dyDescent="0.3">
      <c r="G10" t="s">
        <v>33</v>
      </c>
      <c r="H10">
        <f>MAX(E12:E17)</f>
        <v>3</v>
      </c>
    </row>
    <row r="11" spans="1:12" x14ac:dyDescent="0.3">
      <c r="A11" s="4" t="s">
        <v>35</v>
      </c>
      <c r="B11" s="4" t="s">
        <v>36</v>
      </c>
      <c r="C11" s="4" t="s">
        <v>1</v>
      </c>
      <c r="D11" s="4" t="s">
        <v>2</v>
      </c>
      <c r="E11" s="3" t="s">
        <v>25</v>
      </c>
      <c r="G11" s="18" t="s">
        <v>34</v>
      </c>
      <c r="H11">
        <f>MIN(E12:E17)</f>
        <v>0</v>
      </c>
    </row>
    <row r="12" spans="1:12" x14ac:dyDescent="0.3">
      <c r="A12" s="1">
        <v>1</v>
      </c>
      <c r="B12" s="1">
        <v>0</v>
      </c>
      <c r="C12" s="2">
        <v>18</v>
      </c>
      <c r="D12" s="2">
        <v>1.75</v>
      </c>
      <c r="E12" s="2">
        <v>3</v>
      </c>
    </row>
    <row r="13" spans="1:12" x14ac:dyDescent="0.3">
      <c r="A13" s="1">
        <v>0</v>
      </c>
      <c r="B13" s="1">
        <v>1</v>
      </c>
      <c r="C13" s="2">
        <v>19</v>
      </c>
      <c r="D13" s="2">
        <v>1.82</v>
      </c>
      <c r="E13" s="2">
        <v>2</v>
      </c>
      <c r="G13" t="s">
        <v>14</v>
      </c>
      <c r="H13">
        <f>MAX(D12:D17)</f>
        <v>1.9</v>
      </c>
    </row>
    <row r="14" spans="1:12" x14ac:dyDescent="0.3">
      <c r="A14" s="1">
        <v>0</v>
      </c>
      <c r="B14" s="1">
        <v>1</v>
      </c>
      <c r="C14" s="2">
        <v>21</v>
      </c>
      <c r="D14" s="2">
        <v>1.63</v>
      </c>
      <c r="E14" s="2">
        <v>1</v>
      </c>
      <c r="G14" t="s">
        <v>15</v>
      </c>
      <c r="H14">
        <f>MIN(D12:D17)</f>
        <v>1.54</v>
      </c>
    </row>
    <row r="15" spans="1:12" x14ac:dyDescent="0.3">
      <c r="A15" s="1">
        <v>1</v>
      </c>
      <c r="B15" s="1">
        <v>0</v>
      </c>
      <c r="C15" s="2">
        <v>27</v>
      </c>
      <c r="D15" s="2">
        <v>1.54</v>
      </c>
      <c r="E15" s="2">
        <v>0</v>
      </c>
    </row>
    <row r="16" spans="1:12" x14ac:dyDescent="0.3">
      <c r="A16" s="1">
        <v>0</v>
      </c>
      <c r="B16" s="1">
        <v>1</v>
      </c>
      <c r="C16" s="2">
        <v>5</v>
      </c>
      <c r="D16" s="2">
        <v>1.9</v>
      </c>
      <c r="E16" s="2">
        <v>1</v>
      </c>
      <c r="G16" t="s">
        <v>12</v>
      </c>
      <c r="H16">
        <f>MAX(C12:C17)</f>
        <v>27</v>
      </c>
    </row>
    <row r="17" spans="1:8" x14ac:dyDescent="0.3">
      <c r="A17" s="1">
        <v>0</v>
      </c>
      <c r="B17" s="1">
        <v>1</v>
      </c>
      <c r="C17" s="2">
        <v>21</v>
      </c>
      <c r="D17" s="2">
        <v>1.56</v>
      </c>
      <c r="E17" s="2">
        <v>2</v>
      </c>
      <c r="G17" t="s">
        <v>13</v>
      </c>
      <c r="H17">
        <f>MIN(C12:C17)</f>
        <v>5</v>
      </c>
    </row>
    <row r="19" spans="1:8" x14ac:dyDescent="0.3">
      <c r="A19" s="8" t="s">
        <v>18</v>
      </c>
      <c r="B19" s="8"/>
      <c r="C19" s="8"/>
      <c r="D19" s="8"/>
      <c r="E19" s="5"/>
    </row>
    <row r="20" spans="1:8" x14ac:dyDescent="0.3">
      <c r="A20" s="4" t="s">
        <v>35</v>
      </c>
      <c r="B20" s="4" t="s">
        <v>36</v>
      </c>
      <c r="C20" s="4" t="s">
        <v>1</v>
      </c>
      <c r="D20" s="4" t="s">
        <v>2</v>
      </c>
      <c r="E20" s="3" t="s">
        <v>25</v>
      </c>
    </row>
    <row r="21" spans="1:8" x14ac:dyDescent="0.3">
      <c r="A21" s="1">
        <v>1</v>
      </c>
      <c r="B21" s="1">
        <v>0</v>
      </c>
      <c r="C21" s="2">
        <f>(C12-$H$17)/($H$16-$H$17)</f>
        <v>0.59090909090909094</v>
      </c>
      <c r="D21" s="1">
        <f>(D12-$H$14)/($H$13-$H$14)</f>
        <v>0.58333333333333348</v>
      </c>
      <c r="E21" s="1">
        <f>(E12-$H$11)/($H$10-$H$11)</f>
        <v>1</v>
      </c>
    </row>
    <row r="22" spans="1:8" x14ac:dyDescent="0.3">
      <c r="A22" s="1">
        <v>0</v>
      </c>
      <c r="B22" s="1">
        <v>1</v>
      </c>
      <c r="C22" s="2">
        <f>(C13-$H$17)/($H$16-$H$17)</f>
        <v>0.63636363636363635</v>
      </c>
      <c r="D22" s="1">
        <f t="shared" ref="D22:D26" si="0">(D13-$H$14)/($H$13-$H$14)</f>
        <v>0.77777777777777812</v>
      </c>
      <c r="E22" s="1">
        <f t="shared" ref="E22:E26" si="1">(E13-$H$11)/($H$10-$H$11)</f>
        <v>0.66666666666666663</v>
      </c>
    </row>
    <row r="23" spans="1:8" x14ac:dyDescent="0.3">
      <c r="A23" s="1">
        <v>0</v>
      </c>
      <c r="B23" s="1">
        <v>1</v>
      </c>
      <c r="C23" s="2">
        <f t="shared" ref="C23:C26" si="2">(C14-$H$17)/($H$16-$H$17)</f>
        <v>0.72727272727272729</v>
      </c>
      <c r="D23" s="1">
        <f t="shared" si="0"/>
        <v>0.24999999999999969</v>
      </c>
      <c r="E23" s="1">
        <f t="shared" si="1"/>
        <v>0.33333333333333331</v>
      </c>
    </row>
    <row r="24" spans="1:8" x14ac:dyDescent="0.3">
      <c r="A24" s="1">
        <v>1</v>
      </c>
      <c r="B24" s="1">
        <v>0</v>
      </c>
      <c r="C24" s="2">
        <f t="shared" si="2"/>
        <v>1</v>
      </c>
      <c r="D24" s="1">
        <f t="shared" si="0"/>
        <v>0</v>
      </c>
      <c r="E24" s="1">
        <f t="shared" si="1"/>
        <v>0</v>
      </c>
    </row>
    <row r="25" spans="1:8" x14ac:dyDescent="0.3">
      <c r="A25" s="1">
        <v>0</v>
      </c>
      <c r="B25" s="1">
        <v>1</v>
      </c>
      <c r="C25" s="2">
        <f t="shared" si="2"/>
        <v>0</v>
      </c>
      <c r="D25" s="1">
        <f t="shared" si="0"/>
        <v>1</v>
      </c>
      <c r="E25" s="1">
        <f t="shared" si="1"/>
        <v>0.33333333333333331</v>
      </c>
    </row>
    <row r="26" spans="1:8" x14ac:dyDescent="0.3">
      <c r="A26" s="1">
        <v>0</v>
      </c>
      <c r="B26" s="1">
        <v>1</v>
      </c>
      <c r="C26" s="2">
        <f t="shared" si="2"/>
        <v>0.72727272727272729</v>
      </c>
      <c r="D26" s="1">
        <f t="shared" si="0"/>
        <v>5.5555555555555622E-2</v>
      </c>
      <c r="E26" s="1">
        <f t="shared" si="1"/>
        <v>0.66666666666666663</v>
      </c>
    </row>
    <row r="27" spans="1:8" x14ac:dyDescent="0.3">
      <c r="C27" s="5"/>
    </row>
    <row r="28" spans="1:8" x14ac:dyDescent="0.3">
      <c r="A28" s="8" t="s">
        <v>19</v>
      </c>
      <c r="B28" s="8"/>
      <c r="C28" s="8"/>
      <c r="D28" s="8"/>
      <c r="E28" s="5"/>
    </row>
    <row r="29" spans="1:8" x14ac:dyDescent="0.3">
      <c r="A29" s="4" t="s">
        <v>35</v>
      </c>
      <c r="B29" s="4" t="s">
        <v>36</v>
      </c>
      <c r="C29" s="4" t="s">
        <v>1</v>
      </c>
      <c r="D29" s="4" t="s">
        <v>2</v>
      </c>
      <c r="E29" s="3" t="s">
        <v>25</v>
      </c>
    </row>
    <row r="30" spans="1:8" x14ac:dyDescent="0.3">
      <c r="A30" s="1"/>
      <c r="B30" s="1"/>
      <c r="C30" s="2">
        <f>(C12-$H$34)/$H$35</f>
        <v>-7.4883086444897676E-2</v>
      </c>
      <c r="D30" s="2">
        <f>(D12-$H$31)/$H$32</f>
        <v>0.37441543222448709</v>
      </c>
      <c r="E30" s="2"/>
    </row>
    <row r="31" spans="1:8" x14ac:dyDescent="0.3">
      <c r="A31" s="1"/>
      <c r="B31" s="1"/>
      <c r="C31" s="2">
        <f t="shared" ref="C31:C35" si="3">(C13-$H$34)/$H$35</f>
        <v>7.4883086444897676E-2</v>
      </c>
      <c r="D31" s="2">
        <f t="shared" ref="D31:D35" si="4">(D13-$H$31)/$H$32</f>
        <v>0.89859703733877139</v>
      </c>
      <c r="E31" s="2"/>
      <c r="G31" t="s">
        <v>21</v>
      </c>
      <c r="H31">
        <f>AVERAGE(D12:D17)</f>
        <v>1.7000000000000002</v>
      </c>
    </row>
    <row r="32" spans="1:8" x14ac:dyDescent="0.3">
      <c r="A32" s="1"/>
      <c r="B32" s="1"/>
      <c r="C32" s="2">
        <f t="shared" si="3"/>
        <v>0.37441543222448842</v>
      </c>
      <c r="D32" s="2">
        <f t="shared" si="4"/>
        <v>-0.52418160511428591</v>
      </c>
      <c r="E32" s="2"/>
      <c r="G32" t="s">
        <v>23</v>
      </c>
      <c r="H32">
        <f>_xlfn.STDEV.P(D12:D17)</f>
        <v>0.13354150416006752</v>
      </c>
    </row>
    <row r="33" spans="1:8" x14ac:dyDescent="0.3">
      <c r="A33" s="1"/>
      <c r="B33" s="1"/>
      <c r="C33" s="2">
        <f t="shared" si="3"/>
        <v>1.2730124695632605</v>
      </c>
      <c r="D33" s="2">
        <f t="shared" si="4"/>
        <v>-1.1981293831183639</v>
      </c>
      <c r="E33" s="2"/>
    </row>
    <row r="34" spans="1:8" x14ac:dyDescent="0.3">
      <c r="A34" s="1"/>
      <c r="B34" s="1"/>
      <c r="C34" s="2">
        <f t="shared" si="3"/>
        <v>-2.0218433340122375</v>
      </c>
      <c r="D34" s="2">
        <f t="shared" si="4"/>
        <v>1.4976617288979517</v>
      </c>
      <c r="E34" s="2"/>
      <c r="G34" t="s">
        <v>20</v>
      </c>
      <c r="H34">
        <f>AVERAGE(C12:C17)</f>
        <v>18.5</v>
      </c>
    </row>
    <row r="35" spans="1:8" ht="15" thickBot="1" x14ac:dyDescent="0.35">
      <c r="A35" s="1"/>
      <c r="B35" s="1"/>
      <c r="C35" s="11">
        <f t="shared" si="3"/>
        <v>0.37441543222448842</v>
      </c>
      <c r="D35" s="11">
        <f t="shared" si="4"/>
        <v>-1.0483632102285685</v>
      </c>
      <c r="E35" s="2"/>
      <c r="G35" t="s">
        <v>24</v>
      </c>
      <c r="H35">
        <f>_xlfn.STDEV.P(C12:C17)</f>
        <v>6.6770752080033766</v>
      </c>
    </row>
    <row r="36" spans="1:8" x14ac:dyDescent="0.3">
      <c r="A36" s="16" t="s">
        <v>22</v>
      </c>
      <c r="C36" s="12">
        <f>AVERAGE(C30:C35)</f>
        <v>0</v>
      </c>
      <c r="D36" s="13">
        <f>ROUND(AVERAGE(D30:D35),4)</f>
        <v>0</v>
      </c>
      <c r="E36" s="17"/>
    </row>
    <row r="37" spans="1:8" ht="15" thickBot="1" x14ac:dyDescent="0.35">
      <c r="A37" s="16" t="s">
        <v>52</v>
      </c>
      <c r="C37" s="14">
        <f>_xlfn.STDEV.P(C30:C35)</f>
        <v>1</v>
      </c>
      <c r="D37" s="15">
        <f>_xlfn.STDEV.P(D30:D35)</f>
        <v>0.99999999999999978</v>
      </c>
    </row>
    <row r="41" spans="1:8" x14ac:dyDescent="0.3">
      <c r="A41" t="s">
        <v>37</v>
      </c>
    </row>
    <row r="42" spans="1:8" x14ac:dyDescent="0.3">
      <c r="A42" s="7" t="s">
        <v>38</v>
      </c>
      <c r="B42" s="7"/>
    </row>
  </sheetData>
  <mergeCells count="2">
    <mergeCell ref="A19:D19"/>
    <mergeCell ref="A28:D28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7" sqref="D7"/>
    </sheetView>
  </sheetViews>
  <sheetFormatPr baseColWidth="10" defaultRowHeight="14.4" x14ac:dyDescent="0.3"/>
  <cols>
    <col min="3" max="3" width="12.33203125" bestFit="1" customWidth="1"/>
    <col min="4" max="4" width="16.6640625" bestFit="1" customWidth="1"/>
  </cols>
  <sheetData>
    <row r="1" spans="1:7" x14ac:dyDescent="0.3">
      <c r="A1" s="6" t="s">
        <v>56</v>
      </c>
    </row>
    <row r="2" spans="1:7" x14ac:dyDescent="0.3">
      <c r="A2" s="3" t="s">
        <v>0</v>
      </c>
      <c r="B2" s="3" t="s">
        <v>1</v>
      </c>
      <c r="C2" s="3" t="s">
        <v>43</v>
      </c>
      <c r="D2" s="3" t="s">
        <v>41</v>
      </c>
    </row>
    <row r="3" spans="1:7" x14ac:dyDescent="0.3">
      <c r="A3" s="2" t="s">
        <v>40</v>
      </c>
      <c r="B3" s="2">
        <v>65</v>
      </c>
      <c r="C3" s="2" t="s">
        <v>55</v>
      </c>
      <c r="D3" s="2" t="s">
        <v>53</v>
      </c>
    </row>
    <row r="4" spans="1:7" x14ac:dyDescent="0.3">
      <c r="A4" s="2" t="s">
        <v>39</v>
      </c>
      <c r="B4" s="2">
        <v>26</v>
      </c>
      <c r="C4" s="2" t="s">
        <v>44</v>
      </c>
      <c r="D4" s="2" t="s">
        <v>54</v>
      </c>
    </row>
    <row r="5" spans="1:7" x14ac:dyDescent="0.3">
      <c r="A5" s="2" t="s">
        <v>40</v>
      </c>
      <c r="B5" s="2">
        <v>21</v>
      </c>
      <c r="C5" s="2" t="s">
        <v>45</v>
      </c>
      <c r="D5" s="2" t="s">
        <v>42</v>
      </c>
    </row>
    <row r="6" spans="1:7" x14ac:dyDescent="0.3">
      <c r="A6" s="2" t="s">
        <v>39</v>
      </c>
      <c r="B6" s="2">
        <v>12</v>
      </c>
      <c r="C6" s="2" t="s">
        <v>46</v>
      </c>
      <c r="D6" s="2" t="s">
        <v>54</v>
      </c>
    </row>
    <row r="7" spans="1:7" x14ac:dyDescent="0.3">
      <c r="A7" s="2" t="s">
        <v>40</v>
      </c>
      <c r="B7" s="2">
        <v>32</v>
      </c>
      <c r="C7" s="2" t="s">
        <v>44</v>
      </c>
      <c r="D7" s="2" t="s">
        <v>53</v>
      </c>
    </row>
    <row r="8" spans="1:7" x14ac:dyDescent="0.3">
      <c r="A8" s="2" t="s">
        <v>39</v>
      </c>
      <c r="B8" s="2">
        <v>9</v>
      </c>
      <c r="C8" s="2" t="s">
        <v>46</v>
      </c>
      <c r="D8" s="2" t="s">
        <v>54</v>
      </c>
    </row>
    <row r="10" spans="1:7" x14ac:dyDescent="0.3">
      <c r="A10" s="10" t="s">
        <v>51</v>
      </c>
      <c r="B10" s="10"/>
      <c r="C10" s="10"/>
      <c r="D10" s="10"/>
      <c r="E10" s="10"/>
      <c r="F10" s="10"/>
      <c r="G10" s="10"/>
    </row>
    <row r="11" spans="1:7" x14ac:dyDescent="0.3">
      <c r="A11" s="9" t="s">
        <v>47</v>
      </c>
      <c r="B11" s="9"/>
      <c r="C11" s="9"/>
      <c r="D11" s="9"/>
      <c r="E11" s="9"/>
      <c r="F11" s="9"/>
      <c r="G11" s="9"/>
    </row>
    <row r="12" spans="1:7" x14ac:dyDescent="0.3">
      <c r="A12" s="9" t="s">
        <v>48</v>
      </c>
      <c r="B12" s="9"/>
      <c r="C12" s="9"/>
      <c r="D12" s="9"/>
      <c r="E12" s="9"/>
      <c r="F12" s="9"/>
      <c r="G12" s="9"/>
    </row>
    <row r="13" spans="1:7" x14ac:dyDescent="0.3">
      <c r="A13" s="9" t="s">
        <v>49</v>
      </c>
      <c r="B13" s="9"/>
      <c r="C13" s="9"/>
      <c r="D13" s="9"/>
      <c r="E13" s="9"/>
      <c r="F13" s="9"/>
      <c r="G13" s="9"/>
    </row>
    <row r="14" spans="1:7" x14ac:dyDescent="0.3">
      <c r="A14" s="9" t="s">
        <v>50</v>
      </c>
      <c r="B14" s="9"/>
      <c r="C14" s="9"/>
      <c r="D14" s="9"/>
      <c r="E14" s="9"/>
      <c r="F14" s="9"/>
      <c r="G14" s="9"/>
    </row>
  </sheetData>
  <mergeCells count="5">
    <mergeCell ref="A14:G14"/>
    <mergeCell ref="A10:G10"/>
    <mergeCell ref="A11:G11"/>
    <mergeCell ref="A12:G12"/>
    <mergeCell ref="A13:G1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</vt:lpstr>
      <vt:lpstr>EjercicioPropuesto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2025-10-17T20:29:01Z</dcterms:modified>
</cp:coreProperties>
</file>