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75085572a2e5b005/Pulpit/"/>
    </mc:Choice>
  </mc:AlternateContent>
  <xr:revisionPtr revIDLastSave="197" documentId="11_AD4DADEC636C813AC809E466F8DF44765ADEDD96" xr6:coauthVersionLast="46" xr6:coauthVersionMax="46" xr10:uidLastSave="{B8274CF8-177F-4114-B4B7-0B575A63F86B}"/>
  <bookViews>
    <workbookView xWindow="-110" yWindow="-110" windowWidth="19420" windowHeight="104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F24" i="1"/>
  <c r="F23" i="1"/>
  <c r="E23" i="1"/>
  <c r="E24" i="1"/>
  <c r="F22" i="1"/>
  <c r="G22" i="1"/>
  <c r="E22" i="1"/>
  <c r="F7" i="1"/>
  <c r="F6" i="1"/>
  <c r="G15" i="1"/>
  <c r="G14" i="1"/>
  <c r="F15" i="1"/>
  <c r="D7" i="1"/>
  <c r="E7" i="1"/>
  <c r="E5" i="1"/>
  <c r="E15" i="1"/>
  <c r="E14" i="1"/>
  <c r="D6" i="1"/>
  <c r="D5" i="1"/>
</calcChain>
</file>

<file path=xl/sharedStrings.xml><?xml version="1.0" encoding="utf-8"?>
<sst xmlns="http://schemas.openxmlformats.org/spreadsheetml/2006/main" count="15" uniqueCount="7">
  <si>
    <t>podwójne</t>
  </si>
  <si>
    <t>kwadratowe</t>
  </si>
  <si>
    <t>współczynnik</t>
  </si>
  <si>
    <t>trafione</t>
  </si>
  <si>
    <t>liniowe</t>
  </si>
  <si>
    <t>chybione</t>
  </si>
  <si>
    <t>łączna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</si>
</sst>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Chybione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D3-4747-9338-754AA57774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BD3-4747-9338-754AA57774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BD3-4747-9338-754AA577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793760"/>
        <c:axId val="894791680"/>
      </c:lineChart>
      <c:catAx>
        <c:axId val="8947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791680"/>
        <c:crosses val="autoZero"/>
        <c:auto val="1"/>
        <c:lblAlgn val="ctr"/>
        <c:lblOffset val="100"/>
        <c:noMultiLvlLbl val="0"/>
      </c:catAx>
      <c:valAx>
        <c:axId val="8947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47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Trafione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liniowe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Arkusz1!$D$3:$F$4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Arkusz1!$D$5:$F$5</c:f>
              <c:numCache>
                <c:formatCode>General</c:formatCode>
                <c:ptCount val="3"/>
                <c:pt idx="0">
                  <c:v>1.0999999999999999</c:v>
                </c:pt>
                <c:pt idx="1">
                  <c:v>5.3999999999999995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4961-8486-5A7A18130B0B}"/>
            </c:ext>
          </c:extLst>
        </c:ser>
        <c:ser>
          <c:idx val="1"/>
          <c:order val="1"/>
          <c:tx>
            <c:strRef>
              <c:f>Arkusz1!$C$6</c:f>
              <c:strCache>
                <c:ptCount val="1"/>
                <c:pt idx="0">
                  <c:v>kwadratowe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Arkusz1!$D$3:$F$4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Arkusz1!$D$6:$F$6</c:f>
              <c:numCache>
                <c:formatCode>General</c:formatCode>
                <c:ptCount val="3"/>
                <c:pt idx="0">
                  <c:v>1.6666666666666667</c:v>
                </c:pt>
                <c:pt idx="1">
                  <c:v>5.3</c:v>
                </c:pt>
                <c:pt idx="2">
                  <c:v>12.066666666666668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8-4961-8486-5A7A18130B0B}"/>
            </c:ext>
          </c:extLst>
        </c:ser>
        <c:ser>
          <c:idx val="2"/>
          <c:order val="2"/>
          <c:tx>
            <c:strRef>
              <c:f>Arkusz1!$C$7</c:f>
              <c:strCache>
                <c:ptCount val="1"/>
                <c:pt idx="0">
                  <c:v>podwójne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Arkusz1!$D$3:$F$4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Arkusz1!$D$7:$F$7</c:f>
              <c:numCache>
                <c:formatCode>General</c:formatCode>
                <c:ptCount val="3"/>
                <c:pt idx="0">
                  <c:v>1.3333333333333333</c:v>
                </c:pt>
                <c:pt idx="1">
                  <c:v>1.5333333333333332</c:v>
                </c:pt>
                <c:pt idx="2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8-4961-8486-5A7A181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754672"/>
        <c:axId val="705758416"/>
      </c:lineChart>
      <c:catAx>
        <c:axId val="7057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58416"/>
        <c:crosses val="autoZero"/>
        <c:auto val="1"/>
        <c:lblAlgn val="ctr"/>
        <c:lblOffset val="100"/>
        <c:noMultiLvlLbl val="0"/>
      </c:catAx>
      <c:valAx>
        <c:axId val="7057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7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Chybione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Arkusz1!$D$13</c:f>
              <c:strCache>
                <c:ptCount val="1"/>
                <c:pt idx="0">
                  <c:v>liniowe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Arkusz1!$E$11:$G$12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Arkusz1!$E$13:$G$13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0-4E4B-9EFC-4E7E1D899062}"/>
            </c:ext>
          </c:extLst>
        </c:ser>
        <c:ser>
          <c:idx val="1"/>
          <c:order val="1"/>
          <c:tx>
            <c:strRef>
              <c:f>Arkusz1!$D$14</c:f>
              <c:strCache>
                <c:ptCount val="1"/>
                <c:pt idx="0">
                  <c:v>kwadratowe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Arkusz1!$E$11:$G$12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Arkusz1!$E$14:$G$14</c:f>
              <c:numCache>
                <c:formatCode>General</c:formatCode>
                <c:ptCount val="3"/>
                <c:pt idx="0">
                  <c:v>8.6666666666666661</c:v>
                </c:pt>
                <c:pt idx="1">
                  <c:v>19.3</c:v>
                </c:pt>
                <c:pt idx="2">
                  <c:v>62.733333333333327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0-4E4B-9EFC-4E7E1D899062}"/>
            </c:ext>
          </c:extLst>
        </c:ser>
        <c:ser>
          <c:idx val="2"/>
          <c:order val="2"/>
          <c:tx>
            <c:strRef>
              <c:f>Arkusz1!$D$15</c:f>
              <c:strCache>
                <c:ptCount val="1"/>
                <c:pt idx="0">
                  <c:v>podwójne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Arkusz1!$E$11:$G$12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Arkusz1!$E$15:$G$15</c:f>
              <c:numCache>
                <c:formatCode>General</c:formatCode>
                <c:ptCount val="3"/>
                <c:pt idx="0">
                  <c:v>6.666666666666667</c:v>
                </c:pt>
                <c:pt idx="1">
                  <c:v>7.5333333333333341</c:v>
                </c:pt>
                <c:pt idx="2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0-4E4B-9EFC-4E7E1D89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221712"/>
        <c:axId val="713216304"/>
      </c:lineChart>
      <c:catAx>
        <c:axId val="7132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216304"/>
        <c:crosses val="autoZero"/>
        <c:auto val="1"/>
        <c:lblAlgn val="ctr"/>
        <c:lblOffset val="100"/>
        <c:noMultiLvlLbl val="0"/>
      </c:catAx>
      <c:valAx>
        <c:axId val="713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łączna</a:t>
            </a:r>
            <a:r>
              <a:rPr lang="pl-PL" baseline="0"/>
              <a:t> średnia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Arkusz1!$D$22</c:f>
              <c:strCache>
                <c:ptCount val="1"/>
                <c:pt idx="0">
                  <c:v>liniowe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Arkusz1!$E$20:$G$21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Arkusz1!$E$22:$G$22</c:f>
              <c:numCache>
                <c:formatCode>General</c:formatCode>
                <c:ptCount val="3"/>
                <c:pt idx="0">
                  <c:v>4.05</c:v>
                </c:pt>
                <c:pt idx="1">
                  <c:v>9.6999999999999993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B-4063-9F0D-CCAC55095F38}"/>
            </c:ext>
          </c:extLst>
        </c:ser>
        <c:ser>
          <c:idx val="1"/>
          <c:order val="1"/>
          <c:tx>
            <c:strRef>
              <c:f>Arkusz1!$D$23</c:f>
              <c:strCache>
                <c:ptCount val="1"/>
                <c:pt idx="0">
                  <c:v>kwadratowe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Arkusz1!$E$20:$G$21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Arkusz1!$E$23:$G$23</c:f>
              <c:numCache>
                <c:formatCode>General</c:formatCode>
                <c:ptCount val="3"/>
                <c:pt idx="0">
                  <c:v>5.1666666666666661</c:v>
                </c:pt>
                <c:pt idx="1">
                  <c:v>12.3</c:v>
                </c:pt>
                <c:pt idx="2">
                  <c:v>37.4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B-4063-9F0D-CCAC55095F38}"/>
            </c:ext>
          </c:extLst>
        </c:ser>
        <c:ser>
          <c:idx val="2"/>
          <c:order val="2"/>
          <c:tx>
            <c:strRef>
              <c:f>Arkusz1!$D$24</c:f>
              <c:strCache>
                <c:ptCount val="1"/>
                <c:pt idx="0">
                  <c:v>podwójne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Arkusz1!$E$20:$G$21</c:f>
              <c:multiLvlStrCache>
                <c:ptCount val="3"/>
                <c:lvl>
                  <c:pt idx="0">
                    <c:v>0,7</c:v>
                  </c:pt>
                  <c:pt idx="1">
                    <c:v>0,8</c:v>
                  </c:pt>
                  <c:pt idx="2">
                    <c:v>0,9</c:v>
                  </c:pt>
                </c:lvl>
                <c:lvl>
                  <c:pt idx="0">
                    <c:v>współczynnik</c:v>
                  </c:pt>
                </c:lvl>
              </c:multiLvlStrCache>
            </c:multiLvlStrRef>
          </c:cat>
          <c:val>
            <c:numRef>
              <c:f>Arkusz1!$E$24:$G$24</c:f>
              <c:numCache>
                <c:formatCode>General</c:formatCode>
                <c:ptCount val="3"/>
                <c:pt idx="0">
                  <c:v>4</c:v>
                </c:pt>
                <c:pt idx="1">
                  <c:v>4.5333333333333332</c:v>
                </c:pt>
                <c:pt idx="2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B-4063-9F0D-CCAC55095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51632"/>
        <c:axId val="433152048"/>
      </c:lineChart>
      <c:catAx>
        <c:axId val="4331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152048"/>
        <c:crosses val="autoZero"/>
        <c:auto val="1"/>
        <c:lblAlgn val="ctr"/>
        <c:lblOffset val="100"/>
        <c:noMultiLvlLbl val="0"/>
      </c:catAx>
      <c:valAx>
        <c:axId val="4331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1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155575</xdr:colOff>
      <xdr:row>86</xdr:row>
      <xdr:rowOff>168275</xdr:rowOff>
    </xdr:from>
    <xdr:to>
      <xdr:col>8</xdr:col>
      <xdr:colOff>28575</xdr:colOff>
      <xdr:row>101</xdr:row>
      <xdr:rowOff>149225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4F6F90E-B4CB-4BEE-B3FE-007D2014B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593725</xdr:colOff>
      <xdr:row>2</xdr:row>
      <xdr:rowOff>41275</xdr:rowOff>
    </xdr:from>
    <xdr:to>
      <xdr:col>16</xdr:col>
      <xdr:colOff>288925</xdr:colOff>
      <xdr:row>17</xdr:row>
      <xdr:rowOff>22225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A78A0C2-4F11-460F-A49D-4A7CD4FC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581025</xdr:colOff>
      <xdr:row>21</xdr:row>
      <xdr:rowOff>117475</xdr:rowOff>
    </xdr:from>
    <xdr:to>
      <xdr:col>16</xdr:col>
      <xdr:colOff>276225</xdr:colOff>
      <xdr:row>36</xdr:row>
      <xdr:rowOff>98425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CFB475C-213D-4FC6-80D7-8F4DFE940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796925</xdr:colOff>
      <xdr:row>28</xdr:row>
      <xdr:rowOff>41275</xdr:rowOff>
    </xdr:from>
    <xdr:to>
      <xdr:col>7</xdr:col>
      <xdr:colOff>225425</xdr:colOff>
      <xdr:row>43</xdr:row>
      <xdr:rowOff>22225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4065A1-B641-4FB5-A7C3-8DE0307E3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tabSelected="1" topLeftCell="A7" workbookViewId="0">
      <selection activeCell="I22" sqref="I22"/>
    </sheetView>
  </sheetViews>
  <sheetFormatPr defaultRowHeight="14.5" x14ac:dyDescent="0.35"/>
  <cols>
    <col min="1" max="1" width="12.6328125" bestFit="1" customWidth="1"/>
    <col min="2" max="2" width="12.453125" bestFit="1" customWidth="1"/>
    <col min="3" max="4" width="11.1796875" bestFit="1" customWidth="1"/>
  </cols>
  <sheetData>
    <row r="3" spans="1:7" x14ac:dyDescent="0.35">
      <c r="D3" s="2" t="s">
        <v>2</v>
      </c>
      <c r="E3" s="2"/>
      <c r="F3" s="2"/>
      <c r="G3" s="1"/>
    </row>
    <row r="4" spans="1:7" x14ac:dyDescent="0.35">
      <c r="D4">
        <v>0.7</v>
      </c>
      <c r="E4">
        <v>0.8</v>
      </c>
      <c r="F4">
        <v>0.9</v>
      </c>
    </row>
    <row r="5" spans="1:7" x14ac:dyDescent="0.35">
      <c r="A5" t="s">
        <v>3</v>
      </c>
      <c r="C5" t="s">
        <v>4</v>
      </c>
      <c r="D5">
        <f>AVERAGE(1,1,1.3)</f>
        <v>1.0999999999999999</v>
      </c>
      <c r="E5">
        <f>AVERAGE(9.6,5.6,1)</f>
        <v>5.3999999999999995</v>
      </c>
      <c r="F5">
        <v>11</v>
      </c>
    </row>
    <row r="6" spans="1:7" x14ac:dyDescent="0.35">
      <c r="C6" t="s">
        <v>1</v>
      </c>
      <c r="D6">
        <f>AVERAGE(3,1,1)</f>
        <v>1.6666666666666667</v>
      </c>
      <c r="E6">
        <v>5.3</v>
      </c>
      <c r="F6">
        <f>AVERAGE(17.6,17.6,1)</f>
        <v>12.066666666666668</v>
      </c>
    </row>
    <row r="7" spans="1:7" x14ac:dyDescent="0.35">
      <c r="C7" t="s">
        <v>0</v>
      </c>
      <c r="D7">
        <f>AVERAGE(2,1,1)</f>
        <v>1.3333333333333333</v>
      </c>
      <c r="E7">
        <f>AVERAGE(1,1,2.6)</f>
        <v>1.5333333333333332</v>
      </c>
      <c r="F7">
        <f>AVERAGE(1.6,4.3,4.3)</f>
        <v>3.4</v>
      </c>
    </row>
    <row r="11" spans="1:7" x14ac:dyDescent="0.35">
      <c r="E11" s="2" t="s">
        <v>2</v>
      </c>
      <c r="F11" s="2"/>
      <c r="G11" s="2"/>
    </row>
    <row r="12" spans="1:7" x14ac:dyDescent="0.35">
      <c r="E12">
        <v>0.7</v>
      </c>
      <c r="F12">
        <v>0.8</v>
      </c>
      <c r="G12">
        <v>0.9</v>
      </c>
    </row>
    <row r="13" spans="1:7" x14ac:dyDescent="0.35">
      <c r="A13" t="s">
        <v>5</v>
      </c>
      <c r="D13" t="s">
        <v>4</v>
      </c>
      <c r="E13">
        <v>7</v>
      </c>
      <c r="F13">
        <v>14</v>
      </c>
      <c r="G13">
        <v>51</v>
      </c>
    </row>
    <row r="14" spans="1:7" x14ac:dyDescent="0.35">
      <c r="D14" t="s">
        <v>1</v>
      </c>
      <c r="E14">
        <f>AVERAGE(8,8,10)</f>
        <v>8.6666666666666661</v>
      </c>
      <c r="F14">
        <v>19.3</v>
      </c>
      <c r="G14">
        <f>AVERAGE(68.6,68.6,51)</f>
        <v>62.733333333333327</v>
      </c>
    </row>
    <row r="15" spans="1:7" x14ac:dyDescent="0.35">
      <c r="D15" t="s">
        <v>0</v>
      </c>
      <c r="E15">
        <f>AVERAGE(6,7,7)</f>
        <v>6.666666666666667</v>
      </c>
      <c r="F15">
        <f>AVERAGE(7,7,8.6)</f>
        <v>7.5333333333333341</v>
      </c>
      <c r="G15">
        <f>AVERAGE(15.3,15.3,12.6)</f>
        <v>14.4</v>
      </c>
    </row>
    <row r="20" spans="1:7" x14ac:dyDescent="0.35">
      <c r="A20" t="s">
        <v>6</v>
      </c>
      <c r="E20" s="2" t="s">
        <v>2</v>
      </c>
      <c r="F20" s="2"/>
      <c r="G20" s="2"/>
    </row>
    <row r="21" spans="1:7" x14ac:dyDescent="0.35">
      <c r="E21">
        <v>0.7</v>
      </c>
      <c r="F21">
        <v>0.8</v>
      </c>
      <c r="G21">
        <v>0.9</v>
      </c>
    </row>
    <row r="22" spans="1:7" x14ac:dyDescent="0.35">
      <c r="D22" t="s">
        <v>4</v>
      </c>
      <c r="E22">
        <f>AVERAGE(D5,E13)</f>
        <v>4.05</v>
      </c>
      <c r="F22">
        <f t="shared" ref="F22:G22" si="0">AVERAGE(E5,F13)</f>
        <v>9.6999999999999993</v>
      </c>
      <c r="G22">
        <f t="shared" si="0"/>
        <v>31</v>
      </c>
    </row>
    <row r="23" spans="1:7" x14ac:dyDescent="0.35">
      <c r="D23" t="s">
        <v>1</v>
      </c>
      <c r="E23">
        <f t="shared" ref="E23:E24" si="1">AVERAGE(D6,E14)</f>
        <v>5.1666666666666661</v>
      </c>
      <c r="F23">
        <f>AVERAGE(E6,F14)</f>
        <v>12.3</v>
      </c>
      <c r="G23">
        <f>AVERAGE(F6,G14)</f>
        <v>37.4</v>
      </c>
    </row>
    <row r="24" spans="1:7" x14ac:dyDescent="0.35">
      <c r="D24" t="s">
        <v>0</v>
      </c>
      <c r="E24">
        <f t="shared" si="1"/>
        <v>4</v>
      </c>
      <c r="F24">
        <f>AVERAGE(E7,F15)</f>
        <v>4.5333333333333332</v>
      </c>
      <c r="G24">
        <f>AVERAGE(G15,F7)</f>
        <v>8.9</v>
      </c>
    </row>
  </sheetData>
  <mergeCells count="3">
    <mergeCell ref="E11:G11"/>
    <mergeCell ref="D3:F3"/>
    <mergeCell ref="E20:G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Remigiusz Pisarski</dc:creator>
  <cp:lastModifiedBy>Remigiusz Pisarski</cp:lastModifiedBy>
  <dcterms:created xsi:type="dcterms:W3CDTF">2015-06-05T18:19:34Z</dcterms:created>
  <dcterms:modified xsi:type="dcterms:W3CDTF">2021-05-04T07:50:45Z</dcterms:modified>
</cp:coreProperties>
</file>