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din\Desktop\"/>
    </mc:Choice>
  </mc:AlternateContent>
  <bookViews>
    <workbookView xWindow="0" yWindow="0" windowWidth="20490" windowHeight="7620" activeTab="6"/>
  </bookViews>
  <sheets>
    <sheet name="Phase 1" sheetId="1" r:id="rId1"/>
    <sheet name="Training" sheetId="5" r:id="rId2"/>
    <sheet name="Protein" sheetId="2" r:id="rId3"/>
    <sheet name="Carbs" sheetId="3" r:id="rId4"/>
    <sheet name="Fat" sheetId="4" r:id="rId5"/>
    <sheet name="Calc" sheetId="6" r:id="rId6"/>
    <sheet name="Sheet1" sheetId="7"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7" l="1"/>
  <c r="M2" i="7"/>
  <c r="L2" i="7"/>
  <c r="L19" i="7"/>
  <c r="J19" i="7"/>
  <c r="H19" i="7"/>
  <c r="G9" i="7"/>
  <c r="E9" i="7"/>
  <c r="E8" i="7"/>
  <c r="C9" i="7"/>
  <c r="M11" i="3"/>
  <c r="L15" i="7"/>
  <c r="J15" i="7"/>
  <c r="H15" i="7"/>
  <c r="G8" i="7"/>
  <c r="C8" i="7"/>
  <c r="N6" i="2"/>
  <c r="T9" i="6" l="1"/>
  <c r="S9" i="6"/>
  <c r="R9" i="6"/>
  <c r="M2" i="6"/>
  <c r="H2" i="6"/>
  <c r="C2" i="6"/>
</calcChain>
</file>

<file path=xl/sharedStrings.xml><?xml version="1.0" encoding="utf-8"?>
<sst xmlns="http://schemas.openxmlformats.org/spreadsheetml/2006/main" count="181" uniqueCount="126">
  <si>
    <t>PROTEIN</t>
  </si>
  <si>
    <t>Seafood</t>
  </si>
  <si>
    <t>https://bit.ly/2wyFdtV</t>
  </si>
  <si>
    <t>Amount</t>
  </si>
  <si>
    <t>Breast</t>
  </si>
  <si>
    <t>54 grams</t>
  </si>
  <si>
    <t>Thigh</t>
  </si>
  <si>
    <t>13.5 grams</t>
  </si>
  <si>
    <t>Drumstick</t>
  </si>
  <si>
    <t>12.5 grams</t>
  </si>
  <si>
    <t>Wings</t>
  </si>
  <si>
    <t>6.4 grams</t>
  </si>
  <si>
    <t>Meat cut (chicken)</t>
  </si>
  <si>
    <t>Milk</t>
  </si>
  <si>
    <t>Amount (per cup)</t>
  </si>
  <si>
    <t>1% fat</t>
  </si>
  <si>
    <t>2% fat</t>
  </si>
  <si>
    <t>3.7% fat</t>
  </si>
  <si>
    <t>Nonfat</t>
  </si>
  <si>
    <t>8 grams</t>
  </si>
  <si>
    <t>Fat (per cup)</t>
  </si>
  <si>
    <t>2.4 grams</t>
  </si>
  <si>
    <t>4.9 grams</t>
  </si>
  <si>
    <t>9 grams</t>
  </si>
  <si>
    <t>0.2 grams</t>
  </si>
  <si>
    <t>Eggs</t>
  </si>
  <si>
    <t>Boiled</t>
  </si>
  <si>
    <t>13 grams</t>
  </si>
  <si>
    <t>Fried</t>
  </si>
  <si>
    <t>14 grams</t>
  </si>
  <si>
    <t>Omlet</t>
  </si>
  <si>
    <t>White raw</t>
  </si>
  <si>
    <t>11 grams</t>
  </si>
  <si>
    <t>Yolk raw</t>
  </si>
  <si>
    <t>16 grams</t>
  </si>
  <si>
    <t>Raw</t>
  </si>
  <si>
    <t>Amount (per 2 big eggs)</t>
  </si>
  <si>
    <t>Beans</t>
  </si>
  <si>
    <t>https://bit.ly/2weKNC6</t>
  </si>
  <si>
    <t>Protein</t>
  </si>
  <si>
    <t>Carbs</t>
  </si>
  <si>
    <t>Fat</t>
  </si>
  <si>
    <t>PHASE I
Protein: 1.5 grams per pound
Fats: 0.5 grams per pound
Carbs: 1.5 grams per pound
27.06.2018 - 17.08.2018 (MORE IF NEEDED)
99 grams of fat per day (avocado, cheese, dark chocholate, whole eggs, fatty fish, nuts, olive oil...)
297 grams of protein (seafood, white meat, milk, eggs, beans, soy, protein itself...)
297 grams of carbs (oats, buckwheat, sweet potatoes, bananas, oranges...)</t>
  </si>
  <si>
    <t>PROTEIN Phase 1-3: 1.5 g per pound of body weight</t>
  </si>
  <si>
    <t xml:space="preserve"> FAT Phase 1-3: 0.5 g per pound of body weight</t>
  </si>
  <si>
    <t xml:space="preserve">CARBS Phase 1, Week 1: 1.5 g per pound of body weight </t>
  </si>
  <si>
    <t>https://www.bodybuilding.com/fun/docs/2015/shortcut_to_shred_e-book_revised_9-9-2015.pdf</t>
  </si>
  <si>
    <t>Banana</t>
  </si>
  <si>
    <t>Small</t>
  </si>
  <si>
    <t>Medium</t>
  </si>
  <si>
    <t>Big</t>
  </si>
  <si>
    <t>31 grams</t>
  </si>
  <si>
    <t>27 grams</t>
  </si>
  <si>
    <t>23 grams</t>
  </si>
  <si>
    <t>Sweet potato</t>
  </si>
  <si>
    <t>1 normal sized</t>
  </si>
  <si>
    <t>26 grams</t>
  </si>
  <si>
    <t>Rice</t>
  </si>
  <si>
    <t>White long</t>
  </si>
  <si>
    <t>Brown long</t>
  </si>
  <si>
    <t>28 grams</t>
  </si>
  <si>
    <t>Amount (100 grams)</t>
  </si>
  <si>
    <t>Oats/Oatmeal</t>
  </si>
  <si>
    <t>CHECK ON PRODUCT</t>
  </si>
  <si>
    <t>Avocado (cup, 150 grams)</t>
  </si>
  <si>
    <t>22 grams</t>
  </si>
  <si>
    <t>Cheese</t>
  </si>
  <si>
    <t>Dark chocholate</t>
  </si>
  <si>
    <t>15 grams</t>
  </si>
  <si>
    <t>12 grams</t>
  </si>
  <si>
    <t>4.5 grams (1 LARGE)</t>
  </si>
  <si>
    <t>10 grams</t>
  </si>
  <si>
    <t>Fatty fish</t>
  </si>
  <si>
    <t>Nuts</t>
  </si>
  <si>
    <t>https://bit.ly/2woeDDF</t>
  </si>
  <si>
    <t>Olive oil</t>
  </si>
  <si>
    <t>https://bit.ly/2NiK4WZ</t>
  </si>
  <si>
    <t>PON</t>
  </si>
  <si>
    <t>TOR</t>
  </si>
  <si>
    <t>SRE</t>
  </si>
  <si>
    <t>CET</t>
  </si>
  <si>
    <t>PET</t>
  </si>
  <si>
    <t>SOB</t>
  </si>
  <si>
    <r>
      <rPr>
        <b/>
        <sz val="11"/>
        <color theme="1"/>
        <rFont val="Calibri"/>
        <family val="2"/>
        <scheme val="minor"/>
      </rPr>
      <t xml:space="preserve"> WORKOUT 1: CHEST, TRICEPS, ABS (MULTI-JOINT)</t>
    </r>
    <r>
      <rPr>
        <sz val="11"/>
        <color theme="1"/>
        <rFont val="Calibri"/>
        <family val="2"/>
        <scheme val="minor"/>
      </rPr>
      <t xml:space="preserve">
EXERCISE SETS REPS
Bench Press 4 9-11
Incline Dumbbell Press 3 9-11
Decline Smith Machine Press 3 9-11
Dips 4 9-11
Close-Grip Bench Press 4 9-11
Cable Crunch 3 9-11
Smith Machine Hip Thrust 3 9-11</t>
    </r>
  </si>
  <si>
    <r>
      <rPr>
        <b/>
        <sz val="11"/>
        <color theme="1"/>
        <rFont val="Calibri"/>
        <family val="2"/>
        <scheme val="minor"/>
      </rPr>
      <t>WORKOUT 2: SHOULDERS, LEGS, CALVES (MULTI-JOINT)</t>
    </r>
    <r>
      <rPr>
        <sz val="11"/>
        <color theme="1"/>
        <rFont val="Calibri"/>
        <family val="2"/>
        <scheme val="minor"/>
      </rPr>
      <t xml:space="preserve">
EXERCISE SETS REPS
Barbell Shoulder Press 4 9-11
Alternating Dumbbell
 Shoulder Press (Standing) 3 9-11
Smith Machine One-Arm
 Upright Row 3 9-11
Squat 4 9-11
Deadlift 3 9-11
Walking Lunge 3 9-11
Standing Calf Raise 3 9-11
Seated Calf Raise 3 9-11</t>
    </r>
  </si>
  <si>
    <r>
      <t xml:space="preserve"> </t>
    </r>
    <r>
      <rPr>
        <b/>
        <sz val="11"/>
        <color theme="1"/>
        <rFont val="Calibri"/>
        <family val="2"/>
        <scheme val="minor"/>
      </rPr>
      <t>WORKOUT 3: BACK, TRAPS, BICEPS (MULTI-JOINT)</t>
    </r>
    <r>
      <rPr>
        <sz val="11"/>
        <color theme="1"/>
        <rFont val="Calibri"/>
        <family val="2"/>
        <scheme val="minor"/>
      </rPr>
      <t xml:space="preserve">
EXERCISE SETS REPS
Barbell Bent Over Row 4 9-11
Dumbbell Bent-Over Row 3 9-11
Seated Cable Row 3 9-11
Barbell Shrug 4 9-11
Barbell Curl 3 9-11
Barbell or EZ-Bar Preacher Curl 3 9-11
Reverse-Grip Barbell Curl 3 9-11
Barbell Wrist Curl 3 9-11</t>
    </r>
  </si>
  <si>
    <r>
      <rPr>
        <b/>
        <sz val="11"/>
        <color theme="1"/>
        <rFont val="Calibri"/>
        <family val="2"/>
        <scheme val="minor"/>
      </rPr>
      <t xml:space="preserve"> WORKOUT 4: CHEST, TRICEPS, ABS (SINGLE JOINT)</t>
    </r>
    <r>
      <rPr>
        <sz val="11"/>
        <color theme="1"/>
        <rFont val="Calibri"/>
        <family val="2"/>
        <scheme val="minor"/>
      </rPr>
      <t xml:space="preserve">
EXERCISE SETS REPS
Incline Dumbbell Flye 3 12-15
Dumbbell Flye 3 12-15
Cable Crossover 3 12-15
Triceps Pressdown 3 12-15
Overhead Dumbbell Extension 3 12-15
Cable Lying Triceps Extension 3 12-15
Crunch 3 12-15
Standing Oblique Cable Crunch 3 12-15</t>
    </r>
  </si>
  <si>
    <r>
      <rPr>
        <b/>
        <sz val="11"/>
        <color theme="1"/>
        <rFont val="Calibri"/>
        <family val="2"/>
        <scheme val="minor"/>
      </rPr>
      <t>WORKOUT 5: SHOULDERS, LEGS, CALVES</t>
    </r>
    <r>
      <rPr>
        <sz val="11"/>
        <color theme="1"/>
        <rFont val="Calibri"/>
        <family val="2"/>
        <scheme val="minor"/>
      </rPr>
      <t xml:space="preserve">
EXERCISE SETS REPS
Dumbbell Lateral Raise 3 12-15
Barbell Front Raise 3 12-15
Dumbbell Bent-Over Lateral Raise 3 12-15
Leg Extension 4 12-15
Leg Curl 4 12-15
Seated Calf Raise 3 12-15
Donkey or Leg Press Calf Raise 3 12-15</t>
    </r>
  </si>
  <si>
    <r>
      <rPr>
        <b/>
        <sz val="11"/>
        <color theme="1"/>
        <rFont val="Calibri"/>
        <family val="2"/>
        <scheme val="minor"/>
      </rPr>
      <t>WORKOUT 6: BACK, TRAPS, BICEPS</t>
    </r>
    <r>
      <rPr>
        <sz val="11"/>
        <color theme="1"/>
        <rFont val="Calibri"/>
        <family val="2"/>
        <scheme val="minor"/>
      </rPr>
      <t xml:space="preserve">
EXERCISE SETS REPS
Lat Pulldown 3 12-15
Reverse-Grip Pulldown 3 12-15     Straight-Arm Pulldown 3 12-15
Smith Machine
 Behind-the-Back Shrug 4 12-15
Incline Dumbbell Curl 3 12-15
High Cable Curl 3 12-15
Rope Cable Curl 3 12-15
Dumbbell Reverse Wrist Curl 3 12-15
</t>
    </r>
  </si>
  <si>
    <t>SETS</t>
  </si>
  <si>
    <t>KOLIKOKRAT</t>
  </si>
  <si>
    <t>REPS</t>
  </si>
  <si>
    <t>KOLIKOKRAT V 1 SETU</t>
  </si>
  <si>
    <t>VEC INFORMACIJ</t>
  </si>
  <si>
    <t>https://bbcom.me/2F32p5I</t>
  </si>
  <si>
    <t>Amount (grams)</t>
  </si>
  <si>
    <t>NED</t>
  </si>
  <si>
    <t>GRAMS</t>
  </si>
  <si>
    <t>CARBS</t>
  </si>
  <si>
    <t>FAT</t>
  </si>
  <si>
    <t>TOTAL WEEK</t>
  </si>
  <si>
    <t>Meso</t>
  </si>
  <si>
    <t>Hrana</t>
  </si>
  <si>
    <t>beljakovin</t>
  </si>
  <si>
    <t>ugljikovi hidrati</t>
  </si>
  <si>
    <t>mascobe</t>
  </si>
  <si>
    <t>Riza</t>
  </si>
  <si>
    <t>Kuruza</t>
  </si>
  <si>
    <t>Krompir</t>
  </si>
  <si>
    <t>Jajce</t>
  </si>
  <si>
    <t>olivno olje</t>
  </si>
  <si>
    <t>/</t>
  </si>
  <si>
    <t>proteini</t>
  </si>
  <si>
    <t>3 jajca</t>
  </si>
  <si>
    <t>3 banane</t>
  </si>
  <si>
    <t>meso ali neki</t>
  </si>
  <si>
    <t>protein</t>
  </si>
  <si>
    <t xml:space="preserve">1 jajce </t>
  </si>
  <si>
    <t>jabolka z peanut butter</t>
  </si>
  <si>
    <t>protein shake</t>
  </si>
  <si>
    <t>sir</t>
  </si>
  <si>
    <t>avokado</t>
  </si>
  <si>
    <t>korenje</t>
  </si>
  <si>
    <t>crna cokolada</t>
  </si>
  <si>
    <t>PICK ONE</t>
  </si>
  <si>
    <t>OR/MED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</si>
</sst>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13">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C00000"/>
        <bgColor indexed="64"/>
      </patternFill>
    </fill>
    <fill>
      <patternFill patternType="solid">
        <fgColor rgb="FF92D05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00206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5"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64">
    <xf numFmtId="0" fontId="0" fillId="0" borderId="0" xfId="0"/>
    <xf numFmtId="0" fontId="0" fillId="0" borderId="0" xfId="0" applyFill="1" applyBorder="1" applyAlignment="1"/>
    <xf numFmtId="0" fontId="0" fillId="0" borderId="0" xfId="0" applyAlignment="1">
      <alignment vertical="top"/>
    </xf>
    <xf numFmtId="0" fontId="0" fillId="6" borderId="1" xfId="0" applyFill="1" applyBorder="1"/>
    <xf numFmtId="0" fontId="0" fillId="2" borderId="1" xfId="0" applyFill="1" applyBorder="1" applyAlignment="1"/>
    <xf numFmtId="0" fontId="0" fillId="2" borderId="1" xfId="0" applyFill="1" applyBorder="1"/>
    <xf numFmtId="0" fontId="0" fillId="5" borderId="1" xfId="0" applyFill="1" applyBorder="1"/>
    <xf numFmtId="0" fontId="0" fillId="0" borderId="0" xfId="0" applyFill="1" applyBorder="1" applyAlignment="1">
      <alignment horizontal="center"/>
    </xf>
    <xf numFmtId="0" fontId="2" fillId="0" borderId="0" xfId="1" applyFill="1" applyBorder="1" applyAlignment="1">
      <alignment horizontal="center"/>
    </xf>
    <xf numFmtId="0" fontId="0" fillId="2" borderId="8" xfId="0" applyFill="1" applyBorder="1" applyAlignment="1">
      <alignment horizontal="left" vertical="top" wrapText="1"/>
    </xf>
    <xf numFmtId="0" fontId="0" fillId="2" borderId="9" xfId="0" applyFill="1" applyBorder="1" applyAlignment="1">
      <alignment horizontal="left" vertical="top"/>
    </xf>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2" fillId="2" borderId="8" xfId="1" applyFill="1" applyBorder="1" applyAlignment="1">
      <alignment horizontal="center"/>
    </xf>
    <xf numFmtId="0" fontId="0" fillId="2" borderId="9" xfId="0" applyFill="1" applyBorder="1" applyAlignment="1">
      <alignment horizontal="center"/>
    </xf>
    <xf numFmtId="0" fontId="0" fillId="5" borderId="1" xfId="0" applyFont="1" applyFill="1" applyBorder="1" applyAlignment="1">
      <alignment horizontal="center"/>
    </xf>
    <xf numFmtId="0" fontId="0" fillId="9" borderId="1" xfId="0" applyFill="1" applyBorder="1" applyAlignment="1">
      <alignment horizontal="center"/>
    </xf>
    <xf numFmtId="0" fontId="2" fillId="9" borderId="1" xfId="1" applyFill="1" applyBorder="1" applyAlignment="1">
      <alignment horizontal="center"/>
    </xf>
    <xf numFmtId="0" fontId="0" fillId="6" borderId="1" xfId="0" applyFill="1" applyBorder="1" applyAlignment="1">
      <alignment horizontal="center" wrapText="1"/>
    </xf>
    <xf numFmtId="0" fontId="0" fillId="6"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2" fillId="3" borderId="1" xfId="1" applyFill="1" applyBorder="1" applyAlignment="1">
      <alignment horizont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0" borderId="0" xfId="0" applyAlignment="1">
      <alignment horizontal="center"/>
    </xf>
    <xf numFmtId="0" fontId="0" fillId="2"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2" fillId="7" borderId="1" xfId="1" applyFill="1" applyBorder="1" applyAlignment="1">
      <alignment horizontal="center"/>
    </xf>
    <xf numFmtId="0" fontId="0" fillId="5" borderId="1" xfId="0" applyFill="1" applyBorder="1" applyAlignment="1">
      <alignment horizontal="center"/>
    </xf>
    <xf numFmtId="0" fontId="0" fillId="8" borderId="1" xfId="0" applyFill="1" applyBorder="1" applyAlignment="1">
      <alignment horizontal="center" vertical="center"/>
    </xf>
    <xf numFmtId="0" fontId="0" fillId="0" borderId="0" xfId="0" applyBorder="1" applyAlignment="1">
      <alignment horizontal="center"/>
    </xf>
    <xf numFmtId="0" fontId="0" fillId="10" borderId="1" xfId="0" applyFill="1" applyBorder="1" applyAlignment="1">
      <alignment horizontal="center"/>
    </xf>
    <xf numFmtId="0" fontId="0" fillId="11" borderId="1" xfId="0" applyFill="1" applyBorder="1" applyAlignment="1">
      <alignment horizontal="center"/>
    </xf>
    <xf numFmtId="0" fontId="0" fillId="0" borderId="17" xfId="0" applyBorder="1" applyAlignment="1">
      <alignment horizontal="center"/>
    </xf>
    <xf numFmtId="0" fontId="0" fillId="11" borderId="0" xfId="0" applyFill="1" applyAlignment="1">
      <alignment horizontal="center"/>
    </xf>
    <xf numFmtId="18"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center" vertical="center"/>
    </xf>
    <xf numFmtId="18" fontId="0" fillId="10" borderId="16" xfId="0" applyNumberFormat="1" applyFill="1" applyBorder="1" applyAlignment="1">
      <alignment horizontal="center" vertical="center"/>
    </xf>
    <xf numFmtId="18" fontId="0" fillId="10" borderId="18" xfId="0" applyNumberFormat="1" applyFill="1" applyBorder="1" applyAlignment="1">
      <alignment horizontal="center" vertical="center"/>
    </xf>
    <xf numFmtId="18" fontId="0" fillId="10" borderId="19" xfId="0" applyNumberFormat="1" applyFill="1" applyBorder="1" applyAlignment="1">
      <alignment horizontal="center" vertical="center"/>
    </xf>
    <xf numFmtId="0" fontId="0" fillId="10" borderId="18" xfId="0" applyFill="1" applyBorder="1" applyAlignment="1">
      <alignment horizontal="center" vertical="center"/>
    </xf>
    <xf numFmtId="0" fontId="0" fillId="10" borderId="19" xfId="0" applyFill="1" applyBorder="1" applyAlignment="1">
      <alignment horizontal="center" vertical="center"/>
    </xf>
    <xf numFmtId="0" fontId="0" fillId="10" borderId="21" xfId="0" applyFill="1" applyBorder="1" applyAlignment="1">
      <alignment horizontal="center" vertical="center"/>
    </xf>
    <xf numFmtId="0" fontId="0" fillId="10" borderId="22" xfId="0" applyFill="1" applyBorder="1" applyAlignment="1">
      <alignment horizontal="center"/>
    </xf>
    <xf numFmtId="0" fontId="0" fillId="10" borderId="22" xfId="0" applyFill="1" applyBorder="1" applyAlignment="1">
      <alignment horizontal="center" vertical="center"/>
    </xf>
    <xf numFmtId="0" fontId="0" fillId="12" borderId="10" xfId="0" applyFill="1" applyBorder="1"/>
    <xf numFmtId="0" fontId="0" fillId="12" borderId="12" xfId="0" applyFill="1" applyBorder="1"/>
    <xf numFmtId="0" fontId="0" fillId="12" borderId="0" xfId="0" applyFill="1" applyBorder="1"/>
    <xf numFmtId="0" fontId="0" fillId="12" borderId="13" xfId="0" applyFill="1" applyBorder="1"/>
    <xf numFmtId="0" fontId="0" fillId="12" borderId="20" xfId="0" applyFill="1" applyBorder="1"/>
    <xf numFmtId="0" fontId="0" fillId="12" borderId="11" xfId="0" applyFill="1" applyBorder="1"/>
    <xf numFmtId="0" fontId="0" fillId="12" borderId="15" xfId="0" applyFill="1" applyBorder="1"/>
    <xf numFmtId="0" fontId="0" fillId="12" borderId="14"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odybuilding.com/fun/docs/2015/shortcut_to_shred_e-book_revised_9-9-2015.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bbcom.me/2F32p5I"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bit.ly/2weKNC6" TargetMode="External"/><Relationship Id="rId1" Type="http://schemas.openxmlformats.org/officeDocument/2006/relationships/hyperlink" Target="https://bit.ly/2wyFdtV"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bit.ly/2NiK4WZ" TargetMode="External"/><Relationship Id="rId1" Type="http://schemas.openxmlformats.org/officeDocument/2006/relationships/hyperlink" Target="https://bit.ly/2woeD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5" sqref="A5:B5"/>
    </sheetView>
  </sheetViews>
  <sheetFormatPr defaultRowHeight="15" x14ac:dyDescent="0.25"/>
  <cols>
    <col min="2" max="2" width="89" customWidth="1"/>
    <col min="3" max="3" width="15.85546875" customWidth="1"/>
    <col min="4" max="4" width="13.5703125" customWidth="1"/>
  </cols>
  <sheetData>
    <row r="1" spans="1:4" ht="141.75" customHeight="1" thickBot="1" x14ac:dyDescent="0.3">
      <c r="A1" s="9" t="s">
        <v>42</v>
      </c>
      <c r="B1" s="10"/>
      <c r="C1" s="2"/>
      <c r="D1" s="1"/>
    </row>
    <row r="2" spans="1:4" x14ac:dyDescent="0.25">
      <c r="A2" s="11" t="s">
        <v>43</v>
      </c>
      <c r="B2" s="12"/>
      <c r="C2" s="8"/>
      <c r="D2" s="8"/>
    </row>
    <row r="3" spans="1:4" x14ac:dyDescent="0.25">
      <c r="A3" s="13" t="s">
        <v>44</v>
      </c>
      <c r="B3" s="14"/>
      <c r="C3" s="7"/>
      <c r="D3" s="7"/>
    </row>
    <row r="4" spans="1:4" ht="15.75" thickBot="1" x14ac:dyDescent="0.3">
      <c r="A4" s="15" t="s">
        <v>45</v>
      </c>
      <c r="B4" s="16"/>
      <c r="C4" s="7"/>
      <c r="D4" s="7"/>
    </row>
    <row r="5" spans="1:4" ht="15.75" thickBot="1" x14ac:dyDescent="0.3">
      <c r="A5" s="17" t="s">
        <v>46</v>
      </c>
      <c r="B5" s="18"/>
      <c r="C5" s="7"/>
      <c r="D5" s="7"/>
    </row>
    <row r="6" spans="1:4" x14ac:dyDescent="0.25">
      <c r="A6" s="7"/>
      <c r="B6" s="7"/>
      <c r="C6" s="7"/>
      <c r="D6" s="7"/>
    </row>
    <row r="7" spans="1:4" x14ac:dyDescent="0.25">
      <c r="A7" s="7"/>
      <c r="B7" s="7"/>
      <c r="C7" s="7"/>
      <c r="D7" s="7"/>
    </row>
    <row r="8" spans="1:4" x14ac:dyDescent="0.25">
      <c r="A8" s="7"/>
      <c r="B8" s="7"/>
      <c r="C8" s="7"/>
      <c r="D8" s="7"/>
    </row>
    <row r="9" spans="1:4" x14ac:dyDescent="0.25">
      <c r="A9" s="7"/>
      <c r="B9" s="7"/>
      <c r="C9" s="7"/>
      <c r="D9" s="7"/>
    </row>
    <row r="10" spans="1:4" x14ac:dyDescent="0.25">
      <c r="A10" s="7"/>
      <c r="B10" s="7"/>
      <c r="C10" s="7"/>
      <c r="D10" s="7"/>
    </row>
  </sheetData>
  <mergeCells count="17">
    <mergeCell ref="A1:B1"/>
    <mergeCell ref="A2:B2"/>
    <mergeCell ref="A3:B3"/>
    <mergeCell ref="A4:B4"/>
    <mergeCell ref="A5:B5"/>
    <mergeCell ref="C2:D2"/>
    <mergeCell ref="C3:D3"/>
    <mergeCell ref="C4:D4"/>
    <mergeCell ref="C5:D5"/>
    <mergeCell ref="C6:D6"/>
    <mergeCell ref="A9:D9"/>
    <mergeCell ref="A10:D10"/>
    <mergeCell ref="A6:B6"/>
    <mergeCell ref="A7:B7"/>
    <mergeCell ref="A8:B8"/>
    <mergeCell ref="C7:D7"/>
    <mergeCell ref="C8:D8"/>
  </mergeCells>
  <hyperlinks>
    <hyperlink ref="A5"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
  <sheetViews>
    <sheetView workbookViewId="0">
      <selection activeCell="Q2" sqref="Q2:T12"/>
    </sheetView>
  </sheetViews>
  <sheetFormatPr defaultRowHeight="15" x14ac:dyDescent="0.25"/>
  <cols>
    <col min="4" max="4" width="11" customWidth="1"/>
  </cols>
  <sheetData>
    <row r="1" spans="1:24" x14ac:dyDescent="0.25">
      <c r="A1" s="24" t="s">
        <v>77</v>
      </c>
      <c r="B1" s="24"/>
      <c r="C1" s="24"/>
      <c r="D1" s="24"/>
      <c r="E1" s="24" t="s">
        <v>78</v>
      </c>
      <c r="F1" s="24"/>
      <c r="G1" s="24"/>
      <c r="H1" s="24"/>
      <c r="I1" s="24" t="s">
        <v>79</v>
      </c>
      <c r="J1" s="24"/>
      <c r="K1" s="24"/>
      <c r="L1" s="24"/>
      <c r="M1" s="24" t="s">
        <v>80</v>
      </c>
      <c r="N1" s="24"/>
      <c r="O1" s="24"/>
      <c r="P1" s="24"/>
      <c r="Q1" s="24" t="s">
        <v>81</v>
      </c>
      <c r="R1" s="24"/>
      <c r="S1" s="24"/>
      <c r="T1" s="24"/>
      <c r="U1" s="24" t="s">
        <v>82</v>
      </c>
      <c r="V1" s="24"/>
      <c r="W1" s="24"/>
      <c r="X1" s="24"/>
    </row>
    <row r="2" spans="1:24" x14ac:dyDescent="0.25">
      <c r="A2" s="22" t="s">
        <v>83</v>
      </c>
      <c r="B2" s="23"/>
      <c r="C2" s="23"/>
      <c r="D2" s="23"/>
      <c r="E2" s="22" t="s">
        <v>84</v>
      </c>
      <c r="F2" s="23"/>
      <c r="G2" s="23"/>
      <c r="H2" s="23"/>
      <c r="I2" s="22" t="s">
        <v>85</v>
      </c>
      <c r="J2" s="23"/>
      <c r="K2" s="23"/>
      <c r="L2" s="23"/>
      <c r="M2" s="22" t="s">
        <v>86</v>
      </c>
      <c r="N2" s="23"/>
      <c r="O2" s="23"/>
      <c r="P2" s="23"/>
      <c r="Q2" s="22" t="s">
        <v>87</v>
      </c>
      <c r="R2" s="23"/>
      <c r="S2" s="23"/>
      <c r="T2" s="23"/>
      <c r="U2" s="22" t="s">
        <v>88</v>
      </c>
      <c r="V2" s="23"/>
      <c r="W2" s="23"/>
      <c r="X2" s="23"/>
    </row>
    <row r="3" spans="1:24" x14ac:dyDescent="0.25">
      <c r="A3" s="23"/>
      <c r="B3" s="23"/>
      <c r="C3" s="23"/>
      <c r="D3" s="23"/>
      <c r="E3" s="23"/>
      <c r="F3" s="23"/>
      <c r="G3" s="23"/>
      <c r="H3" s="23"/>
      <c r="I3" s="23"/>
      <c r="J3" s="23"/>
      <c r="K3" s="23"/>
      <c r="L3" s="23"/>
      <c r="M3" s="23"/>
      <c r="N3" s="23"/>
      <c r="O3" s="23"/>
      <c r="P3" s="23"/>
      <c r="Q3" s="23"/>
      <c r="R3" s="23"/>
      <c r="S3" s="23"/>
      <c r="T3" s="23"/>
      <c r="U3" s="23"/>
      <c r="V3" s="23"/>
      <c r="W3" s="23"/>
      <c r="X3" s="23"/>
    </row>
    <row r="4" spans="1:24" x14ac:dyDescent="0.25">
      <c r="A4" s="23"/>
      <c r="B4" s="23"/>
      <c r="C4" s="23"/>
      <c r="D4" s="23"/>
      <c r="E4" s="23"/>
      <c r="F4" s="23"/>
      <c r="G4" s="23"/>
      <c r="H4" s="23"/>
      <c r="I4" s="23"/>
      <c r="J4" s="23"/>
      <c r="K4" s="23"/>
      <c r="L4" s="23"/>
      <c r="M4" s="23"/>
      <c r="N4" s="23"/>
      <c r="O4" s="23"/>
      <c r="P4" s="23"/>
      <c r="Q4" s="23"/>
      <c r="R4" s="23"/>
      <c r="S4" s="23"/>
      <c r="T4" s="23"/>
      <c r="U4" s="23"/>
      <c r="V4" s="23"/>
      <c r="W4" s="23"/>
      <c r="X4" s="23"/>
    </row>
    <row r="5" spans="1:24" x14ac:dyDescent="0.25">
      <c r="A5" s="23"/>
      <c r="B5" s="23"/>
      <c r="C5" s="23"/>
      <c r="D5" s="23"/>
      <c r="E5" s="23"/>
      <c r="F5" s="23"/>
      <c r="G5" s="23"/>
      <c r="H5" s="23"/>
      <c r="I5" s="23"/>
      <c r="J5" s="23"/>
      <c r="K5" s="23"/>
      <c r="L5" s="23"/>
      <c r="M5" s="23"/>
      <c r="N5" s="23"/>
      <c r="O5" s="23"/>
      <c r="P5" s="23"/>
      <c r="Q5" s="23"/>
      <c r="R5" s="23"/>
      <c r="S5" s="23"/>
      <c r="T5" s="23"/>
      <c r="U5" s="23"/>
      <c r="V5" s="23"/>
      <c r="W5" s="23"/>
      <c r="X5" s="23"/>
    </row>
    <row r="6" spans="1:24" x14ac:dyDescent="0.25">
      <c r="A6" s="23"/>
      <c r="B6" s="23"/>
      <c r="C6" s="23"/>
      <c r="D6" s="23"/>
      <c r="E6" s="23"/>
      <c r="F6" s="23"/>
      <c r="G6" s="23"/>
      <c r="H6" s="23"/>
      <c r="I6" s="23"/>
      <c r="J6" s="23"/>
      <c r="K6" s="23"/>
      <c r="L6" s="23"/>
      <c r="M6" s="23"/>
      <c r="N6" s="23"/>
      <c r="O6" s="23"/>
      <c r="P6" s="23"/>
      <c r="Q6" s="23"/>
      <c r="R6" s="23"/>
      <c r="S6" s="23"/>
      <c r="T6" s="23"/>
      <c r="U6" s="23"/>
      <c r="V6" s="23"/>
      <c r="W6" s="23"/>
      <c r="X6" s="23"/>
    </row>
    <row r="7" spans="1:24" x14ac:dyDescent="0.25">
      <c r="A7" s="23"/>
      <c r="B7" s="23"/>
      <c r="C7" s="23"/>
      <c r="D7" s="23"/>
      <c r="E7" s="23"/>
      <c r="F7" s="23"/>
      <c r="G7" s="23"/>
      <c r="H7" s="23"/>
      <c r="I7" s="23"/>
      <c r="J7" s="23"/>
      <c r="K7" s="23"/>
      <c r="L7" s="23"/>
      <c r="M7" s="23"/>
      <c r="N7" s="23"/>
      <c r="O7" s="23"/>
      <c r="P7" s="23"/>
      <c r="Q7" s="23"/>
      <c r="R7" s="23"/>
      <c r="S7" s="23"/>
      <c r="T7" s="23"/>
      <c r="U7" s="23"/>
      <c r="V7" s="23"/>
      <c r="W7" s="23"/>
      <c r="X7" s="23"/>
    </row>
    <row r="8" spans="1:24" x14ac:dyDescent="0.25">
      <c r="A8" s="23"/>
      <c r="B8" s="23"/>
      <c r="C8" s="23"/>
      <c r="D8" s="23"/>
      <c r="E8" s="23"/>
      <c r="F8" s="23"/>
      <c r="G8" s="23"/>
      <c r="H8" s="23"/>
      <c r="I8" s="23"/>
      <c r="J8" s="23"/>
      <c r="K8" s="23"/>
      <c r="L8" s="23"/>
      <c r="M8" s="23"/>
      <c r="N8" s="23"/>
      <c r="O8" s="23"/>
      <c r="P8" s="23"/>
      <c r="Q8" s="23"/>
      <c r="R8" s="23"/>
      <c r="S8" s="23"/>
      <c r="T8" s="23"/>
      <c r="U8" s="23"/>
      <c r="V8" s="23"/>
      <c r="W8" s="23"/>
      <c r="X8" s="23"/>
    </row>
    <row r="9" spans="1:24" x14ac:dyDescent="0.25">
      <c r="A9" s="23"/>
      <c r="B9" s="23"/>
      <c r="C9" s="23"/>
      <c r="D9" s="23"/>
      <c r="E9" s="23"/>
      <c r="F9" s="23"/>
      <c r="G9" s="23"/>
      <c r="H9" s="23"/>
      <c r="I9" s="23"/>
      <c r="J9" s="23"/>
      <c r="K9" s="23"/>
      <c r="L9" s="23"/>
      <c r="M9" s="23"/>
      <c r="N9" s="23"/>
      <c r="O9" s="23"/>
      <c r="P9" s="23"/>
      <c r="Q9" s="23"/>
      <c r="R9" s="23"/>
      <c r="S9" s="23"/>
      <c r="T9" s="23"/>
      <c r="U9" s="23"/>
      <c r="V9" s="23"/>
      <c r="W9" s="23"/>
      <c r="X9" s="23"/>
    </row>
    <row r="10" spans="1:24" x14ac:dyDescent="0.25">
      <c r="A10" s="23"/>
      <c r="B10" s="23"/>
      <c r="C10" s="23"/>
      <c r="D10" s="23"/>
      <c r="E10" s="23"/>
      <c r="F10" s="23"/>
      <c r="G10" s="23"/>
      <c r="H10" s="23"/>
      <c r="I10" s="23"/>
      <c r="J10" s="23"/>
      <c r="K10" s="23"/>
      <c r="L10" s="23"/>
      <c r="M10" s="23"/>
      <c r="N10" s="23"/>
      <c r="O10" s="23"/>
      <c r="P10" s="23"/>
      <c r="Q10" s="23"/>
      <c r="R10" s="23"/>
      <c r="S10" s="23"/>
      <c r="T10" s="23"/>
      <c r="U10" s="23"/>
      <c r="V10" s="23"/>
      <c r="W10" s="23"/>
      <c r="X10" s="23"/>
    </row>
    <row r="11" spans="1:24" x14ac:dyDescent="0.25">
      <c r="A11" s="23"/>
      <c r="B11" s="23"/>
      <c r="C11" s="23"/>
      <c r="D11" s="23"/>
      <c r="E11" s="23"/>
      <c r="F11" s="23"/>
      <c r="G11" s="23"/>
      <c r="H11" s="23"/>
      <c r="I11" s="23"/>
      <c r="J11" s="23"/>
      <c r="K11" s="23"/>
      <c r="L11" s="23"/>
      <c r="M11" s="23"/>
      <c r="N11" s="23"/>
      <c r="O11" s="23"/>
      <c r="P11" s="23"/>
      <c r="Q11" s="23"/>
      <c r="R11" s="23"/>
      <c r="S11" s="23"/>
      <c r="T11" s="23"/>
      <c r="U11" s="23"/>
      <c r="V11" s="23"/>
      <c r="W11" s="23"/>
      <c r="X11" s="23"/>
    </row>
    <row r="12" spans="1:24" ht="64.5" customHeight="1" x14ac:dyDescent="0.25">
      <c r="A12" s="23"/>
      <c r="B12" s="23"/>
      <c r="C12" s="23"/>
      <c r="D12" s="23"/>
      <c r="E12" s="23"/>
      <c r="F12" s="23"/>
      <c r="G12" s="23"/>
      <c r="H12" s="23"/>
      <c r="I12" s="23"/>
      <c r="J12" s="23"/>
      <c r="K12" s="23"/>
      <c r="L12" s="23"/>
      <c r="M12" s="23"/>
      <c r="N12" s="23"/>
      <c r="O12" s="23"/>
      <c r="P12" s="23"/>
      <c r="Q12" s="23"/>
      <c r="R12" s="23"/>
      <c r="S12" s="23"/>
      <c r="T12" s="23"/>
      <c r="U12" s="23"/>
      <c r="V12" s="23"/>
      <c r="W12" s="23"/>
      <c r="X12" s="23"/>
    </row>
    <row r="14" spans="1:24" x14ac:dyDescent="0.25">
      <c r="A14" s="19" t="s">
        <v>89</v>
      </c>
      <c r="B14" s="19"/>
      <c r="C14" s="19" t="s">
        <v>90</v>
      </c>
      <c r="D14" s="19"/>
      <c r="G14" s="20" t="s">
        <v>93</v>
      </c>
      <c r="H14" s="20"/>
      <c r="I14" s="20"/>
      <c r="J14" s="20"/>
    </row>
    <row r="15" spans="1:24" x14ac:dyDescent="0.25">
      <c r="A15" s="19" t="s">
        <v>91</v>
      </c>
      <c r="B15" s="19"/>
      <c r="C15" s="19" t="s">
        <v>92</v>
      </c>
      <c r="D15" s="19"/>
      <c r="G15" s="21" t="s">
        <v>94</v>
      </c>
      <c r="H15" s="20"/>
      <c r="I15" s="20"/>
      <c r="J15" s="20"/>
    </row>
  </sheetData>
  <mergeCells count="18">
    <mergeCell ref="U2:X12"/>
    <mergeCell ref="A1:D1"/>
    <mergeCell ref="E1:H1"/>
    <mergeCell ref="I1:L1"/>
    <mergeCell ref="M1:P1"/>
    <mergeCell ref="Q1:T1"/>
    <mergeCell ref="U1:X1"/>
    <mergeCell ref="A2:D12"/>
    <mergeCell ref="E2:H12"/>
    <mergeCell ref="I2:L12"/>
    <mergeCell ref="M2:P12"/>
    <mergeCell ref="Q2:T12"/>
    <mergeCell ref="A14:B14"/>
    <mergeCell ref="C14:D14"/>
    <mergeCell ref="A15:B15"/>
    <mergeCell ref="C15:D15"/>
    <mergeCell ref="G14:J14"/>
    <mergeCell ref="G15:J15"/>
  </mergeCells>
  <hyperlinks>
    <hyperlink ref="G15"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workbookViewId="0">
      <selection activeCell="C12" sqref="C12:D12"/>
    </sheetView>
  </sheetViews>
  <sheetFormatPr defaultRowHeight="15" x14ac:dyDescent="0.25"/>
  <cols>
    <col min="4" max="4" width="14.85546875" customWidth="1"/>
    <col min="21" max="21" width="14.5703125" customWidth="1"/>
  </cols>
  <sheetData>
    <row r="1" spans="1:16" x14ac:dyDescent="0.25">
      <c r="A1" s="25" t="s">
        <v>12</v>
      </c>
      <c r="B1" s="25"/>
      <c r="C1" s="25" t="s">
        <v>3</v>
      </c>
      <c r="D1" s="25"/>
      <c r="F1" s="25" t="s">
        <v>13</v>
      </c>
      <c r="G1" s="25"/>
      <c r="H1" s="25" t="s">
        <v>14</v>
      </c>
      <c r="I1" s="25"/>
      <c r="J1" s="25" t="s">
        <v>20</v>
      </c>
      <c r="K1" s="25"/>
    </row>
    <row r="2" spans="1:16" x14ac:dyDescent="0.25">
      <c r="A2" s="24" t="s">
        <v>4</v>
      </c>
      <c r="B2" s="24"/>
      <c r="C2" s="24" t="s">
        <v>5</v>
      </c>
      <c r="D2" s="24"/>
      <c r="F2" s="24" t="s">
        <v>15</v>
      </c>
      <c r="G2" s="24"/>
      <c r="H2" s="27" t="s">
        <v>19</v>
      </c>
      <c r="I2" s="28"/>
      <c r="J2" s="24" t="s">
        <v>21</v>
      </c>
      <c r="K2" s="24"/>
    </row>
    <row r="3" spans="1:16" x14ac:dyDescent="0.25">
      <c r="A3" s="24" t="s">
        <v>6</v>
      </c>
      <c r="B3" s="24"/>
      <c r="C3" s="24" t="s">
        <v>7</v>
      </c>
      <c r="D3" s="24"/>
      <c r="F3" s="24" t="s">
        <v>16</v>
      </c>
      <c r="G3" s="24"/>
      <c r="H3" s="29"/>
      <c r="I3" s="30"/>
      <c r="J3" s="24" t="s">
        <v>22</v>
      </c>
      <c r="K3" s="24"/>
    </row>
    <row r="4" spans="1:16" x14ac:dyDescent="0.25">
      <c r="A4" s="24" t="s">
        <v>8</v>
      </c>
      <c r="B4" s="24"/>
      <c r="C4" s="24" t="s">
        <v>9</v>
      </c>
      <c r="D4" s="24"/>
      <c r="F4" s="24" t="s">
        <v>17</v>
      </c>
      <c r="G4" s="24"/>
      <c r="H4" s="29"/>
      <c r="I4" s="30"/>
      <c r="J4" s="24" t="s">
        <v>23</v>
      </c>
      <c r="K4" s="24"/>
    </row>
    <row r="5" spans="1:16" x14ac:dyDescent="0.25">
      <c r="A5" s="24" t="s">
        <v>10</v>
      </c>
      <c r="B5" s="24"/>
      <c r="C5" s="24" t="s">
        <v>11</v>
      </c>
      <c r="D5" s="24"/>
      <c r="F5" s="24" t="s">
        <v>18</v>
      </c>
      <c r="G5" s="24"/>
      <c r="H5" s="31"/>
      <c r="I5" s="32"/>
      <c r="J5" s="24" t="s">
        <v>24</v>
      </c>
      <c r="K5" s="24"/>
    </row>
    <row r="6" spans="1:16" x14ac:dyDescent="0.25">
      <c r="A6" s="33"/>
      <c r="B6" s="33"/>
      <c r="C6" s="33"/>
      <c r="D6" s="33"/>
      <c r="N6">
        <f>350/3</f>
        <v>116.66666666666667</v>
      </c>
    </row>
    <row r="8" spans="1:16" x14ac:dyDescent="0.25">
      <c r="A8" s="25" t="s">
        <v>25</v>
      </c>
      <c r="B8" s="25"/>
      <c r="C8" s="25" t="s">
        <v>36</v>
      </c>
      <c r="D8" s="25"/>
      <c r="F8" s="25" t="s">
        <v>1</v>
      </c>
      <c r="G8" s="25"/>
      <c r="H8" s="25" t="s">
        <v>3</v>
      </c>
      <c r="I8" s="25"/>
    </row>
    <row r="9" spans="1:16" x14ac:dyDescent="0.25">
      <c r="A9" s="24" t="s">
        <v>26</v>
      </c>
      <c r="B9" s="24"/>
      <c r="C9" s="24" t="s">
        <v>27</v>
      </c>
      <c r="D9" s="24"/>
      <c r="F9" s="26" t="s">
        <v>2</v>
      </c>
      <c r="G9" s="24"/>
      <c r="H9" s="24"/>
      <c r="I9" s="24"/>
    </row>
    <row r="10" spans="1:16" x14ac:dyDescent="0.25">
      <c r="A10" s="24" t="s">
        <v>28</v>
      </c>
      <c r="B10" s="24"/>
      <c r="C10" s="24" t="s">
        <v>29</v>
      </c>
      <c r="D10" s="24"/>
    </row>
    <row r="11" spans="1:16" x14ac:dyDescent="0.25">
      <c r="A11" s="24" t="s">
        <v>30</v>
      </c>
      <c r="B11" s="24"/>
      <c r="C11" s="24" t="s">
        <v>27</v>
      </c>
      <c r="D11" s="24"/>
      <c r="F11" s="25" t="s">
        <v>37</v>
      </c>
      <c r="G11" s="25"/>
      <c r="H11" s="25" t="s">
        <v>3</v>
      </c>
      <c r="I11" s="25"/>
      <c r="M11" s="7"/>
      <c r="N11" s="7"/>
      <c r="O11" s="7"/>
      <c r="P11" s="7"/>
    </row>
    <row r="12" spans="1:16" x14ac:dyDescent="0.25">
      <c r="A12" s="24" t="s">
        <v>31</v>
      </c>
      <c r="B12" s="24"/>
      <c r="C12" s="24" t="s">
        <v>32</v>
      </c>
      <c r="D12" s="24"/>
      <c r="F12" s="26" t="s">
        <v>38</v>
      </c>
      <c r="G12" s="24"/>
      <c r="H12" s="24"/>
      <c r="I12" s="24"/>
      <c r="M12" s="8"/>
      <c r="N12" s="7"/>
      <c r="O12" s="7"/>
      <c r="P12" s="7"/>
    </row>
    <row r="13" spans="1:16" x14ac:dyDescent="0.25">
      <c r="A13" s="24" t="s">
        <v>33</v>
      </c>
      <c r="B13" s="24"/>
      <c r="C13" s="24" t="s">
        <v>34</v>
      </c>
      <c r="D13" s="24"/>
    </row>
    <row r="14" spans="1:16" x14ac:dyDescent="0.25">
      <c r="A14" s="24" t="s">
        <v>35</v>
      </c>
      <c r="B14" s="24"/>
      <c r="C14" s="24" t="s">
        <v>27</v>
      </c>
      <c r="D14" s="24"/>
    </row>
  </sheetData>
  <mergeCells count="47">
    <mergeCell ref="A6:B6"/>
    <mergeCell ref="C6:D6"/>
    <mergeCell ref="A1:B1"/>
    <mergeCell ref="C1:D1"/>
    <mergeCell ref="A2:B2"/>
    <mergeCell ref="C2:D2"/>
    <mergeCell ref="A3:B3"/>
    <mergeCell ref="C3:D3"/>
    <mergeCell ref="F5:G5"/>
    <mergeCell ref="A4:B4"/>
    <mergeCell ref="C4:D4"/>
    <mergeCell ref="A5:B5"/>
    <mergeCell ref="C5:D5"/>
    <mergeCell ref="F1:G1"/>
    <mergeCell ref="H1:I1"/>
    <mergeCell ref="F2:G2"/>
    <mergeCell ref="F3:G3"/>
    <mergeCell ref="F4:G4"/>
    <mergeCell ref="H2:I5"/>
    <mergeCell ref="J1:K1"/>
    <mergeCell ref="J2:K2"/>
    <mergeCell ref="J3:K3"/>
    <mergeCell ref="J4:K4"/>
    <mergeCell ref="J5:K5"/>
    <mergeCell ref="F8:G8"/>
    <mergeCell ref="H8:I8"/>
    <mergeCell ref="F9:I9"/>
    <mergeCell ref="A8:B8"/>
    <mergeCell ref="C8:D8"/>
    <mergeCell ref="A9:B9"/>
    <mergeCell ref="A10:B10"/>
    <mergeCell ref="A11:B11"/>
    <mergeCell ref="C9:D9"/>
    <mergeCell ref="C10:D10"/>
    <mergeCell ref="C11:D11"/>
    <mergeCell ref="A14:B14"/>
    <mergeCell ref="C14:D14"/>
    <mergeCell ref="F11:G11"/>
    <mergeCell ref="H11:I11"/>
    <mergeCell ref="F12:I12"/>
    <mergeCell ref="A12:B12"/>
    <mergeCell ref="C12:D12"/>
    <mergeCell ref="M11:N11"/>
    <mergeCell ref="O11:P11"/>
    <mergeCell ref="M12:P12"/>
    <mergeCell ref="A13:B13"/>
    <mergeCell ref="C13:D13"/>
  </mergeCells>
  <hyperlinks>
    <hyperlink ref="F9" r:id="rId1"/>
    <hyperlink ref="F12"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selection activeCell="M12" sqref="M12"/>
    </sheetView>
  </sheetViews>
  <sheetFormatPr defaultRowHeight="15" x14ac:dyDescent="0.25"/>
  <sheetData>
    <row r="1" spans="1:13" x14ac:dyDescent="0.25">
      <c r="A1" s="34" t="s">
        <v>47</v>
      </c>
      <c r="B1" s="34"/>
      <c r="C1" s="34" t="s">
        <v>3</v>
      </c>
      <c r="D1" s="34"/>
      <c r="F1" s="34" t="s">
        <v>57</v>
      </c>
      <c r="G1" s="34"/>
      <c r="H1" s="34" t="s">
        <v>61</v>
      </c>
      <c r="I1" s="34"/>
    </row>
    <row r="2" spans="1:13" x14ac:dyDescent="0.25">
      <c r="A2" s="23" t="s">
        <v>48</v>
      </c>
      <c r="B2" s="23"/>
      <c r="C2" s="23" t="s">
        <v>53</v>
      </c>
      <c r="D2" s="23"/>
      <c r="F2" s="23" t="s">
        <v>58</v>
      </c>
      <c r="G2" s="23"/>
      <c r="H2" s="23" t="s">
        <v>60</v>
      </c>
      <c r="I2" s="23"/>
    </row>
    <row r="3" spans="1:13" x14ac:dyDescent="0.25">
      <c r="A3" s="23" t="s">
        <v>49</v>
      </c>
      <c r="B3" s="23"/>
      <c r="C3" s="23" t="s">
        <v>52</v>
      </c>
      <c r="D3" s="23"/>
      <c r="F3" s="23" t="s">
        <v>59</v>
      </c>
      <c r="G3" s="23"/>
      <c r="H3" s="23" t="s">
        <v>53</v>
      </c>
      <c r="I3" s="23"/>
    </row>
    <row r="4" spans="1:13" x14ac:dyDescent="0.25">
      <c r="A4" s="23" t="s">
        <v>50</v>
      </c>
      <c r="B4" s="23"/>
      <c r="C4" s="23" t="s">
        <v>51</v>
      </c>
      <c r="D4" s="23"/>
    </row>
    <row r="6" spans="1:13" x14ac:dyDescent="0.25">
      <c r="A6" s="34" t="s">
        <v>54</v>
      </c>
      <c r="B6" s="34"/>
      <c r="C6" s="34" t="s">
        <v>55</v>
      </c>
      <c r="D6" s="34"/>
      <c r="F6" s="34" t="s">
        <v>62</v>
      </c>
      <c r="G6" s="34"/>
      <c r="H6" s="34" t="s">
        <v>3</v>
      </c>
      <c r="I6" s="34"/>
    </row>
    <row r="7" spans="1:13" x14ac:dyDescent="0.25">
      <c r="A7" s="23" t="s">
        <v>56</v>
      </c>
      <c r="B7" s="23"/>
      <c r="C7" s="23"/>
      <c r="D7" s="23"/>
      <c r="F7" s="23" t="s">
        <v>63</v>
      </c>
      <c r="G7" s="23"/>
      <c r="H7" s="23"/>
      <c r="I7" s="23"/>
    </row>
    <row r="11" spans="1:13" x14ac:dyDescent="0.25">
      <c r="M11">
        <f>31*3</f>
        <v>93</v>
      </c>
    </row>
  </sheetData>
  <mergeCells count="20">
    <mergeCell ref="A1:B1"/>
    <mergeCell ref="C1:D1"/>
    <mergeCell ref="A2:B2"/>
    <mergeCell ref="A3:B3"/>
    <mergeCell ref="A4:B4"/>
    <mergeCell ref="C2:D2"/>
    <mergeCell ref="C3:D3"/>
    <mergeCell ref="C4:D4"/>
    <mergeCell ref="F1:G1"/>
    <mergeCell ref="H1:I1"/>
    <mergeCell ref="F2:G2"/>
    <mergeCell ref="F3:G3"/>
    <mergeCell ref="H2:I2"/>
    <mergeCell ref="H3:I3"/>
    <mergeCell ref="H6:I6"/>
    <mergeCell ref="F7:I7"/>
    <mergeCell ref="A6:B6"/>
    <mergeCell ref="C6:D6"/>
    <mergeCell ref="A7:D7"/>
    <mergeCell ref="F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workbookViewId="0">
      <selection activeCell="G11" sqref="G11"/>
    </sheetView>
  </sheetViews>
  <sheetFormatPr defaultRowHeight="15" x14ac:dyDescent="0.25"/>
  <cols>
    <col min="2" max="2" width="16.5703125" customWidth="1"/>
    <col min="4" max="4" width="13" customWidth="1"/>
    <col min="9" max="9" width="13.42578125" customWidth="1"/>
  </cols>
  <sheetData>
    <row r="1" spans="1:15" x14ac:dyDescent="0.25">
      <c r="A1" s="36" t="s">
        <v>41</v>
      </c>
      <c r="B1" s="36"/>
      <c r="C1" s="36" t="s">
        <v>3</v>
      </c>
      <c r="D1" s="36"/>
      <c r="F1" s="36" t="s">
        <v>25</v>
      </c>
      <c r="G1" s="36"/>
      <c r="H1" s="36" t="s">
        <v>36</v>
      </c>
      <c r="I1" s="36"/>
    </row>
    <row r="2" spans="1:15" x14ac:dyDescent="0.25">
      <c r="A2" s="35" t="s">
        <v>64</v>
      </c>
      <c r="B2" s="35"/>
      <c r="C2" s="35" t="s">
        <v>65</v>
      </c>
      <c r="D2" s="35"/>
      <c r="F2" s="35" t="s">
        <v>26</v>
      </c>
      <c r="G2" s="35"/>
      <c r="H2" s="35" t="s">
        <v>32</v>
      </c>
      <c r="I2" s="35"/>
    </row>
    <row r="3" spans="1:15" x14ac:dyDescent="0.25">
      <c r="A3" s="35" t="s">
        <v>66</v>
      </c>
      <c r="B3" s="35"/>
      <c r="C3" s="35" t="s">
        <v>63</v>
      </c>
      <c r="D3" s="35"/>
      <c r="F3" s="35" t="s">
        <v>28</v>
      </c>
      <c r="G3" s="35"/>
      <c r="H3" s="35" t="s">
        <v>68</v>
      </c>
      <c r="I3" s="35"/>
    </row>
    <row r="4" spans="1:15" x14ac:dyDescent="0.25">
      <c r="A4" s="35" t="s">
        <v>67</v>
      </c>
      <c r="B4" s="35"/>
      <c r="C4" s="35" t="s">
        <v>63</v>
      </c>
      <c r="D4" s="35"/>
      <c r="F4" s="35" t="s">
        <v>30</v>
      </c>
      <c r="G4" s="35"/>
      <c r="H4" s="35" t="s">
        <v>69</v>
      </c>
      <c r="I4" s="35"/>
    </row>
    <row r="5" spans="1:15" x14ac:dyDescent="0.25">
      <c r="A5" s="35" t="s">
        <v>72</v>
      </c>
      <c r="B5" s="35"/>
      <c r="C5" s="35" t="s">
        <v>63</v>
      </c>
      <c r="D5" s="35"/>
      <c r="F5" s="35" t="s">
        <v>31</v>
      </c>
      <c r="G5" s="35"/>
      <c r="H5" s="35" t="s">
        <v>24</v>
      </c>
      <c r="I5" s="35"/>
    </row>
    <row r="6" spans="1:15" x14ac:dyDescent="0.25">
      <c r="A6" s="35" t="s">
        <v>73</v>
      </c>
      <c r="B6" s="35"/>
      <c r="C6" s="37" t="s">
        <v>74</v>
      </c>
      <c r="D6" s="35"/>
      <c r="F6" s="35" t="s">
        <v>33</v>
      </c>
      <c r="G6" s="35"/>
      <c r="H6" s="35" t="s">
        <v>70</v>
      </c>
      <c r="I6" s="35"/>
    </row>
    <row r="7" spans="1:15" x14ac:dyDescent="0.25">
      <c r="A7" s="35" t="s">
        <v>75</v>
      </c>
      <c r="B7" s="35"/>
      <c r="C7" s="37" t="s">
        <v>76</v>
      </c>
      <c r="D7" s="35"/>
      <c r="F7" s="35" t="s">
        <v>35</v>
      </c>
      <c r="G7" s="35"/>
      <c r="H7" s="35" t="s">
        <v>71</v>
      </c>
      <c r="I7" s="35"/>
    </row>
    <row r="8" spans="1:15" x14ac:dyDescent="0.25">
      <c r="A8" s="7"/>
      <c r="B8" s="7"/>
      <c r="C8" s="7"/>
      <c r="D8" s="7"/>
    </row>
    <row r="9" spans="1:15" x14ac:dyDescent="0.25">
      <c r="A9" s="7"/>
      <c r="B9" s="7"/>
      <c r="C9" s="7"/>
      <c r="D9" s="7"/>
    </row>
    <row r="13" spans="1:15" x14ac:dyDescent="0.25">
      <c r="L13" s="7"/>
      <c r="M13" s="7"/>
      <c r="N13" s="7"/>
      <c r="O13" s="7"/>
    </row>
    <row r="14" spans="1:15" x14ac:dyDescent="0.25">
      <c r="L14" s="7"/>
      <c r="M14" s="7"/>
      <c r="N14" s="7"/>
      <c r="O14" s="7"/>
    </row>
    <row r="15" spans="1:15" x14ac:dyDescent="0.25">
      <c r="L15" s="7"/>
      <c r="M15" s="7"/>
      <c r="N15" s="7"/>
      <c r="O15" s="7"/>
    </row>
    <row r="16" spans="1:15" x14ac:dyDescent="0.25">
      <c r="L16" s="7"/>
      <c r="M16" s="7"/>
      <c r="N16" s="7"/>
      <c r="O16" s="7"/>
    </row>
  </sheetData>
  <mergeCells count="40">
    <mergeCell ref="A1:B1"/>
    <mergeCell ref="C1:D1"/>
    <mergeCell ref="A2:B2"/>
    <mergeCell ref="C2:D2"/>
    <mergeCell ref="A3:B3"/>
    <mergeCell ref="C3:D3"/>
    <mergeCell ref="A4:B4"/>
    <mergeCell ref="C4:D4"/>
    <mergeCell ref="A5:B5"/>
    <mergeCell ref="C5:D5"/>
    <mergeCell ref="A6:B6"/>
    <mergeCell ref="C6:D6"/>
    <mergeCell ref="A7:B7"/>
    <mergeCell ref="C7:D7"/>
    <mergeCell ref="A8:B8"/>
    <mergeCell ref="C8:D8"/>
    <mergeCell ref="A9:B9"/>
    <mergeCell ref="C9:D9"/>
    <mergeCell ref="L16:M16"/>
    <mergeCell ref="N16:O16"/>
    <mergeCell ref="F1:G1"/>
    <mergeCell ref="H1:I1"/>
    <mergeCell ref="F2:G2"/>
    <mergeCell ref="H2:I2"/>
    <mergeCell ref="F3:G3"/>
    <mergeCell ref="H3:I3"/>
    <mergeCell ref="F4:G4"/>
    <mergeCell ref="H4:I4"/>
    <mergeCell ref="L14:M14"/>
    <mergeCell ref="N13:O13"/>
    <mergeCell ref="N14:O14"/>
    <mergeCell ref="L15:M15"/>
    <mergeCell ref="N15:O15"/>
    <mergeCell ref="L13:M13"/>
    <mergeCell ref="F5:G5"/>
    <mergeCell ref="H5:I5"/>
    <mergeCell ref="F6:G6"/>
    <mergeCell ref="H6:I6"/>
    <mergeCell ref="F7:G7"/>
    <mergeCell ref="H7:I7"/>
  </mergeCells>
  <hyperlinks>
    <hyperlink ref="C6" r:id="rId1"/>
    <hyperlink ref="C7"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
  <sheetViews>
    <sheetView topLeftCell="B1" workbookViewId="0">
      <selection activeCell="P19" sqref="P19"/>
    </sheetView>
  </sheetViews>
  <sheetFormatPr defaultRowHeight="15" x14ac:dyDescent="0.25"/>
  <cols>
    <col min="17" max="17" width="4.140625" customWidth="1"/>
    <col min="18" max="18" width="9.28515625" customWidth="1"/>
    <col min="19" max="19" width="10" customWidth="1"/>
  </cols>
  <sheetData>
    <row r="1" spans="1:20" x14ac:dyDescent="0.25">
      <c r="A1" s="20" t="s">
        <v>41</v>
      </c>
      <c r="B1" s="20"/>
      <c r="C1" s="20" t="s">
        <v>95</v>
      </c>
      <c r="D1" s="20"/>
      <c r="F1" s="20" t="s">
        <v>39</v>
      </c>
      <c r="G1" s="20"/>
      <c r="H1" s="20" t="s">
        <v>95</v>
      </c>
      <c r="I1" s="20"/>
      <c r="K1" s="20" t="s">
        <v>40</v>
      </c>
      <c r="L1" s="20"/>
      <c r="M1" s="20" t="s">
        <v>95</v>
      </c>
      <c r="N1" s="20"/>
      <c r="P1" s="34" t="s">
        <v>97</v>
      </c>
      <c r="Q1" s="34"/>
      <c r="R1" s="4" t="s">
        <v>0</v>
      </c>
      <c r="S1" s="5" t="s">
        <v>98</v>
      </c>
      <c r="T1" s="5" t="s">
        <v>99</v>
      </c>
    </row>
    <row r="2" spans="1:20" x14ac:dyDescent="0.25">
      <c r="A2" s="36"/>
      <c r="B2" s="36"/>
      <c r="C2" s="39">
        <f>A2+A3+A4+A5+A6+A7+A8+A9+A10+A11</f>
        <v>0</v>
      </c>
      <c r="D2" s="39"/>
      <c r="F2" s="36"/>
      <c r="G2" s="36"/>
      <c r="H2" s="39">
        <f>F2+F3+F4+F5+F6+F7+F8+F9+F10+F11</f>
        <v>0</v>
      </c>
      <c r="I2" s="39"/>
      <c r="K2" s="36"/>
      <c r="L2" s="36"/>
      <c r="M2" s="39">
        <f>K2+K3+K4+K5+K6+K7+K8+K9+K10+K11</f>
        <v>0</v>
      </c>
      <c r="N2" s="39"/>
      <c r="P2" s="23" t="s">
        <v>77</v>
      </c>
      <c r="Q2" s="23"/>
      <c r="R2" s="3"/>
      <c r="S2" s="3"/>
      <c r="T2" s="3"/>
    </row>
    <row r="3" spans="1:20" x14ac:dyDescent="0.25">
      <c r="A3" s="36"/>
      <c r="B3" s="36"/>
      <c r="C3" s="39"/>
      <c r="D3" s="39"/>
      <c r="F3" s="36"/>
      <c r="G3" s="36"/>
      <c r="H3" s="39"/>
      <c r="I3" s="39"/>
      <c r="K3" s="36"/>
      <c r="L3" s="36"/>
      <c r="M3" s="39"/>
      <c r="N3" s="39"/>
      <c r="P3" s="23" t="s">
        <v>78</v>
      </c>
      <c r="Q3" s="23"/>
      <c r="R3" s="3"/>
      <c r="S3" s="3"/>
      <c r="T3" s="3"/>
    </row>
    <row r="4" spans="1:20" x14ac:dyDescent="0.25">
      <c r="A4" s="36"/>
      <c r="B4" s="36"/>
      <c r="C4" s="39"/>
      <c r="D4" s="39"/>
      <c r="F4" s="36"/>
      <c r="G4" s="36"/>
      <c r="H4" s="39"/>
      <c r="I4" s="39"/>
      <c r="K4" s="36"/>
      <c r="L4" s="36"/>
      <c r="M4" s="39"/>
      <c r="N4" s="39"/>
      <c r="P4" s="23" t="s">
        <v>79</v>
      </c>
      <c r="Q4" s="23"/>
      <c r="R4" s="3"/>
      <c r="S4" s="3"/>
      <c r="T4" s="3"/>
    </row>
    <row r="5" spans="1:20" x14ac:dyDescent="0.25">
      <c r="A5" s="36"/>
      <c r="B5" s="36"/>
      <c r="C5" s="39"/>
      <c r="D5" s="39"/>
      <c r="F5" s="36"/>
      <c r="G5" s="36"/>
      <c r="H5" s="39"/>
      <c r="I5" s="39"/>
      <c r="K5" s="36"/>
      <c r="L5" s="36"/>
      <c r="M5" s="39"/>
      <c r="N5" s="39"/>
      <c r="P5" s="23" t="s">
        <v>80</v>
      </c>
      <c r="Q5" s="23"/>
      <c r="R5" s="3"/>
      <c r="S5" s="3"/>
      <c r="T5" s="3"/>
    </row>
    <row r="6" spans="1:20" x14ac:dyDescent="0.25">
      <c r="A6" s="36"/>
      <c r="B6" s="36"/>
      <c r="C6" s="39"/>
      <c r="D6" s="39"/>
      <c r="F6" s="36"/>
      <c r="G6" s="36"/>
      <c r="H6" s="39"/>
      <c r="I6" s="39"/>
      <c r="K6" s="36"/>
      <c r="L6" s="36"/>
      <c r="M6" s="39"/>
      <c r="N6" s="39"/>
      <c r="P6" s="23" t="s">
        <v>81</v>
      </c>
      <c r="Q6" s="23"/>
      <c r="R6" s="3"/>
      <c r="S6" s="3"/>
      <c r="T6" s="3"/>
    </row>
    <row r="7" spans="1:20" x14ac:dyDescent="0.25">
      <c r="A7" s="36"/>
      <c r="B7" s="36"/>
      <c r="C7" s="39"/>
      <c r="D7" s="39"/>
      <c r="F7" s="36"/>
      <c r="G7" s="36"/>
      <c r="H7" s="39"/>
      <c r="I7" s="39"/>
      <c r="K7" s="36"/>
      <c r="L7" s="36"/>
      <c r="M7" s="39"/>
      <c r="N7" s="39"/>
      <c r="P7" s="23" t="s">
        <v>82</v>
      </c>
      <c r="Q7" s="23"/>
      <c r="R7" s="3"/>
      <c r="S7" s="3"/>
      <c r="T7" s="3"/>
    </row>
    <row r="8" spans="1:20" x14ac:dyDescent="0.25">
      <c r="A8" s="36"/>
      <c r="B8" s="36"/>
      <c r="C8" s="39"/>
      <c r="D8" s="39"/>
      <c r="F8" s="36"/>
      <c r="G8" s="36"/>
      <c r="H8" s="39"/>
      <c r="I8" s="39"/>
      <c r="K8" s="36"/>
      <c r="L8" s="36"/>
      <c r="M8" s="39"/>
      <c r="N8" s="39"/>
      <c r="P8" s="23" t="s">
        <v>96</v>
      </c>
      <c r="Q8" s="23"/>
      <c r="R8" s="3"/>
      <c r="S8" s="3"/>
      <c r="T8" s="3"/>
    </row>
    <row r="9" spans="1:20" x14ac:dyDescent="0.25">
      <c r="A9" s="36"/>
      <c r="B9" s="36"/>
      <c r="C9" s="39"/>
      <c r="D9" s="39"/>
      <c r="F9" s="36"/>
      <c r="G9" s="36"/>
      <c r="H9" s="39"/>
      <c r="I9" s="39"/>
      <c r="K9" s="36"/>
      <c r="L9" s="36"/>
      <c r="M9" s="39"/>
      <c r="N9" s="39"/>
      <c r="P9" s="38" t="s">
        <v>100</v>
      </c>
      <c r="Q9" s="38"/>
      <c r="R9" s="6">
        <f>R2+R3+R4+R5+R6+R7+R8</f>
        <v>0</v>
      </c>
      <c r="S9" s="6">
        <f>S2+S3+S4+S5+S6+S7+S8</f>
        <v>0</v>
      </c>
      <c r="T9" s="6">
        <f>T2+T3+T4+T5+T6+T7+T8</f>
        <v>0</v>
      </c>
    </row>
    <row r="10" spans="1:20" x14ac:dyDescent="0.25">
      <c r="A10" s="36"/>
      <c r="B10" s="36"/>
      <c r="C10" s="39"/>
      <c r="D10" s="39"/>
      <c r="F10" s="36"/>
      <c r="G10" s="36"/>
      <c r="H10" s="39"/>
      <c r="I10" s="39"/>
      <c r="K10" s="36"/>
      <c r="L10" s="36"/>
      <c r="M10" s="39"/>
      <c r="N10" s="39"/>
    </row>
    <row r="11" spans="1:20" x14ac:dyDescent="0.25">
      <c r="A11" s="36"/>
      <c r="B11" s="36"/>
      <c r="C11" s="39"/>
      <c r="D11" s="39"/>
      <c r="F11" s="36"/>
      <c r="G11" s="36"/>
      <c r="H11" s="39"/>
      <c r="I11" s="39"/>
      <c r="K11" s="36"/>
      <c r="L11" s="36"/>
      <c r="M11" s="39"/>
      <c r="N11" s="39"/>
    </row>
  </sheetData>
  <mergeCells count="48">
    <mergeCell ref="A11:B11"/>
    <mergeCell ref="A1:B1"/>
    <mergeCell ref="C1:D1"/>
    <mergeCell ref="A2:B2"/>
    <mergeCell ref="A3:B3"/>
    <mergeCell ref="A4:B4"/>
    <mergeCell ref="A5:B5"/>
    <mergeCell ref="C2:D11"/>
    <mergeCell ref="A6:B6"/>
    <mergeCell ref="A7:B7"/>
    <mergeCell ref="A8:B8"/>
    <mergeCell ref="A9:B9"/>
    <mergeCell ref="A10:B10"/>
    <mergeCell ref="M1:N1"/>
    <mergeCell ref="K2:L2"/>
    <mergeCell ref="M2:N11"/>
    <mergeCell ref="K3:L3"/>
    <mergeCell ref="K4:L4"/>
    <mergeCell ref="K5:L5"/>
    <mergeCell ref="K11:L11"/>
    <mergeCell ref="F9:G9"/>
    <mergeCell ref="F10:G10"/>
    <mergeCell ref="F11:G11"/>
    <mergeCell ref="K1:L1"/>
    <mergeCell ref="F1:G1"/>
    <mergeCell ref="H1:I1"/>
    <mergeCell ref="F2:G2"/>
    <mergeCell ref="H2:I11"/>
    <mergeCell ref="F3:G3"/>
    <mergeCell ref="F4:G4"/>
    <mergeCell ref="F5:G5"/>
    <mergeCell ref="F6:G6"/>
    <mergeCell ref="F7:G7"/>
    <mergeCell ref="F8:G8"/>
    <mergeCell ref="K6:L6"/>
    <mergeCell ref="K7:L7"/>
    <mergeCell ref="K8:L8"/>
    <mergeCell ref="K9:L9"/>
    <mergeCell ref="K10:L10"/>
    <mergeCell ref="P8:Q8"/>
    <mergeCell ref="P1:Q1"/>
    <mergeCell ref="P9:Q9"/>
    <mergeCell ref="P2:Q2"/>
    <mergeCell ref="P3:Q3"/>
    <mergeCell ref="P4:Q4"/>
    <mergeCell ref="P5:Q5"/>
    <mergeCell ref="P6:Q6"/>
    <mergeCell ref="P7:Q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
  <sheetViews>
    <sheetView tabSelected="1" zoomScale="60" zoomScaleNormal="60" workbookViewId="0">
      <selection activeCell="V13" sqref="V13"/>
    </sheetView>
  </sheetViews>
  <sheetFormatPr defaultRowHeight="15" x14ac:dyDescent="0.25"/>
  <cols>
    <col min="13" max="13" width="14.85546875" customWidth="1"/>
    <col min="14" max="14" width="11.28515625" customWidth="1"/>
    <col min="15" max="15" width="12.42578125" customWidth="1"/>
    <col min="17" max="17" width="12.5703125" customWidth="1"/>
    <col min="18" max="18" width="11.42578125" customWidth="1"/>
  </cols>
  <sheetData>
    <row r="1" spans="1:19" x14ac:dyDescent="0.25">
      <c r="A1" s="36" t="s">
        <v>102</v>
      </c>
      <c r="B1" s="36"/>
      <c r="C1" s="36" t="s">
        <v>103</v>
      </c>
      <c r="D1" s="36"/>
      <c r="E1" s="36" t="s">
        <v>104</v>
      </c>
      <c r="F1" s="36"/>
      <c r="G1" s="36" t="s">
        <v>105</v>
      </c>
      <c r="H1" s="36"/>
      <c r="L1" t="s">
        <v>105</v>
      </c>
      <c r="M1" t="s">
        <v>104</v>
      </c>
      <c r="N1" t="s">
        <v>112</v>
      </c>
    </row>
    <row r="2" spans="1:19" ht="15.75" thickBot="1" x14ac:dyDescent="0.3">
      <c r="A2" s="35" t="s">
        <v>101</v>
      </c>
      <c r="B2" s="35"/>
      <c r="C2" s="35">
        <v>23</v>
      </c>
      <c r="D2" s="35"/>
      <c r="E2" s="35">
        <v>0</v>
      </c>
      <c r="F2" s="35"/>
      <c r="G2" s="35">
        <v>1.3</v>
      </c>
      <c r="H2" s="35"/>
      <c r="L2">
        <f>99-G9-L19</f>
        <v>24.6</v>
      </c>
      <c r="M2">
        <f>297-E9-J19</f>
        <v>82.500000000000014</v>
      </c>
      <c r="N2">
        <f>297-C9-H19</f>
        <v>179.2</v>
      </c>
    </row>
    <row r="3" spans="1:19" x14ac:dyDescent="0.25">
      <c r="A3" s="35" t="s">
        <v>106</v>
      </c>
      <c r="B3" s="35"/>
      <c r="C3" s="35">
        <v>5.6</v>
      </c>
      <c r="D3" s="35"/>
      <c r="E3" s="35">
        <v>0</v>
      </c>
      <c r="F3" s="35"/>
      <c r="G3" s="35">
        <v>0.9</v>
      </c>
      <c r="H3" s="35"/>
      <c r="O3" s="56"/>
      <c r="P3" s="60"/>
      <c r="Q3" s="60"/>
      <c r="R3" s="60"/>
      <c r="S3" s="61"/>
    </row>
    <row r="4" spans="1:19" x14ac:dyDescent="0.25">
      <c r="A4" s="35" t="s">
        <v>107</v>
      </c>
      <c r="B4" s="35"/>
      <c r="C4" s="35">
        <v>3</v>
      </c>
      <c r="D4" s="35"/>
      <c r="E4" s="35">
        <v>22</v>
      </c>
      <c r="F4" s="35"/>
      <c r="G4" s="35">
        <v>1.3</v>
      </c>
      <c r="H4" s="35"/>
      <c r="O4" s="57"/>
      <c r="P4" s="41" t="s">
        <v>115</v>
      </c>
      <c r="Q4" s="41"/>
      <c r="R4" s="45">
        <v>0.41666666666666669</v>
      </c>
      <c r="S4" s="59"/>
    </row>
    <row r="5" spans="1:19" x14ac:dyDescent="0.25">
      <c r="A5" s="35" t="s">
        <v>108</v>
      </c>
      <c r="B5" s="35"/>
      <c r="C5" s="35">
        <v>4.3</v>
      </c>
      <c r="D5" s="35"/>
      <c r="E5" s="35">
        <v>37</v>
      </c>
      <c r="F5" s="35"/>
      <c r="G5" s="35">
        <v>0.2</v>
      </c>
      <c r="H5" s="35"/>
      <c r="O5" s="57"/>
      <c r="P5" s="41" t="s">
        <v>113</v>
      </c>
      <c r="Q5" s="41"/>
      <c r="R5" s="46"/>
      <c r="S5" s="59"/>
    </row>
    <row r="6" spans="1:19" x14ac:dyDescent="0.25">
      <c r="A6" s="35" t="s">
        <v>109</v>
      </c>
      <c r="B6" s="35"/>
      <c r="C6" s="35">
        <v>6</v>
      </c>
      <c r="D6" s="35"/>
      <c r="E6" s="35">
        <v>0.6</v>
      </c>
      <c r="F6" s="35"/>
      <c r="G6" s="35">
        <v>5</v>
      </c>
      <c r="H6" s="35"/>
      <c r="O6" s="57"/>
      <c r="P6" s="41" t="s">
        <v>114</v>
      </c>
      <c r="Q6" s="41"/>
      <c r="R6" s="46"/>
      <c r="S6" s="59"/>
    </row>
    <row r="7" spans="1:19" x14ac:dyDescent="0.25">
      <c r="A7" s="35" t="s">
        <v>110</v>
      </c>
      <c r="B7" s="35"/>
      <c r="C7" s="35">
        <v>0</v>
      </c>
      <c r="D7" s="35"/>
      <c r="E7" s="35">
        <v>0</v>
      </c>
      <c r="F7" s="35"/>
      <c r="G7" s="35">
        <v>14</v>
      </c>
      <c r="H7" s="35"/>
      <c r="O7" s="57"/>
      <c r="P7" s="41" t="s">
        <v>116</v>
      </c>
      <c r="Q7" s="41"/>
      <c r="R7" s="46"/>
      <c r="S7" s="59"/>
    </row>
    <row r="8" spans="1:19" x14ac:dyDescent="0.25">
      <c r="A8" s="40" t="s">
        <v>111</v>
      </c>
      <c r="B8" s="40"/>
      <c r="C8" s="42">
        <f>C2+C3+C4+C5+C6+C7</f>
        <v>41.9</v>
      </c>
      <c r="D8" s="42"/>
      <c r="E8" s="42">
        <f>E2+E3+E4+E5+E6+E7</f>
        <v>59.6</v>
      </c>
      <c r="F8" s="42"/>
      <c r="G8" s="42">
        <f>G2+G3+G4+G5+G6+G7</f>
        <v>22.7</v>
      </c>
      <c r="H8" s="42"/>
      <c r="O8" s="57"/>
      <c r="P8" s="58"/>
      <c r="Q8" s="58"/>
      <c r="R8" s="58"/>
      <c r="S8" s="59"/>
    </row>
    <row r="9" spans="1:19" x14ac:dyDescent="0.25">
      <c r="A9" s="40"/>
      <c r="B9" s="40"/>
      <c r="C9" s="40">
        <f>C8*2</f>
        <v>83.8</v>
      </c>
      <c r="D9" s="40"/>
      <c r="E9" s="40">
        <f>E8*2</f>
        <v>119.2</v>
      </c>
      <c r="F9" s="40"/>
      <c r="G9" s="40">
        <f>G8*2</f>
        <v>45.4</v>
      </c>
      <c r="H9" s="40"/>
      <c r="O9" s="53" t="s">
        <v>124</v>
      </c>
      <c r="P9" s="41" t="s">
        <v>117</v>
      </c>
      <c r="Q9" s="41"/>
      <c r="R9" s="48">
        <v>0</v>
      </c>
      <c r="S9" s="59"/>
    </row>
    <row r="10" spans="1:19" x14ac:dyDescent="0.25">
      <c r="A10" s="40"/>
      <c r="B10" s="40"/>
      <c r="C10" s="40"/>
      <c r="D10" s="40"/>
      <c r="E10" s="40"/>
      <c r="F10" s="40"/>
      <c r="G10" s="40"/>
      <c r="H10" s="40"/>
      <c r="O10" s="53"/>
      <c r="P10" s="41" t="s">
        <v>118</v>
      </c>
      <c r="Q10" s="41"/>
      <c r="R10" s="49"/>
      <c r="S10" s="59"/>
    </row>
    <row r="11" spans="1:19" x14ac:dyDescent="0.25">
      <c r="O11" s="53"/>
      <c r="P11" s="41" t="s">
        <v>119</v>
      </c>
      <c r="Q11" s="41"/>
      <c r="R11" s="50"/>
      <c r="S11" s="59"/>
    </row>
    <row r="12" spans="1:19" x14ac:dyDescent="0.25">
      <c r="O12" s="53"/>
      <c r="P12" s="41" t="s">
        <v>120</v>
      </c>
      <c r="Q12" s="41"/>
      <c r="R12" s="47" t="s">
        <v>125</v>
      </c>
      <c r="S12" s="59"/>
    </row>
    <row r="13" spans="1:19" x14ac:dyDescent="0.25">
      <c r="O13" s="53"/>
      <c r="P13" s="41" t="s">
        <v>121</v>
      </c>
      <c r="Q13" s="41"/>
      <c r="R13" s="48">
        <v>8.3333333333333329E-2</v>
      </c>
      <c r="S13" s="59"/>
    </row>
    <row r="14" spans="1:19" x14ac:dyDescent="0.25">
      <c r="H14" s="36" t="s">
        <v>103</v>
      </c>
      <c r="I14" s="36"/>
      <c r="J14" s="36" t="s">
        <v>104</v>
      </c>
      <c r="K14" s="36"/>
      <c r="L14" s="36" t="s">
        <v>105</v>
      </c>
      <c r="M14" s="36"/>
      <c r="O14" s="53"/>
      <c r="P14" s="41" t="s">
        <v>122</v>
      </c>
      <c r="Q14" s="41"/>
      <c r="R14" s="51"/>
      <c r="S14" s="59"/>
    </row>
    <row r="15" spans="1:19" x14ac:dyDescent="0.25">
      <c r="H15" s="43">
        <f>3*C6</f>
        <v>18</v>
      </c>
      <c r="I15" s="43"/>
      <c r="J15" s="43">
        <f>3*E6</f>
        <v>1.7999999999999998</v>
      </c>
      <c r="K15" s="43"/>
      <c r="L15" s="43">
        <f>3*G6</f>
        <v>15</v>
      </c>
      <c r="M15" s="43"/>
      <c r="O15" s="53"/>
      <c r="P15" s="41" t="s">
        <v>123</v>
      </c>
      <c r="Q15" s="41"/>
      <c r="R15" s="52"/>
      <c r="S15" s="59"/>
    </row>
    <row r="16" spans="1:19" x14ac:dyDescent="0.25">
      <c r="H16" s="33">
        <v>0</v>
      </c>
      <c r="I16" s="33"/>
      <c r="J16" s="33">
        <v>0</v>
      </c>
      <c r="K16" s="33"/>
      <c r="L16" s="33">
        <v>14</v>
      </c>
      <c r="M16" s="33"/>
      <c r="O16" s="57"/>
      <c r="P16" s="58"/>
      <c r="Q16" s="58"/>
      <c r="R16" s="58"/>
      <c r="S16" s="59"/>
    </row>
    <row r="17" spans="8:19" x14ac:dyDescent="0.25">
      <c r="H17" s="33">
        <v>11</v>
      </c>
      <c r="I17" s="33"/>
      <c r="J17" s="33">
        <v>0.5</v>
      </c>
      <c r="K17" s="33"/>
      <c r="L17" s="33">
        <v>0</v>
      </c>
      <c r="M17" s="33"/>
      <c r="O17" s="57"/>
      <c r="P17" s="41" t="s">
        <v>101</v>
      </c>
      <c r="Q17" s="41"/>
      <c r="R17" s="45">
        <v>0.66666666666666663</v>
      </c>
      <c r="S17" s="59"/>
    </row>
    <row r="18" spans="8:19" x14ac:dyDescent="0.25">
      <c r="H18" s="33">
        <v>5</v>
      </c>
      <c r="I18" s="33"/>
      <c r="J18" s="33">
        <v>93</v>
      </c>
      <c r="K18" s="33"/>
      <c r="L18" s="33">
        <v>0</v>
      </c>
      <c r="M18" s="33"/>
      <c r="O18" s="57"/>
      <c r="P18" s="41" t="s">
        <v>106</v>
      </c>
      <c r="Q18" s="41"/>
      <c r="R18" s="46"/>
      <c r="S18" s="59"/>
    </row>
    <row r="19" spans="8:19" x14ac:dyDescent="0.25">
      <c r="H19" s="44">
        <f>H15+H16+H17+H18</f>
        <v>34</v>
      </c>
      <c r="I19" s="44"/>
      <c r="J19" s="44">
        <f>J15+J16+J17+J18</f>
        <v>95.3</v>
      </c>
      <c r="K19" s="44"/>
      <c r="L19" s="44">
        <f>L15+L16+L17+L18</f>
        <v>29</v>
      </c>
      <c r="M19" s="44"/>
      <c r="O19" s="57"/>
      <c r="P19" s="41" t="s">
        <v>107</v>
      </c>
      <c r="Q19" s="41"/>
      <c r="R19" s="46"/>
      <c r="S19" s="59"/>
    </row>
    <row r="20" spans="8:19" x14ac:dyDescent="0.25">
      <c r="O20" s="57"/>
      <c r="P20" s="41" t="s">
        <v>108</v>
      </c>
      <c r="Q20" s="41"/>
      <c r="R20" s="46"/>
      <c r="S20" s="59"/>
    </row>
    <row r="21" spans="8:19" x14ac:dyDescent="0.25">
      <c r="O21" s="57"/>
      <c r="P21" s="41" t="s">
        <v>109</v>
      </c>
      <c r="Q21" s="41"/>
      <c r="R21" s="46"/>
      <c r="S21" s="59"/>
    </row>
    <row r="22" spans="8:19" x14ac:dyDescent="0.25">
      <c r="O22" s="57"/>
      <c r="P22" s="41" t="s">
        <v>110</v>
      </c>
      <c r="Q22" s="41"/>
      <c r="R22" s="46"/>
      <c r="S22" s="59"/>
    </row>
    <row r="23" spans="8:19" x14ac:dyDescent="0.25">
      <c r="O23" s="57"/>
      <c r="P23" s="58"/>
      <c r="Q23" s="58"/>
      <c r="R23" s="58"/>
      <c r="S23" s="59"/>
    </row>
    <row r="24" spans="8:19" x14ac:dyDescent="0.25">
      <c r="O24" s="53" t="s">
        <v>124</v>
      </c>
      <c r="P24" s="41" t="s">
        <v>117</v>
      </c>
      <c r="Q24" s="41"/>
      <c r="R24" s="48">
        <v>0.75</v>
      </c>
      <c r="S24" s="59"/>
    </row>
    <row r="25" spans="8:19" x14ac:dyDescent="0.25">
      <c r="O25" s="53"/>
      <c r="P25" s="41" t="s">
        <v>118</v>
      </c>
      <c r="Q25" s="41"/>
      <c r="R25" s="49"/>
      <c r="S25" s="59"/>
    </row>
    <row r="26" spans="8:19" x14ac:dyDescent="0.25">
      <c r="O26" s="53"/>
      <c r="P26" s="41" t="s">
        <v>119</v>
      </c>
      <c r="Q26" s="41"/>
      <c r="R26" s="49"/>
      <c r="S26" s="59"/>
    </row>
    <row r="27" spans="8:19" x14ac:dyDescent="0.25">
      <c r="O27" s="53"/>
      <c r="P27" s="41" t="s">
        <v>120</v>
      </c>
      <c r="Q27" s="41"/>
      <c r="R27" s="49"/>
      <c r="S27" s="59"/>
    </row>
    <row r="28" spans="8:19" x14ac:dyDescent="0.25">
      <c r="O28" s="53"/>
      <c r="P28" s="41" t="s">
        <v>121</v>
      </c>
      <c r="Q28" s="41"/>
      <c r="R28" s="49"/>
      <c r="S28" s="59"/>
    </row>
    <row r="29" spans="8:19" x14ac:dyDescent="0.25">
      <c r="O29" s="53"/>
      <c r="P29" s="41" t="s">
        <v>122</v>
      </c>
      <c r="Q29" s="41"/>
      <c r="R29" s="49"/>
      <c r="S29" s="59"/>
    </row>
    <row r="30" spans="8:19" x14ac:dyDescent="0.25">
      <c r="O30" s="53"/>
      <c r="P30" s="41" t="s">
        <v>123</v>
      </c>
      <c r="Q30" s="41"/>
      <c r="R30" s="50"/>
      <c r="S30" s="59"/>
    </row>
    <row r="31" spans="8:19" x14ac:dyDescent="0.25">
      <c r="O31" s="57"/>
      <c r="P31" s="58"/>
      <c r="Q31" s="58"/>
      <c r="R31" s="58"/>
      <c r="S31" s="59"/>
    </row>
    <row r="32" spans="8:19" x14ac:dyDescent="0.25">
      <c r="O32" s="57"/>
      <c r="P32" s="41" t="s">
        <v>101</v>
      </c>
      <c r="Q32" s="41"/>
      <c r="R32" s="45">
        <v>0.83333333333333337</v>
      </c>
      <c r="S32" s="59"/>
    </row>
    <row r="33" spans="15:19" x14ac:dyDescent="0.25">
      <c r="O33" s="57"/>
      <c r="P33" s="41" t="s">
        <v>106</v>
      </c>
      <c r="Q33" s="41"/>
      <c r="R33" s="46"/>
      <c r="S33" s="59"/>
    </row>
    <row r="34" spans="15:19" x14ac:dyDescent="0.25">
      <c r="O34" s="57"/>
      <c r="P34" s="41" t="s">
        <v>107</v>
      </c>
      <c r="Q34" s="41"/>
      <c r="R34" s="46"/>
      <c r="S34" s="59"/>
    </row>
    <row r="35" spans="15:19" x14ac:dyDescent="0.25">
      <c r="O35" s="57"/>
      <c r="P35" s="41" t="s">
        <v>108</v>
      </c>
      <c r="Q35" s="41"/>
      <c r="R35" s="46"/>
      <c r="S35" s="59"/>
    </row>
    <row r="36" spans="15:19" x14ac:dyDescent="0.25">
      <c r="O36" s="57"/>
      <c r="P36" s="41" t="s">
        <v>109</v>
      </c>
      <c r="Q36" s="41"/>
      <c r="R36" s="46"/>
      <c r="S36" s="59"/>
    </row>
    <row r="37" spans="15:19" ht="15.75" thickBot="1" x14ac:dyDescent="0.3">
      <c r="O37" s="63"/>
      <c r="P37" s="54" t="s">
        <v>110</v>
      </c>
      <c r="Q37" s="54"/>
      <c r="R37" s="55"/>
      <c r="S37" s="62"/>
    </row>
  </sheetData>
  <mergeCells count="96">
    <mergeCell ref="R24:R30"/>
    <mergeCell ref="P32:Q32"/>
    <mergeCell ref="R32:R37"/>
    <mergeCell ref="P33:Q33"/>
    <mergeCell ref="P34:Q34"/>
    <mergeCell ref="P35:Q35"/>
    <mergeCell ref="P36:Q36"/>
    <mergeCell ref="P37:Q37"/>
    <mergeCell ref="P24:Q24"/>
    <mergeCell ref="O24:O30"/>
    <mergeCell ref="P25:Q25"/>
    <mergeCell ref="P26:Q26"/>
    <mergeCell ref="P27:Q27"/>
    <mergeCell ref="P28:Q28"/>
    <mergeCell ref="P29:Q29"/>
    <mergeCell ref="P30:Q30"/>
    <mergeCell ref="P20:Q20"/>
    <mergeCell ref="P21:Q21"/>
    <mergeCell ref="P22:Q22"/>
    <mergeCell ref="R9:R11"/>
    <mergeCell ref="R13:R15"/>
    <mergeCell ref="R17:R22"/>
    <mergeCell ref="O9:O15"/>
    <mergeCell ref="P17:Q17"/>
    <mergeCell ref="P18:Q18"/>
    <mergeCell ref="P19:Q19"/>
    <mergeCell ref="R4:R7"/>
    <mergeCell ref="P9:Q9"/>
    <mergeCell ref="P10:Q10"/>
    <mergeCell ref="P11:Q11"/>
    <mergeCell ref="P12:Q12"/>
    <mergeCell ref="H19:I19"/>
    <mergeCell ref="J19:K19"/>
    <mergeCell ref="L19:M19"/>
    <mergeCell ref="P4:Q4"/>
    <mergeCell ref="P5:Q5"/>
    <mergeCell ref="P6:Q6"/>
    <mergeCell ref="P7:Q7"/>
    <mergeCell ref="P13:Q13"/>
    <mergeCell ref="P14:Q14"/>
    <mergeCell ref="P15:Q15"/>
    <mergeCell ref="L16:M16"/>
    <mergeCell ref="J16:K16"/>
    <mergeCell ref="H16:I16"/>
    <mergeCell ref="H17:I17"/>
    <mergeCell ref="J18:K18"/>
    <mergeCell ref="H18:I18"/>
    <mergeCell ref="J17:K17"/>
    <mergeCell ref="L18:M18"/>
    <mergeCell ref="L17:M17"/>
    <mergeCell ref="H14:I14"/>
    <mergeCell ref="H15:I15"/>
    <mergeCell ref="J14:K14"/>
    <mergeCell ref="J15:K15"/>
    <mergeCell ref="L14:M14"/>
    <mergeCell ref="L15:M15"/>
    <mergeCell ref="A4:B4"/>
    <mergeCell ref="C4:D4"/>
    <mergeCell ref="E4:F4"/>
    <mergeCell ref="G4:H4"/>
    <mergeCell ref="G3:H3"/>
    <mergeCell ref="E3:F3"/>
    <mergeCell ref="C3:D3"/>
    <mergeCell ref="A3:B3"/>
    <mergeCell ref="A6:B6"/>
    <mergeCell ref="C6:D6"/>
    <mergeCell ref="E6:F6"/>
    <mergeCell ref="G6:H6"/>
    <mergeCell ref="G5:H5"/>
    <mergeCell ref="E5:F5"/>
    <mergeCell ref="C5:D5"/>
    <mergeCell ref="A5:B5"/>
    <mergeCell ref="A8:B8"/>
    <mergeCell ref="C8:D8"/>
    <mergeCell ref="E8:F8"/>
    <mergeCell ref="G8:H8"/>
    <mergeCell ref="G7:H7"/>
    <mergeCell ref="E7:F7"/>
    <mergeCell ref="C7:D7"/>
    <mergeCell ref="A7:B7"/>
    <mergeCell ref="A10:B10"/>
    <mergeCell ref="C10:D10"/>
    <mergeCell ref="E10:F10"/>
    <mergeCell ref="G10:H10"/>
    <mergeCell ref="G9:H9"/>
    <mergeCell ref="E9:F9"/>
    <mergeCell ref="C9:D9"/>
    <mergeCell ref="A9:B9"/>
    <mergeCell ref="A1:B1"/>
    <mergeCell ref="C1:D1"/>
    <mergeCell ref="E1:F1"/>
    <mergeCell ref="G1:H1"/>
    <mergeCell ref="G2:H2"/>
    <mergeCell ref="E2:F2"/>
    <mergeCell ref="C2:D2"/>
    <mergeCell ref="A2: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Phase 1</vt:lpstr>
      <vt:lpstr>Training</vt:lpstr>
      <vt:lpstr>Protein</vt:lpstr>
      <vt:lpstr>Carbs</vt:lpstr>
      <vt:lpstr>Fat</vt:lpstr>
      <vt:lpstr>Calc</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Edin</dc:creator>
  <cp:lastModifiedBy>Edin</cp:lastModifiedBy>
  <dcterms:created xsi:type="dcterms:W3CDTF">2018-08-26T15:10:50Z</dcterms:created>
  <dcterms:modified xsi:type="dcterms:W3CDTF">2018-08-26T18:53:08Z</dcterms:modified>
</cp:coreProperties>
</file>